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Для РЭГ\"/>
    </mc:Choice>
  </mc:AlternateContent>
  <xr:revisionPtr revIDLastSave="0" documentId="13_ncr:1_{7CD4D410-C706-4989-B24D-D8EB8AB78905}"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зона'!$A$1:$H$139</definedName>
    <definedName name="_xlnm._FilterDatabase" localSheetId="5" hidden="1">'Охрана труда'!$A$1:$H$24</definedName>
    <definedName name="_xlnm._FilterDatabase" localSheetId="4" hidden="1">'Рабочее место преподавателя'!$A$1:$H$22</definedName>
    <definedName name="_xlnm._FilterDatabase" localSheetId="3" hidden="1">'Рабочее место учащегося'!$A$1:$H$36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c r="G26" i="6"/>
  <c r="G24" i="6"/>
  <c r="G6" i="10"/>
  <c r="G10" i="10"/>
  <c r="G139" i="10"/>
  <c r="G131" i="10"/>
  <c r="G70" i="10"/>
  <c r="G97" i="10"/>
  <c r="G102" i="10"/>
  <c r="G110" i="10"/>
  <c r="G105" i="10"/>
  <c r="G104" i="10"/>
  <c r="G112" i="10"/>
  <c r="G118" i="10"/>
  <c r="G109" i="10"/>
  <c r="G128" i="10"/>
  <c r="G120" i="10"/>
  <c r="G53" i="10"/>
  <c r="G42" i="10"/>
  <c r="G43" i="10"/>
  <c r="G117" i="10"/>
  <c r="G119" i="10"/>
  <c r="G56" i="10"/>
  <c r="G33" i="10"/>
  <c r="G91" i="10"/>
  <c r="G49" i="10"/>
  <c r="G51" i="10"/>
  <c r="G60" i="10"/>
  <c r="G79" i="10"/>
  <c r="G137" i="10"/>
  <c r="G93" i="10"/>
  <c r="G88" i="10"/>
  <c r="G94" i="10"/>
  <c r="G11" i="10"/>
  <c r="G29" i="10"/>
  <c r="G28" i="10"/>
  <c r="G27" i="10"/>
  <c r="G26" i="10"/>
  <c r="G25" i="10"/>
  <c r="G24" i="10"/>
  <c r="G9" i="10"/>
  <c r="G37" i="10"/>
  <c r="G41" i="10"/>
  <c r="G87" i="10"/>
  <c r="G125" i="10"/>
  <c r="G135" i="10"/>
  <c r="G12" i="10"/>
  <c r="G81" i="10"/>
  <c r="G80" i="10"/>
  <c r="G83" i="10"/>
  <c r="G82" i="10"/>
  <c r="G40" i="10"/>
  <c r="G84" i="10"/>
  <c r="G86" i="10"/>
  <c r="G13" i="10"/>
  <c r="G136" i="10"/>
  <c r="G31" i="10"/>
  <c r="G3" i="10"/>
  <c r="G71" i="10"/>
  <c r="G61" i="10"/>
  <c r="G65" i="10"/>
  <c r="G23" i="10"/>
  <c r="G17" i="10"/>
  <c r="G68" i="10"/>
  <c r="G78" i="10"/>
  <c r="G73" i="10"/>
  <c r="G133" i="10"/>
  <c r="G122" i="10"/>
  <c r="G66" i="10"/>
  <c r="G32" i="10"/>
  <c r="G18" i="10"/>
  <c r="G16" i="10"/>
  <c r="G64" i="10"/>
  <c r="G76" i="10"/>
  <c r="G14" i="10"/>
  <c r="G15" i="10"/>
  <c r="G132" i="10"/>
  <c r="G58" i="10"/>
  <c r="G62" i="10"/>
  <c r="G69" i="10"/>
  <c r="G77" i="10"/>
  <c r="G98" i="10"/>
  <c r="G2" i="10"/>
  <c r="G95" i="10"/>
  <c r="G96" i="10"/>
  <c r="G55" i="10"/>
  <c r="G4" i="10"/>
  <c r="G5" i="10"/>
  <c r="G72" i="10"/>
  <c r="G8" i="10"/>
  <c r="G30" i="10"/>
  <c r="G57" i="10"/>
  <c r="G67" i="10"/>
  <c r="G59" i="10"/>
  <c r="G126" i="10"/>
  <c r="G47" i="10"/>
  <c r="G35" i="10"/>
  <c r="G39" i="10"/>
  <c r="G116" i="10"/>
  <c r="G46" i="10"/>
  <c r="G114" i="10"/>
  <c r="G115" i="10"/>
  <c r="G103" i="10"/>
  <c r="G130" i="10"/>
  <c r="G45" i="10"/>
  <c r="G134" i="10"/>
  <c r="G100" i="10"/>
  <c r="G127" i="10"/>
  <c r="G99" i="10"/>
  <c r="G129" i="10"/>
  <c r="G108" i="10"/>
  <c r="G106" i="10"/>
  <c r="G48" i="10"/>
  <c r="G89" i="10"/>
  <c r="G92" i="10"/>
  <c r="G90" i="10"/>
  <c r="G52" i="10"/>
  <c r="G36" i="10"/>
  <c r="G38" i="10"/>
  <c r="G7" i="10"/>
  <c r="G124" i="10"/>
  <c r="G75" i="10"/>
  <c r="G85" i="10"/>
  <c r="G50" i="10"/>
  <c r="G19" i="10"/>
  <c r="G111" i="10"/>
  <c r="G113" i="10"/>
  <c r="G44" i="10"/>
  <c r="G121" i="10"/>
  <c r="G101" i="10"/>
  <c r="G54" i="10"/>
  <c r="G107" i="10"/>
  <c r="G21" i="10"/>
  <c r="G123" i="10"/>
  <c r="G34" i="10"/>
  <c r="G20" i="10"/>
  <c r="G63" i="10"/>
  <c r="G74" i="10"/>
  <c r="G22" i="10"/>
  <c r="G16" i="11"/>
  <c r="G35" i="11"/>
  <c r="G34" i="11"/>
  <c r="G33" i="11"/>
  <c r="G31" i="11"/>
  <c r="G32" i="11"/>
  <c r="G25" i="11"/>
  <c r="G23" i="11"/>
  <c r="G24" i="11"/>
  <c r="G27" i="11"/>
  <c r="G26" i="11"/>
  <c r="G22" i="11"/>
  <c r="G14" i="11"/>
  <c r="G13" i="11"/>
  <c r="G11" i="11"/>
  <c r="G9" i="11"/>
  <c r="G4" i="11"/>
  <c r="G3" i="11"/>
  <c r="G6" i="11"/>
  <c r="G5" i="11"/>
  <c r="G21" i="11"/>
  <c r="G20" i="11"/>
  <c r="G17" i="11"/>
  <c r="G2" i="11"/>
  <c r="G12" i="11"/>
  <c r="G10" i="11"/>
  <c r="G36" i="11"/>
  <c r="G18" i="11"/>
  <c r="G7" i="11"/>
  <c r="G30" i="11"/>
  <c r="G29" i="11"/>
  <c r="G8" i="11"/>
  <c r="G28" i="11"/>
  <c r="G19" i="11"/>
  <c r="G7" i="12"/>
  <c r="G16" i="12"/>
  <c r="G8" i="12"/>
  <c r="G2" i="12"/>
  <c r="G10" i="12"/>
  <c r="G3" i="12"/>
  <c r="G6" i="12"/>
  <c r="G22" i="12"/>
  <c r="G19" i="12"/>
  <c r="G13" i="12"/>
  <c r="G20" i="12"/>
  <c r="G15" i="12"/>
  <c r="G21" i="12"/>
  <c r="G11" i="12"/>
  <c r="G9" i="12"/>
  <c r="G4" i="12"/>
  <c r="G18" i="12"/>
  <c r="G14" i="12"/>
  <c r="G17" i="12"/>
  <c r="G12" i="12"/>
  <c r="G13" i="13"/>
  <c r="G20" i="13"/>
  <c r="G12" i="13"/>
  <c r="G16" i="13"/>
  <c r="G7" i="13"/>
  <c r="G19" i="13"/>
  <c r="G17" i="13"/>
  <c r="G9" i="13"/>
  <c r="G10" i="13"/>
  <c r="G15" i="13"/>
  <c r="G6" i="13"/>
  <c r="G14" i="13"/>
  <c r="G5" i="13"/>
  <c r="G8" i="13"/>
  <c r="G24" i="13"/>
  <c r="G23" i="13"/>
  <c r="G22" i="13"/>
  <c r="G21" i="13"/>
  <c r="G2" i="13"/>
  <c r="G18" i="13"/>
  <c r="G11" i="13"/>
  <c r="G3" i="13"/>
  <c r="F13" i="13"/>
  <c r="F20" i="13"/>
  <c r="F12" i="13"/>
  <c r="F7" i="13"/>
  <c r="F16" i="12"/>
  <c r="F8" i="12"/>
  <c r="F94" i="10"/>
  <c r="F6" i="13"/>
  <c r="F10" i="12"/>
  <c r="E10" i="12"/>
  <c r="D10" i="12"/>
  <c r="F3" i="12"/>
  <c r="F6" i="12"/>
  <c r="F22" i="12"/>
  <c r="F13" i="12"/>
  <c r="G427" i="14"/>
  <c r="G426" i="14"/>
  <c r="G425" i="14"/>
  <c r="G423" i="14"/>
  <c r="G419" i="14"/>
  <c r="G418" i="14"/>
  <c r="G364" i="14"/>
  <c r="G340" i="14" l="1"/>
  <c r="G339" i="14"/>
  <c r="G336" i="14"/>
  <c r="F336" i="14"/>
  <c r="E336" i="14"/>
  <c r="G335" i="14"/>
  <c r="G334" i="14"/>
  <c r="G333" i="14"/>
  <c r="G331" i="14"/>
  <c r="A80" i="14" l="1"/>
  <c r="A81" i="14" s="1"/>
  <c r="A82" i="14" s="1"/>
  <c r="A83" i="14" s="1"/>
  <c r="A52" i="14"/>
  <c r="A53" i="14" s="1"/>
  <c r="A54" i="14" s="1"/>
  <c r="A55" i="14" s="1"/>
  <c r="A56" i="14" s="1"/>
  <c r="A57" i="14" s="1"/>
  <c r="A58" i="14" s="1"/>
  <c r="A59" i="14" s="1"/>
  <c r="A60" i="14" s="1"/>
  <c r="A61" i="14" s="1"/>
  <c r="A62" i="14" s="1"/>
  <c r="A20" i="14"/>
  <c r="A21" i="14" s="1"/>
  <c r="A22" i="14" s="1"/>
  <c r="A23" i="14" s="1"/>
  <c r="A24" i="14" s="1"/>
  <c r="A25" i="14" s="1"/>
  <c r="A26" i="14" s="1"/>
  <c r="A27" i="14" s="1"/>
  <c r="A28" i="14" s="1"/>
  <c r="A29" i="14" s="1"/>
  <c r="A30" i="14" s="1"/>
  <c r="A31" i="14" s="1"/>
  <c r="A32" i="14" s="1"/>
  <c r="A33" i="14" s="1"/>
  <c r="A34" i="14" s="1"/>
  <c r="A35" i="14" s="1"/>
  <c r="A36" i="14" s="1"/>
  <c r="A37" i="14" s="1"/>
  <c r="A38" i="14" s="1"/>
  <c r="A39" i="14" s="1"/>
  <c r="H1" i="8" l="1"/>
  <c r="G138" i="10" l="1"/>
  <c r="G15" i="11"/>
  <c r="G5" i="12"/>
  <c r="G4" i="13"/>
  <c r="G38" i="6"/>
  <c r="G36" i="6" l="1"/>
</calcChain>
</file>

<file path=xl/sharedStrings.xml><?xml version="1.0" encoding="utf-8"?>
<sst xmlns="http://schemas.openxmlformats.org/spreadsheetml/2006/main" count="3082" uniqueCount="694">
  <si>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</si>
  <si>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</si>
  <si>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</si>
  <si>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</si>
  <si>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</si>
  <si>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</si>
  <si>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</si>
  <si>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</si>
  <si>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</si>
  <si>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</si>
  <si>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</si>
  <si>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</si>
  <si>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</si>
  <si>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</si>
  <si>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</si>
  <si>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</si>
  <si>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</si>
  <si>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</si>
  <si>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</si>
  <si>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</si>
  <si>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</si>
  <si>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</si>
  <si>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</si>
  <si>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</si>
  <si>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</si>
  <si>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</si>
  <si>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</si>
  <si>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</si>
  <si>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</si>
  <si>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</si>
  <si>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</si>
  <si>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</si>
  <si>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</si>
  <si>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</si>
  <si>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</si>
  <si>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</si>
  <si>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</si>
  <si>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</si>
  <si>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</si>
  <si>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</si>
  <si>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</si>
  <si>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</si>
  <si>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</si>
  <si>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</si>
  <si>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</si>
  <si>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</si>
  <si>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</si>
  <si>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</si>
  <si>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</si>
  <si>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</si>
  <si>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</si>
  <si>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</si>
  <si>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</si>
  <si>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</si>
  <si>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</si>
  <si>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</si>
  <si>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</si>
  <si>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</si>
  <si>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</si>
  <si>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</si>
  <si>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</si>
  <si>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</si>
  <si>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</si>
  <si>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</si>
  <si>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</si>
  <si>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</si>
  <si>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</si>
  <si>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</si>
  <si>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</si>
  <si>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</si>
  <si>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</si>
  <si>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</si>
  <si>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</si>
  <si>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</si>
  <si>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Шкаф медицинский</t>
  </si>
  <si>
    <t>Медицина</t>
  </si>
  <si>
    <t>Брянская область</t>
  </si>
  <si>
    <t>ГАПОУ «Брянский медико-­социальный техникум имени академика Н.М. Амосова»</t>
  </si>
  <si>
    <t>Профессиональный уход за пациентами</t>
  </si>
  <si>
    <t>31.02.01 Лечебное дело
34.02.01 Сестринское дело
31.02.02 Акушерское дело</t>
  </si>
  <si>
    <t>Уход за пациентами</t>
  </si>
  <si>
    <t>Кировская область</t>
  </si>
  <si>
    <t>Кировское областное ГПОБУ «Кировский медицинский колледж»</t>
  </si>
  <si>
    <t>Осуществление профессионального ухода за пациентами,  в том числе по профилю «Акушерское дело» - уход за телом человека</t>
  </si>
  <si>
    <t>31.02.02 Акушерское дело</t>
  </si>
  <si>
    <t>Омская область</t>
  </si>
  <si>
    <t>БПОУ Омской области «Медицинский колледж»</t>
  </si>
  <si>
    <t>Медицинский профессиональный уход</t>
  </si>
  <si>
    <t>34.02.01 Сестринское дело
31.02.01 Лечебное дело
31.02.02 Акушерское дело</t>
  </si>
  <si>
    <t>Оренбургская область</t>
  </si>
  <si>
    <t>ГАПОУ «Оренбургский областной медицинский колледж»</t>
  </si>
  <si>
    <t>Зона под вид работ «Осуществление профессионального ухода за пациентами, в том числе по профилю «Акушерское дело» (15 рабочих мест)</t>
  </si>
  <si>
    <t>Приморский край</t>
  </si>
  <si>
    <t>КГБПОУ «Владивостокский базовый медицинский колледж»</t>
  </si>
  <si>
    <t>Профессиональный уход за пациентом</t>
  </si>
  <si>
    <t>31.02.01 Лечебное дело
34.02.01 Сестринское дело</t>
  </si>
  <si>
    <r>
      <t>Инфраструктурный лист для оснащения образовательного кластера среднего профессионального образования в отрасли «</t>
    </r>
    <r>
      <rPr>
        <b/>
        <i/>
        <sz val="12"/>
        <color theme="0"/>
        <rFont val="Times New Roman"/>
        <family val="1"/>
        <charset val="204"/>
      </rPr>
      <t>Клиническая и профилактическая медицина» Брянской области</t>
    </r>
  </si>
  <si>
    <r>
      <t xml:space="preserve">Основная информация </t>
    </r>
    <r>
      <rPr>
        <b/>
        <sz val="11"/>
        <rFont val="Times New Roman"/>
        <family val="1"/>
        <charset val="204"/>
      </rPr>
      <t>об образовательном кластере СПО:</t>
    </r>
  </si>
  <si>
    <r>
      <t xml:space="preserve">Субъект Российской Федерации: </t>
    </r>
    <r>
      <rPr>
        <i/>
        <sz val="11"/>
        <rFont val="Times New Roman"/>
        <family val="1"/>
        <charset val="204"/>
      </rPr>
      <t>Брянская область</t>
    </r>
  </si>
  <si>
    <r>
      <t xml:space="preserve">Ядро кластера: </t>
    </r>
    <r>
      <rPr>
        <sz val="11"/>
        <rFont val="Times New Roman"/>
        <family val="1"/>
        <charset val="204"/>
      </rPr>
      <t>ГАПОУ "Брянский медико-социальный техникум имени академика Н.М. Амосова"</t>
    </r>
  </si>
  <si>
    <r>
      <t xml:space="preserve">Адрес ядра кластера: </t>
    </r>
    <r>
      <rPr>
        <i/>
        <sz val="11"/>
        <rFont val="Times New Roman"/>
        <family val="1"/>
        <charset val="204"/>
      </rPr>
      <t xml:space="preserve">г. Брянск, ул. Калинина, 86 </t>
    </r>
  </si>
  <si>
    <r>
      <t>2. Зона под вид работ №2</t>
    </r>
    <r>
      <rPr>
        <b/>
        <sz val="12"/>
        <color theme="0"/>
        <rFont val="Times New Roman"/>
        <family val="1"/>
        <charset val="204"/>
      </rPr>
      <t xml:space="preserve"> </t>
    </r>
    <r>
      <rPr>
        <b/>
        <i/>
        <sz val="12"/>
        <color theme="0"/>
        <rFont val="Times New Roman"/>
        <family val="1"/>
        <charset val="204"/>
      </rPr>
      <t>«Профессиональный уход за пациентами»</t>
    </r>
    <r>
      <rPr>
        <b/>
        <sz val="12"/>
        <color theme="0"/>
        <rFont val="Times New Roman"/>
        <family val="1"/>
        <charset val="204"/>
      </rPr>
      <t xml:space="preserve"> </t>
    </r>
    <r>
      <rPr>
        <sz val="12"/>
        <color theme="0"/>
        <rFont val="Times New Roman"/>
        <family val="1"/>
        <charset val="204"/>
      </rPr>
      <t>(14 рабочих мест)</t>
    </r>
  </si>
  <si>
    <t>Код и наименование профессии или специальности согласно ФГОС СПО</t>
  </si>
  <si>
    <t xml:space="preserve">31.02.01 Лечебное дело, 34.02.01 Сестринское дело, 
31.02.02. Акушерское дело
</t>
  </si>
  <si>
    <t xml:space="preserve">Требования к обеспечению зоны (коммуникации, площадь, сети и др.): </t>
  </si>
  <si>
    <t>Площадь зоны: не менее 25 кв.м.</t>
  </si>
  <si>
    <t xml:space="preserve">Освещение: Допустимо верхнее освещение 300 люкс </t>
  </si>
  <si>
    <t xml:space="preserve">Интернет: Подключение к беспроводному интернету </t>
  </si>
  <si>
    <t xml:space="preserve">Электричество: Подключения к сети 220 В </t>
  </si>
  <si>
    <r>
      <t>Контур заземления для электропитания и сети слаботочных подключений : не требуется</t>
    </r>
    <r>
      <rPr>
        <sz val="11"/>
        <color theme="1"/>
        <rFont val="Times New Roman"/>
        <family val="1"/>
        <charset val="204"/>
      </rPr>
      <t/>
    </r>
  </si>
  <si>
    <t>Покрытие пола: линолеум - 25 м2 на всю зону</t>
  </si>
  <si>
    <t xml:space="preserve">Подведение/ отведение ГХВС: не требуется </t>
  </si>
  <si>
    <t xml:space="preserve">Подведение сжатого воздуха: не требуется </t>
  </si>
  <si>
    <t>Источник финансирования</t>
  </si>
  <si>
    <t>Шкаф модульный</t>
  </si>
  <si>
    <t>Шкаф модульный закрытый, материал фасада ЛДСП, размер (ДхГхВ) не менее 2700х450х2700 мм, не более 3000х550х3150 мм, с полками внутри</t>
  </si>
  <si>
    <t>ФБ</t>
  </si>
  <si>
    <t>Камера видеонаблюдения</t>
  </si>
  <si>
    <t>Купольная IР-камера с ИК подсветкой, вариофокальным объективом, разрешение не менее 4 Мрх</t>
  </si>
  <si>
    <t>В наличии</t>
  </si>
  <si>
    <t>Роутер</t>
  </si>
  <si>
    <r>
      <t>Роутер: п</t>
    </r>
    <r>
      <rPr>
        <sz val="11"/>
        <color rgb="FF2C2D2E"/>
        <rFont val="Times New Roman"/>
        <family val="1"/>
        <charset val="204"/>
      </rPr>
      <t>орты WAN: не менее 1х, порты LAN: не менее 3x, Wi-Fi:</t>
    </r>
    <r>
      <rPr>
        <sz val="11"/>
        <color rgb="FF000000"/>
        <rFont val="Times New Roman"/>
        <family val="1"/>
        <charset val="204"/>
      </rPr>
      <t> (2.4, 5 Ггц), к</t>
    </r>
    <r>
      <rPr>
        <sz val="11"/>
        <color rgb="FF2C2D2E"/>
        <rFont val="Times New Roman"/>
        <family val="1"/>
        <charset val="204"/>
      </rPr>
      <t>оличество одновременных подключений к Wi-Fi: не менее 30 устройств.</t>
    </r>
  </si>
  <si>
    <t>Передвижная магнитно- маркерная доска</t>
  </si>
  <si>
    <t>Доска магнитно-маркерная передвижная. Размеры не менее 1000 х 1100 мм</t>
  </si>
  <si>
    <t>Интерактивная доска передвижная</t>
  </si>
  <si>
    <t>Доска интерактивная LCD LED не менее 55" (139,7 см.) 3840x2160 (4K)/ SSD не менее 120 Gb/ DDR4 DIMM не менее 8Gб/ 160W TFX / Socket 1200, H410 Micro-ATX(139,7 см.) 3840x2160 (4K)/ SSD не менее 120 Gb/ DDR4 DIMM не менее 8Gб/ 160W TFX / Socket 1200, H410 Micro-ATX</t>
  </si>
  <si>
    <t>Кровать медицинская функциональная с электроприводом</t>
  </si>
  <si>
    <t>Кровать медицинская функциональная, 4-х секционная, с электрическим приводом для регулировки высоты, спинной и тазобедренной (ножной) секции и угла антитренделенбург, с пультом управления. В комплекте: стойка инфузионная, дуга для подтягивания, пульт управления. Размер: (ДхШхВ) 2280-2470х1020-1150х750-1100</t>
  </si>
  <si>
    <t>Тумба прикроватная</t>
  </si>
  <si>
    <t>Тумба прикроватная, размеры (ДхШхВ) не менее 400х400х550 мм. Материал: ЛДСП. Оснащена нишей и дверцей</t>
  </si>
  <si>
    <t>Каталка медицинская</t>
  </si>
  <si>
    <t>Каталка медицинская со съемными носилками. Нагрузка не менее 150 кг. Водонепроницаемый матрас размером не менее 170х40х5 см, не более 180х60х10 см. Автоматическое раскладывание</t>
  </si>
  <si>
    <t xml:space="preserve">Тренажер для постановки очистительной клизмы </t>
  </si>
  <si>
    <t>Модель реалистично воспроизводит анатомическое строение фантома таза. Анальное отверстие поставляется с мягким материалом, способным обеспечить реалистичные ощущения при введении клизмы, а встроенная внутрь фантома система предотвращает обратное вытекание жидкости</t>
  </si>
  <si>
    <t>Набор моделей рук для отработки внутривенного доступа с насосом</t>
  </si>
  <si>
    <t>Тренажер для обучения технике выполнения внутривенных инъекций у взрослых, детей и младенцев. В комплекте: 3 модели рук (взрослого, ребенка и новорожденного) со встроенной системой поверхностных вен, насос для циркуляции имитированной крови обеспечивает герметичность, простоту установки и использования системы, дополнительное поле для отработки внутримышечных инъекций в плечо с имитацией костных ориентиров и мышечной ткани</t>
  </si>
  <si>
    <t>Тренажер для венепункций и инъекций</t>
  </si>
  <si>
    <t>Тренажер для венепункций и инъекций с циркуляционным насосом. Представлен в виде модели правой руки человека в натуральную величину с воспроизведением анатомических ориентиров соответствующей области. Внутримышечные инъекции можно выполнять в дельтовидную мышцу модели. Возможность внутрикожных инъекций на плече модели. Циркуляционная помпа для внутривенных вливаний обеспечивает непрерывный поток крови в полузакрытой системе тренажера</t>
  </si>
  <si>
    <t>Тренажер руки для внутривенных инъекций и пункций, внутримышечных инъекций</t>
  </si>
  <si>
    <t>Фантом руки с возможностями проведения внутривенных инъекций и взятия образца крови. Для проведения подкожных, внутримышечных, внутривенных инъекций, пальпации кровеносных сосудов, находящихся под давлением.</t>
  </si>
  <si>
    <t>Манекен симулятор взрослого пациента</t>
  </si>
  <si>
    <t>Манекен - симулятор для отработки сестринских навыков (интубация трахеи, кормление через носопищевой зонд, промывание желудка, катетеризация М+Ж, постановка клизмы, в/в инъекции и пункции, переливание крови, в/м и подкожные инъекции, взятие мазков из носа и рта, промывание слухового прохода, закапывание капель, уход за стомами, уход за пролежнями)</t>
  </si>
  <si>
    <t xml:space="preserve">Тренажер катетеризации женского/мужского мочевого пузыря </t>
  </si>
  <si>
    <t>Тренажер для отработки навыков катетеризации мочевого пузыря (мужчин, женщин, промывания мочевого пузыря, клизм с электронным контроллером)</t>
  </si>
  <si>
    <t>Тренажер для промывания желудка</t>
  </si>
  <si>
    <t>Анатомическая модель торса и головы взрослого пациента. Прозрачная лицевая стенка торса. Отработка навыков: введение желудочного зонда, промывание желудка, взятие желудочного содержимого и дуоденальное зондирование, декомпрессия желудочно-кишечного тракта и раздувание желудочного и кишечного баллонов трехпросветной трубкой, кормление через носопищевой зонд.</t>
  </si>
  <si>
    <t>Инфузомат шприцевой</t>
  </si>
  <si>
    <t xml:space="preserve">Дозатор медицинский для внутривенного вливания, не менее одношприцевой, не более двухшприцевой Аккумуляторная батарея. </t>
  </si>
  <si>
    <t>Медицинский шкаф двухстворчатый</t>
  </si>
  <si>
    <t>Шкаф медицинский для медикаментов. Изготовлен из стали. Верх со стеклянными дверцами. Не менее 4-х полок. Рамер (ВхШхГ) не менее 1700х600х400 мм</t>
  </si>
  <si>
    <r>
      <t>Тележка для размещения контейнеров в компплекте с контейнетами</t>
    </r>
    <r>
      <rPr>
        <sz val="11"/>
        <color rgb="FFFF0000"/>
        <rFont val="Times New Roman"/>
        <family val="1"/>
        <charset val="204"/>
      </rPr>
      <t xml:space="preserve"> </t>
    </r>
  </si>
  <si>
    <t xml:space="preserve"> Для проведения предстерилизационной очистки и химической дезинфекции изделий медицинского назначения непосредственно в местах использования. Размеры с контейнерами не менее 640х400х1000 мм</t>
  </si>
  <si>
    <t>Сжигатель игл и деструктор шприцев с гильотиной для отреза канюли</t>
  </si>
  <si>
    <t>Прибор, который применяется для быстрой и безопасной утилизации медицинских инструментов.Позволяет достичь полного обеззараживания и разрушения игл и шприцов. в комплектацию входит нож, предназначенный для срезания канюли.</t>
  </si>
  <si>
    <t>Тумба с мойкой</t>
  </si>
  <si>
    <t>Тумба с мойкой (нержав.сталь) и водонагревателем. Объем бака не менее 15 л не более 25 л. Размеры (ДхШхВ) не менее 50х40х120 см</t>
  </si>
  <si>
    <t xml:space="preserve">Весы </t>
  </si>
  <si>
    <t>Весы напольные медицинские электронные. Автоматический вывод на дисплей информации о массе взвешиваемого человека (груза) до 150. Выносное табло управления длина шнура 2,5 - 3 м</t>
  </si>
  <si>
    <t>Рабочее место учащегося</t>
  </si>
  <si>
    <t>Площадь зоны: не менее 29 кв.м.</t>
  </si>
  <si>
    <t xml:space="preserve">Интернет : Подключение к беспроводному интернету </t>
  </si>
  <si>
    <t>Контур заземления для электропитания и сети слаботочных подключений : не требуется</t>
  </si>
  <si>
    <t>Покрытие пола: линолеум - 29 м2 на всю зону</t>
  </si>
  <si>
    <t xml:space="preserve">Стол рабочий, ЛДСП. Размер не менее 500х500х700 мм </t>
  </si>
  <si>
    <t>шт (на 1 раб.место)</t>
  </si>
  <si>
    <t>Стул офисный. Материал каркаса – металл, материал обивки кожзам. Размеры (ШхГхВ) не менее 53х40х80 см</t>
  </si>
  <si>
    <t xml:space="preserve">Тренажер для проведения в/в инъекций </t>
  </si>
  <si>
    <t xml:space="preserve">Тренажер руки для внутривенных инъекций и пункций, внутримышечных инъекций. Модель руки, начиная от плеча и до кисти, с зажатым кулаком. </t>
  </si>
  <si>
    <t>шт. (на 2 раб.мест)</t>
  </si>
  <si>
    <t>Модель руки для венепункции и инфузии</t>
  </si>
  <si>
    <t>Прочная кожа из силикона, внутривенная катеризация на тыльной стороне кисти или на предплечье, взятие проб крови с помощью шприца или вакутейнера. Замкнутая кровеносная система, инновационная конструкция с двумя герметичными флаконами. Использование синтетической крови. Многократное использование.</t>
  </si>
  <si>
    <t xml:space="preserve">Тренажер для проведения в/м инъекций </t>
  </si>
  <si>
    <t>Тренажер для отработки навыков внутримышечных инъекций в ягодичную область и клизменных процедур. Реалистичная модель ягодиц, позволяющий многократно выполнять внутримышечные инъекции, постановку клизм и ректальное измерение температуры</t>
  </si>
  <si>
    <t xml:space="preserve">Тренажер для проведения п/к инъекций </t>
  </si>
  <si>
    <t>Тренажер-симулятор для отработки навыков внутрикожных и подкожных инъекций. Модель предплечья и кисти рук и накладка, имитирующая участок кожи, матрицу кожных покровов.</t>
  </si>
  <si>
    <t>шт. (на 1 раб.мест)</t>
  </si>
  <si>
    <t>Мобильный инструментальный столик</t>
  </si>
  <si>
    <t>Для медицинских материалов, медикаментов. Размеры (ДхШхВ) не менее 600х400х750 мм. Каркас столика изготовлен из стальной трубы с полимерно-порошковым покрытием цвета "металлик". Столик комплектуется двумя полками и выдвижным ящиком из нержавеющей стали. Опоры- колеса из пластика диаметром 50 мм, 2 колеса- с тормозом, конструкция- разборная</t>
  </si>
  <si>
    <t>Столик передвижной манипуляционный</t>
  </si>
  <si>
    <t>Медицинский столик не менее 2-х полок, габариты не менее 600*400*850, на колесах. Для медицинских инструментов</t>
  </si>
  <si>
    <t>Штатив медицинский для вливаний</t>
  </si>
  <si>
    <t>Штатив медицинский для вливаний пятиопорный, металлический, без колес. Телескопическое устройство для регулировки высоты от 1200-2000 мм. Держатель имеет две чаши для флаконов и два крючка для инфузионных пакетов</t>
  </si>
  <si>
    <t xml:space="preserve">Ноутбук </t>
  </si>
  <si>
    <t>Ноутбук: не менее 15,6 дюймов, количество ядер - не менее 4, DDR4 не менее 16гб, SSD M.2 накопитель не менее 512гб, USB 3 Type A - не менее 2 шт., USB 3.1 Type-C - не менее 1 шт., встроенный адаптер Wi-Fi, не менее 1x HDMI</t>
  </si>
  <si>
    <t>Программный продукт</t>
  </si>
  <si>
    <t>Система автоматизации медицинского обслуживания (доступ). Автоматическое рабочее место, учитывающее специфику как стационара, так и поликлиники</t>
  </si>
  <si>
    <t>ПО</t>
  </si>
  <si>
    <t>шт. (на 1 раб.место)</t>
  </si>
  <si>
    <t>Контейнеры для отходов класса А,Б,В.</t>
  </si>
  <si>
    <t>Ведро педальное для медицинских отходов. Емкостью 10-11 л</t>
  </si>
  <si>
    <t>шт (на 5 раб.мест)</t>
  </si>
  <si>
    <t>Площадь зоны: не менее 4 кв.м.</t>
  </si>
  <si>
    <t>Покрытие пола: линолеум - 4 м2 на всю зону</t>
  </si>
  <si>
    <t xml:space="preserve">Подведение/ отведение ГХВС:не требуется </t>
  </si>
  <si>
    <t>Компьютер в комплекте</t>
  </si>
  <si>
    <t>Компьютер: CPU- не менее 2600 МГц, Количество ядер - не менее 6, DDR4 не менее 16гб, SSD M.2 накопитель не менее 250гб, интерфейсы: не менее 2 x USB 3.2, не менее 4x USB 2.0, не менее 1x RJ-45 LAN-не менее 1Гбит/с, встроенный адаптер Wi-Fi, не менее 1x VGA, не менее 1x HDMI, Line-out, Line-in, Mic-in, типоразмер корпуса Mid-Tower, в комплекте с монитором не менее 24" ЖК монитор (LCD, не менее 1920x1080, D-Sub, HDMI, DP), клавиатурой, мышью проводной</t>
  </si>
  <si>
    <t>Стол рабочий. Материал ЛДСП. Размеры не менее 1000х550х700 мм, с двумя ящиками</t>
  </si>
  <si>
    <t xml:space="preserve">Стул </t>
  </si>
  <si>
    <t>Офисное кресло, газлифт. Размеры (ШхГхВ) не менее 50х50х97 см, материал обивки кожзам</t>
  </si>
  <si>
    <t>Аптечка первой помощи универсальная</t>
  </si>
  <si>
    <t xml:space="preserve"> Автоматический сенсорный дозатор для мыла</t>
  </si>
  <si>
    <t>Автоматический сенсорный дозатор для мыла. Наливной, настенный</t>
  </si>
  <si>
    <t xml:space="preserve">Диспенсер для полотенец </t>
  </si>
  <si>
    <t>Диспенсер для бумажных (листовых) полотенец. Настенный</t>
  </si>
  <si>
    <t xml:space="preserve">Рециркулятор для дезинфекции воздуха в присутствии людей, предназначен для школ, больниц </t>
  </si>
  <si>
    <t>Рециркулятор передвижной закрытого типа, сертифицированный, в соответствии с требованиями Роспотребнадзора, предназначен для обеззараживания воздуха в помещениях в присутствии людей</t>
  </si>
  <si>
    <t>шт.</t>
  </si>
  <si>
    <t xml:space="preserve"> Автоматический сенсорный дозатор дезинфицирующих средств</t>
  </si>
  <si>
    <t>Бесконтактный автоматический дозатор для антисептика с противомикробной, противовирусной защитой для обработки рук. Настенный, наливной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</si>
  <si>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 в Кировской области на базе КОГПОБУ "Кировский медицинский колледж"</t>
    </r>
  </si>
  <si>
    <r>
      <t xml:space="preserve">Основная информация </t>
    </r>
    <r>
      <rPr>
        <b/>
        <sz val="12"/>
        <rFont val="Times New Roman"/>
        <family val="1"/>
        <charset val="204"/>
      </rPr>
      <t>об образовательном кластере СПО:</t>
    </r>
  </si>
  <si>
    <t>Субъект Российской Федерации: Кировская область</t>
  </si>
  <si>
    <r>
      <t>Ядро кластера:</t>
    </r>
    <r>
      <rPr>
        <sz val="11"/>
        <rFont val="Times New Roman"/>
        <family val="1"/>
        <charset val="204"/>
      </rPr>
      <t xml:space="preserve"> </t>
    </r>
    <r>
      <rPr>
        <i/>
        <sz val="11"/>
        <rFont val="Times New Roman"/>
        <family val="1"/>
        <charset val="204"/>
      </rPr>
      <t>КОГПОБУ "Кировский медицинский колледж"</t>
    </r>
  </si>
  <si>
    <r>
      <t xml:space="preserve">Адрес ядра кластера: </t>
    </r>
    <r>
      <rPr>
        <i/>
        <sz val="11"/>
        <rFont val="Times New Roman"/>
        <family val="1"/>
        <charset val="204"/>
      </rPr>
      <t>г. Киров, ул. Спасская, 40</t>
    </r>
  </si>
  <si>
    <r>
      <t xml:space="preserve">9. Зона под вид работ   </t>
    </r>
    <r>
      <rPr>
        <i/>
        <sz val="16"/>
        <color theme="0"/>
        <rFont val="Times New Roman"/>
        <family val="1"/>
        <charset val="204"/>
      </rPr>
      <t xml:space="preserve">«Осуществление профессионального ухода за пациентами,  в том числе по профилю «Акушерское дело» - уход за телом человека" </t>
    </r>
    <r>
      <rPr>
        <sz val="16"/>
        <color theme="0"/>
        <rFont val="Times New Roman"/>
        <family val="1"/>
        <charset val="204"/>
      </rPr>
      <t>( 10 рабочих мест)</t>
    </r>
  </si>
  <si>
    <t>Площадь зоны: не менее 16,5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</si>
  <si>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</si>
  <si>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Интернет : Подключение к</t>
    </r>
    <r>
      <rPr>
        <sz val="11"/>
        <rFont val="Times New Roman"/>
        <family val="1"/>
        <charset val="204"/>
      </rPr>
      <t xml:space="preserve"> проводному </t>
    </r>
    <r>
      <rPr>
        <sz val="11"/>
        <color theme="1"/>
        <rFont val="Times New Roman"/>
        <family val="1"/>
        <charset val="204"/>
      </rPr>
      <t xml:space="preserve">интернету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</si>
  <si>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</si>
  <si>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не требуется)</t>
    </r>
  </si>
  <si>
    <r>
      <t>Покрытие пола: линолеум 16,5</t>
    </r>
    <r>
      <rPr>
        <sz val="11"/>
        <rFont val="Times New Roman"/>
        <family val="1"/>
        <charset val="204"/>
      </rPr>
      <t xml:space="preserve"> м2 </t>
    </r>
    <r>
      <rPr>
        <sz val="11"/>
        <color theme="1"/>
        <rFont val="Times New Roman"/>
        <family val="1"/>
        <charset val="204"/>
      </rPr>
      <t>на всю зону</t>
    </r>
  </si>
  <si>
    <t>Подведение/ отведение ГХВС: ___ (не требуется)</t>
  </si>
  <si>
    <t>Подведение сжатого воздуха: ___  (не требуется)</t>
  </si>
  <si>
    <t>Кровать многофункциональная с электроприводом</t>
  </si>
  <si>
    <t xml:space="preserve">Кровать многофункциональная с электроприводом. Высота ложа - тренделенбург/антитренделенбург;  боковые наклоны ложа - латеральные и полулатеральные;  изменение угла наклона спинной секции; изменение угла наклона бедренной секции; дольное смещение спинной и тазовой секций
(авторегрессия)
 </t>
  </si>
  <si>
    <t xml:space="preserve">Мебель </t>
  </si>
  <si>
    <t xml:space="preserve">шт. </t>
  </si>
  <si>
    <t>Кровать медицинская детская</t>
  </si>
  <si>
    <t>Кровать медицинская функциональная. Предназначена для осуществления больничного и функционального ухода за детьми. Регулировки и наклонов секций на пневмопружинах. Размер от  1920x900x530 мм</t>
  </si>
  <si>
    <t>Медицинская тумба прикроватная металлическая с дверцей и ящиком с поворотным столиком</t>
  </si>
  <si>
    <t xml:space="preserve"> Тумба комплектуется прикроватным поворотным столиком. Тумба изготовлена из стали, толщина корпуса около 0,6 мм, толщина двери около 0,7 мм; поворотная столешница изготовлена из ЛДСП. Размеры внешние (ВхШхГ): от 890/1150x648x491 мм. </t>
  </si>
  <si>
    <t>Стол-пост дежурной медицинской сестры</t>
  </si>
  <si>
    <t>Стол-пост медсестры предназначен для оснащения медицинских учреждений, используется для организации рабочего места. Каркас изготовлен из травмобезопасного алюминиевого анодированного профиля. Заполнение каркаса — пластиковые панели. Стол-пост включает в себя: - стол с выдвижной полкой под клавиатуру; стол угловой с ящиком; стол-тумбу с 3 или  4-мя ящиками; надстройку для монитора; надстройку угловую с двумя отделениями</t>
  </si>
  <si>
    <t>Стул медицинский</t>
  </si>
  <si>
    <t>Стул медицинский предназначен для комфортного размещения медперсонала и пациентов при оснащении стерильных помещений, операционных, реанимационных, перевязочных, смотровых, процедурных отделений медицинских учреждений. Высота: 740–870 мм; каркас: металл; материал обивки: искусственная кожа</t>
  </si>
  <si>
    <t>Столик процедурный</t>
  </si>
  <si>
    <t>Изготовлен из стальной тонкостенной трубы с нанесением полимерного покрытия. Установлены две полки из нержавеющей стали. В качестве опор применяются пластиковые мебельные колеса 4 колеса, вращающиеся вокруг вертикальной оси. Ширина до 640 мм, глубина до 420 мм; высота до 860 мм. Используется для размещения, хранения и перевозки медикаментов, медицинского инструментария , медицинских расходных материалов.</t>
  </si>
  <si>
    <t>Манипуляционный стол</t>
  </si>
  <si>
    <t>Используется для размещения, хранения и перевозки медикаментов, медицинского инструментария , медицинских расходных материалов. Столик представляет собой  конструкцию в виде каркаса, 2  или  3 полок или 2 полок и  1 ящика.Длина: 790±100 мм, ширина: 480±100 мм, высота: 917±100 мм.</t>
  </si>
  <si>
    <t>Тренажер для отработки навыков сестринского ухода</t>
  </si>
  <si>
    <t>Тренажер представляет собой манекен взрослого человека в натуральную величину. Тренажер предназначен для отработки навыков общего ухода за пациентом</t>
  </si>
  <si>
    <t>оборудование</t>
  </si>
  <si>
    <t>Тренажер для отработки навыков ухода за пролежнями</t>
  </si>
  <si>
    <t>Тренажер представляет собой нижнюю часть торса человека пожилого возраста, позволяет демонстрировать и практиковать очистку ран, проводить их классификацию, определять стадии язвы, измерять длину и глубину ран, степень потери тканей и образования туннелей.</t>
  </si>
  <si>
    <t>Фантом туловища для отработки навыков ухода за стомами</t>
  </si>
  <si>
    <t>Тренажер представляет собой модель туловища, усеченного во фронтальной плоскости. На передней части тренажера расположены 5 видов стом (илиостома, колостома, уростома, гастостома, трахеостома), позволяющие имитировать витальные мероприятия по уходу за ними.</t>
  </si>
  <si>
    <t>Тренажер – накладка для внутримышечных, подкожных и внутрикожных инъекций</t>
  </si>
  <si>
    <t xml:space="preserve">Тренажер представляет собой накладку, фиксирующуюся на выбранной области тела. Модель выполнена из материала, визуально и пальпаторно имитирующего кожу, подкожную жировую ткань человека, мышечный слой.
Тренажер предназначен для отработки навыков внутрикожных, подкожных и внутримышечных инъекций. Прочное основание накладки предотвращает проникновение иглы за ее пределы.
</t>
  </si>
  <si>
    <t>Фантом предплечья для отработки навыков внутривенных инъекций</t>
  </si>
  <si>
    <t xml:space="preserve">Фантом представляет собой конструкцию, состоящую из корпуса в виде имитации предплечья, вкладыша для внутривенных инъекций с дренажными трубками </t>
  </si>
  <si>
    <t>Рука для измерения артериального давления</t>
  </si>
  <si>
    <t xml:space="preserve">Тренажёр представляет собой модель руки на подставке и имитатор сфигмоманометра для измерения артериального давления. Входит ноутбук с предустановленным программным обеспечением  </t>
  </si>
  <si>
    <t>Ширма 3-секционная</t>
  </si>
  <si>
    <t>Ширма трехсекционная. Длина до  2400 мм. Ширина до 400 мм. Высота до  1720 мм. Каркас: металл с полимерным покрытием. Материал экрана: пленка ПВХ</t>
  </si>
  <si>
    <t>РБ</t>
  </si>
  <si>
    <t>Площадь зоны: не менее 10,8 кв.м.</t>
  </si>
  <si>
    <r>
      <t>Покрытие пола: линолеум 10,8</t>
    </r>
    <r>
      <rPr>
        <sz val="11"/>
        <rFont val="Times New Roman"/>
        <family val="1"/>
        <charset val="204"/>
      </rPr>
      <t xml:space="preserve"> м2 </t>
    </r>
    <r>
      <rPr>
        <sz val="11"/>
        <color theme="1"/>
        <rFont val="Times New Roman"/>
        <family val="1"/>
        <charset val="204"/>
      </rPr>
      <t>на всю зону</t>
    </r>
  </si>
  <si>
    <t>Стол ученический</t>
  </si>
  <si>
    <t>Стол ученический двухместный изготавливается на металлическом каркасе прямоугольного и квадратного сечения. Размеры от 1200х500х760мм. Материал ЛДСП</t>
  </si>
  <si>
    <t>шт.(на 2 раб.места)</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</si>
  <si>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(размеры спинки не менее 381х190 мм - 6 группы роста). </t>
  </si>
  <si>
    <t>шт.(на 1 раб.место)</t>
  </si>
  <si>
    <t>Площадь зоны: не менее 4,0 кв.м.</t>
  </si>
  <si>
    <r>
      <t>Покрытие пола: линолеум 4,0</t>
    </r>
    <r>
      <rPr>
        <sz val="11"/>
        <rFont val="Times New Roman"/>
        <family val="1"/>
        <charset val="204"/>
      </rPr>
      <t xml:space="preserve"> м2 </t>
    </r>
    <r>
      <rPr>
        <sz val="11"/>
        <color theme="1"/>
        <rFont val="Times New Roman"/>
        <family val="1"/>
        <charset val="204"/>
      </rPr>
      <t>на всю зону</t>
    </r>
  </si>
  <si>
    <t>Стол офисный</t>
  </si>
  <si>
    <t xml:space="preserve">Стол преподавателя с подвесной тумбой с двумя ящиками, размеры от 1200х600х760. Изготавливается на металлическом каркасе из стальной трубы. Кромки крышки стола преподавателя облицованы кантом ПВХ  </t>
  </si>
  <si>
    <t xml:space="preserve">мебель </t>
  </si>
  <si>
    <t xml:space="preserve">Компьютер </t>
  </si>
  <si>
    <t xml:space="preserve">Процессор не менее 2-ядер с частотой не менее 4 ГГц.,  , ОЗУ 2*4096, SSD ~240GB, клавиатура, мышь, монитор не менее 23,8" </t>
  </si>
  <si>
    <t>Мультимедийный проектор, экран</t>
  </si>
  <si>
    <t>Яркость проекторахарактеристики не менее : 4500Lm,  разрешение 1024x768, контрастность: 20000:1, ресурс   лампы: 6000 ч. Экран для проектора на штативе. Соотношение сторон  1:1, размер ~ 178x178 см.</t>
  </si>
  <si>
    <t>Специальная одежда</t>
  </si>
  <si>
    <t>Медицинский халат или  медицинский костюм, медицинская шапочка,  медицинская маска. Защитная функция</t>
  </si>
  <si>
    <t>охрана труда</t>
  </si>
  <si>
    <t>в наличии</t>
  </si>
  <si>
    <t>Медицинские перчатки. Защитная функция</t>
  </si>
  <si>
    <t xml:space="preserve">Средства гигиены </t>
  </si>
  <si>
    <t>Мыло для рук жидкое</t>
  </si>
  <si>
    <t>Бумажные полотенца одноразовые</t>
  </si>
  <si>
    <t>Дезинфинфицирующее средство (антисептик)</t>
  </si>
  <si>
    <t>Дезинфицирующий средство с распылителем (спрей)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</si>
  <si>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t>
    </r>
    <r>
      <rPr>
        <sz val="16"/>
        <color theme="0"/>
        <rFont val="Times New Roman"/>
        <family val="1"/>
        <charset val="204"/>
      </rPr>
      <t xml:space="preserve">  </t>
    </r>
    <r>
      <rPr>
        <i/>
        <sz val="16"/>
        <color theme="0"/>
        <rFont val="Times New Roman"/>
        <family val="1"/>
        <charset val="204"/>
      </rPr>
      <t>Омской области</t>
    </r>
  </si>
  <si>
    <r>
      <t xml:space="preserve">Субъект Российской Федерации: </t>
    </r>
    <r>
      <rPr>
        <i/>
        <sz val="12"/>
        <rFont val="Times New Roman"/>
        <family val="1"/>
        <charset val="204"/>
      </rPr>
      <t>Омская область</t>
    </r>
  </si>
  <si>
    <r>
      <t>Ядро кластера:</t>
    </r>
    <r>
      <rPr>
        <sz val="11"/>
        <color indexed="2"/>
        <rFont val="Times New Roman"/>
        <family val="1"/>
        <charset val="204"/>
      </rPr>
      <t xml:space="preserve"> </t>
    </r>
    <r>
      <rPr>
        <i/>
        <sz val="11"/>
        <rFont val="Times New Roman"/>
        <family val="1"/>
        <charset val="204"/>
      </rPr>
      <t>Бюджетное профессиональное образовательное учреждение Омской области "Медицинский колледж"</t>
    </r>
  </si>
  <si>
    <r>
      <t xml:space="preserve">Адрес ядра кластера: </t>
    </r>
    <r>
      <rPr>
        <i/>
        <sz val="11"/>
        <rFont val="Times New Roman"/>
        <family val="1"/>
        <charset val="204"/>
      </rPr>
      <t>644073,  г. Омск, ул. Дианова, 29</t>
    </r>
  </si>
  <si>
    <r>
      <t xml:space="preserve">4. Зона под вид работ </t>
    </r>
    <r>
      <rPr>
        <i/>
        <sz val="16"/>
        <color theme="0"/>
        <rFont val="Times New Roman"/>
        <family val="1"/>
        <charset val="204"/>
      </rPr>
      <t>Медицинский профессиональный уход</t>
    </r>
    <r>
      <rPr>
        <sz val="16"/>
        <color theme="0"/>
        <rFont val="Times New Roman"/>
        <family val="1"/>
        <charset val="204"/>
      </rPr>
      <t xml:space="preserve"> (12 рабочих мест)</t>
    </r>
  </si>
  <si>
    <t xml:space="preserve">34.02.01 Сестринское дело, 31.02.01 Лечебное дело, 31.02.02 Акушерское дело, </t>
  </si>
  <si>
    <r>
      <t>Площадь зоны: не менее 20,1</t>
    </r>
    <r>
      <rPr>
        <sz val="11"/>
        <color indexed="2"/>
        <rFont val="Times New Roman"/>
        <family val="1"/>
        <charset val="204"/>
      </rPr>
      <t xml:space="preserve"> </t>
    </r>
    <r>
      <rPr>
        <sz val="11"/>
        <color theme="1"/>
        <rFont val="Times New Roman"/>
        <family val="1"/>
        <charset val="204"/>
      </rPr>
      <t xml:space="preserve"> кв.м.</t>
    </r>
  </si>
  <si>
    <r>
      <t>Освещение:</t>
    </r>
    <r>
      <rPr>
        <sz val="11"/>
        <color indexed="2"/>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</si>
  <si>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 xml:space="preserve">Интернет : Подключение к </t>
    </r>
    <r>
      <rPr>
        <sz val="11"/>
        <rFont val="Times New Roman"/>
        <family val="1"/>
        <charset val="204"/>
      </rPr>
      <t xml:space="preserve"> проводному и беспроводному интернету</t>
    </r>
  </si>
  <si>
    <r>
      <t>Контур заземления для электропитания и сети слаботочных подключений :</t>
    </r>
    <r>
      <rPr>
        <sz val="11"/>
        <rFont val="Times New Roman"/>
        <family val="1"/>
        <charset val="204"/>
      </rPr>
      <t xml:space="preserve"> требуется </t>
    </r>
  </si>
  <si>
    <r>
      <t xml:space="preserve">Покрытие пола: керамогранит </t>
    </r>
    <r>
      <rPr>
        <sz val="11"/>
        <rFont val="Times New Roman"/>
        <family val="1"/>
        <charset val="204"/>
      </rPr>
      <t>-</t>
    </r>
    <r>
      <rPr>
        <sz val="11"/>
        <color theme="1"/>
        <rFont val="Times New Roman"/>
        <family val="1"/>
        <charset val="204"/>
      </rPr>
      <t xml:space="preserve"> 20,1  м2 на всю зону</t>
    </r>
  </si>
  <si>
    <r>
      <t xml:space="preserve">Подведение/ отведение ГХВС: </t>
    </r>
    <r>
      <rPr>
        <sz val="11"/>
        <rFont val="Times New Roman"/>
        <family val="1"/>
        <charset val="204"/>
      </rPr>
      <t xml:space="preserve">требуется </t>
    </r>
  </si>
  <si>
    <r>
      <t xml:space="preserve">Подведение сжатого воздуха: </t>
    </r>
    <r>
      <rPr>
        <sz val="11"/>
        <color indexed="2"/>
        <rFont val="Times New Roman"/>
        <family val="1"/>
        <charset val="204"/>
      </rPr>
      <t xml:space="preserve"> </t>
    </r>
    <r>
      <rPr>
        <sz val="11"/>
        <rFont val="Times New Roman"/>
        <family val="1"/>
        <charset val="204"/>
      </rPr>
      <t>не требуется</t>
    </r>
  </si>
  <si>
    <t>Манекен-тренажер (имитирующий взрослого пациента)</t>
  </si>
  <si>
    <t>Полноростовой тренажер для обучения навыкам ухода со сгибающимися конечностями: полный объем движений в суставах, возможность размещения в положении сидя без поддержки, конечности манекена съемные для удобства транспортировки, зрачки разных диаметров, съемные зубные протезы отдельно для верхней и нижней челюсти.</t>
  </si>
  <si>
    <t>Фантом ягодиц для отработки инъекций внутримышечных</t>
  </si>
  <si>
    <t xml:space="preserve">Модель ягодиц взрослого человека с точными анатомическими ориентирами.
</t>
  </si>
  <si>
    <t xml:space="preserve">шт </t>
  </si>
  <si>
    <t>Тренажер для отработки навыков внутривенных, подкожных и внутрикожных иньекций</t>
  </si>
  <si>
    <t xml:space="preserve">Многофункциональный фантом руки с подвижностью в локтевом и плечевом суставах,  трубки-имитации кровеносных сосудов. </t>
  </si>
  <si>
    <t>Тренажер катетеризации мочевого пузыря у мужчин прозрачный с контроллером</t>
  </si>
  <si>
    <t>Модель нижней части туловища человека с верхними фрагментами бедер, мужские гениталии, контроллер.</t>
  </si>
  <si>
    <t>Тренажер катетеризации мочевого пузыря у женщин прозрачный с контроллером</t>
  </si>
  <si>
    <t xml:space="preserve"> Модель нижней части туловища человека с верхними фрагментами бедер, женские гениталии, контроллер.</t>
  </si>
  <si>
    <t>Манекен-тренажёр для отработки навыков промывания желудка</t>
  </si>
  <si>
    <t xml:space="preserve">Анатомическая модель торса и головы взрослого пациента, прозрачная лицевая стенка торса   </t>
  </si>
  <si>
    <t>Тренажер клизмирования с электронным контроллером</t>
  </si>
  <si>
    <t>Модель тазовой части тела взрослого человека в натуральную величину  с анусом,  прямой кишкой,   контроллером</t>
  </si>
  <si>
    <t xml:space="preserve">Кровать функциональная  </t>
  </si>
  <si>
    <t>Вращающиеся колеса, инфузионная стойка, с матрасом, складные боковые ограждения, стойка для подтягивания, столик, тормоза-фиксаторы, туалетное устройство, функция кардиокресла. Габариты не более 220х100см</t>
  </si>
  <si>
    <t>Кушетка медицинская смотровая</t>
  </si>
  <si>
    <t>Каркас кушетки изготовлен из стальных труб прямоугольного или квадратного сечения с нанесением полимерного покрытия. Обивка выполнена из винилискожи светлого цвета. Длина, мм не менее 1930 Ширина, мм не менее 670 Высота, мм не менее 560</t>
  </si>
  <si>
    <t>Матрас противопролежневый</t>
  </si>
  <si>
    <t>Водонепроницаемый матрас из поливинилхлорида, ячеистый, с регулировкой давления. 
Максимальная нагрузка не менее 100 кг
Размеры матраса не менее  длина: 190 см ширина: не менее 80 см высота: не менее 8 см</t>
  </si>
  <si>
    <t>Устройство для подъема и перемещения пациентов</t>
  </si>
  <si>
    <t>Конструкция устройства – неразборная, складная.
Высота подвески регулируется электроприводом с аккумулятором. Ножная педаль раздвигает рамы основания, что позволяет подвезти устройство вплотную к инвалидному креслу.</t>
  </si>
  <si>
    <t xml:space="preserve">Облучатель бактерицидный </t>
  </si>
  <si>
    <t>Режим обратного отсчета - да. Ширина не более 150 мм. Высота не более 610 мм. Глубина не более 180 мм</t>
  </si>
  <si>
    <t>Прибор для визуализации вен</t>
  </si>
  <si>
    <t xml:space="preserve">Источник инфракрасного излучения - инфракрасные диодные лампы. 2 степени регулировки яркости. 2 степени регулировки размера (стандартный и детский). Питание: аккумуляторная батарея. </t>
  </si>
  <si>
    <t>Небулайзер</t>
  </si>
  <si>
    <t>Параметры электропитания: 220 В / 50 Гц
Потребляемая мощность, не более: 75 Вт
Габариты, не более: 100 х 156 х 215 мм Масса, не более: 1,5 кг</t>
  </si>
  <si>
    <t xml:space="preserve">Концентратор кислородный </t>
  </si>
  <si>
    <t>Скорость потока от 0,5 литра. Работает от сети электропитания и отображает на дисплее весь срок рабочего цикла.</t>
  </si>
  <si>
    <t>Весы</t>
  </si>
  <si>
    <t>Напольные с речевым выходом и дисплеем, адаптированные для слабовидящих и незрячих людей. Максимальная нагрузка не менее 100 кг.
Габаритные размеры устройства не менее 300×300×65 мм.</t>
  </si>
  <si>
    <t>Ростомер</t>
  </si>
  <si>
    <t>Складной мобильный выполнен из высококачественных материалов. Дискретность (ростомера): 1 мм
Размеры не менее 328 х 2145 х 574 мм</t>
  </si>
  <si>
    <t>Ванна для мытья пациента (надувная)</t>
  </si>
  <si>
    <t xml:space="preserve">Тип - ванна надувная. Назначение для мытья тела.  Материал винил. 
Длина не более  210 см. Ширина не более  95 см. Высота не менее 36 см. </t>
  </si>
  <si>
    <t>Ванна для мытья головы пациента в постели</t>
  </si>
  <si>
    <t>Тип ванна надувная Назначение для мытья головы
Материал винил
Длина не менее 60 см
Ширина не менее 60 см
Высота не менее 15 см</t>
  </si>
  <si>
    <t>Набор противопролежневых укладок</t>
  </si>
  <si>
    <t xml:space="preserve">Набор противопролежневых кругов (не менее 2 штук). Тип круг подкладной. Максимальная нагрузка не менее 100 кг. Материал пенополиуретан. Внешний диаметр не более 40 см. Внутренний диаметр не более  17 см. </t>
  </si>
  <si>
    <t>Термометр медицинский электронный</t>
  </si>
  <si>
    <t xml:space="preserve">Цифровая индикация на ЖК-дисплее с задней подсветкой. Тип инфракрасный Метод измерения бесконтактный
Питание: батарейки </t>
  </si>
  <si>
    <t>Термометр медицинский ртутный</t>
  </si>
  <si>
    <t>Тип классический ртутный
Функции измерение температуры тела
Способ измерения подмышечный
Измеряемая температура °C</t>
  </si>
  <si>
    <t xml:space="preserve">Анализатор уровня сахара в крови </t>
  </si>
  <si>
    <t>Метод измерения электрохимический
Показатели анализаторов крови уровень глюкозы
Единица измерения глюкозы ммоль/л
Калибровка результата по плазме
Размеры прибора (ДхШхТ) не менее 70x40x10 мм</t>
  </si>
  <si>
    <t>Тонометр для измерения АД</t>
  </si>
  <si>
    <t>Тип механический
Размер манжеты, см от 25
Встроенный фонендоскоп/стетоскоп</t>
  </si>
  <si>
    <t>Стетофонендоскоп</t>
  </si>
  <si>
    <t>Головка с мембраной, оголовье с  оливами, звукопровод</t>
  </si>
  <si>
    <t>Пульсоксиметр</t>
  </si>
  <si>
    <t>Линейная шкала: индикация пульсовой волны, уровня перфузии
Время реакции на изменение параметров: 10 сек</t>
  </si>
  <si>
    <t>Пикфлоуметр</t>
  </si>
  <si>
    <t>Тип: портативный
Тип мундштука: многоразовый 
Отображение результатов: на приборе. Возраст пациента: взрослые и дети</t>
  </si>
  <si>
    <t>Носилки</t>
  </si>
  <si>
    <t>Эвакуационные бескаркасные тактические сшиты из прочных и качественных материалов,с двумя фиксаторами в виде застёжек и шести пар ручек Длина не менее  180 см. Ширина не менее 75 см.</t>
  </si>
  <si>
    <t>Часы настенные</t>
  </si>
  <si>
    <t>Часы настенные с секундной стрелкой, имеет размеры диаметр не менее 30,5 см; основной материал - пластик</t>
  </si>
  <si>
    <t>Дозатор сенсорный для жидкого мыла и антисептика</t>
  </si>
  <si>
    <t>Бесконтактный. Габариты не менее  170x103x285 мм
Вес нетто: не более 1,25 кг
Объём: не менее 1,3 литр</t>
  </si>
  <si>
    <t>Диспенсер для полотенец</t>
  </si>
  <si>
    <t>Вес, кг не менее 0,95 Длина, мм не менее 260 Ширина, мм не менее 130 Высота, мм не менее 300 Материал пластик  Управление механическое</t>
  </si>
  <si>
    <t>Скользящий рукав для перемещения пациента</t>
  </si>
  <si>
    <t>Изделие сшито в форме рукава размером не менее 100х90 см.
Выдерживает максимальный вес больного не менее 100 кг.</t>
  </si>
  <si>
    <t>Поддерживающий пояс для перемещения пациента</t>
  </si>
  <si>
    <t>Изделие имеет поперечные и продольную ручки для захвата с уплотняющими вставками на всю длину ручки, для надежности узла крепления под поперечные ручки и на всю ширину пояса настрачивается стропа шириной 50 мм. Стропа ремня для застежки настрачивается на всю длину пояса. Концы пояса имеют скругленную форму. Все элементы крепления (ручки, основной ремень) настрачиваются на пояс двойными закрепками типа «домик». Длина пояса, не менее  900 мм, ширина пояса,не менее 100 мм</t>
  </si>
  <si>
    <t>Доска слайдер</t>
  </si>
  <si>
    <t xml:space="preserve">Материал: пластик                 Размер доски не менее 65х20 см.
Толщина не менее 1 см.
</t>
  </si>
  <si>
    <t>Захват с фиксатором</t>
  </si>
  <si>
    <t>Складной. Размер в сложенном виде не менее  41 х 12,5 см
Размер в разложенном виде не более 80 х 12,5 см</t>
  </si>
  <si>
    <t>Кресло- каталка для пациента</t>
  </si>
  <si>
    <t>Ширина сидения не менее  40 см, литые колеса, для взрослых, складная, прогулочная, механическая, медицинская.</t>
  </si>
  <si>
    <t xml:space="preserve">Подушка кислородная </t>
  </si>
  <si>
    <t>Прорезиненный нейлоновый мешок с трубкой, маской или мундштуком. Размерне менее 70*40 см Объем не менее 40 л.</t>
  </si>
  <si>
    <t>Глубина не более 560 мм Ширина не менее 500 мм Высота не менее 800 мм Каркас: металлический Цвет каркаса: белый</t>
  </si>
  <si>
    <t>Шкаф для инвентаря</t>
  </si>
  <si>
    <t xml:space="preserve">Материал корпуса крашенная сталь. Двери распашные. Материал покрытия - краска порошковая. 
Габаритные размеры ДхШхВ, мм не менее 600х500х1800
Тип полки - цельная
</t>
  </si>
  <si>
    <t>Сейф для хранения медикаментов</t>
  </si>
  <si>
    <t>Одностворчатый с замком. Габариты не менее 43x25x24 см.</t>
  </si>
  <si>
    <t>Стойка (штатив) для инфузионных систем</t>
  </si>
  <si>
    <t>Материал: алюминиевая трубка. Размеры: высота не менее мм  Вес, не более: 3,0 кг.</t>
  </si>
  <si>
    <t>Раковина</t>
  </si>
  <si>
    <t xml:space="preserve">Длина не более 60 см Ширина не более 50 см Цвет белый Материал  изготовления фаянс. Смеситель локтевого типа.
</t>
  </si>
  <si>
    <t>Емкость для сбора бытовых и медицинских отходов (ведра)</t>
  </si>
  <si>
    <t>Металлическая ёмкость с крышкой и педальным механизмом для её подъёма. Имеет внутренний контейнер. Объем не менее 15 л.</t>
  </si>
  <si>
    <t>Комплект постельного белья</t>
  </si>
  <si>
    <t>Пододеяльник не менее 145 х 215 см, простынь не менее  150 х 220 см, 1 наволочка не менее 70 х 70 см. Материал: сатин.</t>
  </si>
  <si>
    <t>Подушка</t>
  </si>
  <si>
    <t>Размер не менее 70*70 см - комплект 2 штуки, наполнитель холофайбер</t>
  </si>
  <si>
    <t>Одеяло</t>
  </si>
  <si>
    <t>Размер не менее 215*90 см, материал  шерсть</t>
  </si>
  <si>
    <t>Роллатор</t>
  </si>
  <si>
    <t>Вид - на колесах. Количество колес не менее 2. Расстояние между поручнями, в сантиметрах не менее 40. С сиденьем, складная конструкция. Максимальная нагрузка, в килограммах не менее 100.</t>
  </si>
  <si>
    <t>Аппарат Боброва</t>
  </si>
  <si>
    <t>Изготовлен из ударопрочного пластика.
Имеет клапан сброса давления, превышающего 406 миллибар</t>
  </si>
  <si>
    <t xml:space="preserve">Кресло для пациента с санитарным оснащением </t>
  </si>
  <si>
    <t>Тип опоры ножки
Высота сиденья, см около 41-56
Глубина сиденья, см не менее 41
Грузоподъемность, не менее кг  100
Подлокотники фиксированные
Складная конструкция</t>
  </si>
  <si>
    <t>Аппарат ЭКГ</t>
  </si>
  <si>
    <t xml:space="preserve">Исполнение портативный
Каналы 1/3
Выбор отведений стандартные не более 12 </t>
  </si>
  <si>
    <t>Деструктор игл</t>
  </si>
  <si>
    <t>Корпус: пластик, размер сжигаемой иглы: от 1,1 мм до 0,25 мм, поддон: есть, извлекаемый, гильотина нож: есть, питание: от сети</t>
  </si>
  <si>
    <t>Стол манипуляционный</t>
  </si>
  <si>
    <t>Каркас выполнен из профильной стальной трубы. В стандартную сборку входят полки из металла, почкообразный лоток из нержавеющей стали на поворотном кронштейне. Габаритные размеры изделия ДхГхВ не более 700х420х850 мм</t>
  </si>
  <si>
    <t>Стол-тележка</t>
  </si>
  <si>
    <r>
      <t>Длина не более 850 мм. </t>
    </r>
    <r>
      <rPr>
        <sz val="11"/>
        <color theme="1"/>
        <rFont val="Times New Roman"/>
        <family val="1"/>
        <charset val="204"/>
      </rPr>
      <t>Глубина не более 450 мм. </t>
    </r>
    <r>
      <rPr>
        <sz val="11"/>
        <color rgb="FF1B1A19"/>
        <rFont val="Times New Roman"/>
        <family val="1"/>
        <charset val="204"/>
      </rPr>
      <t xml:space="preserve"> Высота не более 945 мм. </t>
    </r>
    <r>
      <rPr>
        <sz val="11"/>
        <color theme="1"/>
        <rFont val="Times New Roman"/>
        <family val="1"/>
        <charset val="204"/>
      </rPr>
      <t xml:space="preserve"> Максимальная нагрузка на полку: не менее 15 кг.  Материал полки: высокопрочный АБС-пластик.  Каркас выполнен из алюминиевого профиля с химически стойким полимерным покрытием.</t>
    </r>
  </si>
  <si>
    <t>Кровать функциональная</t>
  </si>
  <si>
    <t>Габариты не менее 2000*950 мм; высота  ложа меняется, секции меняют угол наклона.</t>
  </si>
  <si>
    <t>Стеллаж настенный</t>
  </si>
  <si>
    <t>Металлический, регулируемый по высоте, размер не менее 1200* 1200*400 мм</t>
  </si>
  <si>
    <t>Металлический, регулируемый по высоте размер не менее 1200*600*400 мм</t>
  </si>
  <si>
    <t>Стеллаж напольный</t>
  </si>
  <si>
    <t>Материал - ЛДСП, цвет- белый,  6 ячеек 80*40*40 см</t>
  </si>
  <si>
    <t>Материал - ЛДСП, цвет- белый,   12 ячеек 40*40*40 см</t>
  </si>
  <si>
    <t>Высокотехнологичный передвижной аппаратно-программный комплекс</t>
  </si>
  <si>
    <t>Интерактивная система полуавтоматического контроля качества выполнения манипуляций.  Представляет собой мобильный программно-аппаратный комплекс, состоящий из передвижной стойки с двумя электроприводами (по одному для экрана и камеры). Стойка оснащается двумя экранами, один из которых является светодиодной панелью и располагается на рабочей поверхности стола, другой - ЖК-дисплеем, выдвигающимся из задней части стола, двумя IP-камерами высокого разрешения (фронтальной и зенитной) и высокопроизводительной рабочей станцией с предустановленным программным комплексом                             Размеры не менее (Ш x В x Г) 1500 x 1060 x 800 мм</t>
  </si>
  <si>
    <t>Площадь зоны: не менее 30 кв.м.</t>
  </si>
  <si>
    <t xml:space="preserve">Интернет : Подключение к  проводному и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</si>
  <si>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требуется</t>
    </r>
    <r>
      <rPr>
        <sz val="11"/>
        <color indexed="2"/>
        <rFont val="Times New Roman"/>
        <family val="1"/>
        <charset val="204"/>
      </rPr>
      <t xml:space="preserve"> </t>
    </r>
  </si>
  <si>
    <r>
      <t>Покрытие пола: керамогранит</t>
    </r>
    <r>
      <rPr>
        <sz val="11"/>
        <rFont val="Times New Roman"/>
        <family val="1"/>
        <charset val="204"/>
      </rPr>
      <t>-</t>
    </r>
    <r>
      <rPr>
        <sz val="11"/>
        <color theme="1"/>
        <rFont val="Times New Roman"/>
        <family val="1"/>
        <charset val="204"/>
      </rPr>
      <t xml:space="preserve"> 30 м2 на всю зону</t>
    </r>
  </si>
  <si>
    <r>
      <t xml:space="preserve">Подведение сжатого воздуха: </t>
    </r>
    <r>
      <rPr>
        <sz val="11"/>
        <rFont val="Times New Roman"/>
        <family val="1"/>
        <charset val="204"/>
      </rPr>
      <t>не требуется</t>
    </r>
  </si>
  <si>
    <t>Стул с пюпитром</t>
  </si>
  <si>
    <t>Металический каркас, покрытие искусственная кожа, наполнитель поролон, складной, с  пюпитром. Габариты не менее   высота 800 мм, ширина спинки 350 мм, глубина сиденья 350 мм</t>
  </si>
  <si>
    <t xml:space="preserve"> Оборудование</t>
  </si>
  <si>
    <t>шт (на 1 раб. место)</t>
  </si>
  <si>
    <t>Рабочее место преподавателя</t>
  </si>
  <si>
    <r>
      <t xml:space="preserve">Площадь зоны: не менее </t>
    </r>
    <r>
      <rPr>
        <sz val="11"/>
        <rFont val="Times New Roman"/>
        <family val="1"/>
        <charset val="204"/>
      </rPr>
      <t>4,5</t>
    </r>
    <r>
      <rPr>
        <sz val="11"/>
        <color theme="1"/>
        <rFont val="Times New Roman"/>
        <family val="1"/>
        <charset val="204"/>
      </rPr>
      <t xml:space="preserve"> кв.м.</t>
    </r>
  </si>
  <si>
    <r>
      <t>Освещение:</t>
    </r>
    <r>
      <rPr>
        <sz val="11"/>
        <color indexed="2"/>
        <rFont val="Times New Roman"/>
        <family val="1"/>
        <charset val="204"/>
      </rPr>
      <t xml:space="preserve"> </t>
    </r>
    <r>
      <rPr>
        <sz val="11"/>
        <rFont val="Times New Roman"/>
        <family val="1"/>
        <charset val="204"/>
      </rPr>
      <t>Допустимо верхнее искусственное</t>
    </r>
    <r>
      <rPr>
        <sz val="11"/>
        <rFont val="Times New Roman"/>
        <family val="1"/>
        <charset val="204"/>
      </rPr>
      <t xml:space="preserve"> освещение</t>
    </r>
    <r>
      <rPr>
        <sz val="11"/>
        <color theme="1"/>
        <rFont val="Times New Roman"/>
        <family val="1"/>
        <charset val="204"/>
      </rPr>
      <t/>
    </r>
  </si>
  <si>
    <r>
      <t xml:space="preserve">Интернет : Подключение к </t>
    </r>
    <r>
      <rPr>
        <sz val="11"/>
        <rFont val="Times New Roman"/>
        <family val="1"/>
        <charset val="204"/>
      </rPr>
      <t>проводному и беспроводному</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</si>
  <si>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rFont val="Times New Roman"/>
        <family val="1"/>
        <charset val="204"/>
      </rPr>
      <t>требуется</t>
    </r>
  </si>
  <si>
    <r>
      <t xml:space="preserve">Покрытие пола: керамогранит </t>
    </r>
    <r>
      <rPr>
        <sz val="11"/>
        <rFont val="Times New Roman"/>
        <family val="1"/>
        <charset val="204"/>
      </rPr>
      <t>-</t>
    </r>
    <r>
      <rPr>
        <sz val="11"/>
        <color theme="1"/>
        <rFont val="Times New Roman"/>
        <family val="1"/>
        <charset val="204"/>
      </rPr>
      <t xml:space="preserve"> 4,5 м2 на всю зону</t>
    </r>
  </si>
  <si>
    <r>
      <t>Подведение/ отведение ГХВС:</t>
    </r>
    <r>
      <rPr>
        <sz val="11"/>
        <rFont val="Times New Roman"/>
        <family val="1"/>
        <charset val="204"/>
      </rPr>
      <t xml:space="preserve"> требуется</t>
    </r>
  </si>
  <si>
    <r>
      <t>Подведение сжатого воздуха</t>
    </r>
    <r>
      <rPr>
        <sz val="11"/>
        <rFont val="Times New Roman"/>
        <family val="1"/>
        <charset val="204"/>
      </rPr>
      <t>: не требуется</t>
    </r>
  </si>
  <si>
    <t>Диагональ экрана (дюйм) не менее: 15.6"
Разрешение экрана: FullHD (1920x1080)
Объем оперативной памяти  не менее: 16 ГБ
Общий объем твердотельных накопителей (SSD) не менее: 512 ГБ
Веб-камера: 1 Мп (720p)
Встроенный микрофон: есть
Видеоразъемы: HDMI, USBType-Cx2</t>
  </si>
  <si>
    <t>Телевизор</t>
  </si>
  <si>
    <t xml:space="preserve">Диагональ экрана (дюйм) не менее: 50"
Разрешение экрана не менее: 4K UltraHD, 3840x2160
Wi-Fi: встроенный
Количество HDMI портов: не менее 1
</t>
  </si>
  <si>
    <t>Стол преподавателя</t>
  </si>
  <si>
    <t xml:space="preserve">Размер: высота не менее 750 мм; длина не менее 1200 мм; ширина не менее 450 мм. </t>
  </si>
  <si>
    <t>Стул преподавателя</t>
  </si>
  <si>
    <t>Металический каркас, покрытие искусственная кожа Высота не менее 800 мм, ширина не менее 500 мм</t>
  </si>
  <si>
    <t xml:space="preserve">Аптечка для оказания первой помощи </t>
  </si>
  <si>
    <t xml:space="preserve">Порошковый огнетушитель </t>
  </si>
  <si>
    <t>Инфраструктурный лист для оснащения образовательного кластера среднего профессионального образования 
в сфере "Клиническая и профилактическая медицина" в Оренбургской области г. Оренбург</t>
  </si>
  <si>
    <t>Основная информация об образовательном кластере СПО:</t>
  </si>
  <si>
    <r>
      <t>Субъект Российской Федерации:</t>
    </r>
    <r>
      <rPr>
        <sz val="12"/>
        <color theme="1"/>
        <rFont val="Times New Roman"/>
        <family val="1"/>
        <charset val="204"/>
      </rPr>
      <t xml:space="preserve"> Оренбургская область - Оренбург</t>
    </r>
  </si>
  <si>
    <r>
      <t>Ядро кластера:</t>
    </r>
    <r>
      <rPr>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"Оренбургский областной медицинский колледж"</t>
    </r>
  </si>
  <si>
    <t>Адрес ядра кластера: 460000, Оренбургская область, город Оренбург,  улица Ленинская, дом 25</t>
  </si>
  <si>
    <t>4. Зона под вид работ «Осуществление профессионального ухода за пациентами, в том числе по профилю «Акушерское дело» (15 рабочих мест)</t>
  </si>
  <si>
    <t>Площадь зоны: не менее 22 кв.м.</t>
  </si>
  <si>
    <r>
      <t xml:space="preserve">Освещение: Допустимо верхнее искусственное освещение ( не менее </t>
    </r>
    <r>
      <rPr>
        <u/>
        <sz val="11"/>
        <color theme="1"/>
        <rFont val="Times New Roman"/>
        <family val="1"/>
        <charset val="204"/>
      </rPr>
      <t>400</t>
    </r>
    <r>
      <rPr>
        <sz val="11"/>
        <color theme="1"/>
        <rFont val="Times New Roman"/>
        <family val="1"/>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</si>
  <si>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</si>
  <si>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u/>
        <sz val="11"/>
        <color theme="1"/>
        <rFont val="Times New Roman"/>
        <family val="1"/>
        <charset val="204"/>
      </rPr>
      <t>220</t>
    </r>
    <r>
      <rPr>
        <sz val="11"/>
        <color theme="1"/>
        <rFont val="Times New Roman"/>
        <family val="1"/>
        <charset val="204"/>
      </rPr>
      <t xml:space="preserve"> подключения к сети  по (220 Вольт и 380 Вольт)	</t>
    </r>
  </si>
  <si>
    <t>Контур заземления для электропитания и сети слаботочных подключений (при необходимости) : требуется</t>
  </si>
  <si>
    <t>Покрытие пола: керамогранит   24,75 кв. м на всю зону</t>
  </si>
  <si>
    <t>Подведение/ отведение ГХВС (при необходимости) :  требуется</t>
  </si>
  <si>
    <t>Подведение сжатого воздуха (при необходимости): не требуется</t>
  </si>
  <si>
    <t xml:space="preserve">Шкаф </t>
  </si>
  <si>
    <t>Высота не более 220 см, ширина не более160см.</t>
  </si>
  <si>
    <t>ВБ</t>
  </si>
  <si>
    <t>Устройство для визуализации вен</t>
  </si>
  <si>
    <t>Модель руки взрослого человека с венозной системой для отработки навыков внутривенных инъекций, переливания крови, внутривенного введения лекарственных препаратов, внутримышечных инъекций в дельтовидную мышцу.  Материал - поливинилхлорид</t>
  </si>
  <si>
    <t xml:space="preserve">Размеры не более 960*х620х450, полки не более 3,  Сталь нержавеющая </t>
  </si>
  <si>
    <t>Кушетка медицинская</t>
  </si>
  <si>
    <t xml:space="preserve">Длина не более 2000 мм; ширина не более 660 мм; высота не менее 520 мм.Цвет: каркас белый; кожзам
</t>
  </si>
  <si>
    <t>Манекен - симулятор полноростовой для отработки навыков легочно-сердечной реанимации</t>
  </si>
  <si>
    <t>Манекен-симулятор взрослого человека для отработки навыков сердечно-лёгочной реанимации и эндотрахеальной интубации (с контроллером) 
Состоит из полноростового манекена взрослого человека, выполненного в натуральную величину, и электронного контроллера.</t>
  </si>
  <si>
    <t>Весы медицинские</t>
  </si>
  <si>
    <t>Физические характеристики
Вес в упаковке 13.5 кг
Вес 13.5 кг
Габариты товара (ДxШxВ) 510x400x800 мм
Габариты товара (ДxШxВ) в упаковке 51/40/80 см
Технические характеристики
Тип медицинские
Максимальный предел взвешивания 200 кг
Дискретность 50 г
Размер платформы длина 51 см
Размер платформы ширина 40 см</t>
  </si>
  <si>
    <t>Контейнер для отходов А</t>
  </si>
  <si>
    <t>Объем, л: 12
Назначение: медицинские отходы
Цвет контейнера: белый
Форма: круглый
Крышка: да
Педаль: нет
Ручка: да
Диаметр бака, мм: верх 320; низ 220
Материал: пластик
Высота (без крышки-с крышкой), мм: 300-350
Габариты ручки, мм: 35x70</t>
  </si>
  <si>
    <t>Контейнер для отходов Б</t>
  </si>
  <si>
    <t>Объем, л: 12
Назначение: медицинские отходы
Цвет контейнера: желтый
Форма: круглый
Крышка: да
Педаль: нет
Ручка: да
Диаметр бака, мм: верх 320; низ 220
Материал: пластик
Высота (без крышки-с крышкой), мм: 300-350
Габариты ручки, мм: 35x70</t>
  </si>
  <si>
    <t>Контейнер для отходов В</t>
  </si>
  <si>
    <t>Объем, л: 12
Назначение: медицинские отходы
Форма: круглый
Крышка: да
Педаль: нет
Ручка: да
Диаметр бака, мм: верх 320; низ 220
Материал: пластик
Высота (без крышки-с крышкой), мм: 300-350
Габариты ручки, мм: 35x70</t>
  </si>
  <si>
    <t>Контейнер пластиковый 1л</t>
  </si>
  <si>
    <t>Контейнер для дезинфекции 1 литра /для инструментов/для дезинфекции/ для стерилизации, Тип контейнер
Материал пластик Объем 1 л, Количество камер - 1</t>
  </si>
  <si>
    <t>1 шт на 5 рабочих мест</t>
  </si>
  <si>
    <t>Контейнер пластиковый 3л</t>
  </si>
  <si>
    <t>Контейнер для дезинфекции 3 литра /для инструментов/для дезинфекции/ для стерилизации, Тип контейнер
Материал пластик Объем 3 л, Количество камер - 2</t>
  </si>
  <si>
    <t>Контейнер пластиковый 5л</t>
  </si>
  <si>
    <t>Контейнер для дезинфекции 5 литра /для инструментов/для дезинфекции/ для стерилизации, Тип контейнер
Материал пластик Объем 5 л, Количество камер - 3</t>
  </si>
  <si>
    <t>Площадь зоны: не менее 24 кв.м.</t>
  </si>
  <si>
    <r>
      <t xml:space="preserve">Освещение: Допустимо верхнее искусственное освещение ( не менее </t>
    </r>
    <r>
      <rPr>
        <u/>
        <sz val="11"/>
        <color theme="1"/>
        <rFont val="Times New Roman"/>
        <family val="1"/>
        <charset val="204"/>
      </rPr>
      <t xml:space="preserve">400 </t>
    </r>
    <r>
      <rPr>
        <sz val="11"/>
        <color theme="1"/>
        <rFont val="Times New Roman"/>
        <family val="1"/>
        <charset val="204"/>
      </rPr>
      <t xml:space="preserve">люкс) </t>
    </r>
  </si>
  <si>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</si>
  <si>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</si>
  <si>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керамогранит  24,75 кв.м на всю зону</t>
  </si>
  <si>
    <t>Подведение/ отведение ГХВС (при необходимости) : не требуется</t>
  </si>
  <si>
    <t xml:space="preserve">Медицинская кушетка </t>
  </si>
  <si>
    <t>Длина не более 2000 мм; ширина не более 660 мм; высота не менее 520 мм.Цвет: каркас белый</t>
  </si>
  <si>
    <t>Мебель и фурнитура</t>
  </si>
  <si>
    <t>1 шт на
 15 рабочих мест</t>
  </si>
  <si>
    <t>Медицинский шкаф</t>
  </si>
  <si>
    <t>Внешние размеры (В х Ш х Г), мм* 1655х500х320
Вес, кг 29
Количество полок 4
Количество секций 2
Тип замка Ключевой</t>
  </si>
  <si>
    <t>Кресло гинекологическое</t>
  </si>
  <si>
    <t>Кресло медицинское смотровое, применяется при обследованиях, проведении процедур, высота общая: 1650 мм</t>
  </si>
  <si>
    <t>Кровать функциональная Аванта КМ 2</t>
  </si>
  <si>
    <t>Кровать 2-х секционная  КМ-2 с несъемными спинками 
Ложе кровати  2-х секционное, имеет 6-ступенчатую регулировку подголовника.  
Разборная конструкция кровати состоит из легко заменяемых, штампованных стальных Ламели толщиной не менее 0,8 мм. 
Габаритные размеры:
Длина: 2125 мм
Ширина: 960 мм
Высота: 500 (1010) мм</t>
  </si>
  <si>
    <t>Муляж-ребенок новорожденный</t>
  </si>
  <si>
    <t>Характеристики
модель сделана из особой силиконовой резины, по внешнему виду и консистенции напоминающей кожу ребенка
бесшовная искусственная кожа абсолютно водонепроницаема
реалистично воссозданы передний и задний роднички, венечный и сагиттальный швы
головка модели без жесткой фиксации, окружность головки 34 см
эластичные уши
ротовое отверстие соединяется с ротовой полостью, желудком (длина канала/трубки 15 см)
носовые отверстия соединены началом, идущим через ноздри, длиной 5 см, с гортанью
руки и ноги можно переводить в любое положение
пупочный канатик легко отсоединяется
в мошонке пальпируются яички
глубина анального канала составляет 5 см
качество силиконовой кожи не ухудшается даже после неоднократных купаний</t>
  </si>
  <si>
    <t>Тренажер</t>
  </si>
  <si>
    <t>2 шт на
 15 рабочих мест</t>
  </si>
  <si>
    <t>Размер диагонали, дюйм до (15,4 мм) 16, Объем SSD, Гигабайт ≥ 500</t>
  </si>
  <si>
    <t>Ростомер медицинский</t>
  </si>
  <si>
    <t>Исполнение – напольный
Возможность измерения роста в положении сидя – Да,  тип - Механический.
Миним.предел измерения – ≤ 150 мм
Максим. предел измерения – ≥ 2100 мм</t>
  </si>
  <si>
    <t>Стетоскоп акушерский</t>
  </si>
  <si>
    <t>Изготовлен из твердой лиственной породы. Длина стетоскопа 17 см
Диаметр воронки 58 мм и 55 мм</t>
  </si>
  <si>
    <t>Сумка для доставки стекол с мазками в лабораторию</t>
  </si>
  <si>
    <t>Ёмкость для хранения, транспортировки, размещения лабораторных стекол.
Прозрачная крышка, съемный штатив, на 50 толстых стекол, установка стекол вертикальная.
Характеристики:
 Цвет синий/зеленый
 Размеры, мм 82×140×86</t>
  </si>
  <si>
    <t>Тренажер для постановки внутривенной инъекции</t>
  </si>
  <si>
    <t>Анатомически точная модель руки, дополненная поверхностными венами и коротким рукавом одежды, крепится к подставке. Материал, из которого изготовлена копия, повторяет человеческую кожу с точки зрения подвижности и эластичности.
Сосуды наполняются искусственной кровью для обеспечения реалистичной обратной связи при правильном выполнении внутривенной инъекции. 
Комплект поставки
Модель верхней конечности с имитацией короткого рукава одежды на подставке
Кронштейн с емкостью
Паспорт изделия с руководством по эксплуатации
Методические рекомендации
Материал - поливинилхлорид
Размер 600 х 130 х 280 мм
Вес, кг 1.3</t>
  </si>
  <si>
    <t>1 шт на
 1 рабочее место</t>
  </si>
  <si>
    <t>Тренажер для постановки внутримышечной инъекции</t>
  </si>
  <si>
    <t>Модель кисти и предплечья в натуральную величину для отработки навыков внутривенных инъекций, переливания крови,  в натуральную величину.Материал - поливинилхлорид</t>
  </si>
  <si>
    <t>Тренажер для отработки навыков п/к инъекций</t>
  </si>
  <si>
    <t>Рука взрослого человека в натуральную величину. Предназначена для взятия крови, внутривенного введения лекарственных препаратов, переливания крови. Материал - поливинилхлорид</t>
  </si>
  <si>
    <t>1 шт на 1 рабочее место</t>
  </si>
  <si>
    <t>Тренажер для отработки навыков клизиенных процедур, катетеризации мочевого пузыря, промывания желудка</t>
  </si>
  <si>
    <t xml:space="preserve">Модель для отработки навыков внутримышечных инъекций в область ягодичной мышцы. Материал - поливинилхлорид
</t>
  </si>
  <si>
    <t>Тренажер для отработки навыков по уходу за пролежнями</t>
  </si>
  <si>
    <t>Модель представляет собой накладку с набором  взаимозаменяемых модулей, имитирующих различные стадии пролежней. Материал - поливинилхлорид.</t>
  </si>
  <si>
    <t>Тренажер-имитация беременной женщины</t>
  </si>
  <si>
    <t>Тренажер представляет собой анатомическую модель туловища беременной женщины с проксимальными фрагментами нижних конечностей, установленный на платформе.
Воспроизведен рельеф и анатомическое строение передней брюшной стенки, обеспечено естественное значение физикальных свойств модели и сменных вставок.
Тренажер позволяет проводить обучение методам антенатальной диагностики и навыкам проведения приемов Леопольда. Для усиления реалистичности тактильных ощущений при осмотре, матка наполняется воздухом.</t>
  </si>
  <si>
    <t>Тренажер-для отработки забора мазков (женский)</t>
  </si>
  <si>
    <t>Навыки
обследование шейки матки в зеркалах (в норме, при беременности и различных патологиях)
взятия мазка на цитологию (ПАП-тест / PAP-тест)
Характеристики
Компактный размер для легкого использования, хранения и транспортировки
Полностью разбираемый корпус тренажера для легкой очистки
Сверхмягкий материал и реалистичная детальная анатомия
Подвижная шейка матки
Конструкция предлагает быструю замену модуля для имитации различных клинических ситуаций
Семь сменных модулей шейки матки:
норма
ранние сроки беременности
полип шейки матки
ранняя стадия рака
поздняя стадия рака
воспаление (цервицит)
дисплазия шейки матки
В комплект входят материалы для создания имитированной крови и и выделений</t>
  </si>
  <si>
    <t>Тренажер-накладка для отработки навыков катетеризации (женский)</t>
  </si>
  <si>
    <t>Навыки
установка постоянного катетера Фолея
установка катетера Нелатона
Характеристики
модель таза имитирует стандартное положение тела для проведения катетеризации
съемные фрагменты нижних конечностей для реалистичного тренинга
возможность использования катетеров различного диаметра (Fr)
совместим с любым лубрикантом на водной основе
реалистичное сопротивление при введении мочевого катетера
ток имитированной мочи по катетеру при попадании в мочевой пузырь
невозвратный клапан предотвращает утечку жидкости после извлечения катетера
при введении катетера во влагалище звучит предупреждающий сигнал
наружные половые органы можно легко отделить от модели таза</t>
  </si>
  <si>
    <t>2 шт на
4 рабочих мест</t>
  </si>
  <si>
    <t>Укладка экстренной помощи при кровотечении (акушерская)</t>
  </si>
  <si>
    <t>Набор бокса по кровотечениям 
Раствор кристаллоидов 500 мл - 2
Система для внутривенного введения - 1
Мочевой катетер и мочеприемник
Шприцы 10 мл - 4
Шприцы 5 мл -2
Шприцы 2 мл - 4
Перчатки - 1
Лейкопластырь для фиксации - 1
Стерильный материал - 1
Жгут медицинский - 1
Пробирки для забора клинического анализа крови - 1
Пробирки для забора гемостазиограммы - 1
Пробирки для забора биохимии - 1
Катетер внутривенный N 16G и 18G - 2
Кислородная маска - 1
Антисептик - 1
Ножницы - 1</t>
  </si>
  <si>
    <t>Инструменты</t>
  </si>
  <si>
    <t>2 шт на
 4 рабочих мест</t>
  </si>
  <si>
    <t>Холодильник</t>
  </si>
  <si>
    <t>Внутренний объем 155л
Габаритные размеры (без/с упаковкой), мм (ВхШхГ) ,890х580х620/970х640х660
Температура в полезном объёме, °,C ,+2...+15
Тип управления ,электронный
Динамическая система охлаждения , есть
Световая и звуковая сигнализация отклонения температуры , есть
Механический замок есть ,
Независимый выключатель освещения в камере есть ,
Светодиодное освещение , есть
Защита от УФ излучения , есть
Количество компрессоров ,1
Хладагент ,R-600a
Номинальная потребляемая мощность, Вт ,160
Масса (нетто), кг ,45</t>
  </si>
  <si>
    <t>Бытовая техника</t>
  </si>
  <si>
    <r>
      <t xml:space="preserve">Освещение: Допустимо верхнее искусственное освещение ( не менее </t>
    </r>
    <r>
      <rPr>
        <u/>
        <sz val="11"/>
        <color theme="1"/>
        <rFont val="Times New Roman"/>
        <family val="1"/>
        <charset val="204"/>
      </rPr>
      <t>300</t>
    </r>
    <r>
      <rPr>
        <sz val="11"/>
        <color theme="1"/>
        <rFont val="Times New Roman"/>
        <family val="1"/>
        <charset val="204"/>
      </rPr>
      <t xml:space="preserve"> люкс) </t>
    </r>
  </si>
  <si>
    <t xml:space="preserve">Интернет : Подключение  компьютера к беспроводному интернету (с возможностью подключения к проводному интернету) 	</t>
  </si>
  <si>
    <t>Покрытие пола: керамогранит 4 кв. м на всю зону</t>
  </si>
  <si>
    <t>Подведение/ отведение ГХВС (при необходимости) :  не требуется</t>
  </si>
  <si>
    <t>Стол для преподавателя</t>
  </si>
  <si>
    <t>Столешница выполнена из ЛДСП, размеры стола – не более 1200*600*760</t>
  </si>
  <si>
    <t>Стул преподавательский</t>
  </si>
  <si>
    <t>Кресло оператора спинка ткань-сетка сиденье ткань  регул. по высоте</t>
  </si>
  <si>
    <t>Тумба под МФУ</t>
  </si>
  <si>
    <t>Тумба под МФУ, ширина не менее 45 см, высота не менее 60 см</t>
  </si>
  <si>
    <t>Компьютер в сборе</t>
  </si>
  <si>
    <t>Мощность блока не менее 500, объем SSD, Гигабайт не менее 150</t>
  </si>
  <si>
    <t>Интерактивный программно-аппаратный комплекс мобильный с мобильной стойкой</t>
  </si>
  <si>
    <t>Размер диагонали ≥ 65, форм-фактор - моноблок, разрешение экрана по горизонтали - ≥ 3800 пиксель, разрешение экрана по вертикали - ≥ 2100  пиксель</t>
  </si>
  <si>
    <t xml:space="preserve">Тип печати - черно-белый, формат печати - А4, наличие двустороннего автоматического сканера, двусторонней печати, возможность копирования </t>
  </si>
  <si>
    <t>Аптечка изготовлена в соответствии с приказом Министерства здравоохранения РФ от 15.12.2020 № 1331н (ТУ 9398-129-10973749-2017).
Имеет комплектацию:
1 Маска медицинская нестерильная одноразовая -10 шт
2 Перчатки медицинские нестерильные, размером не менее M – 2 пары
3 Устройство для проведения искусственного дыхания "Рот-Устройство-Рот" -1 шт
4 Жгут кровоостанавливающий для остановки артериального кровотечения - 1 шт
5 Бинт марлевый медицинский размером не менее 5 м x 10 см – 4шт.
6 Бинт марлевый медицинский размером не менее 7 м x14 см – 4 шт.
7 Салфетки марлевые медицинские стерильные размером не менее 16 x 14 см № 10 – 2 уп.
8 Лейкопластырь фиксирующий рулонный размером не менее 2 x 500 см – 1 шт.
9 Лейкопластырь бактерицидный размером не менее 1,9x 7,2 см – 10 шт.
10 Лейкопластырь бактерицидный размером не менее 4 x10 см – 2 шт.
11.Покрывало спасательное изотермическое размером не менее 160 x 210 см – 2 шт.
12. Ножницы для разрезания повязок – 1 шт.
13. Инструкция по оказанию первой помощи с применением аптечки для оказания первой помощи м – 1 шт.
14 Футляр – 1 шт.</t>
  </si>
  <si>
    <t>Порошковый огнетушитель, масса заряда не менее 5кг.</t>
  </si>
  <si>
    <t>Диспенсер для мыла</t>
  </si>
  <si>
    <t>Механическое включение, ударопрочный пластик, оъем не менее 1000 мл.</t>
  </si>
  <si>
    <t>Диспенсер для антисептика</t>
  </si>
  <si>
    <t>Бесконтактный метод дезинфекции рук. Тип распыления - спрей, выдерживает до 30000 использований</t>
  </si>
  <si>
    <t>Полотенцедержатель</t>
  </si>
  <si>
    <t>Мини-диспенсер из пластикого корпуса для бумажных полотенец</t>
  </si>
  <si>
    <t>Рециркулятор настенный для дезинфекции воздуха в присутствии людей, предназначен для школ, больниц площадь от 30 до 80 кв м</t>
  </si>
  <si>
    <t>Корпус облучателя состоит из двух основных частей: основания - отражателя, изготовленного из металла и защитного экрана, из пластика, на внутреннюю поверхность которого нанесен люминофор, преобразующий УФ-излучение бактерицидной лампы в свет. Настенный.</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</si>
  <si>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Приморский край</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</si>
  <si>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i/>
        <sz val="12"/>
        <rFont val="Times New Roman"/>
        <family val="1"/>
        <charset val="204"/>
      </rPr>
      <t>Приморский край</t>
    </r>
  </si>
  <si>
    <r>
      <t xml:space="preserve">Ядро кластера:    </t>
    </r>
    <r>
      <rPr>
        <sz val="11"/>
        <rFont val="Times New Roman"/>
        <family val="1"/>
        <charset val="204"/>
      </rPr>
      <t>Краевое государственное бюджетное профессиональное образовательное учреждение "Владивостокский базовый медицинский колледж"</t>
    </r>
  </si>
  <si>
    <t>Адрес ядра кластера: Приморский край, г. Владивосток, ул. Новожилова, 41</t>
  </si>
  <si>
    <r>
      <t xml:space="preserve">1. Зона под вид работ:  </t>
    </r>
    <r>
      <rPr>
        <i/>
        <sz val="16"/>
        <color theme="0"/>
        <rFont val="Times New Roman"/>
        <family val="1"/>
        <charset val="204"/>
      </rPr>
      <t xml:space="preserve">Профессиональный уход за пациентом </t>
    </r>
    <r>
      <rPr>
        <sz val="16"/>
        <color theme="0"/>
        <rFont val="Times New Roman"/>
        <family val="1"/>
        <charset val="204"/>
      </rPr>
      <t xml:space="preserve"> (15 рабочих мест)</t>
    </r>
  </si>
  <si>
    <t>31.02.01. Лечебное дело                                                                                                                          34.02.01 Сестринское дело</t>
  </si>
  <si>
    <t>Площадь зоны: не менее 20 кв.м.</t>
  </si>
  <si>
    <t xml:space="preserve">Освещение: Допустимо верхнее светильники рассеянного света, освещение ( не менее 400 люкс) </t>
  </si>
  <si>
    <t>Интернет : Подключение к проводному интернету</t>
  </si>
  <si>
    <t>Электричество: Подключения к сети 220 В</t>
  </si>
  <si>
    <t>Покрытие пола: линолиум -20 м2 на всю зону</t>
  </si>
  <si>
    <t>Подведение сжатого воздуха: не требуется</t>
  </si>
  <si>
    <t>Видеокамера</t>
  </si>
  <si>
    <t xml:space="preserve">Цифровые IP-камера с аудиозаписью              Тип конструкции купольная                                  Число пикселей матрицы не менее 4 Мп
Минимальная степень освещенности  не менее  0.005 лк                                    Поддержка карт памяти microSD объем до 256 Гб
</t>
  </si>
  <si>
    <t>Телевизор для визуализации действий обучающихся в программных комплексах</t>
  </si>
  <si>
    <t xml:space="preserve">Тип       телевизор LED
Питание  220-240 В ～ 50/60 Гц
Диагональ экрана (дюйм) не менее 75"
Диагональ экрана не менее 190 см
Разрешение экрана не хуже  4K UltraHD, 3840x2160
Формат экрана   16:9
Параметры матрицы
Частота обновления экрана не менее 58 Гц
Яркость  не менее 330 Кд/м²
Угол обзора  не менее 165° / 165°
Звук Мощность звука  не меньше 24 Вт
Мультимедиа
Воспроизведение с внешних носителей  есть
Поддерживаемые носители USB
Разъемы и коммутация
Количество HDMI портов не менее 2
Количество USB не менее  1 шт
Крепление
Возможность настенного крепления есть
</t>
  </si>
  <si>
    <t>Регулируемый, одноместный, стол не менее 700х500х450. Столешница  изготовлена из ЛДСП, имеет литую кромку. Наружные углы столешницы скруглены. Каркас стола предусматривает механизм простой регулировкии, изготовлен из металлический трубы. Опорные концы труб закрыты черными пластиковыми протекторами. Стол предназначен для отработки манипуляционных навыков обучающихся на индивидуальных тренажерах</t>
  </si>
  <si>
    <t>Стул ученический</t>
  </si>
  <si>
    <t>Сидение пластик антивандальный двухслойный дышащий, сталь с порошковой полимерной краской, пластик (заглушки)</t>
  </si>
  <si>
    <t>Шкаф медицинский с роллетами, антибактериальный, разборный</t>
  </si>
  <si>
    <t>Шкаф металлический двухсекционный двухстворчатый для размещения,хранения лекарственных средств,перевязочных материалов и других изделий медицинского назначения. Габариты не менее 1000х450х1950</t>
  </si>
  <si>
    <t>Габариты не менее 1000х400х2000.                       Предназначен для хранения оборудования и расходных материалов зоны "Профессиональный уход за пациентом"</t>
  </si>
  <si>
    <t>Облучатель  медицинский бактерицидный</t>
  </si>
  <si>
    <t xml:space="preserve">Рециркулятор УФ-бактерицидный двухламповый с принудительной циркуляцией воздушного потока для обеззараживания воздуха помещений в присутствии людей. </t>
  </si>
  <si>
    <t>Площадь зоны: не менее 44,8 кв.м.</t>
  </si>
  <si>
    <t xml:space="preserve">Освещение: Допустимо верхнее  светильники рассеянного света освещение ( не менее 400 люкс) </t>
  </si>
  <si>
    <t>Покрытие пола: линолеум  - 44,8м2 на всю зону</t>
  </si>
  <si>
    <t>Подведение/ отведение ГХВС: не требуется</t>
  </si>
  <si>
    <t>Медицинская пятисекционная функциональная кровать  с матрасом</t>
  </si>
  <si>
    <t>Пятисекционная функциональная кровать  с дополнительным изломом спинной секции для большего комфорта пациента в положении сидя и независимыми электрическими регулировками бедренной и спинной секций                                                 Габариты не менее 2190х1010</t>
  </si>
  <si>
    <t>шт. (на 5 раб. мест)</t>
  </si>
  <si>
    <t>Манипуляционный стол с двумя полками, верхняя с выдвижным ящиком. На кольцеобразных кронштейнах установлены стальной таз для отходов и мусорное ведро  Габариты не менее  48х73х93</t>
  </si>
  <si>
    <t>шт. (на 5 раб.места)</t>
  </si>
  <si>
    <t>Тележка-каталка для перевозки больных с регулировкой высоты, с матрасом</t>
  </si>
  <si>
    <t>Тележка для перевозки больных с винтовой регулировкой высоты, поднимающимся изголовьем на газлифте                                       Габариты не менее 1960х640х610-910</t>
  </si>
  <si>
    <t>шт.(на 7 раб.мест)</t>
  </si>
  <si>
    <t>Кресло-каталка с лестничным подъемником</t>
  </si>
  <si>
    <t>Мобильное подъемное устройство для безопасного перемещения людей с ограниченной мобильностью по лестницам при помощи сопровождающего лица                          
Максимальный наклон лестницы, не менее  
35 градусов
Минимальные размеры посадочной площадки, не менее  970 х 970 мм
Вес изделия, не менее  30 кг
Номинальная нагрузка, не менее
100 кг
Габариты: не менее 
800х650х1070</t>
  </si>
  <si>
    <t>Настенная вертикальная медицинская консоль</t>
  </si>
  <si>
    <t xml:space="preserve">Вертикальная медицинская настенная консоль для подвода медицинских газов, электропитания, а также организации освещения  Габариты: не менее 420х1500х250                             </t>
  </si>
  <si>
    <t xml:space="preserve">Тренажер по уходу за пациентом </t>
  </si>
  <si>
    <t>Тренажер по уходу за пациентом, оснащенный стомами, полностью подвижная голова, шея, подвижная челюсть, полнотелый манекен, взрослый пострадавший, уход за пациентом, постановка клизмы, внутримышечные инъекции, внутривенные инъекции, катетеризация</t>
  </si>
  <si>
    <t>Тренажер манекен для сестринского дела, уход за пациентом</t>
  </si>
  <si>
    <t>Полностью подвижная голова, шея, Подвижная челюсть, Полнотелый манекен, Взрослый пострадавший, Интубация, Уход за пациентом, Постановка клизмы, Внутримышечные инъекции, Внутривенные инъекции, Катетеризация</t>
  </si>
  <si>
    <t>Усовершенствованный полнофункциональный манекен для ухода за пожилыми</t>
  </si>
  <si>
    <t>Тренажер имитирует пожилого человека с кожными складками и морщинами. Полный натуралистичный объем движений, реалистичное расположение пациента и плавные движения в суставах как у живого человека</t>
  </si>
  <si>
    <t>шт. (на 7 раб.места)</t>
  </si>
  <si>
    <t>Манекен для отработки навыков промывания желудка</t>
  </si>
  <si>
    <t>Тренажер представляет собой туловище взрослого человека с головой. Передняя стенка выполнена из прозрачного материала, что дает возможность прямого наблюдения за выполняемыми манипуляциями. Конструкция модели подразумевает наличие имитации пищеварительной и дыхательной систем, включающих в себя полость рта, зубы, язык, небо, язычок, надгортанник, гортань, бронхи, трахею, легкие, сердце, пищевод, желудок, печень, поджелудочную железу, тонкий и толстый кишечник. Глотка непосредственно соединена с пищеводом и желудком</t>
  </si>
  <si>
    <t>Модель руки для внутривенных инъекций</t>
  </si>
  <si>
    <t>Модель руки для внутривенных инъекций P50/1 из высококачественного силикона  имеет уникальный дизайн и обеспечивает возможность создания реалистичных условий обучения для повышения компетентности медицинского персонала</t>
  </si>
  <si>
    <t>Тренажер-рука для внутривенных инъекций и венепункции с запасной кожей</t>
  </si>
  <si>
    <t>Тренажер представляет собой модель руки взрослого человека от предплечья до кисти с клапанами и имитацией короткого рукава одежды, предназначен для отработки навыков инъекций и венепункции, введения периферических внутривенных катетеров</t>
  </si>
  <si>
    <t>Фантом руки для обучения измерению давления пациента</t>
  </si>
  <si>
    <t>Усовершенствованная модель тренировки артериального давления включает в себя тренажер для измерения артериального давления, модель руки, измеритель артериального давления, манжету, стетоскоп, внешний источник питания  и другие аксессуары</t>
  </si>
  <si>
    <t>Тренажер представляет собой нижнюю часть торса человека пожилого возраста, позволяет демонстрировать и практиковать очистку ран, проводить их классификацию, определять стадии язвы, измерять длину и глубину ран, степень потери тканей и образования туннелей</t>
  </si>
  <si>
    <t>Комплект «Тренажер катетеризации» , мужской</t>
  </si>
  <si>
    <t>Тренажер навыков катетеризации у мужчин  возможна реалистичная демонстрация, практическая отработка и оценка процедур катетеризации мочевого пузыря у мужчин</t>
  </si>
  <si>
    <t xml:space="preserve">Тренажер катетеризации (женский) </t>
  </si>
  <si>
    <t>Тренажер катетеризации (женский) состоит из имитатора половых органов мочевой системы и предназначен для отработки  первичных практических навыков по катетеризации.</t>
  </si>
  <si>
    <t>Тренажер для отработки навыков обследования носоглотки</t>
  </si>
  <si>
    <t>Тренажер представляет собой модель фронтальной части головы человека с шеей и проксимальным фрагментом туловища, установленную на основание, позволяющее изменять угол наклона,
предназначен для отработки проведения обследования носоглотки, эндоскопического обследования, обследования придаточных пазух и верхнечелюстных пазух.</t>
  </si>
  <si>
    <t>Тренажер для отработки навыков промывания уха</t>
  </si>
  <si>
    <t>Тренажер представляет собой модель головы с имитацией верхней части туловища и предназначен для отработки навыков промывания уха. В качестве необходимых ориентиров для выполнения данной процедуры служат наружное ухо и наружный слуховой проход. Материал изготовления головы тренажера визуально и пальпаторно имитирует ткани тела человека</t>
  </si>
  <si>
    <t>Тренажер для практики подкожных инъекций</t>
  </si>
  <si>
    <t>Модель руки от запястья до нижней части локтя. Виниловая кожа дает ощущение живой материи для более натуральной практики инъекций.</t>
  </si>
  <si>
    <t>Тренажер для отработки внутримышечных инъекций в ягодицу (прозрачная модель с моделью анатомического строения)</t>
  </si>
  <si>
    <t>Тренажер для отработки внутримышечных инъекций обеспечивает многократную тренировку пункций, постановку клизм и ректальное измерение температуры</t>
  </si>
  <si>
    <t>Термометр медицинский</t>
  </si>
  <si>
    <t>Предназначен для измерения температуры тела</t>
  </si>
  <si>
    <t>Прибор, с помощью которых измеряется уровень насыщения гемоглобина кислородом, а также частота пульса</t>
  </si>
  <si>
    <t>Фонендоскоп</t>
  </si>
  <si>
    <t>Алюминиевая двойная головка поддерживает несколько режимов эксплуатации
Обод диафрагмы выполнен из комфортного материала, который не вызывает дискомфорта у больных при проведении процедуры</t>
  </si>
  <si>
    <t>Электрокардиограф</t>
  </si>
  <si>
    <t>Предназначен для измерения и графической регистрации биоэлектрических потенциалов сердца при диагностике состояния сердечно-сосудистой системы человека</t>
  </si>
  <si>
    <t>шт. (на 3 раб.мест)</t>
  </si>
  <si>
    <t>Весы медицинские (с ростомером)</t>
  </si>
  <si>
    <t>Весы медицинские  - напольные медицинские весы, используемые для взвешивания людей</t>
  </si>
  <si>
    <t xml:space="preserve">шт  </t>
  </si>
  <si>
    <t>Детские электронные весы для новорожденных</t>
  </si>
  <si>
    <t>Весы электронные медицинские  для новорожденных с ростомером</t>
  </si>
  <si>
    <t>Вебкамера</t>
  </si>
  <si>
    <t xml:space="preserve">Цифровые IP-камера                                    Число мегапикселей матрицы не меннее 4 Мп
Разрешение (видео) 1280x720, 1920x1080
Угол обзора (градус) не менее 70°
Максимальная частота кадров  не менее 30 кадр./сек
Фокусировка автоматическая
Микрофон есть
Количество микрофонов не менее 1
Микрофон с шумоподавлением да
Динамик нет
Тип подключения  проводная
Интерфейс USB Type-C
Напряжение питания 5 В
</t>
  </si>
  <si>
    <t>Моноблок</t>
  </si>
  <si>
    <t>23.8" Моноблок  Core i5- 12400/16GB/512GB SSD NVME/WIFI/KB+M</t>
  </si>
  <si>
    <t>Габаритные размеры:  не менее 1000х600х760мм          
Стол выполнен из ЛДСП  не менее 14 мм.  Торцы столешницы и фасадов закрыты  кромкой ПВХ.</t>
  </si>
  <si>
    <t>Кресло преподавателя</t>
  </si>
  <si>
    <t xml:space="preserve">Изделие стоит на 5-лучной опоре. Кресло оснащается роликами из пластика, d 60 мм. </t>
  </si>
  <si>
    <t>Для оказания первой помощи пострадавшим. Для оснащения рабочих кабинетов учреждений и организаций - до 30 человек</t>
  </si>
  <si>
    <t>Огнетушитель порошковый</t>
  </si>
  <si>
    <t>Кулер 19 л (холодная/горячая вода)</t>
  </si>
  <si>
    <t>Напольный кулер для воды. С компрессорным охлаждением и с высокой производительностью нагрева воды - до 6 литров в час</t>
  </si>
  <si>
    <t>Настольный автоматический санитайзер для средств дезинфекции рук и моющих средств</t>
  </si>
  <si>
    <t>Маска защитная трехслойная</t>
  </si>
  <si>
    <t>Автоматический сенсорный дозатор для мыла</t>
  </si>
  <si>
    <t>Рециркулятор для дезинфекции воздуха в присутствии людей, предназначен для школ, больниц</t>
  </si>
  <si>
    <t>Автоматический сенсорный дозатор дезинфицирующих средств</t>
  </si>
  <si>
    <t>Средства гигиены</t>
  </si>
  <si>
    <t>Маски медицинские одноразовые</t>
  </si>
  <si>
    <t>Компьютер</t>
  </si>
  <si>
    <t>Тренажер для проведения в/в инъекций</t>
  </si>
  <si>
    <t>Тренажер для проведения в/м инъекций</t>
  </si>
  <si>
    <t>Тренажер для проведения п/к инъекций</t>
  </si>
  <si>
    <t>Роутер: порты WAN: не менее 1х, порты LAN: не менее 3x, Wi-Fi: (2.4, 5 Ггц), количество одновременных подключений к Wi-Fi: не менее 30 устройств.</t>
  </si>
  <si>
    <t>Длина не более 850 мм. Глубина не более 450 мм.  Высота не более 945 мм.  Максимальная нагрузка на полку: не менее 15 кг.  Материал полки: высокопрочный АБС-пластик.  Каркас выполнен из алюминиевого профиля с химически стойким полимерным покрытием.</t>
  </si>
  <si>
    <t>Тренажер для постановки очистительной клизмы</t>
  </si>
  <si>
    <t>Тренажер катетеризации женского/мужского мочевого пузыря</t>
  </si>
  <si>
    <t>Тележка для размещения контейнеров в компплекте с контейнетами</t>
  </si>
  <si>
    <t>Концентратор кислородный</t>
  </si>
  <si>
    <t>Анализатор уровня сахара в крови</t>
  </si>
  <si>
    <t>Подушка кислородная</t>
  </si>
  <si>
    <t>Кресло для пациента с санитарным оснащением</t>
  </si>
  <si>
    <t>Шкаф</t>
  </si>
  <si>
    <t>Облучатель медицинский бактерицидный</t>
  </si>
  <si>
    <t>Медицинская пятисекционная функциональная кровать с матрасом</t>
  </si>
  <si>
    <t>Тренажер по уходу за пациентом</t>
  </si>
  <si>
    <t>Тренажер катетеризации (женский)</t>
  </si>
  <si>
    <t>31.02.01 Лечебное дело
31.02.02 Акушерское дело
34.02.01 Сестринское дело</t>
  </si>
  <si>
    <t>Весы детские электронные для новорожденных</t>
  </si>
  <si>
    <t>Тренажер навыков катетеризации у мужчин</t>
  </si>
  <si>
    <t>Контейнер пластиковый</t>
  </si>
  <si>
    <t>Кресло-каталка для пациента</t>
  </si>
  <si>
    <t>Тренажёр - рука для измерения артериального давления</t>
  </si>
  <si>
    <t>Тонометр для измерения артериального давления</t>
  </si>
  <si>
    <t>Тренажер для отработки внутримышечных инъекций в ягодицу</t>
  </si>
  <si>
    <t>Манекен-тренажер для обучения навыкам ухода  имитирующий взрослого пациента</t>
  </si>
  <si>
    <t>Тренажер-рука для внутривенных инъекций и пункций, внутримышечных инъекций</t>
  </si>
  <si>
    <t>Манекен для ухода за пожилыми полнофункциональный</t>
  </si>
  <si>
    <t xml:space="preserve">Шкаф медицинский </t>
  </si>
  <si>
    <t>Система автоматизации медицинского обслуживания</t>
  </si>
  <si>
    <t>Столик инструментальный мобильный</t>
  </si>
  <si>
    <t>Манекен-симулятор полноростовой для отработки навыков легочно-сердечной реанимации</t>
  </si>
  <si>
    <t>Тренажёр-рука для измерения артериального давления</t>
  </si>
  <si>
    <t>Тренажер для отработки навыков подкожных инъекций</t>
  </si>
  <si>
    <t>Тренажер для отработки забора мазков (женский)</t>
  </si>
  <si>
    <t>Тумба медицинская прикроватная</t>
  </si>
  <si>
    <t>Тумба офисная</t>
  </si>
  <si>
    <t>Раковина медицинская с локтевым смесителем</t>
  </si>
  <si>
    <t>Медицинская шапочка</t>
  </si>
  <si>
    <t>Медицинский костюм</t>
  </si>
  <si>
    <t>Медицинский халат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</si>
</sst>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b/>
      <i/>
      <sz val="12"/>
      <color theme="0"/>
      <name val="Times New Roman"/>
      <family val="1"/>
      <charset val="204"/>
    </font>
    <font>
      <i/>
      <sz val="11"/>
      <name val="Times New Roman"/>
      <family val="1"/>
      <charset val="204"/>
    </font>
    <font>
      <sz val="12"/>
      <color theme="0"/>
      <name val="Times New Roman"/>
      <family val="1"/>
      <charset val="204"/>
    </font>
    <font>
      <sz val="11"/>
      <color theme="0"/>
      <name val="Times New Roman"/>
      <family val="1"/>
      <charset val="204"/>
    </font>
    <font>
      <i/>
      <sz val="11"/>
      <color rgb="FFFFFFFF"/>
      <name val="Times New Roman"/>
      <family val="1"/>
      <charset val="204"/>
    </font>
    <font>
      <sz val="11"/>
      <color rgb="FF2C2D2E"/>
      <name val="Times New Roman"/>
      <family val="1"/>
      <charset val="204"/>
    </font>
    <font>
      <sz val="11"/>
      <color rgb="FF142D37"/>
      <name val="Times New Roman"/>
      <family val="1"/>
      <charset val="204"/>
    </font>
    <font>
      <i/>
      <sz val="16"/>
      <color theme="0"/>
      <name val="Times New Roman"/>
      <family val="1"/>
      <charset val="204"/>
    </font>
    <font>
      <i/>
      <sz val="14"/>
      <color theme="0"/>
      <name val="Times New Roman"/>
      <family val="1"/>
      <charset val="204"/>
    </font>
    <font>
      <sz val="8"/>
      <name val="Times New Roman"/>
      <family val="1"/>
      <charset val="204"/>
    </font>
    <font>
      <sz val="8"/>
      <color theme="1"/>
      <name val="Times New Roman"/>
      <family val="1"/>
      <charset val="204"/>
    </font>
    <font>
      <i/>
      <sz val="12"/>
      <name val="Times New Roman"/>
      <family val="1"/>
      <charset val="204"/>
    </font>
    <font>
      <sz val="11"/>
      <color indexed="2"/>
      <name val="Times New Roman"/>
      <family val="1"/>
      <charset val="204"/>
    </font>
    <font>
      <sz val="16"/>
      <name val="Times New Roman"/>
      <family val="1"/>
      <charset val="204"/>
    </font>
    <font>
      <sz val="11"/>
      <color indexed="63"/>
      <name val="Times New Roman"/>
      <family val="1"/>
      <charset val="204"/>
    </font>
    <font>
      <sz val="11"/>
      <color rgb="FF21201F"/>
      <name val="Times New Roman"/>
      <family val="1"/>
      <charset val="204"/>
    </font>
    <font>
      <sz val="11"/>
      <color indexed="64"/>
      <name val="Times New Roman"/>
      <family val="1"/>
      <charset val="204"/>
    </font>
    <font>
      <sz val="11"/>
      <color rgb="FF1B1A19"/>
      <name val="Times New Roman"/>
      <family val="1"/>
      <charset val="204"/>
    </font>
    <font>
      <u/>
      <sz val="11"/>
      <color theme="1"/>
      <name val="Times New Roman"/>
      <family val="1"/>
      <charset val="204"/>
    </font>
    <font>
      <sz val="9"/>
      <color theme="1"/>
      <name val="Times New Roman"/>
      <family val="1"/>
      <charset val="204"/>
    </font>
    <font>
      <i/>
      <sz val="16"/>
      <color rgb="FFFF0000"/>
      <name val="Times New Roman"/>
      <family val="1"/>
      <charset val="204"/>
    </font>
    <font>
      <sz val="14"/>
      <name val="Times New Roman"/>
      <family val="1"/>
      <charset val="204"/>
    </font>
    <font>
      <sz val="11"/>
      <name val="Calibri"/>
      <family val="2"/>
      <charset val="204"/>
      <scheme val="minor"/>
    </font>
    <font>
      <b/>
      <sz val="11"/>
      <color theme="0"/>
      <name val="Times New Roman"/>
      <family val="1"/>
      <charset val="204"/>
    </font>
  </fonts>
  <fills count="2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305496"/>
        <bgColor rgb="FF000000"/>
      </patternFill>
    </fill>
    <fill>
      <patternFill patternType="solid">
        <fgColor theme="2" tint="-0.249977111117893"/>
        <bgColor indexed="64"/>
      </patternFill>
    </fill>
    <fill>
      <patternFill patternType="solid">
        <fgColor rgb="FFFFFFFF"/>
        <bgColor rgb="FF000000"/>
      </patternFill>
    </fill>
    <fill>
      <patternFill patternType="solid">
        <fgColor theme="0"/>
        <bgColor rgb="FFFFFFFF"/>
      </patternFill>
    </fill>
    <fill>
      <patternFill patternType="solid">
        <fgColor indexed="65"/>
        <bgColor indexed="26"/>
      </patternFill>
    </fill>
    <fill>
      <patternFill patternType="solid">
        <fgColor theme="0"/>
        <bgColor indexed="26"/>
      </patternFill>
    </fill>
    <fill>
      <patternFill patternType="solid">
        <fgColor rgb="FFFFFF00"/>
        <bgColor indexed="64"/>
      </patternFill>
    </fill>
    <fill>
      <patternFill patternType="solid">
        <fgColor rgb="FFAEABAB"/>
        <bgColor rgb="FFAEABAB"/>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indexed="64"/>
      </left>
      <right/>
      <top style="medium">
        <color rgb="FF000000"/>
      </top>
      <bottom/>
      <diagonal/>
    </border>
    <border>
      <left/>
      <right style="thin">
        <color indexed="64"/>
      </right>
      <top style="medium">
        <color rgb="FF000000"/>
      </top>
      <bottom/>
      <diagonal/>
    </border>
    <border>
      <left style="thin">
        <color rgb="FF000000"/>
      </left>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37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24" fillId="5" borderId="8" xfId="0" applyFont="1" applyFill="1" applyBorder="1" applyAlignment="1">
      <alignment vertical="center"/>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12" fillId="0" borderId="8" xfId="0" applyFont="1" applyBorder="1" applyAlignment="1">
      <alignment horizontal="center" vertical="center" wrapText="1"/>
    </xf>
    <xf numFmtId="0" fontId="12" fillId="0" borderId="8" xfId="0" applyFont="1" applyBorder="1" applyAlignment="1">
      <alignment horizontal="left" vertical="center"/>
    </xf>
    <xf numFmtId="0" fontId="2" fillId="0" borderId="8" xfId="0" applyFont="1" applyBorder="1" applyAlignment="1">
      <alignment horizontal="left" vertical="center" wrapText="1"/>
    </xf>
    <xf numFmtId="0" fontId="12" fillId="0" borderId="8" xfId="0" applyFont="1" applyBorder="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2" fillId="0" borderId="8" xfId="0" applyFont="1" applyBorder="1" applyAlignment="1">
      <alignment horizontal="center" vertical="top" wrapText="1"/>
    </xf>
    <xf numFmtId="0" fontId="3" fillId="0" borderId="8" xfId="0" applyFont="1" applyBorder="1" applyAlignment="1">
      <alignment horizontal="left" vertical="center" wrapText="1"/>
    </xf>
    <xf numFmtId="0" fontId="12" fillId="0" borderId="8" xfId="0" applyFont="1" applyBorder="1" applyAlignment="1">
      <alignment vertical="center" wrapText="1"/>
    </xf>
    <xf numFmtId="0" fontId="4" fillId="0" borderId="8"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3" xfId="0" applyFont="1" applyBorder="1" applyAlignment="1">
      <alignment horizontal="left" wrapText="1"/>
    </xf>
    <xf numFmtId="0" fontId="4" fillId="0" borderId="42" xfId="0" applyFont="1" applyBorder="1" applyAlignment="1">
      <alignment horizontal="center" vertical="center"/>
    </xf>
    <xf numFmtId="0" fontId="4" fillId="0" borderId="8" xfId="0" applyFont="1" applyBorder="1" applyAlignment="1">
      <alignment horizontal="left"/>
    </xf>
    <xf numFmtId="0" fontId="4" fillId="0" borderId="8" xfId="0" applyFont="1" applyBorder="1" applyAlignment="1">
      <alignment vertical="center" wrapText="1"/>
    </xf>
    <xf numFmtId="0" fontId="4" fillId="0" borderId="8" xfId="0" applyFont="1" applyBorder="1" applyAlignment="1">
      <alignment horizontal="left" vertical="top" wrapText="1"/>
    </xf>
    <xf numFmtId="0" fontId="4" fillId="0" borderId="8" xfId="0" applyFont="1" applyBorder="1" applyAlignment="1">
      <alignment vertical="top" wrapText="1"/>
    </xf>
    <xf numFmtId="0" fontId="47" fillId="0" borderId="8" xfId="0" applyFont="1" applyBorder="1" applyAlignment="1">
      <alignment horizontal="lef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vertical="center" wrapText="1"/>
    </xf>
    <xf numFmtId="0" fontId="4" fillId="0" borderId="8" xfId="0" applyFont="1" applyBorder="1" applyAlignment="1" applyProtection="1">
      <alignment horizontal="left" vertical="center" wrapText="1"/>
      <protection locked="0"/>
    </xf>
    <xf numFmtId="0" fontId="4" fillId="0" borderId="42" xfId="0" applyFont="1" applyBorder="1" applyAlignment="1">
      <alignment horizontal="left" vertical="center" wrapText="1"/>
    </xf>
    <xf numFmtId="0" fontId="47" fillId="0" borderId="45" xfId="0" applyFont="1" applyBorder="1" applyAlignment="1">
      <alignment horizontal="center" vertical="center" wrapText="1"/>
    </xf>
    <xf numFmtId="0" fontId="47" fillId="0" borderId="42" xfId="0" applyFont="1" applyBorder="1" applyAlignment="1">
      <alignment horizontal="center" vertical="center" wrapText="1"/>
    </xf>
    <xf numFmtId="0" fontId="47" fillId="2" borderId="42" xfId="0" applyFont="1" applyFill="1" applyBorder="1" applyAlignment="1">
      <alignment vertical="center"/>
    </xf>
    <xf numFmtId="0" fontId="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2" fillId="0" borderId="3" xfId="0" applyFont="1" applyBorder="1" applyAlignment="1">
      <alignment horizontal="left"/>
    </xf>
    <xf numFmtId="0" fontId="4" fillId="0" borderId="45" xfId="0" applyFont="1" applyBorder="1" applyAlignment="1">
      <alignment horizontal="center" vertical="center"/>
    </xf>
    <xf numFmtId="0" fontId="2" fillId="0" borderId="8" xfId="0" applyFont="1" applyBorder="1" applyAlignment="1">
      <alignment horizontal="left"/>
    </xf>
    <xf numFmtId="0" fontId="2" fillId="0" borderId="3" xfId="0" applyFont="1" applyBorder="1" applyAlignment="1">
      <alignment horizontal="left" vertical="top" wrapText="1"/>
    </xf>
    <xf numFmtId="0" fontId="2" fillId="0" borderId="17" xfId="0" applyFont="1" applyBorder="1" applyAlignment="1">
      <alignment horizontal="center" vertical="top" wrapText="1"/>
    </xf>
    <xf numFmtId="0" fontId="2" fillId="0" borderId="3" xfId="0" applyFont="1" applyBorder="1" applyAlignment="1">
      <alignment horizontal="center" vertical="top" wrapText="1"/>
    </xf>
    <xf numFmtId="0" fontId="4" fillId="0" borderId="8" xfId="0" applyFont="1" applyBorder="1" applyAlignment="1" applyProtection="1">
      <alignment horizontal="left" vertical="top" wrapText="1"/>
      <protection locked="0"/>
    </xf>
    <xf numFmtId="0" fontId="4" fillId="0" borderId="8" xfId="0" applyFont="1" applyBorder="1" applyAlignment="1" applyProtection="1">
      <alignment horizontal="center" vertical="top" wrapText="1"/>
      <protection locked="0"/>
    </xf>
    <xf numFmtId="0" fontId="4" fillId="0" borderId="8" xfId="0" applyFont="1" applyBorder="1" applyAlignment="1">
      <alignment horizontal="center" vertical="top" wrapText="1"/>
    </xf>
    <xf numFmtId="0" fontId="2" fillId="0" borderId="8" xfId="0" applyFont="1" applyBorder="1" applyAlignment="1">
      <alignment vertical="top" wrapText="1"/>
    </xf>
    <xf numFmtId="0" fontId="2" fillId="0" borderId="9" xfId="0" applyFont="1" applyBorder="1" applyAlignment="1">
      <alignment horizontal="center" vertical="top" wrapText="1"/>
    </xf>
    <xf numFmtId="0" fontId="4" fillId="23"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top" wrapText="1"/>
    </xf>
    <xf numFmtId="0" fontId="4" fillId="0" borderId="3" xfId="0" applyFont="1" applyBorder="1" applyAlignment="1">
      <alignment horizontal="center" vertical="top" wrapText="1"/>
    </xf>
    <xf numFmtId="0" fontId="4" fillId="0" borderId="17" xfId="0" applyFont="1" applyBorder="1" applyAlignment="1">
      <alignment vertical="top" wrapText="1"/>
    </xf>
    <xf numFmtId="0" fontId="4" fillId="0" borderId="17" xfId="0" applyFont="1" applyBorder="1" applyAlignment="1" applyProtection="1">
      <alignment horizontal="center" vertical="top" wrapText="1"/>
      <protection locked="0"/>
    </xf>
    <xf numFmtId="0" fontId="4" fillId="0" borderId="18" xfId="0" applyFont="1" applyBorder="1" applyAlignment="1">
      <alignment horizontal="left" vertical="top" wrapText="1"/>
    </xf>
    <xf numFmtId="0" fontId="4" fillId="0" borderId="18" xfId="0" applyFont="1" applyBorder="1" applyAlignment="1">
      <alignment horizontal="center" vertical="top" wrapText="1"/>
    </xf>
    <xf numFmtId="0" fontId="4" fillId="0" borderId="19" xfId="0" applyFont="1" applyBorder="1" applyAlignment="1">
      <alignment horizontal="left" vertical="center" wrapText="1"/>
    </xf>
    <xf numFmtId="0" fontId="4" fillId="0" borderId="3" xfId="0" applyFont="1" applyBorder="1" applyAlignment="1">
      <alignment horizontal="left" vertical="center"/>
    </xf>
    <xf numFmtId="0" fontId="53" fillId="0" borderId="8" xfId="0" applyFont="1" applyBorder="1" applyAlignment="1">
      <alignment horizontal="center" vertical="center"/>
    </xf>
    <xf numFmtId="0" fontId="3" fillId="0" borderId="8"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xf numFmtId="0" fontId="2" fillId="0" borderId="8" xfId="0" applyFont="1" applyBorder="1" applyAlignment="1">
      <alignment horizontal="center"/>
    </xf>
    <xf numFmtId="0" fontId="37" fillId="0" borderId="8" xfId="0" applyFont="1" applyBorder="1" applyAlignment="1">
      <alignment horizontal="center" vertical="center"/>
    </xf>
    <xf numFmtId="0" fontId="12" fillId="0" borderId="8" xfId="0" applyFont="1" applyBorder="1" applyAlignment="1">
      <alignment horizontal="center" vertical="top"/>
    </xf>
    <xf numFmtId="0" fontId="2" fillId="0" borderId="18" xfId="0" applyFont="1" applyBorder="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center" vertical="top"/>
    </xf>
    <xf numFmtId="0" fontId="3" fillId="0" borderId="8" xfId="0" applyFont="1" applyBorder="1"/>
    <xf numFmtId="0" fontId="12" fillId="0" borderId="8" xfId="0" applyFont="1" applyBorder="1" applyAlignment="1">
      <alignment horizontal="center"/>
    </xf>
    <xf numFmtId="0" fontId="4" fillId="0" borderId="8" xfId="0" applyFont="1" applyBorder="1" applyAlignment="1">
      <alignment horizontal="center"/>
    </xf>
    <xf numFmtId="0" fontId="2" fillId="0" borderId="17" xfId="0" applyFont="1" applyBorder="1" applyAlignment="1">
      <alignment horizontal="center" vertical="center"/>
    </xf>
    <xf numFmtId="0" fontId="40" fillId="20" borderId="8" xfId="3" applyFont="1" applyFill="1" applyBorder="1" applyAlignment="1">
      <alignment horizontal="center" vertical="center"/>
    </xf>
    <xf numFmtId="0" fontId="40" fillId="20" borderId="18" xfId="3" applyFont="1" applyFill="1" applyBorder="1" applyAlignment="1">
      <alignment horizontal="center" vertical="center"/>
    </xf>
    <xf numFmtId="0" fontId="40" fillId="20" borderId="9" xfId="3" applyFont="1" applyFill="1" applyBorder="1" applyAlignment="1">
      <alignment horizontal="center" vertical="center"/>
    </xf>
    <xf numFmtId="0" fontId="40" fillId="2" borderId="8" xfId="0" applyFont="1" applyFill="1" applyBorder="1" applyAlignment="1">
      <alignment horizontal="center" vertical="center"/>
    </xf>
    <xf numFmtId="0" fontId="40" fillId="3" borderId="8" xfId="3" applyFont="1" applyFill="1" applyBorder="1" applyAlignment="1">
      <alignment horizontal="center" vertical="center"/>
    </xf>
    <xf numFmtId="0" fontId="41" fillId="0" borderId="3" xfId="0" applyFont="1" applyBorder="1" applyAlignment="1">
      <alignment horizontal="center" vertical="center"/>
    </xf>
    <xf numFmtId="0" fontId="40" fillId="3" borderId="17" xfId="3" applyFont="1" applyFill="1" applyBorder="1" applyAlignment="1">
      <alignment horizontal="center" vertical="center"/>
    </xf>
    <xf numFmtId="0" fontId="4" fillId="0" borderId="8" xfId="0" applyFont="1" applyBorder="1" applyAlignment="1">
      <alignment horizontal="left" vertical="top"/>
    </xf>
    <xf numFmtId="0" fontId="4" fillId="21" borderId="8" xfId="0" applyFont="1" applyFill="1" applyBorder="1" applyAlignment="1">
      <alignment horizontal="left" vertical="top"/>
    </xf>
    <xf numFmtId="0" fontId="45" fillId="0" borderId="0" xfId="0" applyFont="1" applyAlignment="1">
      <alignment horizontal="left" vertical="top"/>
    </xf>
    <xf numFmtId="0" fontId="4" fillId="0" borderId="8" xfId="0" applyFont="1" applyBorder="1" applyAlignment="1">
      <alignment vertical="top"/>
    </xf>
    <xf numFmtId="0" fontId="46" fillId="0" borderId="8" xfId="0" applyFont="1" applyBorder="1" applyAlignment="1">
      <alignment horizontal="left" vertical="top"/>
    </xf>
    <xf numFmtId="0" fontId="4" fillId="2" borderId="43" xfId="0" applyFont="1" applyFill="1" applyBorder="1" applyAlignment="1">
      <alignment horizontal="left" vertical="top"/>
    </xf>
    <xf numFmtId="0" fontId="4" fillId="22" borderId="8" xfId="0" applyFont="1" applyFill="1" applyBorder="1" applyAlignment="1">
      <alignment horizontal="left" vertical="top"/>
    </xf>
    <xf numFmtId="0" fontId="47" fillId="0" borderId="8" xfId="0" applyFont="1" applyBorder="1" applyAlignment="1">
      <alignment horizontal="left" vertical="top"/>
    </xf>
    <xf numFmtId="0" fontId="4" fillId="2" borderId="0" xfId="0" applyFont="1" applyFill="1" applyAlignment="1">
      <alignment vertical="top"/>
    </xf>
    <xf numFmtId="0" fontId="4" fillId="0" borderId="0" xfId="0" applyFont="1" applyAlignment="1">
      <alignment horizontal="left" vertical="top"/>
    </xf>
    <xf numFmtId="0" fontId="2" fillId="0" borderId="8" xfId="0" applyFont="1" applyBorder="1" applyAlignment="1">
      <alignment horizontal="left" vertical="top"/>
    </xf>
    <xf numFmtId="0" fontId="4" fillId="0" borderId="0" xfId="0" applyFont="1" applyAlignment="1">
      <alignment vertical="top"/>
    </xf>
    <xf numFmtId="0" fontId="47" fillId="0" borderId="8" xfId="0" applyFont="1" applyBorder="1" applyAlignment="1">
      <alignment vertical="top"/>
    </xf>
    <xf numFmtId="0" fontId="4" fillId="2" borderId="8" xfId="0" applyFont="1" applyFill="1" applyBorder="1" applyAlignment="1">
      <alignment vertical="top"/>
    </xf>
    <xf numFmtId="0" fontId="2" fillId="0" borderId="0" xfId="0" applyFont="1" applyAlignment="1">
      <alignment vertical="top"/>
    </xf>
    <xf numFmtId="0" fontId="47" fillId="2" borderId="0" xfId="0" applyFont="1" applyFill="1" applyAlignment="1">
      <alignment horizontal="left" vertical="top"/>
    </xf>
    <xf numFmtId="0" fontId="47" fillId="2" borderId="42" xfId="0" applyFont="1" applyFill="1" applyBorder="1" applyAlignment="1">
      <alignment horizontal="left" vertical="top"/>
    </xf>
    <xf numFmtId="0" fontId="48" fillId="0" borderId="0" xfId="0" applyFont="1" applyAlignment="1">
      <alignment vertical="top"/>
    </xf>
    <xf numFmtId="0" fontId="2" fillId="2" borderId="8" xfId="0" applyFont="1" applyFill="1" applyBorder="1" applyAlignment="1">
      <alignment horizontal="left" vertical="top"/>
    </xf>
    <xf numFmtId="0" fontId="47" fillId="0" borderId="44" xfId="0" applyFont="1" applyBorder="1" applyAlignment="1">
      <alignment horizontal="left" vertical="top"/>
    </xf>
    <xf numFmtId="0" fontId="4" fillId="21" borderId="46" xfId="0" applyFont="1" applyFill="1" applyBorder="1" applyAlignment="1">
      <alignment horizontal="left" vertical="top"/>
    </xf>
    <xf numFmtId="0" fontId="4" fillId="21" borderId="42" xfId="0" applyFont="1" applyFill="1" applyBorder="1" applyAlignment="1">
      <alignment horizontal="left" vertical="top"/>
    </xf>
    <xf numFmtId="0" fontId="4" fillId="21" borderId="47" xfId="0" applyFont="1" applyFill="1" applyBorder="1" applyAlignment="1">
      <alignment horizontal="left" vertical="top"/>
    </xf>
    <xf numFmtId="0" fontId="4" fillId="21" borderId="44" xfId="0" applyFont="1" applyFill="1" applyBorder="1" applyAlignment="1">
      <alignment horizontal="left" vertical="top"/>
    </xf>
    <xf numFmtId="0" fontId="50" fillId="0" borderId="17" xfId="0" applyFont="1" applyBorder="1" applyAlignment="1">
      <alignment horizontal="left" vertical="top"/>
    </xf>
    <xf numFmtId="0" fontId="4" fillId="0" borderId="8" xfId="0" applyFont="1" applyBorder="1" applyAlignment="1" applyProtection="1">
      <alignment horizontal="left" vertical="top"/>
      <protection locked="0"/>
    </xf>
    <xf numFmtId="0" fontId="12" fillId="0" borderId="8" xfId="0" applyFont="1" applyBorder="1" applyAlignment="1">
      <alignment horizontal="left" vertical="top"/>
    </xf>
    <xf numFmtId="0" fontId="2" fillId="0" borderId="8" xfId="0" applyFont="1" applyBorder="1" applyAlignment="1">
      <alignment vertical="top"/>
    </xf>
    <xf numFmtId="0" fontId="4" fillId="0" borderId="17" xfId="0" applyFont="1" applyBorder="1" applyAlignment="1">
      <alignment horizontal="center" vertical="center"/>
    </xf>
    <xf numFmtId="0" fontId="2" fillId="0" borderId="17" xfId="0" applyFont="1" applyBorder="1" applyAlignment="1">
      <alignment vertical="center"/>
    </xf>
    <xf numFmtId="0" fontId="4" fillId="3" borderId="8" xfId="3" applyFont="1" applyFill="1" applyBorder="1" applyAlignment="1">
      <alignment vertical="center"/>
    </xf>
    <xf numFmtId="0" fontId="4" fillId="0" borderId="8" xfId="3" applyFont="1" applyBorder="1" applyAlignment="1">
      <alignment vertical="center"/>
    </xf>
    <xf numFmtId="0" fontId="2" fillId="0" borderId="8" xfId="0" applyFont="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3" applyFont="1" applyBorder="1" applyAlignment="1">
      <alignment horizontal="left" vertical="center"/>
    </xf>
    <xf numFmtId="0" fontId="16" fillId="0" borderId="42" xfId="0" applyFont="1" applyBorder="1" applyAlignment="1">
      <alignment horizontal="lef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18" xfId="0" applyFont="1" applyBorder="1" applyAlignment="1">
      <alignment horizontal="left" vertical="center"/>
    </xf>
    <xf numFmtId="0" fontId="16" fillId="0" borderId="42"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2" xfId="3" applyFont="1" applyBorder="1" applyAlignment="1">
      <alignment horizontal="left" vertical="center"/>
    </xf>
    <xf numFmtId="0" fontId="16" fillId="0" borderId="3" xfId="3" applyFont="1" applyBorder="1" applyAlignment="1">
      <alignment horizontal="left" vertical="center"/>
    </xf>
    <xf numFmtId="0" fontId="16" fillId="0" borderId="17" xfId="0" applyFont="1" applyBorder="1" applyAlignment="1">
      <alignment horizontal="left" vertical="center"/>
    </xf>
    <xf numFmtId="0" fontId="16" fillId="0" borderId="47" xfId="0" applyFont="1" applyBorder="1" applyAlignment="1">
      <alignment horizontal="left" vertical="center"/>
    </xf>
    <xf numFmtId="0" fontId="16" fillId="0" borderId="44" xfId="0"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4" fillId="0" borderId="18"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46" xfId="0" applyFont="1" applyBorder="1" applyAlignment="1" applyProtection="1">
      <alignment horizontal="left" vertical="center"/>
      <protection locked="0"/>
    </xf>
    <xf numFmtId="0" fontId="16" fillId="0" borderId="42"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16" fillId="0" borderId="41" xfId="0" applyFont="1" applyBorder="1" applyAlignment="1">
      <alignment horizontal="left" vertical="center" wrapText="1"/>
    </xf>
    <xf numFmtId="0" fontId="16" fillId="0" borderId="9" xfId="3" applyFont="1" applyBorder="1" applyAlignment="1">
      <alignment horizontal="left" vertical="center"/>
    </xf>
    <xf numFmtId="0" fontId="16" fillId="0" borderId="43" xfId="0" applyFont="1" applyBorder="1" applyAlignment="1">
      <alignment horizontal="left" vertical="center"/>
    </xf>
    <xf numFmtId="0" fontId="16" fillId="0" borderId="19" xfId="0" applyFont="1" applyBorder="1" applyAlignment="1">
      <alignment horizontal="left"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6" fillId="5" borderId="8" xfId="0" applyFont="1" applyFill="1" applyBorder="1" applyAlignment="1">
      <alignment horizontal="left" vertical="center"/>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4"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4" fillId="2" borderId="38"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40" xfId="0" applyFont="1" applyFill="1" applyBorder="1" applyAlignment="1">
      <alignment horizontal="left" vertical="top"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 xfId="0" applyFont="1" applyFill="1" applyBorder="1" applyAlignment="1">
      <alignment horizontal="center" vertical="center"/>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0" fillId="24" borderId="50" xfId="0" applyFont="1" applyFill="1" applyBorder="1" applyAlignment="1">
      <alignment horizontal="center" vertical="center"/>
    </xf>
    <xf numFmtId="0" fontId="52" fillId="0" borderId="0" xfId="0" applyFont="1"/>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8"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6" xfId="0" applyFont="1" applyFill="1" applyBorder="1" applyAlignment="1">
      <alignment horizontal="left" vertical="top" wrapText="1"/>
    </xf>
    <xf numFmtId="0" fontId="1" fillId="18" borderId="10" xfId="0" applyFont="1" applyFill="1" applyBorder="1" applyAlignment="1">
      <alignment horizontal="center" vertical="top" wrapText="1"/>
    </xf>
    <xf numFmtId="0" fontId="1" fillId="18" borderId="11" xfId="0" applyFont="1" applyFill="1" applyBorder="1" applyAlignment="1">
      <alignment horizontal="center" vertical="top" wrapText="1"/>
    </xf>
    <xf numFmtId="0" fontId="1" fillId="18" borderId="9" xfId="0" applyFont="1" applyFill="1" applyBorder="1" applyAlignment="1">
      <alignment horizontal="center" vertical="top" wrapText="1"/>
    </xf>
    <xf numFmtId="0" fontId="19" fillId="18" borderId="10" xfId="0" applyFont="1" applyFill="1" applyBorder="1" applyAlignment="1">
      <alignment horizontal="center" vertical="top" wrapText="1"/>
    </xf>
    <xf numFmtId="0" fontId="19" fillId="18" borderId="11" xfId="0" applyFont="1" applyFill="1" applyBorder="1" applyAlignment="1">
      <alignment horizontal="center" vertical="top" wrapText="1"/>
    </xf>
    <xf numFmtId="0" fontId="19" fillId="18" borderId="9" xfId="0" applyFont="1" applyFill="1" applyBorder="1" applyAlignment="1">
      <alignment horizontal="center"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6" borderId="5" xfId="0" applyFont="1" applyFill="1" applyBorder="1" applyAlignment="1">
      <alignment horizontal="left" vertical="top" wrapText="1"/>
    </xf>
    <xf numFmtId="0" fontId="4" fillId="0" borderId="0" xfId="0" applyFont="1" applyAlignment="1">
      <alignment vertical="top" wrapText="1"/>
    </xf>
    <xf numFmtId="0" fontId="4" fillId="23" borderId="0" xfId="0" applyFont="1" applyFill="1" applyAlignment="1">
      <alignment vertical="top" wrapText="1"/>
    </xf>
    <xf numFmtId="0" fontId="4" fillId="0" borderId="15" xfId="0" applyFont="1" applyBorder="1" applyAlignment="1">
      <alignment vertical="top" wrapText="1"/>
    </xf>
    <xf numFmtId="0" fontId="19" fillId="4" borderId="10" xfId="0" applyFont="1" applyFill="1" applyBorder="1" applyAlignment="1">
      <alignment horizontal="left" vertical="top" wrapText="1"/>
    </xf>
    <xf numFmtId="0" fontId="19" fillId="4" borderId="11" xfId="0" applyFont="1" applyFill="1" applyBorder="1" applyAlignment="1">
      <alignment horizontal="left" vertical="top" wrapText="1"/>
    </xf>
    <xf numFmtId="0" fontId="19" fillId="4" borderId="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2" borderId="40" xfId="0" applyFont="1" applyFill="1" applyBorder="1" applyAlignment="1">
      <alignment horizontal="left" vertical="top" wrapText="1"/>
    </xf>
    <xf numFmtId="0" fontId="1" fillId="4" borderId="35" xfId="0" applyFont="1" applyFill="1" applyBorder="1" applyAlignment="1">
      <alignment horizontal="center" vertical="top" wrapText="1"/>
    </xf>
    <xf numFmtId="0" fontId="1" fillId="4" borderId="36" xfId="0" applyFont="1" applyFill="1" applyBorder="1" applyAlignment="1">
      <alignment horizontal="center" vertical="top" wrapText="1"/>
    </xf>
    <xf numFmtId="0" fontId="1" fillId="23" borderId="36" xfId="0" applyFont="1" applyFill="1" applyBorder="1" applyAlignment="1">
      <alignment horizontal="center" vertical="top" wrapText="1"/>
    </xf>
    <xf numFmtId="0" fontId="1" fillId="4" borderId="37" xfId="0" applyFont="1" applyFill="1" applyBorder="1" applyAlignment="1">
      <alignment horizontal="center" vertical="top" wrapText="1"/>
    </xf>
    <xf numFmtId="0" fontId="11" fillId="6" borderId="48" xfId="0" applyFont="1" applyFill="1" applyBorder="1" applyAlignment="1">
      <alignment horizontal="left" vertical="top" wrapText="1"/>
    </xf>
    <xf numFmtId="0" fontId="4" fillId="0" borderId="22" xfId="0" applyFont="1" applyBorder="1" applyAlignment="1">
      <alignment vertical="top" wrapText="1"/>
    </xf>
    <xf numFmtId="0" fontId="4" fillId="23" borderId="22" xfId="0" applyFont="1" applyFill="1" applyBorder="1" applyAlignment="1">
      <alignment vertical="top" wrapText="1"/>
    </xf>
    <xf numFmtId="0" fontId="4" fillId="0" borderId="49" xfId="0" applyFont="1" applyBorder="1" applyAlignment="1">
      <alignment vertical="top" wrapText="1"/>
    </xf>
    <xf numFmtId="0" fontId="11" fillId="6" borderId="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9" fillId="4" borderId="8" xfId="0" applyFont="1" applyFill="1" applyBorder="1" applyAlignment="1">
      <alignment horizontal="center" vertical="center"/>
    </xf>
    <xf numFmtId="0" fontId="44" fillId="4" borderId="8" xfId="0" applyFont="1" applyFill="1" applyBorder="1" applyAlignment="1">
      <alignment horizontal="center" vertical="center"/>
    </xf>
    <xf numFmtId="0" fontId="11"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11" fillId="6" borderId="29" xfId="0" applyFont="1" applyFill="1" applyBorder="1" applyAlignment="1">
      <alignment horizontal="left" vertical="center" wrapText="1"/>
    </xf>
    <xf numFmtId="0" fontId="4" fillId="0" borderId="30" xfId="0" applyFont="1" applyBorder="1"/>
    <xf numFmtId="0" fontId="3" fillId="6" borderId="29"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39" fillId="4" borderId="10" xfId="0" applyFont="1" applyFill="1" applyBorder="1" applyAlignment="1">
      <alignment horizontal="center" vertical="center"/>
    </xf>
    <xf numFmtId="0" fontId="39" fillId="4" borderId="11" xfId="0" applyFont="1" applyFill="1" applyBorder="1" applyAlignment="1">
      <alignment horizontal="center" vertical="center"/>
    </xf>
    <xf numFmtId="0" fontId="39" fillId="4" borderId="9" xfId="0" applyFont="1" applyFill="1" applyBorder="1" applyAlignment="1">
      <alignment horizontal="center" vertical="center"/>
    </xf>
    <xf numFmtId="0" fontId="4" fillId="19" borderId="29" xfId="0" applyFont="1" applyFill="1" applyBorder="1" applyAlignment="1">
      <alignment horizontal="left" vertical="top" wrapText="1"/>
    </xf>
    <xf numFmtId="0" fontId="4" fillId="19" borderId="0" xfId="0" applyFont="1" applyFill="1" applyAlignment="1">
      <alignment horizontal="left" vertical="top" wrapText="1"/>
    </xf>
    <xf numFmtId="0" fontId="4" fillId="19" borderId="25" xfId="0" applyFont="1" applyFill="1" applyBorder="1" applyAlignment="1">
      <alignment horizontal="left" vertical="top" wrapText="1"/>
    </xf>
    <xf numFmtId="0" fontId="4" fillId="19" borderId="33" xfId="0" applyFont="1" applyFill="1" applyBorder="1" applyAlignment="1">
      <alignment horizontal="left" vertical="top" wrapText="1"/>
    </xf>
    <xf numFmtId="0" fontId="4" fillId="19" borderId="13" xfId="0" applyFont="1" applyFill="1" applyBorder="1" applyAlignment="1">
      <alignment horizontal="left" vertical="top" wrapText="1"/>
    </xf>
    <xf numFmtId="0" fontId="4" fillId="19" borderId="34" xfId="0" applyFont="1" applyFill="1" applyBorder="1" applyAlignment="1">
      <alignment horizontal="left" vertical="top" wrapText="1"/>
    </xf>
    <xf numFmtId="0" fontId="34" fillId="18" borderId="12" xfId="0" applyFont="1" applyFill="1" applyBorder="1" applyAlignment="1">
      <alignment horizontal="center" vertical="center"/>
    </xf>
    <xf numFmtId="0" fontId="34" fillId="18" borderId="13" xfId="0" applyFont="1" applyFill="1" applyBorder="1" applyAlignment="1">
      <alignment horizontal="center" vertical="center"/>
    </xf>
    <xf numFmtId="0" fontId="1" fillId="10" borderId="3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37"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34" fillId="18" borderId="5" xfId="0" applyFont="1" applyFill="1" applyBorder="1" applyAlignment="1">
      <alignment horizontal="center" vertical="center"/>
    </xf>
    <xf numFmtId="0" fontId="34" fillId="18" borderId="0" xfId="0" applyFont="1" applyFill="1" applyAlignment="1">
      <alignment horizontal="center" vertical="center"/>
    </xf>
    <xf numFmtId="0" fontId="34" fillId="18" borderId="31" xfId="0" applyFont="1" applyFill="1" applyBorder="1" applyAlignment="1">
      <alignment horizontal="center" vertical="center"/>
    </xf>
    <xf numFmtId="0" fontId="34" fillId="18" borderId="32" xfId="0" applyFont="1" applyFill="1" applyBorder="1" applyAlignment="1">
      <alignment horizontal="center" vertical="center"/>
    </xf>
    <xf numFmtId="0" fontId="34" fillId="4" borderId="10"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5" fillId="17" borderId="10" xfId="0" applyFont="1" applyFill="1" applyBorder="1" applyAlignment="1">
      <alignment horizontal="center" vertical="center" wrapText="1"/>
    </xf>
    <xf numFmtId="0" fontId="35" fillId="17" borderId="11" xfId="0" applyFont="1" applyFill="1" applyBorder="1" applyAlignment="1">
      <alignment horizontal="center" vertical="center" wrapText="1"/>
    </xf>
    <xf numFmtId="0" fontId="35" fillId="17" borderId="9" xfId="0" applyFont="1" applyFill="1" applyBorder="1" applyAlignment="1">
      <alignment horizontal="center" vertical="center" wrapText="1"/>
    </xf>
    <xf numFmtId="0" fontId="34" fillId="18" borderId="4" xfId="0" applyFont="1" applyFill="1" applyBorder="1" applyAlignment="1">
      <alignment horizontal="center" vertical="center"/>
    </xf>
    <xf numFmtId="0" fontId="34" fillId="18" borderId="2" xfId="0" applyFont="1" applyFill="1" applyBorder="1" applyAlignment="1">
      <alignment horizontal="center" vertical="center"/>
    </xf>
    <xf numFmtId="0" fontId="25" fillId="4" borderId="18" xfId="0" applyFont="1" applyFill="1" applyBorder="1" applyAlignment="1">
      <alignment horizontal="center" vertical="center" wrapText="1"/>
    </xf>
    <xf numFmtId="0" fontId="3" fillId="6" borderId="21" xfId="0" applyFont="1" applyFill="1" applyBorder="1" applyAlignment="1">
      <alignment horizontal="left" vertical="center" wrapText="1"/>
    </xf>
    <xf numFmtId="0" fontId="33" fillId="4" borderId="3"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4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5C5"/>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rgb="FF9C5700"/>
      </font>
      <fill>
        <patternFill>
          <bgColor rgb="FFFFEB9C"/>
        </patternFill>
      </fill>
    </dxf>
    <dxf>
      <font>
        <color theme="4" tint="-0.499984740745262"/>
      </font>
      <fill>
        <patternFill>
          <bgColor rgb="FFD6E0F2"/>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C00000"/>
      </font>
      <fill>
        <patternFill>
          <bgColor rgb="FFFFC1C1"/>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3" t="s">
        <v>46</v>
      </c>
      <c r="B1" s="22" t="s">
        <v>47</v>
      </c>
      <c r="C1" s="248" t="s">
        <v>80</v>
      </c>
      <c r="D1" s="248"/>
      <c r="E1" s="248"/>
      <c r="F1" s="248"/>
      <c r="G1" s="248"/>
    </row>
    <row r="2" spans="1:7" ht="18" x14ac:dyDescent="0.35">
      <c r="A2" s="249" t="s">
        <v>48</v>
      </c>
      <c r="B2" s="250"/>
      <c r="C2" s="251">
        <f>D22</f>
        <v>12</v>
      </c>
      <c r="D2" s="251"/>
      <c r="E2" s="251"/>
      <c r="F2" s="251"/>
      <c r="G2" s="251"/>
    </row>
    <row r="3" spans="1:7" ht="50.25" customHeight="1" x14ac:dyDescent="0.3">
      <c r="A3" s="252" t="s">
        <v>49</v>
      </c>
      <c r="B3" s="253"/>
      <c r="C3" s="254" t="s">
        <v>670</v>
      </c>
      <c r="D3" s="254"/>
      <c r="E3" s="254"/>
      <c r="F3" s="254"/>
      <c r="G3" s="254"/>
    </row>
    <row r="4" spans="1:7" ht="14.4" x14ac:dyDescent="0.3">
      <c r="A4" s="257" t="s">
        <v>13</v>
      </c>
      <c r="B4" s="258"/>
      <c r="C4" s="258"/>
      <c r="D4" s="258"/>
      <c r="E4" s="258"/>
      <c r="F4" s="258"/>
      <c r="G4" s="258"/>
    </row>
    <row r="5" spans="1:7" ht="14.4" x14ac:dyDescent="0.3">
      <c r="A5" s="255" t="s">
        <v>50</v>
      </c>
      <c r="B5" s="256"/>
      <c r="C5" s="256"/>
      <c r="D5" s="256"/>
      <c r="E5" s="256"/>
      <c r="F5" s="256"/>
      <c r="G5" s="256"/>
    </row>
    <row r="6" spans="1:7" ht="14.4" x14ac:dyDescent="0.3">
      <c r="A6" s="255" t="s">
        <v>51</v>
      </c>
      <c r="B6" s="256"/>
      <c r="C6" s="256"/>
      <c r="D6" s="256"/>
      <c r="E6" s="256"/>
      <c r="F6" s="256"/>
      <c r="G6" s="256"/>
    </row>
    <row r="7" spans="1:7" ht="14.4" x14ac:dyDescent="0.3">
      <c r="A7" s="255" t="s">
        <v>52</v>
      </c>
      <c r="B7" s="256"/>
      <c r="C7" s="256"/>
      <c r="D7" s="256"/>
      <c r="E7" s="256"/>
      <c r="F7" s="256"/>
      <c r="G7" s="256"/>
    </row>
    <row r="8" spans="1:7" ht="14.4" x14ac:dyDescent="0.3">
      <c r="A8" s="255" t="s">
        <v>53</v>
      </c>
      <c r="B8" s="256"/>
      <c r="C8" s="256"/>
      <c r="D8" s="256"/>
      <c r="E8" s="256"/>
      <c r="F8" s="256"/>
      <c r="G8" s="256"/>
    </row>
    <row r="9" spans="1:7" ht="14.4" x14ac:dyDescent="0.3">
      <c r="A9" s="255" t="s">
        <v>54</v>
      </c>
      <c r="B9" s="256"/>
      <c r="C9" s="256"/>
      <c r="D9" s="256"/>
      <c r="E9" s="256"/>
      <c r="F9" s="256"/>
      <c r="G9" s="256"/>
    </row>
    <row r="10" spans="1:7" ht="14.4" x14ac:dyDescent="0.3">
      <c r="A10" s="255" t="s">
        <v>55</v>
      </c>
      <c r="B10" s="256"/>
      <c r="C10" s="256"/>
      <c r="D10" s="256"/>
      <c r="E10" s="256"/>
      <c r="F10" s="256"/>
      <c r="G10" s="256"/>
    </row>
    <row r="11" spans="1:7" ht="14.4" x14ac:dyDescent="0.3">
      <c r="A11" s="255" t="s">
        <v>56</v>
      </c>
      <c r="B11" s="256"/>
      <c r="C11" s="256"/>
      <c r="D11" s="256"/>
      <c r="E11" s="256"/>
      <c r="F11" s="256"/>
      <c r="G11" s="256"/>
    </row>
    <row r="12" spans="1:7" ht="14.4" x14ac:dyDescent="0.3">
      <c r="A12" s="238" t="s">
        <v>19</v>
      </c>
      <c r="B12" s="239"/>
      <c r="C12" s="239"/>
      <c r="D12" s="239"/>
      <c r="E12" s="239"/>
      <c r="F12" s="239"/>
      <c r="G12" s="239"/>
    </row>
    <row r="13" spans="1:7" ht="17.399999999999999" x14ac:dyDescent="0.3">
      <c r="A13" s="240" t="s">
        <v>12</v>
      </c>
      <c r="B13" s="241"/>
      <c r="C13" s="241"/>
      <c r="D13" s="241"/>
      <c r="E13" s="237"/>
      <c r="F13" s="237"/>
      <c r="G13" s="241"/>
    </row>
    <row r="14" spans="1:7" s="31" customFormat="1" ht="46.8" x14ac:dyDescent="0.3">
      <c r="A14" s="29" t="s">
        <v>0</v>
      </c>
      <c r="B14" s="29" t="s">
        <v>1</v>
      </c>
      <c r="C14" s="27" t="s">
        <v>10</v>
      </c>
      <c r="D14" s="27" t="s">
        <v>2</v>
      </c>
      <c r="E14" s="36"/>
      <c r="F14" s="37"/>
      <c r="G14" s="32" t="s">
        <v>57</v>
      </c>
    </row>
    <row r="15" spans="1:7" s="31" customFormat="1" ht="31.2" x14ac:dyDescent="0.3">
      <c r="A15" s="53">
        <v>1</v>
      </c>
      <c r="B15" s="11" t="s">
        <v>325</v>
      </c>
      <c r="C15" s="24" t="s">
        <v>16</v>
      </c>
      <c r="D15" s="13" t="s">
        <v>11</v>
      </c>
      <c r="E15" s="38"/>
      <c r="F15" s="39"/>
      <c r="G15" s="21">
        <v>1</v>
      </c>
    </row>
    <row r="16" spans="1:7" s="31" customFormat="1" ht="31.2" x14ac:dyDescent="0.3">
      <c r="A16" s="53">
        <v>2</v>
      </c>
      <c r="B16" s="222" t="s">
        <v>41</v>
      </c>
      <c r="C16" s="52" t="s">
        <v>16</v>
      </c>
      <c r="D16" s="28" t="s">
        <v>5</v>
      </c>
      <c r="E16" s="38"/>
      <c r="F16" s="39"/>
      <c r="G16" s="33">
        <v>1</v>
      </c>
    </row>
    <row r="17" spans="1:7" ht="31.2" x14ac:dyDescent="0.3">
      <c r="A17" s="53">
        <v>3</v>
      </c>
      <c r="B17" s="11" t="s">
        <v>400</v>
      </c>
      <c r="C17" s="52" t="s">
        <v>16</v>
      </c>
      <c r="D17" s="13" t="s">
        <v>7</v>
      </c>
      <c r="E17" s="38"/>
      <c r="F17" s="39"/>
      <c r="G17" s="33">
        <v>1</v>
      </c>
    </row>
    <row r="18" spans="1:7" ht="31.2" x14ac:dyDescent="0.3">
      <c r="A18" s="53">
        <v>4</v>
      </c>
      <c r="B18" s="11" t="s">
        <v>237</v>
      </c>
      <c r="C18" s="52" t="s">
        <v>16</v>
      </c>
      <c r="D18" s="13" t="s">
        <v>7</v>
      </c>
      <c r="E18" s="38"/>
      <c r="F18" s="39"/>
      <c r="G18" s="33">
        <v>1</v>
      </c>
    </row>
    <row r="19" spans="1:7" ht="31.2" x14ac:dyDescent="0.3">
      <c r="A19" s="53">
        <v>5</v>
      </c>
      <c r="B19" s="233" t="s">
        <v>28</v>
      </c>
      <c r="C19" s="52" t="s">
        <v>16</v>
      </c>
      <c r="D19" s="13" t="s">
        <v>5</v>
      </c>
      <c r="E19" s="38"/>
      <c r="F19" s="39"/>
      <c r="G19" s="33">
        <v>1</v>
      </c>
    </row>
    <row r="20" spans="1:7" ht="31.2" x14ac:dyDescent="0.3">
      <c r="A20" s="53">
        <v>6</v>
      </c>
      <c r="B20" s="11" t="s">
        <v>39</v>
      </c>
      <c r="C20" s="52" t="s">
        <v>16</v>
      </c>
      <c r="D20" s="13" t="s">
        <v>7</v>
      </c>
      <c r="E20" s="38"/>
      <c r="F20" s="39"/>
      <c r="G20" s="33">
        <v>1</v>
      </c>
    </row>
    <row r="21" spans="1:7" ht="17.399999999999999" x14ac:dyDescent="0.3">
      <c r="A21" s="245" t="s">
        <v>72</v>
      </c>
      <c r="B21" s="246"/>
      <c r="C21" s="246"/>
      <c r="D21" s="247">
        <v>1</v>
      </c>
      <c r="E21" s="247"/>
      <c r="F21" s="247"/>
      <c r="G21" s="247"/>
    </row>
    <row r="22" spans="1:7" x14ac:dyDescent="0.3">
      <c r="A22" s="242" t="s">
        <v>17</v>
      </c>
      <c r="B22" s="243"/>
      <c r="C22" s="243"/>
      <c r="D22" s="244">
        <v>12</v>
      </c>
      <c r="E22" s="244"/>
      <c r="F22" s="244"/>
      <c r="G22" s="244"/>
    </row>
    <row r="23" spans="1:7" s="31" customFormat="1" ht="46.8" x14ac:dyDescent="0.3">
      <c r="A23" s="29" t="s">
        <v>0</v>
      </c>
      <c r="B23" s="29" t="s">
        <v>1</v>
      </c>
      <c r="C23" s="29" t="s">
        <v>10</v>
      </c>
      <c r="D23" s="29" t="s">
        <v>2</v>
      </c>
      <c r="E23" s="29" t="s">
        <v>58</v>
      </c>
      <c r="F23" s="29" t="s">
        <v>59</v>
      </c>
      <c r="G23" s="29" t="s">
        <v>57</v>
      </c>
    </row>
    <row r="24" spans="1:7" s="31" customFormat="1" ht="31.2" x14ac:dyDescent="0.3">
      <c r="A24" s="53">
        <v>1</v>
      </c>
      <c r="B24" s="11" t="s">
        <v>345</v>
      </c>
      <c r="C24" s="12" t="s">
        <v>16</v>
      </c>
      <c r="D24" s="13" t="s">
        <v>11</v>
      </c>
      <c r="E24" s="34">
        <v>1</v>
      </c>
      <c r="F24" s="34" t="s">
        <v>71</v>
      </c>
      <c r="G24" s="34">
        <f>$D$22*E24/IF(F24="на 1 р.м.",1,IF(F24="на 2 р.м.",2,#VALUE!))</f>
        <v>6</v>
      </c>
    </row>
    <row r="25" spans="1:7" ht="31.2" x14ac:dyDescent="0.3">
      <c r="A25" s="53">
        <v>2</v>
      </c>
      <c r="B25" s="11" t="s">
        <v>396</v>
      </c>
      <c r="C25" s="12" t="s">
        <v>16</v>
      </c>
      <c r="D25" s="13" t="s">
        <v>7</v>
      </c>
      <c r="E25" s="34">
        <v>1</v>
      </c>
      <c r="F25" s="34" t="s">
        <v>71</v>
      </c>
      <c r="G25" s="34">
        <f>$D$22*E25/IF(F25="на 1 р.м.",1,IF(F25="на 2 р.м.",2,#VALUE!))</f>
        <v>6</v>
      </c>
    </row>
    <row r="26" spans="1:7" ht="31.2" x14ac:dyDescent="0.3">
      <c r="A26" s="53">
        <v>3</v>
      </c>
      <c r="B26" s="11" t="s">
        <v>242</v>
      </c>
      <c r="C26" s="12" t="s">
        <v>16</v>
      </c>
      <c r="D26" s="13" t="s">
        <v>11</v>
      </c>
      <c r="E26" s="34">
        <v>1</v>
      </c>
      <c r="F26" s="34" t="s">
        <v>71</v>
      </c>
      <c r="G26" s="34">
        <f>$D$22*E26/IF(F26="на 1 р.м.",1,IF(F26="на 2 р.м.",2,#VALUE!))</f>
        <v>6</v>
      </c>
    </row>
    <row r="27" spans="1:7" ht="17.399999999999999" x14ac:dyDescent="0.3">
      <c r="A27" s="234" t="s">
        <v>15</v>
      </c>
      <c r="B27" s="235"/>
      <c r="C27" s="235"/>
      <c r="D27" s="235"/>
      <c r="E27" s="236"/>
      <c r="F27" s="236"/>
      <c r="G27" s="235"/>
    </row>
    <row r="28" spans="1:7" ht="46.8" x14ac:dyDescent="0.3">
      <c r="A28" s="29" t="s">
        <v>0</v>
      </c>
      <c r="B28" s="29" t="s">
        <v>1</v>
      </c>
      <c r="C28" s="27" t="s">
        <v>10</v>
      </c>
      <c r="D28" s="27" t="s">
        <v>2</v>
      </c>
      <c r="E28" s="36"/>
      <c r="F28" s="37"/>
      <c r="G28" s="32" t="s">
        <v>57</v>
      </c>
    </row>
    <row r="29" spans="1:7" s="31" customFormat="1" ht="31.2" x14ac:dyDescent="0.3">
      <c r="A29" s="56">
        <v>1</v>
      </c>
      <c r="B29" s="14" t="s">
        <v>43</v>
      </c>
      <c r="C29" s="12" t="s">
        <v>16</v>
      </c>
      <c r="D29" s="20" t="s">
        <v>5</v>
      </c>
      <c r="E29" s="40"/>
      <c r="F29" s="41"/>
      <c r="G29" s="21">
        <v>1</v>
      </c>
    </row>
    <row r="30" spans="1:7" s="31" customFormat="1" ht="31.2" x14ac:dyDescent="0.3">
      <c r="A30" s="56">
        <v>2</v>
      </c>
      <c r="B30" s="11" t="s">
        <v>42</v>
      </c>
      <c r="C30" s="12" t="s">
        <v>16</v>
      </c>
      <c r="D30" s="20" t="s">
        <v>7</v>
      </c>
      <c r="E30" s="40"/>
      <c r="F30" s="41"/>
      <c r="G30" s="21">
        <v>1</v>
      </c>
    </row>
    <row r="31" spans="1:7" s="31" customFormat="1" ht="31.2" x14ac:dyDescent="0.3">
      <c r="A31" s="56">
        <v>3</v>
      </c>
      <c r="B31" s="11" t="s">
        <v>24</v>
      </c>
      <c r="C31" s="12" t="s">
        <v>16</v>
      </c>
      <c r="D31" s="20" t="s">
        <v>7</v>
      </c>
      <c r="E31" s="42"/>
      <c r="F31" s="43"/>
      <c r="G31" s="21">
        <v>1</v>
      </c>
    </row>
    <row r="32" spans="1:7" s="31" customFormat="1" ht="17.399999999999999" x14ac:dyDescent="0.3">
      <c r="A32" s="234" t="s">
        <v>14</v>
      </c>
      <c r="B32" s="235"/>
      <c r="C32" s="235"/>
      <c r="D32" s="235"/>
      <c r="E32" s="237"/>
      <c r="F32" s="237"/>
      <c r="G32" s="235"/>
    </row>
    <row r="33" spans="1:7" s="31" customFormat="1" ht="46.8" x14ac:dyDescent="0.3">
      <c r="A33" s="29" t="s">
        <v>0</v>
      </c>
      <c r="B33" s="29" t="s">
        <v>1</v>
      </c>
      <c r="C33" s="27" t="s">
        <v>10</v>
      </c>
      <c r="D33" s="27" t="s">
        <v>2</v>
      </c>
      <c r="E33" s="36"/>
      <c r="F33" s="37"/>
      <c r="G33" s="32" t="s">
        <v>57</v>
      </c>
    </row>
    <row r="34" spans="1:7" ht="31.2" x14ac:dyDescent="0.3">
      <c r="A34" s="56">
        <v>1</v>
      </c>
      <c r="B34" s="14" t="s">
        <v>20</v>
      </c>
      <c r="C34" s="24" t="s">
        <v>16</v>
      </c>
      <c r="D34" s="30" t="s">
        <v>9</v>
      </c>
      <c r="E34" s="38"/>
      <c r="F34" s="39"/>
      <c r="G34" s="35">
        <v>1</v>
      </c>
    </row>
    <row r="35" spans="1:7" s="31" customFormat="1" ht="31.2" x14ac:dyDescent="0.3">
      <c r="A35" s="56">
        <v>2</v>
      </c>
      <c r="B35" s="11" t="s">
        <v>23</v>
      </c>
      <c r="C35" s="24" t="s">
        <v>16</v>
      </c>
      <c r="D35" s="30" t="s">
        <v>9</v>
      </c>
      <c r="E35" s="38"/>
      <c r="F35" s="39"/>
      <c r="G35" s="35">
        <v>1</v>
      </c>
    </row>
    <row r="36" spans="1:7" s="31" customFormat="1" ht="31.2" x14ac:dyDescent="0.3">
      <c r="A36" s="56">
        <v>3</v>
      </c>
      <c r="B36" s="25" t="s">
        <v>36</v>
      </c>
      <c r="C36" s="24" t="s">
        <v>16</v>
      </c>
      <c r="D36" s="20" t="s">
        <v>32</v>
      </c>
      <c r="E36" s="38"/>
      <c r="F36" s="39"/>
      <c r="G36" s="21">
        <f>$C$2</f>
        <v>12</v>
      </c>
    </row>
    <row r="37" spans="1:7" s="31" customFormat="1" ht="31.2" x14ac:dyDescent="0.3">
      <c r="A37" s="56">
        <v>4</v>
      </c>
      <c r="B37" s="14" t="s">
        <v>21</v>
      </c>
      <c r="C37" s="24" t="s">
        <v>16</v>
      </c>
      <c r="D37" s="30" t="s">
        <v>9</v>
      </c>
      <c r="E37" s="44"/>
      <c r="F37" s="45"/>
      <c r="G37" s="35">
        <v>1</v>
      </c>
    </row>
    <row r="38" spans="1:7" s="31" customFormat="1" ht="31.2" x14ac:dyDescent="0.3">
      <c r="A38" s="56">
        <v>5</v>
      </c>
      <c r="B38" s="26" t="s">
        <v>40</v>
      </c>
      <c r="C38" s="24" t="s">
        <v>16</v>
      </c>
      <c r="D38" s="20" t="s">
        <v>32</v>
      </c>
      <c r="E38" s="44"/>
      <c r="F38" s="45"/>
      <c r="G38" s="21">
        <f>$C$2</f>
        <v>12</v>
      </c>
    </row>
    <row r="39" spans="1:7" ht="31.2" x14ac:dyDescent="0.3">
      <c r="A39" s="56">
        <v>6</v>
      </c>
      <c r="B39" s="11" t="s">
        <v>22</v>
      </c>
      <c r="C39" s="24" t="s">
        <v>16</v>
      </c>
      <c r="D39" s="30" t="s">
        <v>9</v>
      </c>
      <c r="E39" s="46"/>
      <c r="F39" s="47"/>
      <c r="G39" s="35">
        <v>1</v>
      </c>
    </row>
    <row r="40" spans="1:7" s="31" customFormat="1" x14ac:dyDescent="0.3">
      <c r="A40" s="1"/>
      <c r="B40"/>
      <c r="C40"/>
    </row>
    <row r="41" spans="1:7" s="31" customFormat="1" x14ac:dyDescent="0.3">
      <c r="A41" s="1"/>
      <c r="B41"/>
      <c r="C41"/>
    </row>
    <row r="42" spans="1:7" s="31" customFormat="1" x14ac:dyDescent="0.3">
      <c r="A42" s="1"/>
      <c r="B42"/>
      <c r="C42"/>
    </row>
    <row r="43" spans="1:7" s="31" customFormat="1" x14ac:dyDescent="0.3">
      <c r="A43" s="1"/>
      <c r="B43"/>
      <c r="C43"/>
    </row>
    <row r="44" spans="1:7" s="31" customFormat="1" x14ac:dyDescent="0.3">
      <c r="A44" s="1"/>
      <c r="B44"/>
      <c r="C44"/>
    </row>
    <row r="45" spans="1:7" s="31" customFormat="1" x14ac:dyDescent="0.3">
      <c r="A45" s="1"/>
      <c r="B45"/>
      <c r="C45"/>
    </row>
    <row r="46" spans="1:7" s="31" customFormat="1" x14ac:dyDescent="0.3">
      <c r="A46" s="1"/>
      <c r="B46"/>
      <c r="C46"/>
    </row>
  </sheetData>
  <sortState xmlns:xlrd2="http://schemas.microsoft.com/office/spreadsheetml/2017/richdata2" ref="B15:D20">
    <sortCondition ref="B15:B20"/>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7:G27"/>
    <mergeCell ref="A32:G32"/>
    <mergeCell ref="A12:G12"/>
    <mergeCell ref="A13:G13"/>
    <mergeCell ref="A22:C22"/>
    <mergeCell ref="D22:G22"/>
    <mergeCell ref="A21:C21"/>
    <mergeCell ref="D21:G21"/>
  </mergeCells>
  <dataValidations count="2">
    <dataValidation allowBlank="1" showErrorMessage="1" sqref="D21 B1:C20 B22:C1048576" xr:uid="{72547727-F094-4B57-A746-D47F1B28F3F4}"/>
    <dataValidation type="list" allowBlank="1" showInputMessage="1" showErrorMessage="1" sqref="F24:F26" xr:uid="{860AB650-7BE1-4DA1-902C-ACE91A8B4EA4}">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D34:D1048576 D29:D32 D2 D15:D20 D24:D27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3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57</v>
      </c>
    </row>
    <row r="2" spans="1:5" ht="21" x14ac:dyDescent="0.3">
      <c r="A2" s="259" t="s">
        <v>7</v>
      </c>
      <c r="B2" s="259"/>
      <c r="C2" s="259"/>
      <c r="D2" s="259"/>
      <c r="E2" s="259"/>
    </row>
    <row r="3" spans="1:5" s="31" customFormat="1" ht="31.2" x14ac:dyDescent="0.3">
      <c r="A3" s="53">
        <v>1</v>
      </c>
      <c r="B3" s="14" t="s">
        <v>31</v>
      </c>
      <c r="C3" s="24" t="s">
        <v>16</v>
      </c>
      <c r="D3" s="13" t="s">
        <v>7</v>
      </c>
      <c r="E3" s="59">
        <v>1</v>
      </c>
    </row>
    <row r="4" spans="1:5" s="31" customFormat="1" ht="31.2" x14ac:dyDescent="0.3">
      <c r="A4" s="53">
        <v>2</v>
      </c>
      <c r="B4" s="14" t="s">
        <v>30</v>
      </c>
      <c r="C4" s="24" t="s">
        <v>16</v>
      </c>
      <c r="D4" s="13" t="s">
        <v>7</v>
      </c>
      <c r="E4" s="59">
        <v>1</v>
      </c>
    </row>
    <row r="5" spans="1:5" s="31" customFormat="1" ht="31.2" x14ac:dyDescent="0.3">
      <c r="A5" s="53">
        <v>3</v>
      </c>
      <c r="B5" s="58" t="s">
        <v>67</v>
      </c>
      <c r="C5" s="24" t="s">
        <v>16</v>
      </c>
      <c r="D5" s="13" t="s">
        <v>7</v>
      </c>
      <c r="E5" s="60">
        <v>1</v>
      </c>
    </row>
    <row r="6" spans="1:5" s="31" customFormat="1" ht="31.2" x14ac:dyDescent="0.3">
      <c r="A6" s="53">
        <v>4</v>
      </c>
      <c r="B6" s="11" t="s">
        <v>227</v>
      </c>
      <c r="C6" s="24" t="s">
        <v>16</v>
      </c>
      <c r="D6" s="13" t="s">
        <v>7</v>
      </c>
      <c r="E6" s="60">
        <v>1</v>
      </c>
    </row>
    <row r="7" spans="1:5" s="31" customFormat="1" ht="31.2" x14ac:dyDescent="0.3">
      <c r="A7" s="53">
        <v>5</v>
      </c>
      <c r="B7" s="11" t="s">
        <v>126</v>
      </c>
      <c r="C7" s="24" t="s">
        <v>16</v>
      </c>
      <c r="D7" s="13" t="s">
        <v>7</v>
      </c>
      <c r="E7" s="60">
        <v>1</v>
      </c>
    </row>
    <row r="8" spans="1:5" ht="31.2" x14ac:dyDescent="0.3">
      <c r="A8" s="53">
        <v>8</v>
      </c>
      <c r="B8" s="11" t="s">
        <v>311</v>
      </c>
      <c r="C8" s="24" t="s">
        <v>16</v>
      </c>
      <c r="D8" s="13" t="s">
        <v>7</v>
      </c>
      <c r="E8" s="60">
        <v>1</v>
      </c>
    </row>
    <row r="9" spans="1:5" ht="31.2" x14ac:dyDescent="0.3">
      <c r="A9" s="53">
        <v>10</v>
      </c>
      <c r="B9" s="11" t="s">
        <v>690</v>
      </c>
      <c r="C9" s="24" t="s">
        <v>16</v>
      </c>
      <c r="D9" s="13" t="s">
        <v>7</v>
      </c>
      <c r="E9" s="60">
        <v>1</v>
      </c>
    </row>
    <row r="10" spans="1:5" ht="31.2" x14ac:dyDescent="0.3">
      <c r="A10" s="53">
        <v>11</v>
      </c>
      <c r="B10" s="61" t="s">
        <v>39</v>
      </c>
      <c r="C10" s="24" t="s">
        <v>16</v>
      </c>
      <c r="D10" s="13" t="s">
        <v>7</v>
      </c>
      <c r="E10" s="60">
        <v>1</v>
      </c>
    </row>
    <row r="11" spans="1:5" ht="31.2" x14ac:dyDescent="0.3">
      <c r="A11" s="53">
        <v>12</v>
      </c>
      <c r="B11" s="11" t="s">
        <v>231</v>
      </c>
      <c r="C11" s="24" t="s">
        <v>16</v>
      </c>
      <c r="D11" s="13" t="s">
        <v>7</v>
      </c>
      <c r="E11" s="60">
        <v>1</v>
      </c>
    </row>
    <row r="12" spans="1:5" ht="31.2" x14ac:dyDescent="0.3">
      <c r="A12" s="53">
        <v>13</v>
      </c>
      <c r="B12" s="11" t="s">
        <v>233</v>
      </c>
      <c r="C12" s="24" t="s">
        <v>16</v>
      </c>
      <c r="D12" s="13" t="s">
        <v>7</v>
      </c>
      <c r="E12" s="59">
        <v>1</v>
      </c>
    </row>
    <row r="13" spans="1:5" ht="31.2" x14ac:dyDescent="0.3">
      <c r="A13" s="53">
        <v>14</v>
      </c>
      <c r="B13" s="11" t="s">
        <v>688</v>
      </c>
      <c r="C13" s="24" t="s">
        <v>16</v>
      </c>
      <c r="D13" s="13" t="s">
        <v>7</v>
      </c>
      <c r="E13" s="60">
        <v>1</v>
      </c>
    </row>
    <row r="14" spans="1:5" ht="31.2" x14ac:dyDescent="0.3">
      <c r="A14" s="53">
        <v>15</v>
      </c>
      <c r="B14" s="11" t="s">
        <v>689</v>
      </c>
      <c r="C14" s="24" t="s">
        <v>16</v>
      </c>
      <c r="D14" s="13" t="s">
        <v>7</v>
      </c>
      <c r="E14" s="60">
        <v>1</v>
      </c>
    </row>
    <row r="15" spans="1:5" ht="31.2" x14ac:dyDescent="0.3">
      <c r="A15" s="53">
        <v>17</v>
      </c>
      <c r="B15" s="11" t="s">
        <v>154</v>
      </c>
      <c r="C15" s="24" t="s">
        <v>16</v>
      </c>
      <c r="D15" s="13" t="s">
        <v>7</v>
      </c>
      <c r="E15" s="60">
        <v>1</v>
      </c>
    </row>
    <row r="16" spans="1:5" ht="31.2" x14ac:dyDescent="0.3">
      <c r="A16" s="53">
        <v>19</v>
      </c>
      <c r="B16" s="11" t="s">
        <v>252</v>
      </c>
      <c r="C16" s="24" t="s">
        <v>16</v>
      </c>
      <c r="D16" s="13" t="s">
        <v>7</v>
      </c>
      <c r="E16" s="60">
        <v>1</v>
      </c>
    </row>
    <row r="17" spans="1:5" ht="31.2" x14ac:dyDescent="0.3">
      <c r="A17" s="53">
        <v>20</v>
      </c>
      <c r="B17" s="14" t="s">
        <v>62</v>
      </c>
      <c r="C17" s="24" t="s">
        <v>16</v>
      </c>
      <c r="D17" s="13" t="s">
        <v>7</v>
      </c>
      <c r="E17" s="60">
        <v>1</v>
      </c>
    </row>
    <row r="18" spans="1:5" ht="31.2" x14ac:dyDescent="0.3">
      <c r="A18" s="53">
        <v>21</v>
      </c>
      <c r="B18" s="11" t="s">
        <v>370</v>
      </c>
      <c r="C18" s="24" t="s">
        <v>16</v>
      </c>
      <c r="D18" s="13" t="s">
        <v>7</v>
      </c>
      <c r="E18" s="60">
        <v>1</v>
      </c>
    </row>
    <row r="19" spans="1:5" ht="31.2" x14ac:dyDescent="0.3">
      <c r="A19" s="53">
        <v>22</v>
      </c>
      <c r="B19" s="14" t="s">
        <v>61</v>
      </c>
      <c r="C19" s="24" t="s">
        <v>16</v>
      </c>
      <c r="D19" s="13" t="s">
        <v>7</v>
      </c>
      <c r="E19" s="60">
        <v>1</v>
      </c>
    </row>
    <row r="20" spans="1:5" ht="31.2" x14ac:dyDescent="0.3">
      <c r="A20" s="53">
        <v>23</v>
      </c>
      <c r="B20" s="11" t="s">
        <v>74</v>
      </c>
      <c r="C20" s="24" t="s">
        <v>16</v>
      </c>
      <c r="D20" s="13" t="s">
        <v>7</v>
      </c>
      <c r="E20" s="60">
        <v>1</v>
      </c>
    </row>
    <row r="21" spans="1:5" s="31" customFormat="1" ht="21" x14ac:dyDescent="0.3">
      <c r="A21" s="259" t="s">
        <v>5</v>
      </c>
      <c r="B21" s="259"/>
      <c r="C21" s="259"/>
      <c r="D21" s="259"/>
      <c r="E21" s="259"/>
    </row>
    <row r="22" spans="1:5" s="31" customFormat="1" ht="31.2" x14ac:dyDescent="0.3">
      <c r="A22" s="54">
        <v>1</v>
      </c>
      <c r="B22" s="62" t="s">
        <v>26</v>
      </c>
      <c r="C22" s="55" t="s">
        <v>16</v>
      </c>
      <c r="D22" s="13" t="s">
        <v>5</v>
      </c>
      <c r="E22" s="63">
        <v>1</v>
      </c>
    </row>
    <row r="23" spans="1:5" s="31" customFormat="1" ht="31.2" x14ac:dyDescent="0.3">
      <c r="A23" s="54">
        <v>2</v>
      </c>
      <c r="B23" s="15" t="s">
        <v>25</v>
      </c>
      <c r="C23" s="55" t="s">
        <v>16</v>
      </c>
      <c r="D23" s="13" t="s">
        <v>5</v>
      </c>
      <c r="E23" s="63">
        <v>1</v>
      </c>
    </row>
    <row r="24" spans="1:5" s="31" customFormat="1" ht="31.2" x14ac:dyDescent="0.3">
      <c r="A24" s="54">
        <v>3</v>
      </c>
      <c r="B24" s="15" t="s">
        <v>43</v>
      </c>
      <c r="C24" s="16" t="s">
        <v>16</v>
      </c>
      <c r="D24" s="13" t="s">
        <v>5</v>
      </c>
      <c r="E24" s="63">
        <v>1</v>
      </c>
    </row>
    <row r="25" spans="1:5" s="31" customFormat="1" ht="31.2" x14ac:dyDescent="0.3">
      <c r="A25" s="54">
        <v>4</v>
      </c>
      <c r="B25" s="62" t="s">
        <v>28</v>
      </c>
      <c r="C25" s="55" t="s">
        <v>16</v>
      </c>
      <c r="D25" s="13" t="s">
        <v>5</v>
      </c>
      <c r="E25" s="63">
        <v>1</v>
      </c>
    </row>
    <row r="26" spans="1:5" s="31" customFormat="1" ht="31.2" x14ac:dyDescent="0.3">
      <c r="A26" s="54">
        <v>5</v>
      </c>
      <c r="B26" s="15" t="s">
        <v>29</v>
      </c>
      <c r="C26" s="55" t="s">
        <v>16</v>
      </c>
      <c r="D26" s="13" t="s">
        <v>5</v>
      </c>
      <c r="E26" s="63">
        <v>1</v>
      </c>
    </row>
    <row r="27" spans="1:5" s="31" customFormat="1" ht="31.2" x14ac:dyDescent="0.3">
      <c r="A27" s="54">
        <v>6</v>
      </c>
      <c r="B27" s="11" t="s">
        <v>27</v>
      </c>
      <c r="C27" s="24" t="s">
        <v>16</v>
      </c>
      <c r="D27" s="13" t="s">
        <v>5</v>
      </c>
      <c r="E27" s="63">
        <v>1</v>
      </c>
    </row>
    <row r="28" spans="1:5" s="31" customFormat="1" ht="31.2" x14ac:dyDescent="0.3">
      <c r="A28" s="54">
        <v>7</v>
      </c>
      <c r="B28" s="25" t="s">
        <v>45</v>
      </c>
      <c r="C28" s="24" t="s">
        <v>16</v>
      </c>
      <c r="D28" s="13" t="s">
        <v>5</v>
      </c>
      <c r="E28" s="63">
        <v>1</v>
      </c>
    </row>
    <row r="29" spans="1:5" s="31" customFormat="1" ht="31.2" x14ac:dyDescent="0.3">
      <c r="A29" s="54">
        <v>8</v>
      </c>
      <c r="B29" s="25" t="s">
        <v>44</v>
      </c>
      <c r="C29" s="55" t="s">
        <v>16</v>
      </c>
      <c r="D29" s="13" t="s">
        <v>11</v>
      </c>
      <c r="E29" s="63">
        <v>1</v>
      </c>
    </row>
    <row r="30" spans="1:5" ht="62.4" x14ac:dyDescent="0.3">
      <c r="A30" s="54">
        <v>9</v>
      </c>
      <c r="B30" s="15" t="s">
        <v>60</v>
      </c>
      <c r="C30" s="55" t="s">
        <v>68</v>
      </c>
      <c r="D30" s="13" t="s">
        <v>5</v>
      </c>
      <c r="E30" s="57">
        <v>1</v>
      </c>
    </row>
    <row r="31" spans="1:5" s="31" customFormat="1" ht="21" x14ac:dyDescent="0.3">
      <c r="A31" s="260" t="s">
        <v>38</v>
      </c>
      <c r="B31" s="261"/>
      <c r="C31" s="261"/>
      <c r="D31" s="261"/>
      <c r="E31" s="262"/>
    </row>
    <row r="32" spans="1:5" s="31" customFormat="1" ht="31.2" x14ac:dyDescent="0.3">
      <c r="A32" s="53">
        <v>1</v>
      </c>
      <c r="B32" s="64" t="s">
        <v>682</v>
      </c>
      <c r="C32" s="55" t="s">
        <v>16</v>
      </c>
      <c r="D32" s="13" t="s">
        <v>18</v>
      </c>
      <c r="E32" s="63">
        <v>1</v>
      </c>
    </row>
    <row r="33" spans="1:5" ht="31.2" x14ac:dyDescent="0.3">
      <c r="A33" s="53">
        <v>2</v>
      </c>
      <c r="B33" s="11" t="s">
        <v>600</v>
      </c>
      <c r="C33" s="55" t="s">
        <v>16</v>
      </c>
      <c r="D33" s="13" t="s">
        <v>11</v>
      </c>
      <c r="E33" s="63">
        <v>1</v>
      </c>
    </row>
    <row r="34" spans="1:5" ht="31.2" x14ac:dyDescent="0.3">
      <c r="A34" s="53">
        <v>3</v>
      </c>
      <c r="B34" s="11" t="s">
        <v>680</v>
      </c>
      <c r="C34" s="55" t="s">
        <v>16</v>
      </c>
      <c r="D34" s="13" t="s">
        <v>11</v>
      </c>
      <c r="E34" s="63">
        <v>1</v>
      </c>
    </row>
    <row r="35" spans="1:5" ht="31.2" x14ac:dyDescent="0.3">
      <c r="A35" s="53">
        <v>4</v>
      </c>
      <c r="B35" s="11" t="s">
        <v>140</v>
      </c>
      <c r="C35" s="55" t="s">
        <v>16</v>
      </c>
      <c r="D35" s="13" t="s">
        <v>11</v>
      </c>
      <c r="E35" s="63">
        <v>1</v>
      </c>
    </row>
    <row r="36" spans="1:5" ht="31.2" x14ac:dyDescent="0.3">
      <c r="A36" s="53">
        <v>5</v>
      </c>
      <c r="B36" s="11" t="s">
        <v>684</v>
      </c>
      <c r="C36" s="55" t="s">
        <v>16</v>
      </c>
      <c r="D36" s="13" t="s">
        <v>11</v>
      </c>
      <c r="E36" s="63">
        <v>1</v>
      </c>
    </row>
    <row r="37" spans="1:5" ht="31.2" x14ac:dyDescent="0.3">
      <c r="A37" s="53">
        <v>6</v>
      </c>
      <c r="B37" s="11" t="s">
        <v>678</v>
      </c>
      <c r="C37" s="55" t="s">
        <v>16</v>
      </c>
      <c r="D37" s="13" t="s">
        <v>11</v>
      </c>
      <c r="E37" s="63">
        <v>1</v>
      </c>
    </row>
    <row r="38" spans="1:5" ht="31.2" x14ac:dyDescent="0.3">
      <c r="A38" s="53">
        <v>7</v>
      </c>
      <c r="B38" s="11" t="s">
        <v>305</v>
      </c>
      <c r="C38" s="55" t="s">
        <v>16</v>
      </c>
      <c r="D38" s="13" t="s">
        <v>11</v>
      </c>
      <c r="E38" s="63">
        <v>1</v>
      </c>
    </row>
    <row r="39" spans="1:5" ht="31.2" x14ac:dyDescent="0.3">
      <c r="A39" s="53">
        <v>8</v>
      </c>
      <c r="B39" s="205" t="s">
        <v>169</v>
      </c>
      <c r="C39" s="55" t="s">
        <v>16</v>
      </c>
      <c r="D39" s="13" t="s">
        <v>11</v>
      </c>
      <c r="E39" s="63">
        <v>1</v>
      </c>
    </row>
    <row r="40" spans="1:5" ht="31.2" x14ac:dyDescent="0.3">
      <c r="A40" s="53">
        <v>9</v>
      </c>
      <c r="B40" s="11" t="s">
        <v>491</v>
      </c>
      <c r="C40" s="55" t="s">
        <v>16</v>
      </c>
      <c r="D40" s="13" t="s">
        <v>11</v>
      </c>
      <c r="E40" s="63">
        <v>1</v>
      </c>
    </row>
    <row r="41" spans="1:5" ht="31.2" x14ac:dyDescent="0.3">
      <c r="A41" s="53">
        <v>10</v>
      </c>
      <c r="B41" s="11" t="s">
        <v>136</v>
      </c>
      <c r="C41" s="55" t="s">
        <v>16</v>
      </c>
      <c r="D41" s="13" t="s">
        <v>11</v>
      </c>
      <c r="E41" s="63">
        <v>1</v>
      </c>
    </row>
    <row r="42" spans="1:5" ht="31.2" x14ac:dyDescent="0.3">
      <c r="A42" s="53">
        <v>11</v>
      </c>
      <c r="B42" s="11" t="s">
        <v>677</v>
      </c>
      <c r="C42" s="55" t="s">
        <v>16</v>
      </c>
      <c r="D42" s="13" t="s">
        <v>11</v>
      </c>
      <c r="E42" s="63">
        <v>1</v>
      </c>
    </row>
    <row r="43" spans="1:5" ht="31.2" x14ac:dyDescent="0.3">
      <c r="A43" s="53">
        <v>12</v>
      </c>
      <c r="B43" s="11" t="s">
        <v>299</v>
      </c>
      <c r="C43" s="55" t="s">
        <v>16</v>
      </c>
      <c r="D43" s="13" t="s">
        <v>11</v>
      </c>
      <c r="E43" s="63">
        <v>1</v>
      </c>
    </row>
    <row r="44" spans="1:5" ht="31.2" x14ac:dyDescent="0.3">
      <c r="A44" s="53">
        <v>13</v>
      </c>
      <c r="B44" s="11" t="s">
        <v>510</v>
      </c>
      <c r="C44" s="55" t="s">
        <v>16</v>
      </c>
      <c r="D44" s="13" t="s">
        <v>11</v>
      </c>
      <c r="E44" s="63">
        <v>1</v>
      </c>
    </row>
    <row r="45" spans="1:5" ht="31.2" x14ac:dyDescent="0.3">
      <c r="A45" s="53">
        <v>14</v>
      </c>
      <c r="B45" s="11" t="s">
        <v>613</v>
      </c>
      <c r="C45" s="55" t="s">
        <v>16</v>
      </c>
      <c r="D45" s="13" t="s">
        <v>11</v>
      </c>
      <c r="E45" s="63">
        <v>1</v>
      </c>
    </row>
    <row r="46" spans="1:5" ht="31.2" x14ac:dyDescent="0.3">
      <c r="A46" s="53">
        <v>15</v>
      </c>
      <c r="B46" s="11" t="s">
        <v>512</v>
      </c>
      <c r="C46" s="55" t="s">
        <v>16</v>
      </c>
      <c r="D46" s="13" t="s">
        <v>11</v>
      </c>
      <c r="E46" s="63">
        <v>1</v>
      </c>
    </row>
    <row r="47" spans="1:5" ht="31.2" x14ac:dyDescent="0.3">
      <c r="A47" s="53">
        <v>16</v>
      </c>
      <c r="B47" s="11" t="s">
        <v>686</v>
      </c>
      <c r="C47" s="55" t="s">
        <v>16</v>
      </c>
      <c r="D47" s="13" t="s">
        <v>11</v>
      </c>
      <c r="E47" s="63">
        <v>1</v>
      </c>
    </row>
    <row r="48" spans="1:5" ht="31.2" x14ac:dyDescent="0.3">
      <c r="A48" s="53">
        <v>17</v>
      </c>
      <c r="B48" s="11" t="s">
        <v>615</v>
      </c>
      <c r="C48" s="55" t="s">
        <v>16</v>
      </c>
      <c r="D48" s="13" t="s">
        <v>11</v>
      </c>
      <c r="E48" s="63">
        <v>1</v>
      </c>
    </row>
    <row r="49" spans="1:5" ht="31.2" x14ac:dyDescent="0.3">
      <c r="A49" s="53">
        <v>18</v>
      </c>
      <c r="B49" s="11" t="s">
        <v>239</v>
      </c>
      <c r="C49" s="55" t="s">
        <v>16</v>
      </c>
      <c r="D49" s="13" t="s">
        <v>11</v>
      </c>
      <c r="E49" s="63">
        <v>1</v>
      </c>
    </row>
    <row r="50" spans="1:5" ht="31.2" x14ac:dyDescent="0.3">
      <c r="A50" s="53">
        <v>19</v>
      </c>
      <c r="B50" s="11" t="s">
        <v>658</v>
      </c>
      <c r="C50" s="55" t="s">
        <v>16</v>
      </c>
      <c r="D50" s="13" t="s">
        <v>11</v>
      </c>
      <c r="E50" s="63">
        <v>1</v>
      </c>
    </row>
    <row r="51" spans="1:5" ht="31.2" x14ac:dyDescent="0.3">
      <c r="A51" s="53">
        <v>20</v>
      </c>
      <c r="B51" s="230" t="s">
        <v>144</v>
      </c>
      <c r="C51" s="55" t="s">
        <v>16</v>
      </c>
      <c r="D51" s="13" t="s">
        <v>11</v>
      </c>
      <c r="E51" s="63">
        <v>1</v>
      </c>
    </row>
    <row r="52" spans="1:5" ht="31.2" x14ac:dyDescent="0.3">
      <c r="A52" s="53">
        <v>21</v>
      </c>
      <c r="B52" s="230" t="s">
        <v>659</v>
      </c>
      <c r="C52" s="55" t="s">
        <v>16</v>
      </c>
      <c r="D52" s="13" t="s">
        <v>11</v>
      </c>
      <c r="E52" s="63">
        <v>1</v>
      </c>
    </row>
    <row r="53" spans="1:5" ht="31.2" x14ac:dyDescent="0.3">
      <c r="A53" s="53">
        <v>22</v>
      </c>
      <c r="B53" s="11" t="s">
        <v>307</v>
      </c>
      <c r="C53" s="55" t="s">
        <v>16</v>
      </c>
      <c r="D53" s="13" t="s">
        <v>11</v>
      </c>
      <c r="E53" s="63">
        <v>1</v>
      </c>
    </row>
    <row r="54" spans="1:5" ht="31.2" x14ac:dyDescent="0.3">
      <c r="A54" s="53">
        <v>23</v>
      </c>
      <c r="B54" s="11" t="s">
        <v>595</v>
      </c>
      <c r="C54" s="55" t="s">
        <v>16</v>
      </c>
      <c r="D54" s="13" t="s">
        <v>11</v>
      </c>
      <c r="E54" s="63">
        <v>1</v>
      </c>
    </row>
    <row r="55" spans="1:5" ht="31.2" x14ac:dyDescent="0.3">
      <c r="A55" s="53">
        <v>24</v>
      </c>
      <c r="B55" s="11" t="s">
        <v>668</v>
      </c>
      <c r="C55" s="55" t="s">
        <v>16</v>
      </c>
      <c r="D55" s="13" t="s">
        <v>11</v>
      </c>
      <c r="E55" s="63">
        <v>1</v>
      </c>
    </row>
    <row r="56" spans="1:5" ht="31.2" x14ac:dyDescent="0.3">
      <c r="A56" s="53">
        <v>25</v>
      </c>
      <c r="B56" s="11" t="s">
        <v>687</v>
      </c>
      <c r="C56" s="55" t="s">
        <v>16</v>
      </c>
      <c r="D56" s="13" t="s">
        <v>11</v>
      </c>
      <c r="E56" s="63">
        <v>1</v>
      </c>
    </row>
    <row r="57" spans="1:5" ht="31.2" x14ac:dyDescent="0.3">
      <c r="A57" s="53">
        <v>26</v>
      </c>
      <c r="B57" s="11" t="s">
        <v>514</v>
      </c>
      <c r="C57" s="55" t="s">
        <v>16</v>
      </c>
      <c r="D57" s="13" t="s">
        <v>11</v>
      </c>
      <c r="E57" s="63">
        <v>1</v>
      </c>
    </row>
    <row r="58" spans="1:5" ht="31.2" x14ac:dyDescent="0.3">
      <c r="A58" s="53">
        <v>27</v>
      </c>
      <c r="B58" s="11" t="s">
        <v>604</v>
      </c>
      <c r="C58" s="55" t="s">
        <v>16</v>
      </c>
      <c r="D58" s="13" t="s">
        <v>11</v>
      </c>
      <c r="E58" s="63">
        <v>1</v>
      </c>
    </row>
    <row r="59" spans="1:5" ht="31.2" x14ac:dyDescent="0.3">
      <c r="A59" s="53">
        <v>28</v>
      </c>
      <c r="B59" s="11" t="s">
        <v>685</v>
      </c>
      <c r="C59" s="55" t="s">
        <v>16</v>
      </c>
      <c r="D59" s="13" t="s">
        <v>11</v>
      </c>
      <c r="E59" s="63">
        <v>1</v>
      </c>
    </row>
    <row r="60" spans="1:5" ht="31.2" x14ac:dyDescent="0.3">
      <c r="A60" s="53">
        <v>29</v>
      </c>
      <c r="B60" s="11" t="s">
        <v>244</v>
      </c>
      <c r="C60" s="55" t="s">
        <v>16</v>
      </c>
      <c r="D60" s="13" t="s">
        <v>11</v>
      </c>
      <c r="E60" s="63">
        <v>1</v>
      </c>
    </row>
    <row r="61" spans="1:5" s="31" customFormat="1" ht="21" x14ac:dyDescent="0.3">
      <c r="A61" s="260" t="s">
        <v>11</v>
      </c>
      <c r="B61" s="261"/>
      <c r="C61" s="261"/>
      <c r="D61" s="261"/>
      <c r="E61" s="262"/>
    </row>
    <row r="62" spans="1:5" ht="31.2" x14ac:dyDescent="0.3">
      <c r="A62" s="65">
        <v>1</v>
      </c>
      <c r="B62" s="11" t="s">
        <v>662</v>
      </c>
      <c r="C62" s="55" t="s">
        <v>16</v>
      </c>
      <c r="D62" s="13" t="s">
        <v>11</v>
      </c>
      <c r="E62" s="63">
        <v>1</v>
      </c>
    </row>
    <row r="63" spans="1:5" ht="31.2" x14ac:dyDescent="0.3">
      <c r="A63" s="65">
        <v>2</v>
      </c>
      <c r="B63" s="11" t="s">
        <v>388</v>
      </c>
      <c r="C63" s="55" t="s">
        <v>16</v>
      </c>
      <c r="D63" s="13" t="s">
        <v>11</v>
      </c>
      <c r="E63" s="63">
        <v>1</v>
      </c>
    </row>
    <row r="64" spans="1:5" ht="31.2" x14ac:dyDescent="0.3">
      <c r="A64" s="65">
        <v>3</v>
      </c>
      <c r="B64" s="11" t="s">
        <v>331</v>
      </c>
      <c r="C64" s="55" t="s">
        <v>16</v>
      </c>
      <c r="D64" s="13" t="s">
        <v>11</v>
      </c>
      <c r="E64" s="63">
        <v>1</v>
      </c>
    </row>
    <row r="65" spans="1:5" ht="31.2" x14ac:dyDescent="0.3">
      <c r="A65" s="65">
        <v>4</v>
      </c>
      <c r="B65" s="11" t="s">
        <v>329</v>
      </c>
      <c r="C65" s="55" t="s">
        <v>16</v>
      </c>
      <c r="D65" s="13" t="s">
        <v>11</v>
      </c>
      <c r="E65" s="63">
        <v>1</v>
      </c>
    </row>
    <row r="66" spans="1:5" ht="31.2" x14ac:dyDescent="0.3">
      <c r="A66" s="65">
        <v>5</v>
      </c>
      <c r="B66" s="11" t="s">
        <v>671</v>
      </c>
      <c r="C66" s="55" t="s">
        <v>16</v>
      </c>
      <c r="D66" s="13" t="s">
        <v>11</v>
      </c>
      <c r="E66" s="63">
        <v>1</v>
      </c>
    </row>
    <row r="67" spans="1:5" ht="31.2" x14ac:dyDescent="0.3">
      <c r="A67" s="65">
        <v>6</v>
      </c>
      <c r="B67" s="11" t="s">
        <v>460</v>
      </c>
      <c r="C67" s="55" t="s">
        <v>16</v>
      </c>
      <c r="D67" s="13" t="s">
        <v>11</v>
      </c>
      <c r="E67" s="63">
        <v>1</v>
      </c>
    </row>
    <row r="68" spans="1:5" ht="31.2" x14ac:dyDescent="0.3">
      <c r="A68" s="65">
        <v>7</v>
      </c>
      <c r="B68" s="11" t="s">
        <v>629</v>
      </c>
      <c r="C68" s="55" t="s">
        <v>16</v>
      </c>
      <c r="D68" s="13" t="s">
        <v>11</v>
      </c>
      <c r="E68" s="63">
        <v>1</v>
      </c>
    </row>
    <row r="69" spans="1:5" ht="31.2" x14ac:dyDescent="0.3">
      <c r="A69" s="65">
        <v>8</v>
      </c>
      <c r="B69" s="11" t="s">
        <v>394</v>
      </c>
      <c r="C69" s="55" t="s">
        <v>16</v>
      </c>
      <c r="D69" s="13" t="s">
        <v>11</v>
      </c>
      <c r="E69" s="63">
        <v>1</v>
      </c>
    </row>
    <row r="70" spans="1:5" ht="31.2" x14ac:dyDescent="0.3">
      <c r="A70" s="65">
        <v>9</v>
      </c>
      <c r="B70" s="11" t="s">
        <v>355</v>
      </c>
      <c r="C70" s="55" t="s">
        <v>16</v>
      </c>
      <c r="D70" s="13" t="s">
        <v>11</v>
      </c>
      <c r="E70" s="63">
        <v>1</v>
      </c>
    </row>
    <row r="71" spans="1:5" ht="31.2" x14ac:dyDescent="0.3">
      <c r="A71" s="65">
        <v>10</v>
      </c>
      <c r="B71" s="11" t="s">
        <v>353</v>
      </c>
      <c r="C71" s="55" t="s">
        <v>16</v>
      </c>
      <c r="D71" s="13" t="s">
        <v>11</v>
      </c>
      <c r="E71" s="63">
        <v>1</v>
      </c>
    </row>
    <row r="72" spans="1:5" ht="31.2" x14ac:dyDescent="0.3">
      <c r="A72" s="65">
        <v>11</v>
      </c>
      <c r="B72" s="11" t="s">
        <v>361</v>
      </c>
      <c r="C72" s="55" t="s">
        <v>16</v>
      </c>
      <c r="D72" s="13" t="s">
        <v>11</v>
      </c>
      <c r="E72" s="63">
        <v>1</v>
      </c>
    </row>
    <row r="73" spans="1:5" ht="31.2" x14ac:dyDescent="0.3">
      <c r="A73" s="65">
        <v>12</v>
      </c>
      <c r="B73" s="11" t="s">
        <v>378</v>
      </c>
      <c r="C73" s="55" t="s">
        <v>16</v>
      </c>
      <c r="D73" s="13" t="s">
        <v>11</v>
      </c>
      <c r="E73" s="63">
        <v>1</v>
      </c>
    </row>
    <row r="74" spans="1:5" ht="31.2" x14ac:dyDescent="0.3">
      <c r="A74" s="65">
        <v>13</v>
      </c>
      <c r="B74" s="11" t="s">
        <v>363</v>
      </c>
      <c r="C74" s="55" t="s">
        <v>16</v>
      </c>
      <c r="D74" s="13" t="s">
        <v>11</v>
      </c>
      <c r="E74" s="63">
        <v>1</v>
      </c>
    </row>
    <row r="75" spans="1:5" ht="31.2" x14ac:dyDescent="0.3">
      <c r="A75" s="65">
        <v>14</v>
      </c>
      <c r="B75" s="227" t="s">
        <v>146</v>
      </c>
      <c r="C75" s="55" t="s">
        <v>16</v>
      </c>
      <c r="D75" s="13" t="s">
        <v>11</v>
      </c>
      <c r="E75" s="63">
        <v>1</v>
      </c>
    </row>
    <row r="76" spans="1:5" ht="31.2" x14ac:dyDescent="0.3">
      <c r="A76" s="65">
        <v>15</v>
      </c>
      <c r="B76" s="227" t="s">
        <v>130</v>
      </c>
      <c r="C76" s="55" t="s">
        <v>16</v>
      </c>
      <c r="D76" s="13" t="s">
        <v>11</v>
      </c>
      <c r="E76" s="63">
        <v>1</v>
      </c>
    </row>
    <row r="77" spans="1:5" ht="31.2" x14ac:dyDescent="0.3">
      <c r="A77" s="65">
        <v>16</v>
      </c>
      <c r="B77" s="227" t="s">
        <v>380</v>
      </c>
      <c r="C77" s="55" t="s">
        <v>16</v>
      </c>
      <c r="D77" s="13" t="s">
        <v>11</v>
      </c>
      <c r="E77" s="63">
        <v>1</v>
      </c>
    </row>
    <row r="78" spans="1:5" ht="31.2" x14ac:dyDescent="0.3">
      <c r="A78" s="65">
        <v>17</v>
      </c>
      <c r="B78" s="227" t="s">
        <v>462</v>
      </c>
      <c r="C78" s="55" t="s">
        <v>16</v>
      </c>
      <c r="D78" s="13" t="s">
        <v>11</v>
      </c>
      <c r="E78" s="63">
        <v>1</v>
      </c>
    </row>
    <row r="79" spans="1:5" ht="31.2" x14ac:dyDescent="0.3">
      <c r="A79" s="65">
        <v>18</v>
      </c>
      <c r="B79" s="227" t="s">
        <v>464</v>
      </c>
      <c r="C79" s="55" t="s">
        <v>16</v>
      </c>
      <c r="D79" s="13" t="s">
        <v>11</v>
      </c>
      <c r="E79" s="63">
        <v>1</v>
      </c>
    </row>
    <row r="80" spans="1:5" ht="31.2" x14ac:dyDescent="0.3">
      <c r="A80" s="65">
        <v>19</v>
      </c>
      <c r="B80" s="227" t="s">
        <v>466</v>
      </c>
      <c r="C80" s="55" t="s">
        <v>16</v>
      </c>
      <c r="D80" s="13" t="s">
        <v>11</v>
      </c>
      <c r="E80" s="63">
        <v>1</v>
      </c>
    </row>
    <row r="81" spans="1:5" ht="31.2" x14ac:dyDescent="0.3">
      <c r="A81" s="65">
        <v>20</v>
      </c>
      <c r="B81" s="11" t="s">
        <v>673</v>
      </c>
      <c r="C81" s="55" t="s">
        <v>16</v>
      </c>
      <c r="D81" s="13" t="s">
        <v>11</v>
      </c>
      <c r="E81" s="63">
        <v>1</v>
      </c>
    </row>
    <row r="82" spans="1:5" ht="31.2" x14ac:dyDescent="0.3">
      <c r="A82" s="65">
        <v>21</v>
      </c>
      <c r="B82" s="11" t="s">
        <v>661</v>
      </c>
      <c r="C82" s="55" t="s">
        <v>16</v>
      </c>
      <c r="D82" s="13" t="s">
        <v>11</v>
      </c>
      <c r="E82" s="63">
        <v>1</v>
      </c>
    </row>
    <row r="83" spans="1:5" ht="31.2" x14ac:dyDescent="0.3">
      <c r="A83" s="65">
        <v>22</v>
      </c>
      <c r="B83" s="11" t="s">
        <v>664</v>
      </c>
      <c r="C83" s="55" t="s">
        <v>16</v>
      </c>
      <c r="D83" s="13" t="s">
        <v>11</v>
      </c>
      <c r="E83" s="63">
        <v>1</v>
      </c>
    </row>
    <row r="84" spans="1:5" ht="31.2" x14ac:dyDescent="0.3">
      <c r="A84" s="65">
        <v>23</v>
      </c>
      <c r="B84" s="11" t="s">
        <v>674</v>
      </c>
      <c r="C84" s="55" t="s">
        <v>16</v>
      </c>
      <c r="D84" s="13" t="s">
        <v>11</v>
      </c>
      <c r="E84" s="63">
        <v>1</v>
      </c>
    </row>
    <row r="85" spans="1:5" ht="31.2" x14ac:dyDescent="0.3">
      <c r="A85" s="65">
        <v>24</v>
      </c>
      <c r="B85" s="11" t="s">
        <v>589</v>
      </c>
      <c r="C85" s="55" t="s">
        <v>16</v>
      </c>
      <c r="D85" s="13" t="s">
        <v>11</v>
      </c>
      <c r="E85" s="63">
        <v>1</v>
      </c>
    </row>
    <row r="86" spans="1:5" ht="31.2" x14ac:dyDescent="0.3">
      <c r="A86" s="65">
        <v>25</v>
      </c>
      <c r="B86" s="11" t="s">
        <v>313</v>
      </c>
      <c r="C86" s="55" t="s">
        <v>16</v>
      </c>
      <c r="D86" s="13" t="s">
        <v>11</v>
      </c>
      <c r="E86" s="63">
        <v>1</v>
      </c>
    </row>
    <row r="87" spans="1:5" ht="31.2" x14ac:dyDescent="0.3">
      <c r="A87" s="65">
        <v>26</v>
      </c>
      <c r="B87" s="11" t="s">
        <v>602</v>
      </c>
      <c r="C87" s="55" t="s">
        <v>16</v>
      </c>
      <c r="D87" s="13" t="s">
        <v>11</v>
      </c>
      <c r="E87" s="63">
        <v>1</v>
      </c>
    </row>
    <row r="88" spans="1:5" ht="31.2" x14ac:dyDescent="0.3">
      <c r="A88" s="65">
        <v>27</v>
      </c>
      <c r="B88" s="11" t="s">
        <v>134</v>
      </c>
      <c r="C88" s="55" t="s">
        <v>16</v>
      </c>
      <c r="D88" s="13" t="s">
        <v>11</v>
      </c>
      <c r="E88" s="63">
        <v>1</v>
      </c>
    </row>
    <row r="89" spans="1:5" ht="31.2" x14ac:dyDescent="0.3">
      <c r="A89" s="65">
        <v>28</v>
      </c>
      <c r="B89" s="11" t="s">
        <v>333</v>
      </c>
      <c r="C89" s="55" t="s">
        <v>16</v>
      </c>
      <c r="D89" s="13" t="s">
        <v>11</v>
      </c>
      <c r="E89" s="63">
        <v>1</v>
      </c>
    </row>
    <row r="90" spans="1:5" ht="31.2" x14ac:dyDescent="0.3">
      <c r="A90" s="65">
        <v>29</v>
      </c>
      <c r="B90" s="11" t="s">
        <v>591</v>
      </c>
      <c r="C90" s="55" t="s">
        <v>16</v>
      </c>
      <c r="D90" s="13" t="s">
        <v>11</v>
      </c>
      <c r="E90" s="63">
        <v>1</v>
      </c>
    </row>
    <row r="91" spans="1:5" ht="31.2" x14ac:dyDescent="0.3">
      <c r="A91" s="65">
        <v>30</v>
      </c>
      <c r="B91" s="11" t="s">
        <v>321</v>
      </c>
      <c r="C91" s="55" t="s">
        <v>16</v>
      </c>
      <c r="D91" s="13" t="s">
        <v>11</v>
      </c>
      <c r="E91" s="63">
        <v>1</v>
      </c>
    </row>
    <row r="92" spans="1:5" ht="31.2" x14ac:dyDescent="0.3">
      <c r="A92" s="65">
        <v>31</v>
      </c>
      <c r="B92" s="11" t="s">
        <v>349</v>
      </c>
      <c r="C92" s="55" t="s">
        <v>16</v>
      </c>
      <c r="D92" s="13" t="s">
        <v>11</v>
      </c>
      <c r="E92" s="63">
        <v>1</v>
      </c>
    </row>
    <row r="93" spans="1:5" ht="31.2" x14ac:dyDescent="0.3">
      <c r="A93" s="65">
        <v>32</v>
      </c>
      <c r="B93" s="11" t="s">
        <v>666</v>
      </c>
      <c r="C93" s="55" t="s">
        <v>16</v>
      </c>
      <c r="D93" s="13" t="s">
        <v>11</v>
      </c>
      <c r="E93" s="63">
        <v>1</v>
      </c>
    </row>
    <row r="94" spans="1:5" ht="31.2" x14ac:dyDescent="0.3">
      <c r="A94" s="65">
        <v>33</v>
      </c>
      <c r="B94" s="11" t="s">
        <v>384</v>
      </c>
      <c r="C94" s="55" t="s">
        <v>16</v>
      </c>
      <c r="D94" s="13" t="s">
        <v>11</v>
      </c>
      <c r="E94" s="63">
        <v>1</v>
      </c>
    </row>
    <row r="95" spans="1:5" ht="31.2" x14ac:dyDescent="0.3">
      <c r="A95" s="65">
        <v>34</v>
      </c>
      <c r="B95" s="11" t="s">
        <v>347</v>
      </c>
      <c r="C95" s="55" t="s">
        <v>16</v>
      </c>
      <c r="D95" s="13" t="s">
        <v>11</v>
      </c>
      <c r="E95" s="63">
        <v>1</v>
      </c>
    </row>
    <row r="96" spans="1:5" ht="31.2" x14ac:dyDescent="0.3">
      <c r="A96" s="65">
        <v>35</v>
      </c>
      <c r="B96" s="11" t="s">
        <v>359</v>
      </c>
      <c r="C96" s="55" t="s">
        <v>16</v>
      </c>
      <c r="D96" s="13" t="s">
        <v>11</v>
      </c>
      <c r="E96" s="63">
        <v>1</v>
      </c>
    </row>
    <row r="97" spans="1:5" ht="31.2" x14ac:dyDescent="0.3">
      <c r="A97" s="65">
        <v>36</v>
      </c>
      <c r="B97" s="11" t="s">
        <v>382</v>
      </c>
      <c r="C97" s="55" t="s">
        <v>16</v>
      </c>
      <c r="D97" s="13" t="s">
        <v>11</v>
      </c>
      <c r="E97" s="63">
        <v>1</v>
      </c>
    </row>
    <row r="98" spans="1:5" ht="31.2" x14ac:dyDescent="0.3">
      <c r="A98" s="65">
        <v>37</v>
      </c>
      <c r="B98" s="11" t="s">
        <v>663</v>
      </c>
      <c r="C98" s="55" t="s">
        <v>16</v>
      </c>
      <c r="D98" s="13" t="s">
        <v>11</v>
      </c>
      <c r="E98" s="63">
        <v>1</v>
      </c>
    </row>
    <row r="99" spans="1:5" ht="31.2" x14ac:dyDescent="0.3">
      <c r="A99" s="65">
        <v>38</v>
      </c>
      <c r="B99" s="11" t="s">
        <v>319</v>
      </c>
      <c r="C99" s="55" t="s">
        <v>16</v>
      </c>
      <c r="D99" s="13" t="s">
        <v>11</v>
      </c>
      <c r="E99" s="63">
        <v>1</v>
      </c>
    </row>
    <row r="100" spans="1:5" ht="31.2" x14ac:dyDescent="0.3">
      <c r="A100" s="65">
        <v>39</v>
      </c>
      <c r="B100" s="11" t="s">
        <v>376</v>
      </c>
      <c r="C100" s="55" t="s">
        <v>16</v>
      </c>
      <c r="D100" s="13" t="s">
        <v>11</v>
      </c>
      <c r="E100" s="63">
        <v>1</v>
      </c>
    </row>
    <row r="101" spans="1:5" ht="31.2" x14ac:dyDescent="0.3">
      <c r="A101" s="65">
        <v>40</v>
      </c>
      <c r="B101" s="11" t="s">
        <v>386</v>
      </c>
      <c r="C101" s="55" t="s">
        <v>16</v>
      </c>
      <c r="D101" s="13" t="s">
        <v>11</v>
      </c>
      <c r="E101" s="63">
        <v>1</v>
      </c>
    </row>
    <row r="102" spans="1:5" ht="31.2" x14ac:dyDescent="0.3">
      <c r="A102" s="65">
        <v>41</v>
      </c>
      <c r="B102" s="11" t="s">
        <v>327</v>
      </c>
      <c r="C102" s="55" t="s">
        <v>16</v>
      </c>
      <c r="D102" s="13" t="s">
        <v>11</v>
      </c>
      <c r="E102" s="63">
        <v>1</v>
      </c>
    </row>
    <row r="103" spans="1:5" ht="31.2" x14ac:dyDescent="0.3">
      <c r="A103" s="65">
        <v>42</v>
      </c>
      <c r="B103" s="11" t="s">
        <v>496</v>
      </c>
      <c r="C103" s="55" t="s">
        <v>16</v>
      </c>
      <c r="D103" s="13" t="s">
        <v>11</v>
      </c>
      <c r="E103" s="63">
        <v>1</v>
      </c>
    </row>
    <row r="104" spans="1:5" ht="31.2" x14ac:dyDescent="0.3">
      <c r="A104" s="65">
        <v>43</v>
      </c>
      <c r="B104" s="11" t="s">
        <v>372</v>
      </c>
      <c r="C104" s="55" t="s">
        <v>16</v>
      </c>
      <c r="D104" s="13" t="s">
        <v>11</v>
      </c>
      <c r="E104" s="63">
        <v>1</v>
      </c>
    </row>
    <row r="105" spans="1:5" ht="31.2" x14ac:dyDescent="0.3">
      <c r="A105" s="65">
        <v>44</v>
      </c>
      <c r="B105" s="11" t="s">
        <v>152</v>
      </c>
      <c r="C105" s="55" t="s">
        <v>16</v>
      </c>
      <c r="D105" s="13" t="s">
        <v>11</v>
      </c>
      <c r="E105" s="63">
        <v>1</v>
      </c>
    </row>
    <row r="106" spans="1:5" ht="31.2" x14ac:dyDescent="0.3">
      <c r="A106" s="65">
        <v>45</v>
      </c>
      <c r="B106" s="11" t="s">
        <v>357</v>
      </c>
      <c r="C106" s="55" t="s">
        <v>16</v>
      </c>
      <c r="D106" s="13" t="s">
        <v>11</v>
      </c>
      <c r="E106" s="63">
        <v>1</v>
      </c>
    </row>
    <row r="107" spans="1:5" ht="31.2" x14ac:dyDescent="0.3">
      <c r="A107" s="65">
        <v>46</v>
      </c>
      <c r="B107" s="11" t="s">
        <v>498</v>
      </c>
      <c r="C107" s="55" t="s">
        <v>16</v>
      </c>
      <c r="D107" s="13" t="s">
        <v>11</v>
      </c>
      <c r="E107" s="63">
        <v>1</v>
      </c>
    </row>
    <row r="108" spans="1:5" ht="31.2" x14ac:dyDescent="0.3">
      <c r="A108" s="65">
        <v>47</v>
      </c>
      <c r="B108" s="11" t="s">
        <v>343</v>
      </c>
      <c r="C108" s="55" t="s">
        <v>16</v>
      </c>
      <c r="D108" s="13" t="s">
        <v>11</v>
      </c>
      <c r="E108" s="63">
        <v>1</v>
      </c>
    </row>
    <row r="109" spans="1:5" ht="31.2" x14ac:dyDescent="0.3">
      <c r="A109" s="65">
        <v>48</v>
      </c>
      <c r="B109" s="11" t="s">
        <v>374</v>
      </c>
      <c r="C109" s="55" t="s">
        <v>16</v>
      </c>
      <c r="D109" s="13" t="s">
        <v>11</v>
      </c>
      <c r="E109" s="63">
        <v>1</v>
      </c>
    </row>
    <row r="110" spans="1:5" ht="31.2" x14ac:dyDescent="0.3">
      <c r="A110" s="65">
        <v>49</v>
      </c>
      <c r="B110" s="11" t="s">
        <v>500</v>
      </c>
      <c r="C110" s="55" t="s">
        <v>16</v>
      </c>
      <c r="D110" s="13" t="s">
        <v>11</v>
      </c>
      <c r="E110" s="63">
        <v>1</v>
      </c>
    </row>
    <row r="111" spans="1:5" ht="31.2" x14ac:dyDescent="0.3">
      <c r="A111" s="65">
        <v>50</v>
      </c>
      <c r="B111" s="11" t="s">
        <v>660</v>
      </c>
      <c r="C111" s="55" t="s">
        <v>16</v>
      </c>
      <c r="D111" s="13" t="s">
        <v>11</v>
      </c>
      <c r="E111" s="63">
        <v>1</v>
      </c>
    </row>
    <row r="112" spans="1:5" ht="31.2" x14ac:dyDescent="0.3">
      <c r="A112" s="65">
        <v>51</v>
      </c>
      <c r="B112" s="11" t="s">
        <v>586</v>
      </c>
      <c r="C112" s="55" t="s">
        <v>16</v>
      </c>
      <c r="D112" s="13" t="s">
        <v>11</v>
      </c>
      <c r="E112" s="63">
        <v>1</v>
      </c>
    </row>
    <row r="113" spans="1:5" ht="31.2" x14ac:dyDescent="0.3">
      <c r="A113" s="65">
        <v>52</v>
      </c>
      <c r="B113" s="11" t="s">
        <v>337</v>
      </c>
      <c r="C113" s="55" t="s">
        <v>16</v>
      </c>
      <c r="D113" s="13" t="s">
        <v>11</v>
      </c>
      <c r="E113" s="63">
        <v>1</v>
      </c>
    </row>
    <row r="114" spans="1:5" ht="31.2" x14ac:dyDescent="0.3">
      <c r="A114" s="65">
        <v>53</v>
      </c>
      <c r="B114" s="11" t="s">
        <v>335</v>
      </c>
      <c r="C114" s="55" t="s">
        <v>16</v>
      </c>
      <c r="D114" s="13" t="s">
        <v>11</v>
      </c>
      <c r="E114" s="63">
        <v>1</v>
      </c>
    </row>
    <row r="115" spans="1:5" ht="31.2" x14ac:dyDescent="0.3">
      <c r="A115" s="65">
        <v>54</v>
      </c>
      <c r="B115" s="11" t="s">
        <v>676</v>
      </c>
      <c r="C115" s="55" t="s">
        <v>16</v>
      </c>
      <c r="D115" s="13" t="s">
        <v>11</v>
      </c>
      <c r="E115" s="63">
        <v>1</v>
      </c>
    </row>
    <row r="116" spans="1:5" ht="31.2" x14ac:dyDescent="0.3">
      <c r="A116" s="65">
        <v>55</v>
      </c>
      <c r="B116" s="11" t="s">
        <v>521</v>
      </c>
      <c r="C116" s="55" t="s">
        <v>16</v>
      </c>
      <c r="D116" s="13" t="s">
        <v>11</v>
      </c>
      <c r="E116" s="63">
        <v>1</v>
      </c>
    </row>
    <row r="117" spans="1:5" ht="31.2" x14ac:dyDescent="0.3">
      <c r="A117" s="65">
        <v>56</v>
      </c>
      <c r="B117" s="11" t="s">
        <v>453</v>
      </c>
      <c r="C117" s="55" t="s">
        <v>16</v>
      </c>
      <c r="D117" s="13" t="s">
        <v>11</v>
      </c>
      <c r="E117" s="63">
        <v>1</v>
      </c>
    </row>
    <row r="118" spans="1:5" ht="31.2" x14ac:dyDescent="0.3">
      <c r="A118" s="65">
        <v>57</v>
      </c>
      <c r="B118" s="11" t="s">
        <v>315</v>
      </c>
      <c r="C118" s="55" t="s">
        <v>16</v>
      </c>
      <c r="D118" s="13" t="s">
        <v>11</v>
      </c>
      <c r="E118" s="63">
        <v>1</v>
      </c>
    </row>
    <row r="119" spans="1:5" ht="31.2" x14ac:dyDescent="0.3">
      <c r="A119" s="65">
        <v>58</v>
      </c>
      <c r="B119" s="11" t="s">
        <v>624</v>
      </c>
      <c r="C119" s="55" t="s">
        <v>16</v>
      </c>
      <c r="D119" s="13" t="s">
        <v>11</v>
      </c>
      <c r="E119" s="63">
        <v>1</v>
      </c>
    </row>
    <row r="120" spans="1:5" ht="31.2" x14ac:dyDescent="0.3">
      <c r="A120" s="65">
        <v>59</v>
      </c>
      <c r="B120" s="11" t="s">
        <v>525</v>
      </c>
      <c r="C120" s="55" t="s">
        <v>16</v>
      </c>
      <c r="D120" s="13" t="s">
        <v>11</v>
      </c>
      <c r="E120" s="63">
        <v>1</v>
      </c>
    </row>
    <row r="121" spans="1:5" ht="31.2" x14ac:dyDescent="0.3">
      <c r="A121" s="65">
        <v>60</v>
      </c>
      <c r="B121" s="11" t="s">
        <v>351</v>
      </c>
      <c r="C121" s="55" t="s">
        <v>16</v>
      </c>
      <c r="D121" s="13" t="s">
        <v>11</v>
      </c>
      <c r="E121" s="63">
        <v>1</v>
      </c>
    </row>
    <row r="122" spans="1:5" ht="31.2" x14ac:dyDescent="0.3">
      <c r="A122" s="65">
        <v>61</v>
      </c>
      <c r="B122" s="11" t="s">
        <v>180</v>
      </c>
      <c r="C122" s="55" t="s">
        <v>16</v>
      </c>
      <c r="D122" s="13" t="s">
        <v>11</v>
      </c>
      <c r="E122" s="63">
        <v>1</v>
      </c>
    </row>
    <row r="123" spans="1:5" ht="31.2" x14ac:dyDescent="0.3">
      <c r="A123" s="65">
        <v>62</v>
      </c>
      <c r="B123" s="11" t="s">
        <v>626</v>
      </c>
      <c r="C123" s="55" t="s">
        <v>16</v>
      </c>
      <c r="D123" s="13" t="s">
        <v>11</v>
      </c>
      <c r="E123" s="63">
        <v>1</v>
      </c>
    </row>
    <row r="124" spans="1:5" s="31" customFormat="1" ht="21" x14ac:dyDescent="0.3">
      <c r="A124" s="260" t="s">
        <v>14</v>
      </c>
      <c r="B124" s="261"/>
      <c r="C124" s="261"/>
      <c r="D124" s="261"/>
      <c r="E124" s="262"/>
    </row>
    <row r="125" spans="1:5" s="31" customFormat="1" ht="31.2" x14ac:dyDescent="0.3">
      <c r="A125" s="53">
        <v>1</v>
      </c>
      <c r="B125" s="11" t="s">
        <v>279</v>
      </c>
      <c r="C125" s="24" t="s">
        <v>16</v>
      </c>
      <c r="D125" s="13" t="s">
        <v>9</v>
      </c>
      <c r="E125" s="59">
        <v>1</v>
      </c>
    </row>
    <row r="126" spans="1:5" s="31" customFormat="1" ht="31.2" x14ac:dyDescent="0.3">
      <c r="A126" s="53">
        <v>2</v>
      </c>
      <c r="B126" s="199" t="s">
        <v>691</v>
      </c>
      <c r="C126" s="24" t="s">
        <v>16</v>
      </c>
      <c r="D126" s="13" t="s">
        <v>9</v>
      </c>
      <c r="E126" s="59">
        <v>1</v>
      </c>
    </row>
    <row r="127" spans="1:5" s="31" customFormat="1" ht="31.2" x14ac:dyDescent="0.3">
      <c r="A127" s="53">
        <v>3</v>
      </c>
      <c r="B127" s="199" t="s">
        <v>692</v>
      </c>
      <c r="C127" s="24" t="s">
        <v>16</v>
      </c>
      <c r="D127" s="13" t="s">
        <v>9</v>
      </c>
      <c r="E127" s="59">
        <v>1</v>
      </c>
    </row>
    <row r="128" spans="1:5" s="31" customFormat="1" ht="31.2" x14ac:dyDescent="0.3">
      <c r="A128" s="53">
        <v>4</v>
      </c>
      <c r="B128" s="199" t="s">
        <v>693</v>
      </c>
      <c r="C128" s="24" t="s">
        <v>16</v>
      </c>
      <c r="D128" s="13" t="s">
        <v>9</v>
      </c>
      <c r="E128" s="59">
        <v>1</v>
      </c>
    </row>
    <row r="129" spans="1:5" ht="31.2" x14ac:dyDescent="0.3">
      <c r="A129" s="53">
        <v>5</v>
      </c>
      <c r="B129" s="199" t="s">
        <v>271</v>
      </c>
      <c r="C129" s="24" t="s">
        <v>16</v>
      </c>
      <c r="D129" s="13" t="s">
        <v>9</v>
      </c>
      <c r="E129" s="59">
        <v>1</v>
      </c>
    </row>
    <row r="130" spans="1:5" ht="31.2" x14ac:dyDescent="0.3">
      <c r="A130" s="53">
        <v>6</v>
      </c>
      <c r="B130" s="199" t="s">
        <v>650</v>
      </c>
      <c r="C130" s="24" t="s">
        <v>16</v>
      </c>
      <c r="D130" s="13" t="s">
        <v>9</v>
      </c>
      <c r="E130" s="59">
        <v>1</v>
      </c>
    </row>
    <row r="131" spans="1:5" ht="31.2" x14ac:dyDescent="0.3">
      <c r="A131" s="53">
        <v>7</v>
      </c>
      <c r="B131" s="199" t="s">
        <v>650</v>
      </c>
      <c r="C131" s="24" t="s">
        <v>16</v>
      </c>
      <c r="D131" s="13" t="s">
        <v>9</v>
      </c>
      <c r="E131" s="59">
        <v>1</v>
      </c>
    </row>
  </sheetData>
  <sortState xmlns:xlrd2="http://schemas.microsoft.com/office/spreadsheetml/2017/richdata2" ref="B3:D20">
    <sortCondition ref="B3:B20"/>
  </sortState>
  <mergeCells count="5">
    <mergeCell ref="A2:E2"/>
    <mergeCell ref="A21:E21"/>
    <mergeCell ref="A31:E31"/>
    <mergeCell ref="A61:E61"/>
    <mergeCell ref="A124:E124"/>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7" xr:uid="{B246106D-E3B1-483B-9D24-73CDB5AA3ED4}"/>
    <dataValidation allowBlank="1" showErrorMessage="1" sqref="B33:B60 B62:B123 B8:B20 B125:B128"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D21 D1:D2 D61 D132:D1048576</xm:sqref>
        </x14:dataValidation>
        <x14:dataValidation type="list" allowBlank="1" showInputMessage="1" showErrorMessage="1" xr:uid="{64B009F1-9C6A-4E7B-AA87-D9067D5E25EA}">
          <x14:formula1>
            <xm:f>Виды!$A$1:$A$7</xm:f>
          </x14:formula1>
          <xm:sqref>D22:D30 D32:D60 D62:D123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118" activePane="bottomLeft" state="frozen"/>
      <selection activeCell="B129" sqref="B129"/>
      <selection pane="bottomLeft" activeCell="B129" sqref="B129"/>
    </sheetView>
  </sheetViews>
  <sheetFormatPr defaultRowHeight="15.6" x14ac:dyDescent="0.3"/>
  <cols>
    <col min="1" max="1" width="32.6640625" style="207" customWidth="1"/>
    <col min="2" max="2" width="100.6640625" style="198" customWidth="1"/>
    <col min="3" max="3" width="25.6640625" style="210" bestFit="1" customWidth="1"/>
    <col min="4" max="4" width="14.44140625" style="210" customWidth="1"/>
    <col min="5" max="5" width="25.6640625" style="210" customWidth="1"/>
    <col min="6" max="6" width="14.33203125" style="210" customWidth="1"/>
    <col min="7" max="7" width="13.88671875" style="197" customWidth="1"/>
    <col min="8" max="8" width="20.88671875" style="197" customWidth="1"/>
    <col min="9" max="16384" width="8.88671875" style="198"/>
  </cols>
  <sheetData>
    <row r="1" spans="1:8" ht="31.2" x14ac:dyDescent="0.3">
      <c r="A1" s="194" t="s">
        <v>1</v>
      </c>
      <c r="B1" s="195" t="s">
        <v>10</v>
      </c>
      <c r="C1" s="200" t="s">
        <v>2</v>
      </c>
      <c r="D1" s="194" t="s">
        <v>4</v>
      </c>
      <c r="E1" s="194" t="s">
        <v>3</v>
      </c>
      <c r="F1" s="194" t="s">
        <v>8</v>
      </c>
      <c r="G1" s="194" t="s">
        <v>33</v>
      </c>
      <c r="H1" s="194" t="s">
        <v>34</v>
      </c>
    </row>
    <row r="2" spans="1:8" ht="31.2" x14ac:dyDescent="0.3">
      <c r="A2" s="11" t="s">
        <v>662</v>
      </c>
      <c r="B2" s="201" t="s">
        <v>340</v>
      </c>
      <c r="C2" s="13" t="s">
        <v>11</v>
      </c>
      <c r="D2" s="202">
        <v>3</v>
      </c>
      <c r="E2" s="202" t="s">
        <v>298</v>
      </c>
      <c r="F2" s="202">
        <v>3</v>
      </c>
      <c r="G2" s="197">
        <f t="shared" ref="G2:G33" si="0">COUNTIF($A$2:$A$999,A2)</f>
        <v>1</v>
      </c>
      <c r="H2" s="197" t="s">
        <v>37</v>
      </c>
    </row>
    <row r="3" spans="1:8" x14ac:dyDescent="0.3">
      <c r="A3" s="11" t="s">
        <v>388</v>
      </c>
      <c r="B3" s="201" t="s">
        <v>389</v>
      </c>
      <c r="C3" s="13" t="s">
        <v>11</v>
      </c>
      <c r="D3" s="202">
        <v>1</v>
      </c>
      <c r="E3" s="202" t="s">
        <v>6</v>
      </c>
      <c r="F3" s="202">
        <v>1</v>
      </c>
      <c r="G3" s="197">
        <f t="shared" si="0"/>
        <v>1</v>
      </c>
      <c r="H3" s="197" t="s">
        <v>37</v>
      </c>
    </row>
    <row r="4" spans="1:8" ht="31.2" x14ac:dyDescent="0.3">
      <c r="A4" s="11" t="s">
        <v>331</v>
      </c>
      <c r="B4" s="198" t="s">
        <v>332</v>
      </c>
      <c r="C4" s="13" t="s">
        <v>11</v>
      </c>
      <c r="D4" s="202">
        <v>1</v>
      </c>
      <c r="E4" s="202" t="s">
        <v>6</v>
      </c>
      <c r="F4" s="202">
        <v>1</v>
      </c>
      <c r="G4" s="197">
        <f t="shared" si="0"/>
        <v>1</v>
      </c>
      <c r="H4" s="197" t="s">
        <v>37</v>
      </c>
    </row>
    <row r="5" spans="1:8" ht="31.2" x14ac:dyDescent="0.3">
      <c r="A5" s="11" t="s">
        <v>329</v>
      </c>
      <c r="B5" s="201" t="s">
        <v>330</v>
      </c>
      <c r="C5" s="13" t="s">
        <v>11</v>
      </c>
      <c r="D5" s="202">
        <v>1</v>
      </c>
      <c r="E5" s="202" t="s">
        <v>6</v>
      </c>
      <c r="F5" s="202">
        <v>1</v>
      </c>
      <c r="G5" s="197">
        <f t="shared" si="0"/>
        <v>1</v>
      </c>
      <c r="H5" s="197" t="s">
        <v>37</v>
      </c>
    </row>
    <row r="6" spans="1:8" ht="31.2" x14ac:dyDescent="0.3">
      <c r="A6" s="11" t="s">
        <v>671</v>
      </c>
      <c r="B6" s="204" t="s">
        <v>633</v>
      </c>
      <c r="C6" s="13" t="s">
        <v>11</v>
      </c>
      <c r="D6" s="202">
        <v>1</v>
      </c>
      <c r="E6" s="202" t="s">
        <v>631</v>
      </c>
      <c r="F6" s="202">
        <v>1</v>
      </c>
      <c r="G6" s="197">
        <f t="shared" si="0"/>
        <v>1</v>
      </c>
      <c r="H6" s="197" t="s">
        <v>37</v>
      </c>
    </row>
    <row r="7" spans="1:8" x14ac:dyDescent="0.3">
      <c r="A7" s="11" t="s">
        <v>325</v>
      </c>
      <c r="B7" s="201" t="s">
        <v>157</v>
      </c>
      <c r="C7" s="13" t="s">
        <v>11</v>
      </c>
      <c r="D7" s="202">
        <v>1</v>
      </c>
      <c r="E7" s="202" t="s">
        <v>6</v>
      </c>
      <c r="F7" s="202">
        <v>1</v>
      </c>
      <c r="G7" s="197">
        <f t="shared" si="0"/>
        <v>2</v>
      </c>
      <c r="H7" s="197" t="s">
        <v>37</v>
      </c>
    </row>
    <row r="8" spans="1:8" x14ac:dyDescent="0.3">
      <c r="A8" s="11" t="s">
        <v>325</v>
      </c>
      <c r="B8" s="201" t="s">
        <v>326</v>
      </c>
      <c r="C8" s="13" t="s">
        <v>11</v>
      </c>
      <c r="D8" s="202">
        <v>1</v>
      </c>
      <c r="E8" s="202" t="s">
        <v>6</v>
      </c>
      <c r="F8" s="202">
        <v>1</v>
      </c>
      <c r="G8" s="197">
        <f t="shared" si="0"/>
        <v>2</v>
      </c>
      <c r="H8" s="197" t="s">
        <v>37</v>
      </c>
    </row>
    <row r="9" spans="1:8" x14ac:dyDescent="0.3">
      <c r="A9" s="11" t="s">
        <v>460</v>
      </c>
      <c r="B9" s="201" t="s">
        <v>461</v>
      </c>
      <c r="C9" s="13" t="s">
        <v>11</v>
      </c>
      <c r="D9" s="13">
        <v>1</v>
      </c>
      <c r="E9" s="13" t="s">
        <v>6</v>
      </c>
      <c r="F9" s="13">
        <v>1</v>
      </c>
      <c r="G9" s="197">
        <f t="shared" si="0"/>
        <v>1</v>
      </c>
      <c r="H9" s="197" t="s">
        <v>37</v>
      </c>
    </row>
    <row r="10" spans="1:8" ht="31.2" x14ac:dyDescent="0.3">
      <c r="A10" s="11" t="s">
        <v>629</v>
      </c>
      <c r="B10" s="201" t="s">
        <v>630</v>
      </c>
      <c r="C10" s="13" t="s">
        <v>11</v>
      </c>
      <c r="D10" s="202">
        <v>1</v>
      </c>
      <c r="E10" s="202" t="s">
        <v>631</v>
      </c>
      <c r="F10" s="202">
        <v>1</v>
      </c>
      <c r="G10" s="197">
        <f t="shared" si="0"/>
        <v>1</v>
      </c>
      <c r="H10" s="197" t="s">
        <v>37</v>
      </c>
    </row>
    <row r="11" spans="1:8" x14ac:dyDescent="0.3">
      <c r="A11" s="11" t="s">
        <v>565</v>
      </c>
      <c r="B11" s="204" t="s">
        <v>566</v>
      </c>
      <c r="C11" s="13" t="s">
        <v>5</v>
      </c>
      <c r="D11" s="202">
        <v>3</v>
      </c>
      <c r="E11" s="13" t="s">
        <v>206</v>
      </c>
      <c r="F11" s="202">
        <v>3</v>
      </c>
      <c r="G11" s="197">
        <f t="shared" si="0"/>
        <v>1</v>
      </c>
      <c r="H11" s="197" t="s">
        <v>37</v>
      </c>
    </row>
    <row r="12" spans="1:8" ht="46.8" x14ac:dyDescent="0.3">
      <c r="A12" s="11" t="s">
        <v>408</v>
      </c>
      <c r="B12" s="201" t="s">
        <v>409</v>
      </c>
      <c r="C12" s="13" t="s">
        <v>5</v>
      </c>
      <c r="D12" s="202">
        <v>1</v>
      </c>
      <c r="E12" s="202" t="s">
        <v>6</v>
      </c>
      <c r="F12" s="202">
        <v>1</v>
      </c>
      <c r="G12" s="197">
        <f t="shared" si="0"/>
        <v>1</v>
      </c>
      <c r="H12" s="197" t="s">
        <v>37</v>
      </c>
    </row>
    <row r="13" spans="1:8" x14ac:dyDescent="0.3">
      <c r="A13" s="11" t="s">
        <v>394</v>
      </c>
      <c r="B13" s="201" t="s">
        <v>395</v>
      </c>
      <c r="C13" s="13" t="s">
        <v>11</v>
      </c>
      <c r="D13" s="202">
        <v>1</v>
      </c>
      <c r="E13" s="202" t="s">
        <v>6</v>
      </c>
      <c r="F13" s="202">
        <v>1</v>
      </c>
      <c r="G13" s="197">
        <f t="shared" si="0"/>
        <v>1</v>
      </c>
      <c r="H13" s="197" t="s">
        <v>37</v>
      </c>
    </row>
    <row r="14" spans="1:8" x14ac:dyDescent="0.3">
      <c r="A14" s="11" t="s">
        <v>355</v>
      </c>
      <c r="B14" s="201" t="s">
        <v>356</v>
      </c>
      <c r="C14" s="13" t="s">
        <v>11</v>
      </c>
      <c r="D14" s="202">
        <v>1</v>
      </c>
      <c r="E14" s="202" t="s">
        <v>298</v>
      </c>
      <c r="F14" s="202">
        <v>1</v>
      </c>
      <c r="G14" s="197">
        <f t="shared" si="0"/>
        <v>1</v>
      </c>
      <c r="H14" s="197" t="s">
        <v>37</v>
      </c>
    </row>
    <row r="15" spans="1:8" ht="31.2" x14ac:dyDescent="0.3">
      <c r="A15" s="11" t="s">
        <v>353</v>
      </c>
      <c r="B15" s="201" t="s">
        <v>354</v>
      </c>
      <c r="C15" s="13" t="s">
        <v>11</v>
      </c>
      <c r="D15" s="202">
        <v>2</v>
      </c>
      <c r="E15" s="202" t="s">
        <v>298</v>
      </c>
      <c r="F15" s="202">
        <v>2</v>
      </c>
      <c r="G15" s="197">
        <f t="shared" si="0"/>
        <v>1</v>
      </c>
      <c r="H15" s="197" t="s">
        <v>37</v>
      </c>
    </row>
    <row r="16" spans="1:8" x14ac:dyDescent="0.3">
      <c r="A16" s="11" t="s">
        <v>361</v>
      </c>
      <c r="B16" s="201" t="s">
        <v>362</v>
      </c>
      <c r="C16" s="13" t="s">
        <v>11</v>
      </c>
      <c r="D16" s="202">
        <v>3</v>
      </c>
      <c r="E16" s="202" t="s">
        <v>298</v>
      </c>
      <c r="F16" s="202">
        <v>3</v>
      </c>
      <c r="G16" s="197">
        <f t="shared" si="0"/>
        <v>1</v>
      </c>
      <c r="H16" s="197" t="s">
        <v>37</v>
      </c>
    </row>
    <row r="17" spans="1:8" ht="31.2" x14ac:dyDescent="0.3">
      <c r="A17" s="11" t="s">
        <v>378</v>
      </c>
      <c r="B17" s="201" t="s">
        <v>379</v>
      </c>
      <c r="C17" s="13" t="s">
        <v>11</v>
      </c>
      <c r="D17" s="202">
        <v>12</v>
      </c>
      <c r="E17" s="202" t="s">
        <v>6</v>
      </c>
      <c r="F17" s="202">
        <v>12</v>
      </c>
      <c r="G17" s="197">
        <f t="shared" si="0"/>
        <v>1</v>
      </c>
      <c r="H17" s="197" t="s">
        <v>37</v>
      </c>
    </row>
    <row r="18" spans="1:8" x14ac:dyDescent="0.3">
      <c r="A18" s="11" t="s">
        <v>363</v>
      </c>
      <c r="B18" s="201" t="s">
        <v>364</v>
      </c>
      <c r="C18" s="13" t="s">
        <v>11</v>
      </c>
      <c r="D18" s="202">
        <v>1</v>
      </c>
      <c r="E18" s="202" t="s">
        <v>298</v>
      </c>
      <c r="F18" s="202">
        <v>1</v>
      </c>
      <c r="G18" s="197">
        <f t="shared" si="0"/>
        <v>1</v>
      </c>
      <c r="H18" s="197" t="s">
        <v>37</v>
      </c>
    </row>
    <row r="19" spans="1:8" x14ac:dyDescent="0.3">
      <c r="A19" s="11" t="s">
        <v>146</v>
      </c>
      <c r="B19" s="201" t="s">
        <v>147</v>
      </c>
      <c r="C19" s="13" t="s">
        <v>11</v>
      </c>
      <c r="D19" s="202">
        <v>2</v>
      </c>
      <c r="E19" s="202" t="s">
        <v>6</v>
      </c>
      <c r="F19" s="202">
        <v>2</v>
      </c>
      <c r="G19" s="197">
        <f t="shared" si="0"/>
        <v>1</v>
      </c>
      <c r="H19" s="197" t="s">
        <v>37</v>
      </c>
    </row>
    <row r="20" spans="1:8" ht="31.2" x14ac:dyDescent="0.3">
      <c r="A20" s="11" t="s">
        <v>124</v>
      </c>
      <c r="B20" s="201" t="s">
        <v>125</v>
      </c>
      <c r="C20" s="13" t="s">
        <v>5</v>
      </c>
      <c r="D20" s="202">
        <v>1</v>
      </c>
      <c r="E20" s="202" t="s">
        <v>6</v>
      </c>
      <c r="F20" s="202">
        <v>1</v>
      </c>
      <c r="G20" s="197">
        <f t="shared" si="0"/>
        <v>1</v>
      </c>
      <c r="H20" s="197" t="s">
        <v>37</v>
      </c>
    </row>
    <row r="21" spans="1:8" x14ac:dyDescent="0.3">
      <c r="A21" s="11" t="s">
        <v>130</v>
      </c>
      <c r="B21" s="201" t="s">
        <v>131</v>
      </c>
      <c r="C21" s="13" t="s">
        <v>11</v>
      </c>
      <c r="D21" s="202">
        <v>1</v>
      </c>
      <c r="E21" s="202" t="s">
        <v>6</v>
      </c>
      <c r="F21" s="202">
        <v>1</v>
      </c>
      <c r="G21" s="197">
        <f t="shared" si="0"/>
        <v>1</v>
      </c>
      <c r="H21" s="197" t="s">
        <v>37</v>
      </c>
    </row>
    <row r="22" spans="1:8" x14ac:dyDescent="0.3">
      <c r="A22" s="11" t="s">
        <v>117</v>
      </c>
      <c r="B22" s="201" t="s">
        <v>118</v>
      </c>
      <c r="C22" s="13" t="s">
        <v>5</v>
      </c>
      <c r="D22" s="202">
        <v>2</v>
      </c>
      <c r="E22" s="202" t="s">
        <v>6</v>
      </c>
      <c r="F22" s="202">
        <v>2</v>
      </c>
      <c r="G22" s="197">
        <f t="shared" si="0"/>
        <v>1</v>
      </c>
      <c r="H22" s="197" t="s">
        <v>37</v>
      </c>
    </row>
    <row r="23" spans="1:8" x14ac:dyDescent="0.3">
      <c r="A23" s="11" t="s">
        <v>380</v>
      </c>
      <c r="B23" s="201" t="s">
        <v>381</v>
      </c>
      <c r="C23" s="13" t="s">
        <v>11</v>
      </c>
      <c r="D23" s="202">
        <v>6</v>
      </c>
      <c r="E23" s="202" t="s">
        <v>6</v>
      </c>
      <c r="F23" s="202">
        <v>6</v>
      </c>
      <c r="G23" s="197">
        <f t="shared" si="0"/>
        <v>1</v>
      </c>
      <c r="H23" s="197" t="s">
        <v>37</v>
      </c>
    </row>
    <row r="24" spans="1:8" x14ac:dyDescent="0.3">
      <c r="A24" s="11" t="s">
        <v>462</v>
      </c>
      <c r="B24" s="201" t="s">
        <v>463</v>
      </c>
      <c r="C24" s="13" t="s">
        <v>11</v>
      </c>
      <c r="D24" s="13">
        <v>1</v>
      </c>
      <c r="E24" s="13" t="s">
        <v>6</v>
      </c>
      <c r="F24" s="13">
        <v>1</v>
      </c>
      <c r="G24" s="197">
        <f t="shared" si="0"/>
        <v>1</v>
      </c>
      <c r="H24" s="197" t="s">
        <v>37</v>
      </c>
    </row>
    <row r="25" spans="1:8" x14ac:dyDescent="0.3">
      <c r="A25" s="11" t="s">
        <v>464</v>
      </c>
      <c r="B25" s="211" t="s">
        <v>465</v>
      </c>
      <c r="C25" s="13" t="s">
        <v>11</v>
      </c>
      <c r="D25" s="13">
        <v>1</v>
      </c>
      <c r="E25" s="13" t="s">
        <v>6</v>
      </c>
      <c r="F25" s="13">
        <v>1</v>
      </c>
      <c r="G25" s="197">
        <f t="shared" si="0"/>
        <v>1</v>
      </c>
      <c r="H25" s="197" t="s">
        <v>37</v>
      </c>
    </row>
    <row r="26" spans="1:8" x14ac:dyDescent="0.3">
      <c r="A26" s="11" t="s">
        <v>466</v>
      </c>
      <c r="B26" s="201" t="s">
        <v>467</v>
      </c>
      <c r="C26" s="13" t="s">
        <v>11</v>
      </c>
      <c r="D26" s="13">
        <v>1</v>
      </c>
      <c r="E26" s="13" t="s">
        <v>6</v>
      </c>
      <c r="F26" s="13">
        <v>1</v>
      </c>
      <c r="G26" s="197">
        <f t="shared" si="0"/>
        <v>1</v>
      </c>
      <c r="H26" s="197" t="s">
        <v>37</v>
      </c>
    </row>
    <row r="27" spans="1:8" x14ac:dyDescent="0.3">
      <c r="A27" s="227" t="s">
        <v>673</v>
      </c>
      <c r="B27" s="201" t="s">
        <v>469</v>
      </c>
      <c r="C27" s="13" t="s">
        <v>11</v>
      </c>
      <c r="D27" s="221">
        <v>1</v>
      </c>
      <c r="E27" s="13" t="s">
        <v>470</v>
      </c>
      <c r="F27" s="221">
        <v>3</v>
      </c>
      <c r="G27" s="197">
        <f t="shared" si="0"/>
        <v>3</v>
      </c>
      <c r="H27" s="197" t="s">
        <v>37</v>
      </c>
    </row>
    <row r="28" spans="1:8" x14ac:dyDescent="0.3">
      <c r="A28" s="227" t="s">
        <v>673</v>
      </c>
      <c r="B28" s="201" t="s">
        <v>472</v>
      </c>
      <c r="C28" s="13" t="s">
        <v>11</v>
      </c>
      <c r="D28" s="221">
        <v>1</v>
      </c>
      <c r="E28" s="13" t="s">
        <v>470</v>
      </c>
      <c r="F28" s="221">
        <v>3</v>
      </c>
      <c r="G28" s="197">
        <f t="shared" si="0"/>
        <v>3</v>
      </c>
      <c r="H28" s="197" t="s">
        <v>37</v>
      </c>
    </row>
    <row r="29" spans="1:8" x14ac:dyDescent="0.3">
      <c r="A29" s="227" t="s">
        <v>673</v>
      </c>
      <c r="B29" s="201" t="s">
        <v>474</v>
      </c>
      <c r="C29" s="13" t="s">
        <v>11</v>
      </c>
      <c r="D29" s="221">
        <v>1</v>
      </c>
      <c r="E29" s="13" t="s">
        <v>470</v>
      </c>
      <c r="F29" s="221">
        <v>3</v>
      </c>
      <c r="G29" s="197">
        <f t="shared" si="0"/>
        <v>3</v>
      </c>
      <c r="H29" s="197" t="s">
        <v>37</v>
      </c>
    </row>
    <row r="30" spans="1:8" x14ac:dyDescent="0.3">
      <c r="A30" s="227" t="s">
        <v>661</v>
      </c>
      <c r="B30" s="201" t="s">
        <v>324</v>
      </c>
      <c r="C30" s="13" t="s">
        <v>11</v>
      </c>
      <c r="D30" s="203">
        <v>1</v>
      </c>
      <c r="E30" s="202" t="s">
        <v>6</v>
      </c>
      <c r="F30" s="203">
        <v>1</v>
      </c>
      <c r="G30" s="197">
        <f t="shared" si="0"/>
        <v>1</v>
      </c>
      <c r="H30" s="197" t="s">
        <v>37</v>
      </c>
    </row>
    <row r="31" spans="1:8" ht="31.2" x14ac:dyDescent="0.3">
      <c r="A31" s="227" t="s">
        <v>664</v>
      </c>
      <c r="B31" s="201" t="s">
        <v>391</v>
      </c>
      <c r="C31" s="13" t="s">
        <v>11</v>
      </c>
      <c r="D31" s="203">
        <v>3</v>
      </c>
      <c r="E31" s="202" t="s">
        <v>6</v>
      </c>
      <c r="F31" s="203">
        <v>3</v>
      </c>
      <c r="G31" s="197">
        <f t="shared" si="0"/>
        <v>1</v>
      </c>
      <c r="H31" s="197" t="s">
        <v>37</v>
      </c>
    </row>
    <row r="32" spans="1:8" x14ac:dyDescent="0.3">
      <c r="A32" s="227" t="s">
        <v>674</v>
      </c>
      <c r="B32" s="201" t="s">
        <v>366</v>
      </c>
      <c r="C32" s="13" t="s">
        <v>11</v>
      </c>
      <c r="D32" s="203">
        <v>1</v>
      </c>
      <c r="E32" s="202" t="s">
        <v>298</v>
      </c>
      <c r="F32" s="203">
        <v>1</v>
      </c>
      <c r="G32" s="197">
        <f t="shared" si="0"/>
        <v>1</v>
      </c>
      <c r="H32" s="197" t="s">
        <v>37</v>
      </c>
    </row>
    <row r="33" spans="1:8" ht="31.2" x14ac:dyDescent="0.3">
      <c r="A33" s="11" t="s">
        <v>589</v>
      </c>
      <c r="B33" s="228" t="s">
        <v>590</v>
      </c>
      <c r="C33" s="13" t="s">
        <v>11</v>
      </c>
      <c r="D33" s="202">
        <v>1</v>
      </c>
      <c r="E33" s="202" t="s">
        <v>206</v>
      </c>
      <c r="F33" s="202">
        <v>1</v>
      </c>
      <c r="G33" s="197">
        <f t="shared" si="0"/>
        <v>1</v>
      </c>
      <c r="H33" s="197" t="s">
        <v>37</v>
      </c>
    </row>
    <row r="34" spans="1:8" ht="46.8" x14ac:dyDescent="0.3">
      <c r="A34" s="11" t="s">
        <v>126</v>
      </c>
      <c r="B34" s="231" t="s">
        <v>127</v>
      </c>
      <c r="C34" s="13" t="s">
        <v>7</v>
      </c>
      <c r="D34" s="202">
        <v>1</v>
      </c>
      <c r="E34" s="202" t="s">
        <v>6</v>
      </c>
      <c r="F34" s="202">
        <v>1</v>
      </c>
      <c r="G34" s="197">
        <f t="shared" ref="G34:G65" si="1">COUNTIF($A$2:$A$999,A34)</f>
        <v>1</v>
      </c>
      <c r="H34" s="197" t="s">
        <v>37</v>
      </c>
    </row>
    <row r="35" spans="1:8" ht="31.2" x14ac:dyDescent="0.3">
      <c r="A35" s="11" t="s">
        <v>311</v>
      </c>
      <c r="B35" s="201" t="s">
        <v>312</v>
      </c>
      <c r="C35" s="13" t="s">
        <v>7</v>
      </c>
      <c r="D35" s="202">
        <v>3</v>
      </c>
      <c r="E35" s="202" t="s">
        <v>6</v>
      </c>
      <c r="F35" s="202">
        <v>3</v>
      </c>
      <c r="G35" s="197">
        <f t="shared" si="1"/>
        <v>1</v>
      </c>
      <c r="H35" s="197" t="s">
        <v>37</v>
      </c>
    </row>
    <row r="36" spans="1:8" x14ac:dyDescent="0.3">
      <c r="A36" s="11" t="s">
        <v>227</v>
      </c>
      <c r="B36" s="204" t="s">
        <v>228</v>
      </c>
      <c r="C36" s="13" t="s">
        <v>7</v>
      </c>
      <c r="D36" s="202">
        <v>1</v>
      </c>
      <c r="E36" s="202" t="s">
        <v>226</v>
      </c>
      <c r="F36" s="202">
        <v>1</v>
      </c>
      <c r="G36" s="197">
        <f t="shared" si="1"/>
        <v>1</v>
      </c>
      <c r="H36" s="197" t="s">
        <v>37</v>
      </c>
    </row>
    <row r="37" spans="1:8" ht="62.4" x14ac:dyDescent="0.3">
      <c r="A37" s="11" t="s">
        <v>458</v>
      </c>
      <c r="B37" s="201" t="s">
        <v>459</v>
      </c>
      <c r="C37" s="13" t="s">
        <v>11</v>
      </c>
      <c r="D37" s="13">
        <v>1</v>
      </c>
      <c r="E37" s="13" t="s">
        <v>6</v>
      </c>
      <c r="F37" s="225">
        <v>1</v>
      </c>
      <c r="G37" s="197">
        <f t="shared" si="1"/>
        <v>1</v>
      </c>
      <c r="H37" s="197" t="s">
        <v>37</v>
      </c>
    </row>
    <row r="38" spans="1:8" ht="31.2" x14ac:dyDescent="0.3">
      <c r="A38" s="11" t="s">
        <v>223</v>
      </c>
      <c r="B38" s="204" t="s">
        <v>224</v>
      </c>
      <c r="C38" s="13" t="s">
        <v>7</v>
      </c>
      <c r="D38" s="202">
        <v>1</v>
      </c>
      <c r="E38" s="202" t="s">
        <v>226</v>
      </c>
      <c r="F38" s="212">
        <v>1</v>
      </c>
      <c r="G38" s="197">
        <f t="shared" si="1"/>
        <v>1</v>
      </c>
      <c r="H38" s="197" t="s">
        <v>37</v>
      </c>
    </row>
    <row r="39" spans="1:8" x14ac:dyDescent="0.3">
      <c r="A39" s="11" t="s">
        <v>400</v>
      </c>
      <c r="B39" s="201" t="s">
        <v>310</v>
      </c>
      <c r="C39" s="13" t="s">
        <v>7</v>
      </c>
      <c r="D39" s="202">
        <v>1</v>
      </c>
      <c r="E39" s="202" t="s">
        <v>6</v>
      </c>
      <c r="F39" s="212">
        <v>1</v>
      </c>
      <c r="G39" s="197">
        <f t="shared" si="1"/>
        <v>2</v>
      </c>
      <c r="H39" s="197" t="s">
        <v>37</v>
      </c>
    </row>
    <row r="40" spans="1:8" x14ac:dyDescent="0.3">
      <c r="A40" s="11" t="s">
        <v>400</v>
      </c>
      <c r="B40" s="201" t="s">
        <v>401</v>
      </c>
      <c r="C40" s="13" t="s">
        <v>7</v>
      </c>
      <c r="D40" s="202">
        <v>2</v>
      </c>
      <c r="E40" s="202" t="s">
        <v>6</v>
      </c>
      <c r="F40" s="212">
        <v>2</v>
      </c>
      <c r="G40" s="197">
        <f t="shared" si="1"/>
        <v>2</v>
      </c>
      <c r="H40" s="197" t="s">
        <v>37</v>
      </c>
    </row>
    <row r="41" spans="1:8" x14ac:dyDescent="0.3">
      <c r="A41" s="11" t="s">
        <v>456</v>
      </c>
      <c r="B41" s="208" t="s">
        <v>457</v>
      </c>
      <c r="C41" s="13" t="s">
        <v>7</v>
      </c>
      <c r="D41" s="13">
        <v>1</v>
      </c>
      <c r="E41" s="13" t="s">
        <v>6</v>
      </c>
      <c r="F41" s="225">
        <v>1</v>
      </c>
      <c r="G41" s="197">
        <f t="shared" si="1"/>
        <v>1</v>
      </c>
      <c r="H41" s="197" t="s">
        <v>37</v>
      </c>
    </row>
    <row r="42" spans="1:8" ht="31.2" x14ac:dyDescent="0.3">
      <c r="A42" s="11" t="s">
        <v>600</v>
      </c>
      <c r="B42" s="204" t="s">
        <v>601</v>
      </c>
      <c r="C42" s="13" t="s">
        <v>11</v>
      </c>
      <c r="D42" s="202">
        <v>1</v>
      </c>
      <c r="E42" s="202" t="s">
        <v>168</v>
      </c>
      <c r="F42" s="212">
        <v>7</v>
      </c>
      <c r="G42" s="197">
        <f t="shared" si="1"/>
        <v>1</v>
      </c>
      <c r="H42" s="197" t="s">
        <v>37</v>
      </c>
    </row>
    <row r="43" spans="1:8" ht="46.8" x14ac:dyDescent="0.3">
      <c r="A43" s="11" t="s">
        <v>680</v>
      </c>
      <c r="B43" s="204" t="s">
        <v>598</v>
      </c>
      <c r="C43" s="13" t="s">
        <v>11</v>
      </c>
      <c r="D43" s="202">
        <v>1</v>
      </c>
      <c r="E43" s="202" t="s">
        <v>599</v>
      </c>
      <c r="F43" s="212">
        <v>2</v>
      </c>
      <c r="G43" s="197">
        <f t="shared" si="1"/>
        <v>1</v>
      </c>
      <c r="H43" s="197" t="s">
        <v>37</v>
      </c>
    </row>
    <row r="44" spans="1:8" ht="31.2" x14ac:dyDescent="0.3">
      <c r="A44" s="11" t="s">
        <v>140</v>
      </c>
      <c r="B44" s="201" t="s">
        <v>141</v>
      </c>
      <c r="C44" s="13" t="s">
        <v>11</v>
      </c>
      <c r="D44" s="202">
        <v>1</v>
      </c>
      <c r="E44" s="202" t="s">
        <v>6</v>
      </c>
      <c r="F44" s="212">
        <v>1</v>
      </c>
      <c r="G44" s="197">
        <f t="shared" si="1"/>
        <v>1</v>
      </c>
      <c r="H44" s="197" t="s">
        <v>37</v>
      </c>
    </row>
    <row r="45" spans="1:8" ht="62.4" x14ac:dyDescent="0.3">
      <c r="A45" s="11" t="s">
        <v>678</v>
      </c>
      <c r="B45" s="229" t="s">
        <v>295</v>
      </c>
      <c r="C45" s="13" t="s">
        <v>11</v>
      </c>
      <c r="D45" s="202">
        <v>3</v>
      </c>
      <c r="E45" s="202" t="s">
        <v>6</v>
      </c>
      <c r="F45" s="212">
        <v>3</v>
      </c>
      <c r="G45" s="197">
        <f t="shared" si="1"/>
        <v>1</v>
      </c>
      <c r="H45" s="197" t="s">
        <v>37</v>
      </c>
    </row>
    <row r="46" spans="1:8" ht="46.8" x14ac:dyDescent="0.3">
      <c r="A46" s="11" t="s">
        <v>305</v>
      </c>
      <c r="B46" s="201" t="s">
        <v>306</v>
      </c>
      <c r="C46" s="13" t="s">
        <v>11</v>
      </c>
      <c r="D46" s="202">
        <v>3</v>
      </c>
      <c r="E46" s="202" t="s">
        <v>6</v>
      </c>
      <c r="F46" s="212">
        <v>3</v>
      </c>
      <c r="G46" s="197">
        <f t="shared" si="1"/>
        <v>1</v>
      </c>
      <c r="H46" s="197" t="s">
        <v>37</v>
      </c>
    </row>
    <row r="47" spans="1:8" x14ac:dyDescent="0.3">
      <c r="A47" s="11" t="s">
        <v>313</v>
      </c>
      <c r="B47" s="201" t="s">
        <v>314</v>
      </c>
      <c r="C47" s="13" t="s">
        <v>11</v>
      </c>
      <c r="D47" s="202">
        <v>3</v>
      </c>
      <c r="E47" s="202" t="s">
        <v>6</v>
      </c>
      <c r="F47" s="212">
        <v>3</v>
      </c>
      <c r="G47" s="197">
        <f t="shared" si="1"/>
        <v>1</v>
      </c>
      <c r="H47" s="197" t="s">
        <v>37</v>
      </c>
    </row>
    <row r="48" spans="1:8" x14ac:dyDescent="0.3">
      <c r="A48" s="11" t="s">
        <v>237</v>
      </c>
      <c r="B48" s="204" t="s">
        <v>238</v>
      </c>
      <c r="C48" s="13" t="s">
        <v>7</v>
      </c>
      <c r="D48" s="202">
        <v>2</v>
      </c>
      <c r="E48" s="202" t="s">
        <v>226</v>
      </c>
      <c r="F48" s="212">
        <v>2</v>
      </c>
      <c r="G48" s="197">
        <f t="shared" si="1"/>
        <v>2</v>
      </c>
      <c r="H48" s="197" t="s">
        <v>37</v>
      </c>
    </row>
    <row r="49" spans="1:8" x14ac:dyDescent="0.3">
      <c r="A49" s="11" t="s">
        <v>237</v>
      </c>
      <c r="B49" s="204" t="s">
        <v>584</v>
      </c>
      <c r="C49" s="13" t="s">
        <v>7</v>
      </c>
      <c r="D49" s="202">
        <v>1</v>
      </c>
      <c r="E49" s="202" t="s">
        <v>585</v>
      </c>
      <c r="F49" s="212">
        <v>3</v>
      </c>
      <c r="G49" s="197">
        <f t="shared" si="1"/>
        <v>2</v>
      </c>
      <c r="H49" s="197" t="s">
        <v>37</v>
      </c>
    </row>
    <row r="50" spans="1:8" ht="31.2" x14ac:dyDescent="0.3">
      <c r="A50" s="11" t="s">
        <v>148</v>
      </c>
      <c r="B50" s="201" t="s">
        <v>149</v>
      </c>
      <c r="C50" s="13" t="s">
        <v>7</v>
      </c>
      <c r="D50" s="202">
        <v>2</v>
      </c>
      <c r="E50" s="202" t="s">
        <v>6</v>
      </c>
      <c r="F50" s="212">
        <v>2</v>
      </c>
      <c r="G50" s="197">
        <f t="shared" si="1"/>
        <v>1</v>
      </c>
      <c r="H50" s="197" t="s">
        <v>37</v>
      </c>
    </row>
    <row r="51" spans="1:8" ht="46.8" x14ac:dyDescent="0.3">
      <c r="A51" s="11" t="s">
        <v>667</v>
      </c>
      <c r="B51" s="204" t="s">
        <v>582</v>
      </c>
      <c r="C51" s="13" t="s">
        <v>7</v>
      </c>
      <c r="D51" s="202">
        <v>1</v>
      </c>
      <c r="E51" s="202" t="s">
        <v>583</v>
      </c>
      <c r="F51" s="212">
        <v>3</v>
      </c>
      <c r="G51" s="197">
        <f t="shared" si="1"/>
        <v>1</v>
      </c>
      <c r="H51" s="197" t="s">
        <v>37</v>
      </c>
    </row>
    <row r="52" spans="1:8" ht="62.4" x14ac:dyDescent="0.3">
      <c r="A52" s="11" t="s">
        <v>229</v>
      </c>
      <c r="B52" s="204" t="s">
        <v>230</v>
      </c>
      <c r="C52" s="13" t="s">
        <v>7</v>
      </c>
      <c r="D52" s="202">
        <v>1</v>
      </c>
      <c r="E52" s="202" t="s">
        <v>226</v>
      </c>
      <c r="F52" s="212">
        <v>1</v>
      </c>
      <c r="G52" s="197">
        <f t="shared" si="1"/>
        <v>1</v>
      </c>
      <c r="H52" s="197" t="s">
        <v>37</v>
      </c>
    </row>
    <row r="53" spans="1:8" ht="31.2" x14ac:dyDescent="0.3">
      <c r="A53" s="11" t="s">
        <v>602</v>
      </c>
      <c r="B53" s="204" t="s">
        <v>603</v>
      </c>
      <c r="C53" s="13" t="s">
        <v>11</v>
      </c>
      <c r="D53" s="202">
        <v>15</v>
      </c>
      <c r="E53" s="202" t="s">
        <v>206</v>
      </c>
      <c r="F53" s="212">
        <v>15</v>
      </c>
      <c r="G53" s="197">
        <f t="shared" si="1"/>
        <v>1</v>
      </c>
      <c r="H53" s="197" t="s">
        <v>37</v>
      </c>
    </row>
    <row r="54" spans="1:8" ht="46.8" x14ac:dyDescent="0.3">
      <c r="A54" s="11" t="s">
        <v>134</v>
      </c>
      <c r="B54" s="201" t="s">
        <v>135</v>
      </c>
      <c r="C54" s="13" t="s">
        <v>11</v>
      </c>
      <c r="D54" s="202">
        <v>1</v>
      </c>
      <c r="E54" s="202" t="s">
        <v>6</v>
      </c>
      <c r="F54" s="212">
        <v>1</v>
      </c>
      <c r="G54" s="197">
        <f t="shared" si="1"/>
        <v>1</v>
      </c>
      <c r="H54" s="197" t="s">
        <v>37</v>
      </c>
    </row>
    <row r="55" spans="1:8" ht="31.2" x14ac:dyDescent="0.3">
      <c r="A55" s="11" t="s">
        <v>333</v>
      </c>
      <c r="B55" s="201" t="s">
        <v>334</v>
      </c>
      <c r="C55" s="13" t="s">
        <v>11</v>
      </c>
      <c r="D55" s="202">
        <v>3</v>
      </c>
      <c r="E55" s="202" t="s">
        <v>6</v>
      </c>
      <c r="F55" s="212">
        <v>3</v>
      </c>
      <c r="G55" s="197">
        <f t="shared" si="1"/>
        <v>1</v>
      </c>
      <c r="H55" s="197" t="s">
        <v>37</v>
      </c>
    </row>
    <row r="56" spans="1:8" ht="31.2" x14ac:dyDescent="0.3">
      <c r="A56" s="11" t="s">
        <v>591</v>
      </c>
      <c r="B56" s="204" t="s">
        <v>592</v>
      </c>
      <c r="C56" s="13" t="s">
        <v>11</v>
      </c>
      <c r="D56" s="202">
        <v>1</v>
      </c>
      <c r="E56" s="202" t="s">
        <v>583</v>
      </c>
      <c r="F56" s="212">
        <v>3</v>
      </c>
      <c r="G56" s="197">
        <f t="shared" si="1"/>
        <v>1</v>
      </c>
      <c r="H56" s="197" t="s">
        <v>37</v>
      </c>
    </row>
    <row r="57" spans="1:8" x14ac:dyDescent="0.3">
      <c r="A57" s="11" t="s">
        <v>321</v>
      </c>
      <c r="B57" s="201" t="s">
        <v>322</v>
      </c>
      <c r="C57" s="13" t="s">
        <v>11</v>
      </c>
      <c r="D57" s="202">
        <v>1</v>
      </c>
      <c r="E57" s="202" t="s">
        <v>6</v>
      </c>
      <c r="F57" s="212">
        <v>1</v>
      </c>
      <c r="G57" s="197">
        <f t="shared" si="1"/>
        <v>1</v>
      </c>
      <c r="H57" s="197" t="s">
        <v>37</v>
      </c>
    </row>
    <row r="58" spans="1:8" x14ac:dyDescent="0.3">
      <c r="A58" s="11" t="s">
        <v>349</v>
      </c>
      <c r="B58" s="198" t="s">
        <v>350</v>
      </c>
      <c r="C58" s="13" t="s">
        <v>11</v>
      </c>
      <c r="D58" s="202">
        <v>1</v>
      </c>
      <c r="E58" s="202" t="s">
        <v>298</v>
      </c>
      <c r="F58" s="212">
        <v>1</v>
      </c>
      <c r="G58" s="197">
        <f t="shared" si="1"/>
        <v>1</v>
      </c>
      <c r="H58" s="197" t="s">
        <v>37</v>
      </c>
    </row>
    <row r="59" spans="1:8" ht="31.2" x14ac:dyDescent="0.3">
      <c r="A59" s="11" t="s">
        <v>666</v>
      </c>
      <c r="B59" s="201" t="s">
        <v>318</v>
      </c>
      <c r="C59" s="13" t="s">
        <v>11</v>
      </c>
      <c r="D59" s="202">
        <v>1</v>
      </c>
      <c r="E59" s="202" t="s">
        <v>6</v>
      </c>
      <c r="F59" s="212">
        <v>1</v>
      </c>
      <c r="G59" s="197">
        <f t="shared" si="1"/>
        <v>2</v>
      </c>
      <c r="H59" s="197" t="s">
        <v>37</v>
      </c>
    </row>
    <row r="60" spans="1:8" ht="31.2" x14ac:dyDescent="0.3">
      <c r="A60" s="11" t="s">
        <v>666</v>
      </c>
      <c r="B60" s="204" t="s">
        <v>576</v>
      </c>
      <c r="C60" s="13" t="s">
        <v>11</v>
      </c>
      <c r="D60" s="202">
        <v>1</v>
      </c>
      <c r="E60" s="202" t="s">
        <v>6</v>
      </c>
      <c r="F60" s="212">
        <v>1</v>
      </c>
      <c r="G60" s="197">
        <f t="shared" si="1"/>
        <v>2</v>
      </c>
      <c r="H60" s="197" t="s">
        <v>37</v>
      </c>
    </row>
    <row r="61" spans="1:8" x14ac:dyDescent="0.3">
      <c r="A61" s="11" t="s">
        <v>384</v>
      </c>
      <c r="B61" s="198" t="s">
        <v>385</v>
      </c>
      <c r="C61" s="13" t="s">
        <v>11</v>
      </c>
      <c r="D61" s="202">
        <v>3</v>
      </c>
      <c r="E61" s="202" t="s">
        <v>6</v>
      </c>
      <c r="F61" s="212">
        <v>3</v>
      </c>
      <c r="G61" s="197">
        <f t="shared" si="1"/>
        <v>1</v>
      </c>
      <c r="H61" s="197" t="s">
        <v>37</v>
      </c>
    </row>
    <row r="62" spans="1:8" x14ac:dyDescent="0.3">
      <c r="A62" s="11" t="s">
        <v>347</v>
      </c>
      <c r="B62" s="201" t="s">
        <v>348</v>
      </c>
      <c r="C62" s="13" t="s">
        <v>11</v>
      </c>
      <c r="D62" s="202">
        <v>6</v>
      </c>
      <c r="E62" s="202" t="s">
        <v>298</v>
      </c>
      <c r="F62" s="212">
        <v>6</v>
      </c>
      <c r="G62" s="197">
        <f t="shared" si="1"/>
        <v>1</v>
      </c>
      <c r="H62" s="197" t="s">
        <v>37</v>
      </c>
    </row>
    <row r="63" spans="1:8" ht="31.2" x14ac:dyDescent="0.3">
      <c r="A63" s="11" t="s">
        <v>122</v>
      </c>
      <c r="B63" s="201" t="s">
        <v>123</v>
      </c>
      <c r="C63" s="13" t="s">
        <v>7</v>
      </c>
      <c r="D63" s="202">
        <v>1</v>
      </c>
      <c r="E63" s="202" t="s">
        <v>6</v>
      </c>
      <c r="F63" s="212">
        <v>1</v>
      </c>
      <c r="G63" s="197">
        <f t="shared" si="1"/>
        <v>1</v>
      </c>
      <c r="H63" s="197" t="s">
        <v>37</v>
      </c>
    </row>
    <row r="64" spans="1:8" ht="31.2" x14ac:dyDescent="0.3">
      <c r="A64" s="11" t="s">
        <v>359</v>
      </c>
      <c r="B64" s="201" t="s">
        <v>360</v>
      </c>
      <c r="C64" s="13" t="s">
        <v>11</v>
      </c>
      <c r="D64" s="202">
        <v>3</v>
      </c>
      <c r="E64" s="202" t="s">
        <v>298</v>
      </c>
      <c r="F64" s="212">
        <v>3</v>
      </c>
      <c r="G64" s="197">
        <f t="shared" si="1"/>
        <v>1</v>
      </c>
      <c r="H64" s="197" t="s">
        <v>37</v>
      </c>
    </row>
    <row r="65" spans="1:8" x14ac:dyDescent="0.3">
      <c r="A65" s="11" t="s">
        <v>382</v>
      </c>
      <c r="B65" s="198" t="s">
        <v>383</v>
      </c>
      <c r="C65" s="13" t="s">
        <v>11</v>
      </c>
      <c r="D65" s="202">
        <v>3</v>
      </c>
      <c r="E65" s="202" t="s">
        <v>6</v>
      </c>
      <c r="F65" s="212">
        <v>3</v>
      </c>
      <c r="G65" s="197">
        <f t="shared" si="1"/>
        <v>1</v>
      </c>
      <c r="H65" s="197" t="s">
        <v>37</v>
      </c>
    </row>
    <row r="66" spans="1:8" x14ac:dyDescent="0.3">
      <c r="A66" s="11" t="s">
        <v>663</v>
      </c>
      <c r="B66" s="201" t="s">
        <v>368</v>
      </c>
      <c r="C66" s="13" t="s">
        <v>11</v>
      </c>
      <c r="D66" s="202">
        <v>2</v>
      </c>
      <c r="E66" s="202" t="s">
        <v>6</v>
      </c>
      <c r="F66" s="212">
        <v>2</v>
      </c>
      <c r="G66" s="197">
        <f t="shared" ref="G66:G97" si="2">COUNTIF($A$2:$A$999,A66)</f>
        <v>1</v>
      </c>
      <c r="H66" s="197" t="s">
        <v>37</v>
      </c>
    </row>
    <row r="67" spans="1:8" x14ac:dyDescent="0.3">
      <c r="A67" s="11" t="s">
        <v>319</v>
      </c>
      <c r="B67" s="201" t="s">
        <v>320</v>
      </c>
      <c r="C67" s="13" t="s">
        <v>11</v>
      </c>
      <c r="D67" s="202">
        <v>2</v>
      </c>
      <c r="E67" s="202" t="s">
        <v>6</v>
      </c>
      <c r="F67" s="212">
        <v>2</v>
      </c>
      <c r="G67" s="197">
        <f t="shared" si="2"/>
        <v>1</v>
      </c>
      <c r="H67" s="197" t="s">
        <v>37</v>
      </c>
    </row>
    <row r="68" spans="1:8" x14ac:dyDescent="0.3">
      <c r="A68" s="11" t="s">
        <v>376</v>
      </c>
      <c r="B68" s="201" t="s">
        <v>377</v>
      </c>
      <c r="C68" s="13" t="s">
        <v>11</v>
      </c>
      <c r="D68" s="202">
        <v>1</v>
      </c>
      <c r="E68" s="202" t="s">
        <v>6</v>
      </c>
      <c r="F68" s="212">
        <v>1</v>
      </c>
      <c r="G68" s="197">
        <f t="shared" si="2"/>
        <v>1</v>
      </c>
      <c r="H68" s="197" t="s">
        <v>37</v>
      </c>
    </row>
    <row r="69" spans="1:8" x14ac:dyDescent="0.3">
      <c r="A69" s="11" t="s">
        <v>345</v>
      </c>
      <c r="B69" s="198" t="s">
        <v>346</v>
      </c>
      <c r="C69" s="13" t="s">
        <v>11</v>
      </c>
      <c r="D69" s="202">
        <v>2</v>
      </c>
      <c r="E69" s="202" t="s">
        <v>298</v>
      </c>
      <c r="F69" s="212">
        <v>2</v>
      </c>
      <c r="G69" s="197">
        <f t="shared" si="2"/>
        <v>2</v>
      </c>
      <c r="H69" s="197" t="s">
        <v>37</v>
      </c>
    </row>
    <row r="70" spans="1:8" x14ac:dyDescent="0.3">
      <c r="A70" s="11" t="s">
        <v>345</v>
      </c>
      <c r="B70" s="204" t="s">
        <v>623</v>
      </c>
      <c r="C70" s="13" t="s">
        <v>11</v>
      </c>
      <c r="D70" s="202">
        <v>15</v>
      </c>
      <c r="E70" s="202" t="s">
        <v>226</v>
      </c>
      <c r="F70" s="212">
        <v>15</v>
      </c>
      <c r="G70" s="197">
        <f t="shared" si="2"/>
        <v>2</v>
      </c>
      <c r="H70" s="197" t="s">
        <v>37</v>
      </c>
    </row>
    <row r="71" spans="1:8" x14ac:dyDescent="0.3">
      <c r="A71" s="11" t="s">
        <v>386</v>
      </c>
      <c r="B71" s="201" t="s">
        <v>387</v>
      </c>
      <c r="C71" s="13" t="s">
        <v>11</v>
      </c>
      <c r="D71" s="202">
        <v>1</v>
      </c>
      <c r="E71" s="202" t="s">
        <v>6</v>
      </c>
      <c r="F71" s="212">
        <v>1</v>
      </c>
      <c r="G71" s="197">
        <f t="shared" si="2"/>
        <v>1</v>
      </c>
      <c r="H71" s="197" t="s">
        <v>37</v>
      </c>
    </row>
    <row r="72" spans="1:8" x14ac:dyDescent="0.3">
      <c r="A72" s="11" t="s">
        <v>327</v>
      </c>
      <c r="B72" s="201" t="s">
        <v>328</v>
      </c>
      <c r="C72" s="13" t="s">
        <v>11</v>
      </c>
      <c r="D72" s="202">
        <v>1</v>
      </c>
      <c r="E72" s="202" t="s">
        <v>6</v>
      </c>
      <c r="F72" s="212">
        <v>1</v>
      </c>
      <c r="G72" s="197">
        <f t="shared" si="2"/>
        <v>1</v>
      </c>
      <c r="H72" s="197" t="s">
        <v>37</v>
      </c>
    </row>
    <row r="73" spans="1:8" ht="31.2" x14ac:dyDescent="0.3">
      <c r="A73" s="11" t="s">
        <v>372</v>
      </c>
      <c r="B73" s="201" t="s">
        <v>373</v>
      </c>
      <c r="C73" s="13" t="s">
        <v>11</v>
      </c>
      <c r="D73" s="202">
        <v>1</v>
      </c>
      <c r="E73" s="202" t="s">
        <v>6</v>
      </c>
      <c r="F73" s="212">
        <v>1</v>
      </c>
      <c r="G73" s="197">
        <f t="shared" si="2"/>
        <v>1</v>
      </c>
      <c r="H73" s="197" t="s">
        <v>37</v>
      </c>
    </row>
    <row r="74" spans="1:8" x14ac:dyDescent="0.3">
      <c r="A74" s="11" t="s">
        <v>120</v>
      </c>
      <c r="B74" s="201" t="s">
        <v>656</v>
      </c>
      <c r="C74" s="13" t="s">
        <v>5</v>
      </c>
      <c r="D74" s="202">
        <v>1</v>
      </c>
      <c r="E74" s="202" t="s">
        <v>6</v>
      </c>
      <c r="F74" s="212">
        <v>1</v>
      </c>
      <c r="G74" s="197">
        <f t="shared" si="2"/>
        <v>1</v>
      </c>
      <c r="H74" s="197" t="s">
        <v>37</v>
      </c>
    </row>
    <row r="75" spans="1:8" ht="46.8" x14ac:dyDescent="0.3">
      <c r="A75" s="11" t="s">
        <v>152</v>
      </c>
      <c r="B75" s="198" t="s">
        <v>153</v>
      </c>
      <c r="C75" s="13" t="s">
        <v>11</v>
      </c>
      <c r="D75" s="202">
        <v>1</v>
      </c>
      <c r="E75" s="202" t="s">
        <v>6</v>
      </c>
      <c r="F75" s="212">
        <v>1</v>
      </c>
      <c r="G75" s="197">
        <f t="shared" si="2"/>
        <v>1</v>
      </c>
      <c r="H75" s="197" t="s">
        <v>37</v>
      </c>
    </row>
    <row r="76" spans="1:8" ht="31.2" x14ac:dyDescent="0.3">
      <c r="A76" s="11" t="s">
        <v>357</v>
      </c>
      <c r="B76" s="201" t="s">
        <v>358</v>
      </c>
      <c r="C76" s="13" t="s">
        <v>11</v>
      </c>
      <c r="D76" s="202">
        <v>3</v>
      </c>
      <c r="E76" s="202" t="s">
        <v>298</v>
      </c>
      <c r="F76" s="212">
        <v>3</v>
      </c>
      <c r="G76" s="197">
        <f t="shared" si="2"/>
        <v>1</v>
      </c>
      <c r="H76" s="197" t="s">
        <v>37</v>
      </c>
    </row>
    <row r="77" spans="1:8" x14ac:dyDescent="0.3">
      <c r="A77" s="11" t="s">
        <v>343</v>
      </c>
      <c r="B77" s="201" t="s">
        <v>344</v>
      </c>
      <c r="C77" s="13" t="s">
        <v>11</v>
      </c>
      <c r="D77" s="202">
        <v>6</v>
      </c>
      <c r="E77" s="202" t="s">
        <v>298</v>
      </c>
      <c r="F77" s="212">
        <v>6</v>
      </c>
      <c r="G77" s="197">
        <f t="shared" si="2"/>
        <v>1</v>
      </c>
      <c r="H77" s="197" t="s">
        <v>37</v>
      </c>
    </row>
    <row r="78" spans="1:8" ht="31.2" x14ac:dyDescent="0.3">
      <c r="A78" s="11" t="s">
        <v>374</v>
      </c>
      <c r="B78" s="201" t="s">
        <v>375</v>
      </c>
      <c r="C78" s="13" t="s">
        <v>11</v>
      </c>
      <c r="D78" s="202">
        <v>3</v>
      </c>
      <c r="E78" s="202" t="s">
        <v>6</v>
      </c>
      <c r="F78" s="212">
        <v>3</v>
      </c>
      <c r="G78" s="197">
        <f t="shared" si="2"/>
        <v>1</v>
      </c>
      <c r="H78" s="197" t="s">
        <v>37</v>
      </c>
    </row>
    <row r="79" spans="1:8" x14ac:dyDescent="0.3">
      <c r="A79" s="11" t="s">
        <v>39</v>
      </c>
      <c r="B79" s="214" t="s">
        <v>574</v>
      </c>
      <c r="C79" s="13" t="s">
        <v>7</v>
      </c>
      <c r="D79" s="13">
        <v>2</v>
      </c>
      <c r="E79" s="13" t="s">
        <v>206</v>
      </c>
      <c r="F79" s="225">
        <v>2</v>
      </c>
      <c r="G79" s="197">
        <f t="shared" si="2"/>
        <v>5</v>
      </c>
      <c r="H79" s="197" t="s">
        <v>37</v>
      </c>
    </row>
    <row r="80" spans="1:8" x14ac:dyDescent="0.3">
      <c r="A80" s="11" t="s">
        <v>39</v>
      </c>
      <c r="B80" s="198" t="s">
        <v>406</v>
      </c>
      <c r="C80" s="13" t="s">
        <v>7</v>
      </c>
      <c r="D80" s="202">
        <v>1</v>
      </c>
      <c r="E80" s="202" t="s">
        <v>6</v>
      </c>
      <c r="F80" s="212">
        <v>1</v>
      </c>
      <c r="G80" s="197">
        <f t="shared" si="2"/>
        <v>5</v>
      </c>
      <c r="H80" s="197" t="s">
        <v>37</v>
      </c>
    </row>
    <row r="81" spans="1:8" x14ac:dyDescent="0.3">
      <c r="A81" s="11" t="s">
        <v>39</v>
      </c>
      <c r="B81" s="201" t="s">
        <v>407</v>
      </c>
      <c r="C81" s="13" t="s">
        <v>7</v>
      </c>
      <c r="D81" s="202">
        <v>1</v>
      </c>
      <c r="E81" s="202" t="s">
        <v>6</v>
      </c>
      <c r="F81" s="212">
        <v>1</v>
      </c>
      <c r="G81" s="197">
        <f t="shared" si="2"/>
        <v>5</v>
      </c>
      <c r="H81" s="197" t="s">
        <v>37</v>
      </c>
    </row>
    <row r="82" spans="1:8" x14ac:dyDescent="0.3">
      <c r="A82" s="11" t="s">
        <v>39</v>
      </c>
      <c r="B82" s="201" t="s">
        <v>403</v>
      </c>
      <c r="C82" s="13" t="s">
        <v>7</v>
      </c>
      <c r="D82" s="202">
        <v>2</v>
      </c>
      <c r="E82" s="202" t="s">
        <v>6</v>
      </c>
      <c r="F82" s="212">
        <v>2</v>
      </c>
      <c r="G82" s="197">
        <f t="shared" si="2"/>
        <v>5</v>
      </c>
      <c r="H82" s="197" t="s">
        <v>37</v>
      </c>
    </row>
    <row r="83" spans="1:8" x14ac:dyDescent="0.3">
      <c r="A83" s="11" t="s">
        <v>39</v>
      </c>
      <c r="B83" s="201" t="s">
        <v>404</v>
      </c>
      <c r="C83" s="13" t="s">
        <v>7</v>
      </c>
      <c r="D83" s="202">
        <v>1</v>
      </c>
      <c r="E83" s="202" t="s">
        <v>6</v>
      </c>
      <c r="F83" s="212">
        <v>1</v>
      </c>
      <c r="G83" s="197">
        <f t="shared" si="2"/>
        <v>5</v>
      </c>
      <c r="H83" s="197" t="s">
        <v>37</v>
      </c>
    </row>
    <row r="84" spans="1:8" x14ac:dyDescent="0.3">
      <c r="A84" s="11" t="s">
        <v>398</v>
      </c>
      <c r="B84" s="201" t="s">
        <v>657</v>
      </c>
      <c r="C84" s="13" t="s">
        <v>11</v>
      </c>
      <c r="D84" s="202">
        <v>1</v>
      </c>
      <c r="E84" s="202" t="s">
        <v>6</v>
      </c>
      <c r="F84" s="212">
        <v>1</v>
      </c>
      <c r="G84" s="197">
        <f t="shared" si="2"/>
        <v>1</v>
      </c>
      <c r="H84" s="197" t="s">
        <v>37</v>
      </c>
    </row>
    <row r="85" spans="1:8" ht="46.8" x14ac:dyDescent="0.3">
      <c r="A85" s="11" t="s">
        <v>660</v>
      </c>
      <c r="B85" s="201" t="s">
        <v>151</v>
      </c>
      <c r="C85" s="13" t="s">
        <v>11</v>
      </c>
      <c r="D85" s="202">
        <v>1</v>
      </c>
      <c r="E85" s="202" t="s">
        <v>6</v>
      </c>
      <c r="F85" s="212">
        <v>1</v>
      </c>
      <c r="G85" s="197">
        <f t="shared" si="2"/>
        <v>1</v>
      </c>
      <c r="H85" s="197" t="s">
        <v>37</v>
      </c>
    </row>
    <row r="86" spans="1:8" x14ac:dyDescent="0.3">
      <c r="A86" s="11" t="s">
        <v>396</v>
      </c>
      <c r="B86" s="201" t="s">
        <v>397</v>
      </c>
      <c r="C86" s="13" t="s">
        <v>7</v>
      </c>
      <c r="D86" s="202">
        <v>6</v>
      </c>
      <c r="E86" s="202" t="s">
        <v>6</v>
      </c>
      <c r="F86" s="212">
        <v>6</v>
      </c>
      <c r="G86" s="197">
        <f t="shared" si="2"/>
        <v>2</v>
      </c>
      <c r="H86" s="197" t="s">
        <v>37</v>
      </c>
    </row>
    <row r="87" spans="1:8" x14ac:dyDescent="0.3">
      <c r="A87" s="11" t="s">
        <v>396</v>
      </c>
      <c r="B87" s="208" t="s">
        <v>455</v>
      </c>
      <c r="C87" s="13" t="s">
        <v>7</v>
      </c>
      <c r="D87" s="13">
        <v>1</v>
      </c>
      <c r="E87" s="13" t="s">
        <v>6</v>
      </c>
      <c r="F87" s="225">
        <v>2</v>
      </c>
      <c r="G87" s="197">
        <f t="shared" si="2"/>
        <v>2</v>
      </c>
      <c r="H87" s="197" t="s">
        <v>37</v>
      </c>
    </row>
    <row r="88" spans="1:8" x14ac:dyDescent="0.3">
      <c r="A88" s="11" t="s">
        <v>257</v>
      </c>
      <c r="B88" s="204" t="s">
        <v>569</v>
      </c>
      <c r="C88" s="13" t="s">
        <v>7</v>
      </c>
      <c r="D88" s="13">
        <v>15</v>
      </c>
      <c r="E88" s="13" t="s">
        <v>226</v>
      </c>
      <c r="F88" s="225">
        <v>15</v>
      </c>
      <c r="G88" s="197">
        <f t="shared" si="2"/>
        <v>1</v>
      </c>
      <c r="H88" s="197" t="s">
        <v>37</v>
      </c>
    </row>
    <row r="89" spans="1:8" x14ac:dyDescent="0.3">
      <c r="A89" s="11" t="s">
        <v>235</v>
      </c>
      <c r="B89" s="232" t="s">
        <v>236</v>
      </c>
      <c r="C89" s="13" t="s">
        <v>7</v>
      </c>
      <c r="D89" s="202">
        <v>2</v>
      </c>
      <c r="E89" s="202" t="s">
        <v>226</v>
      </c>
      <c r="F89" s="212">
        <v>2</v>
      </c>
      <c r="G89" s="197">
        <f t="shared" si="2"/>
        <v>1</v>
      </c>
      <c r="H89" s="197" t="s">
        <v>37</v>
      </c>
    </row>
    <row r="90" spans="1:8" ht="31.2" x14ac:dyDescent="0.3">
      <c r="A90" s="11" t="s">
        <v>231</v>
      </c>
      <c r="B90" s="204" t="s">
        <v>232</v>
      </c>
      <c r="C90" s="13" t="s">
        <v>7</v>
      </c>
      <c r="D90" s="202">
        <v>1</v>
      </c>
      <c r="E90" s="202" t="s">
        <v>226</v>
      </c>
      <c r="F90" s="212">
        <v>1</v>
      </c>
      <c r="G90" s="197">
        <f t="shared" si="2"/>
        <v>1</v>
      </c>
      <c r="H90" s="197" t="s">
        <v>37</v>
      </c>
    </row>
    <row r="91" spans="1:8" ht="46.8" x14ac:dyDescent="0.3">
      <c r="A91" s="11" t="s">
        <v>586</v>
      </c>
      <c r="B91" s="204" t="s">
        <v>587</v>
      </c>
      <c r="C91" s="13" t="s">
        <v>11</v>
      </c>
      <c r="D91" s="202">
        <v>1</v>
      </c>
      <c r="E91" s="202" t="s">
        <v>588</v>
      </c>
      <c r="F91" s="212">
        <v>2</v>
      </c>
      <c r="G91" s="197">
        <f t="shared" si="2"/>
        <v>1</v>
      </c>
      <c r="H91" s="197" t="s">
        <v>37</v>
      </c>
    </row>
    <row r="92" spans="1:8" x14ac:dyDescent="0.3">
      <c r="A92" s="11" t="s">
        <v>233</v>
      </c>
      <c r="B92" s="204" t="s">
        <v>234</v>
      </c>
      <c r="C92" s="13" t="s">
        <v>7</v>
      </c>
      <c r="D92" s="202">
        <v>5</v>
      </c>
      <c r="E92" s="202" t="s">
        <v>226</v>
      </c>
      <c r="F92" s="212">
        <v>5</v>
      </c>
      <c r="G92" s="197">
        <f t="shared" si="2"/>
        <v>1</v>
      </c>
      <c r="H92" s="197" t="s">
        <v>37</v>
      </c>
    </row>
    <row r="93" spans="1:8" x14ac:dyDescent="0.3">
      <c r="A93" s="11" t="s">
        <v>570</v>
      </c>
      <c r="B93" s="204" t="s">
        <v>571</v>
      </c>
      <c r="C93" s="13" t="s">
        <v>7</v>
      </c>
      <c r="D93" s="13">
        <v>15</v>
      </c>
      <c r="E93" s="13" t="s">
        <v>206</v>
      </c>
      <c r="F93" s="225">
        <v>15</v>
      </c>
      <c r="G93" s="197">
        <f t="shared" si="2"/>
        <v>1</v>
      </c>
      <c r="H93" s="197" t="s">
        <v>37</v>
      </c>
    </row>
    <row r="94" spans="1:8" ht="46.8" x14ac:dyDescent="0.3">
      <c r="A94" s="11" t="s">
        <v>567</v>
      </c>
      <c r="B94" s="204" t="s">
        <v>568</v>
      </c>
      <c r="C94" s="13" t="s">
        <v>5</v>
      </c>
      <c r="D94" s="202">
        <v>1</v>
      </c>
      <c r="E94" s="13" t="s">
        <v>206</v>
      </c>
      <c r="F94" s="212">
        <f>D94</f>
        <v>1</v>
      </c>
      <c r="G94" s="197">
        <f t="shared" si="2"/>
        <v>1</v>
      </c>
      <c r="H94" s="197" t="s">
        <v>37</v>
      </c>
    </row>
    <row r="95" spans="1:8" ht="31.2" x14ac:dyDescent="0.3">
      <c r="A95" s="205" t="s">
        <v>337</v>
      </c>
      <c r="B95" s="218" t="s">
        <v>338</v>
      </c>
      <c r="C95" s="13" t="s">
        <v>11</v>
      </c>
      <c r="D95" s="212">
        <v>3</v>
      </c>
      <c r="E95" s="212" t="s">
        <v>298</v>
      </c>
      <c r="F95" s="212">
        <v>3</v>
      </c>
      <c r="G95" s="197">
        <f t="shared" si="2"/>
        <v>1</v>
      </c>
      <c r="H95" s="197" t="s">
        <v>37</v>
      </c>
    </row>
    <row r="96" spans="1:8" ht="31.2" x14ac:dyDescent="0.3">
      <c r="A96" s="11" t="s">
        <v>335</v>
      </c>
      <c r="B96" s="201" t="s">
        <v>336</v>
      </c>
      <c r="C96" s="13" t="s">
        <v>11</v>
      </c>
      <c r="D96" s="202">
        <v>2</v>
      </c>
      <c r="E96" s="202" t="s">
        <v>298</v>
      </c>
      <c r="F96" s="202">
        <v>2</v>
      </c>
      <c r="G96" s="197">
        <f t="shared" si="2"/>
        <v>1</v>
      </c>
      <c r="H96" s="197" t="s">
        <v>37</v>
      </c>
    </row>
    <row r="97" spans="1:8" hidden="1" x14ac:dyDescent="0.3">
      <c r="A97" s="11" t="s">
        <v>621</v>
      </c>
      <c r="B97" s="204" t="s">
        <v>622</v>
      </c>
      <c r="C97" s="13" t="s">
        <v>11</v>
      </c>
      <c r="D97" s="202">
        <v>15</v>
      </c>
      <c r="E97" s="202" t="s">
        <v>226</v>
      </c>
      <c r="F97" s="202">
        <v>15</v>
      </c>
      <c r="G97" s="197">
        <f t="shared" si="2"/>
        <v>1</v>
      </c>
    </row>
    <row r="98" spans="1:8" ht="31.2" x14ac:dyDescent="0.3">
      <c r="A98" s="11" t="s">
        <v>676</v>
      </c>
      <c r="B98" s="201" t="s">
        <v>342</v>
      </c>
      <c r="C98" s="13" t="s">
        <v>11</v>
      </c>
      <c r="D98" s="202">
        <v>6</v>
      </c>
      <c r="E98" s="202" t="s">
        <v>298</v>
      </c>
      <c r="F98" s="202">
        <v>6</v>
      </c>
      <c r="G98" s="197">
        <f t="shared" ref="G98:G129" si="3">COUNTIF($A$2:$A$999,A98)</f>
        <v>1</v>
      </c>
      <c r="H98" s="197" t="s">
        <v>37</v>
      </c>
    </row>
    <row r="99" spans="1:8" ht="46.8" x14ac:dyDescent="0.3">
      <c r="A99" s="11" t="s">
        <v>246</v>
      </c>
      <c r="B99" s="204" t="s">
        <v>247</v>
      </c>
      <c r="C99" s="13" t="s">
        <v>11</v>
      </c>
      <c r="D99" s="202">
        <v>5</v>
      </c>
      <c r="E99" s="202" t="s">
        <v>226</v>
      </c>
      <c r="F99" s="202">
        <v>5</v>
      </c>
      <c r="G99" s="197">
        <f t="shared" si="3"/>
        <v>1</v>
      </c>
      <c r="H99" s="197" t="s">
        <v>37</v>
      </c>
    </row>
    <row r="100" spans="1:8" ht="31.2" x14ac:dyDescent="0.3">
      <c r="A100" s="11" t="s">
        <v>675</v>
      </c>
      <c r="B100" s="201" t="s">
        <v>251</v>
      </c>
      <c r="C100" s="13" t="s">
        <v>11</v>
      </c>
      <c r="D100" s="202">
        <v>1</v>
      </c>
      <c r="E100" s="202" t="s">
        <v>226</v>
      </c>
      <c r="F100" s="202">
        <v>1</v>
      </c>
      <c r="G100" s="197">
        <f t="shared" si="3"/>
        <v>1</v>
      </c>
      <c r="H100" s="197" t="s">
        <v>37</v>
      </c>
    </row>
    <row r="101" spans="1:8" ht="31.2" x14ac:dyDescent="0.3">
      <c r="A101" s="11" t="s">
        <v>136</v>
      </c>
      <c r="B101" s="201" t="s">
        <v>137</v>
      </c>
      <c r="C101" s="13" t="s">
        <v>11</v>
      </c>
      <c r="D101" s="202">
        <v>1</v>
      </c>
      <c r="E101" s="202" t="s">
        <v>6</v>
      </c>
      <c r="F101" s="202">
        <v>1</v>
      </c>
      <c r="G101" s="197">
        <f t="shared" si="3"/>
        <v>1</v>
      </c>
      <c r="H101" s="197" t="s">
        <v>37</v>
      </c>
    </row>
    <row r="102" spans="1:8" ht="46.8" x14ac:dyDescent="0.3">
      <c r="A102" s="11" t="s">
        <v>677</v>
      </c>
      <c r="B102" s="204" t="s">
        <v>620</v>
      </c>
      <c r="C102" s="13" t="s">
        <v>11</v>
      </c>
      <c r="D102" s="202">
        <v>15</v>
      </c>
      <c r="E102" s="202" t="s">
        <v>206</v>
      </c>
      <c r="F102" s="202">
        <v>15</v>
      </c>
      <c r="G102" s="197">
        <f t="shared" si="3"/>
        <v>1</v>
      </c>
      <c r="H102" s="197" t="s">
        <v>37</v>
      </c>
    </row>
    <row r="103" spans="1:8" ht="62.4" x14ac:dyDescent="0.3">
      <c r="A103" s="11" t="s">
        <v>299</v>
      </c>
      <c r="B103" s="201" t="s">
        <v>300</v>
      </c>
      <c r="C103" s="13" t="s">
        <v>11</v>
      </c>
      <c r="D103" s="202">
        <v>3</v>
      </c>
      <c r="E103" s="202" t="s">
        <v>6</v>
      </c>
      <c r="F103" s="202">
        <v>3</v>
      </c>
      <c r="G103" s="197">
        <f t="shared" si="3"/>
        <v>1</v>
      </c>
      <c r="H103" s="197" t="s">
        <v>37</v>
      </c>
    </row>
    <row r="104" spans="1:8" ht="46.8" x14ac:dyDescent="0.3">
      <c r="A104" s="11" t="s">
        <v>613</v>
      </c>
      <c r="B104" s="204" t="s">
        <v>614</v>
      </c>
      <c r="C104" s="13" t="s">
        <v>11</v>
      </c>
      <c r="D104" s="202">
        <v>15</v>
      </c>
      <c r="E104" s="202" t="s">
        <v>226</v>
      </c>
      <c r="F104" s="202">
        <v>15</v>
      </c>
      <c r="G104" s="197">
        <f t="shared" si="3"/>
        <v>1</v>
      </c>
      <c r="H104" s="197" t="s">
        <v>37</v>
      </c>
    </row>
    <row r="105" spans="1:8" ht="31.2" x14ac:dyDescent="0.3">
      <c r="A105" s="11" t="s">
        <v>615</v>
      </c>
      <c r="B105" s="204" t="s">
        <v>616</v>
      </c>
      <c r="C105" s="13" t="s">
        <v>11</v>
      </c>
      <c r="D105" s="202">
        <v>15</v>
      </c>
      <c r="E105" s="202" t="s">
        <v>226</v>
      </c>
      <c r="F105" s="202">
        <v>15</v>
      </c>
      <c r="G105" s="197">
        <f t="shared" si="3"/>
        <v>1</v>
      </c>
      <c r="H105" s="197" t="s">
        <v>37</v>
      </c>
    </row>
    <row r="106" spans="1:8" ht="31.2" x14ac:dyDescent="0.3">
      <c r="A106" s="11" t="s">
        <v>239</v>
      </c>
      <c r="B106" s="204" t="s">
        <v>240</v>
      </c>
      <c r="C106" s="13" t="s">
        <v>11</v>
      </c>
      <c r="D106" s="202">
        <v>1</v>
      </c>
      <c r="E106" s="202" t="s">
        <v>226</v>
      </c>
      <c r="F106" s="202">
        <v>1</v>
      </c>
      <c r="G106" s="197">
        <f t="shared" si="3"/>
        <v>1</v>
      </c>
      <c r="H106" s="197" t="s">
        <v>37</v>
      </c>
    </row>
    <row r="107" spans="1:8" ht="31.2" x14ac:dyDescent="0.3">
      <c r="A107" s="11" t="s">
        <v>658</v>
      </c>
      <c r="B107" s="201" t="s">
        <v>133</v>
      </c>
      <c r="C107" s="13" t="s">
        <v>11</v>
      </c>
      <c r="D107" s="202">
        <v>2</v>
      </c>
      <c r="E107" s="202" t="s">
        <v>6</v>
      </c>
      <c r="F107" s="202">
        <v>2</v>
      </c>
      <c r="G107" s="197">
        <f t="shared" si="3"/>
        <v>1</v>
      </c>
      <c r="H107" s="197" t="s">
        <v>37</v>
      </c>
    </row>
    <row r="108" spans="1:8" ht="31.2" x14ac:dyDescent="0.3">
      <c r="A108" s="11" t="s">
        <v>242</v>
      </c>
      <c r="B108" s="204" t="s">
        <v>243</v>
      </c>
      <c r="C108" s="13" t="s">
        <v>11</v>
      </c>
      <c r="D108" s="203">
        <v>1</v>
      </c>
      <c r="E108" s="202" t="s">
        <v>226</v>
      </c>
      <c r="F108" s="202">
        <v>1</v>
      </c>
      <c r="G108" s="197">
        <f t="shared" si="3"/>
        <v>2</v>
      </c>
      <c r="H108" s="197" t="s">
        <v>37</v>
      </c>
    </row>
    <row r="109" spans="1:8" ht="31.2" x14ac:dyDescent="0.3">
      <c r="A109" s="11" t="s">
        <v>242</v>
      </c>
      <c r="B109" s="204" t="s">
        <v>608</v>
      </c>
      <c r="C109" s="13" t="s">
        <v>11</v>
      </c>
      <c r="D109" s="202">
        <v>15</v>
      </c>
      <c r="E109" s="202" t="s">
        <v>226</v>
      </c>
      <c r="F109" s="202">
        <v>15</v>
      </c>
      <c r="G109" s="197">
        <f t="shared" si="3"/>
        <v>2</v>
      </c>
      <c r="H109" s="197" t="s">
        <v>37</v>
      </c>
    </row>
    <row r="110" spans="1:8" ht="31.2" x14ac:dyDescent="0.3">
      <c r="A110" s="11" t="s">
        <v>617</v>
      </c>
      <c r="B110" s="204" t="s">
        <v>618</v>
      </c>
      <c r="C110" s="13" t="s">
        <v>11</v>
      </c>
      <c r="D110" s="202">
        <v>15</v>
      </c>
      <c r="E110" s="202" t="s">
        <v>226</v>
      </c>
      <c r="F110" s="202">
        <v>15</v>
      </c>
      <c r="G110" s="197">
        <f t="shared" si="3"/>
        <v>1</v>
      </c>
      <c r="H110" s="197" t="s">
        <v>37</v>
      </c>
    </row>
    <row r="111" spans="1:8" ht="31.2" x14ac:dyDescent="0.3">
      <c r="A111" s="11" t="s">
        <v>144</v>
      </c>
      <c r="B111" s="201" t="s">
        <v>145</v>
      </c>
      <c r="C111" s="13" t="s">
        <v>11</v>
      </c>
      <c r="D111" s="202">
        <v>2</v>
      </c>
      <c r="E111" s="202" t="s">
        <v>6</v>
      </c>
      <c r="F111" s="202">
        <v>2</v>
      </c>
      <c r="G111" s="197">
        <f t="shared" si="3"/>
        <v>1</v>
      </c>
      <c r="H111" s="197" t="s">
        <v>37</v>
      </c>
    </row>
    <row r="112" spans="1:8" ht="31.2" x14ac:dyDescent="0.3">
      <c r="A112" s="11" t="s">
        <v>669</v>
      </c>
      <c r="B112" s="204" t="s">
        <v>612</v>
      </c>
      <c r="C112" s="13" t="s">
        <v>11</v>
      </c>
      <c r="D112" s="202">
        <v>15</v>
      </c>
      <c r="E112" s="202" t="s">
        <v>226</v>
      </c>
      <c r="F112" s="202">
        <v>15</v>
      </c>
      <c r="G112" s="197">
        <f t="shared" si="3"/>
        <v>1</v>
      </c>
      <c r="H112" s="197" t="s">
        <v>37</v>
      </c>
    </row>
    <row r="113" spans="1:8" ht="46.8" x14ac:dyDescent="0.3">
      <c r="A113" s="11" t="s">
        <v>659</v>
      </c>
      <c r="B113" s="201" t="s">
        <v>143</v>
      </c>
      <c r="C113" s="13" t="s">
        <v>11</v>
      </c>
      <c r="D113" s="202">
        <v>2</v>
      </c>
      <c r="E113" s="202" t="s">
        <v>6</v>
      </c>
      <c r="F113" s="202">
        <v>2</v>
      </c>
      <c r="G113" s="197">
        <f t="shared" si="3"/>
        <v>1</v>
      </c>
      <c r="H113" s="197" t="s">
        <v>37</v>
      </c>
    </row>
    <row r="114" spans="1:8" ht="46.8" x14ac:dyDescent="0.3">
      <c r="A114" s="11" t="s">
        <v>303</v>
      </c>
      <c r="B114" s="201" t="s">
        <v>304</v>
      </c>
      <c r="C114" s="13" t="s">
        <v>11</v>
      </c>
      <c r="D114" s="202">
        <v>3</v>
      </c>
      <c r="E114" s="202" t="s">
        <v>6</v>
      </c>
      <c r="F114" s="202">
        <v>3</v>
      </c>
      <c r="G114" s="197">
        <f t="shared" si="3"/>
        <v>1</v>
      </c>
      <c r="H114" s="197" t="s">
        <v>37</v>
      </c>
    </row>
    <row r="115" spans="1:8" ht="46.8" x14ac:dyDescent="0.3">
      <c r="A115" s="230" t="s">
        <v>301</v>
      </c>
      <c r="B115" s="201" t="s">
        <v>302</v>
      </c>
      <c r="C115" s="13" t="s">
        <v>11</v>
      </c>
      <c r="D115" s="203">
        <v>3</v>
      </c>
      <c r="E115" s="203" t="s">
        <v>6</v>
      </c>
      <c r="F115" s="202">
        <v>3</v>
      </c>
      <c r="G115" s="197">
        <f t="shared" si="3"/>
        <v>1</v>
      </c>
      <c r="H115" s="197" t="s">
        <v>37</v>
      </c>
    </row>
    <row r="116" spans="1:8" ht="31.2" x14ac:dyDescent="0.3">
      <c r="A116" s="230" t="s">
        <v>307</v>
      </c>
      <c r="B116" s="201" t="s">
        <v>308</v>
      </c>
      <c r="C116" s="13" t="s">
        <v>11</v>
      </c>
      <c r="D116" s="202">
        <v>3</v>
      </c>
      <c r="E116" s="203" t="s">
        <v>6</v>
      </c>
      <c r="F116" s="202">
        <v>3</v>
      </c>
      <c r="G116" s="197">
        <f t="shared" si="3"/>
        <v>1</v>
      </c>
      <c r="H116" s="197" t="s">
        <v>37</v>
      </c>
    </row>
    <row r="117" spans="1:8" ht="46.8" x14ac:dyDescent="0.3">
      <c r="A117" s="230" t="s">
        <v>595</v>
      </c>
      <c r="B117" s="204" t="s">
        <v>596</v>
      </c>
      <c r="C117" s="13" t="s">
        <v>11</v>
      </c>
      <c r="D117" s="202">
        <v>1</v>
      </c>
      <c r="E117" s="203" t="s">
        <v>585</v>
      </c>
      <c r="F117" s="202">
        <v>3</v>
      </c>
      <c r="G117" s="197">
        <f t="shared" si="3"/>
        <v>1</v>
      </c>
      <c r="H117" s="197" t="s">
        <v>37</v>
      </c>
    </row>
    <row r="118" spans="1:8" ht="31.2" x14ac:dyDescent="0.3">
      <c r="A118" s="230" t="s">
        <v>672</v>
      </c>
      <c r="B118" s="204" t="s">
        <v>610</v>
      </c>
      <c r="C118" s="13" t="s">
        <v>11</v>
      </c>
      <c r="D118" s="203">
        <v>15</v>
      </c>
      <c r="E118" s="203" t="s">
        <v>226</v>
      </c>
      <c r="F118" s="202">
        <v>15</v>
      </c>
      <c r="G118" s="197">
        <f t="shared" si="3"/>
        <v>1</v>
      </c>
      <c r="H118" s="197" t="s">
        <v>37</v>
      </c>
    </row>
    <row r="119" spans="1:8" ht="31.2" x14ac:dyDescent="0.3">
      <c r="A119" s="11" t="s">
        <v>668</v>
      </c>
      <c r="B119" s="204" t="s">
        <v>594</v>
      </c>
      <c r="C119" s="13" t="s">
        <v>11</v>
      </c>
      <c r="D119" s="202">
        <v>1</v>
      </c>
      <c r="E119" s="203" t="s">
        <v>585</v>
      </c>
      <c r="F119" s="202">
        <v>3</v>
      </c>
      <c r="G119" s="197">
        <f t="shared" si="3"/>
        <v>1</v>
      </c>
      <c r="H119" s="197" t="s">
        <v>37</v>
      </c>
    </row>
    <row r="120" spans="1:8" ht="46.8" x14ac:dyDescent="0.3">
      <c r="A120" s="11" t="s">
        <v>604</v>
      </c>
      <c r="B120" s="204" t="s">
        <v>605</v>
      </c>
      <c r="C120" s="13" t="s">
        <v>11</v>
      </c>
      <c r="D120" s="202">
        <v>15</v>
      </c>
      <c r="E120" s="203" t="s">
        <v>206</v>
      </c>
      <c r="F120" s="202">
        <v>15</v>
      </c>
      <c r="G120" s="197">
        <f t="shared" si="3"/>
        <v>1</v>
      </c>
      <c r="H120" s="197" t="s">
        <v>37</v>
      </c>
    </row>
    <row r="121" spans="1:8" ht="62.4" x14ac:dyDescent="0.3">
      <c r="A121" s="11" t="s">
        <v>679</v>
      </c>
      <c r="B121" s="201" t="s">
        <v>139</v>
      </c>
      <c r="C121" s="13" t="s">
        <v>11</v>
      </c>
      <c r="D121" s="202">
        <v>1</v>
      </c>
      <c r="E121" s="203" t="s">
        <v>6</v>
      </c>
      <c r="F121" s="202">
        <v>1</v>
      </c>
      <c r="G121" s="197">
        <f t="shared" si="3"/>
        <v>1</v>
      </c>
      <c r="H121" s="197" t="s">
        <v>37</v>
      </c>
    </row>
    <row r="122" spans="1:8" x14ac:dyDescent="0.3">
      <c r="A122" s="11" t="s">
        <v>35</v>
      </c>
      <c r="B122" s="201" t="s">
        <v>369</v>
      </c>
      <c r="C122" s="13" t="s">
        <v>7</v>
      </c>
      <c r="D122" s="202">
        <v>3</v>
      </c>
      <c r="E122" s="203" t="s">
        <v>6</v>
      </c>
      <c r="F122" s="202">
        <v>3</v>
      </c>
      <c r="G122" s="197">
        <f t="shared" si="3"/>
        <v>1</v>
      </c>
      <c r="H122" s="197" t="s">
        <v>37</v>
      </c>
    </row>
    <row r="123" spans="1:8" x14ac:dyDescent="0.3">
      <c r="A123" s="11" t="s">
        <v>128</v>
      </c>
      <c r="B123" s="201" t="s">
        <v>129</v>
      </c>
      <c r="C123" s="13" t="s">
        <v>7</v>
      </c>
      <c r="D123" s="202">
        <v>1</v>
      </c>
      <c r="E123" s="203" t="s">
        <v>6</v>
      </c>
      <c r="F123" s="202">
        <v>1</v>
      </c>
      <c r="G123" s="197">
        <f t="shared" si="3"/>
        <v>1</v>
      </c>
      <c r="H123" s="197" t="s">
        <v>37</v>
      </c>
    </row>
    <row r="124" spans="1:8" x14ac:dyDescent="0.3">
      <c r="A124" s="11" t="s">
        <v>154</v>
      </c>
      <c r="B124" s="201" t="s">
        <v>155</v>
      </c>
      <c r="C124" s="13" t="s">
        <v>7</v>
      </c>
      <c r="D124" s="202">
        <v>1</v>
      </c>
      <c r="E124" s="202" t="s">
        <v>6</v>
      </c>
      <c r="F124" s="202">
        <v>1</v>
      </c>
      <c r="G124" s="197">
        <f t="shared" si="3"/>
        <v>1</v>
      </c>
      <c r="H124" s="197" t="s">
        <v>37</v>
      </c>
    </row>
    <row r="125" spans="1:8" ht="31.2" x14ac:dyDescent="0.3">
      <c r="A125" s="11" t="s">
        <v>453</v>
      </c>
      <c r="B125" s="201" t="s">
        <v>454</v>
      </c>
      <c r="C125" s="13" t="s">
        <v>11</v>
      </c>
      <c r="D125" s="13">
        <v>1</v>
      </c>
      <c r="E125" s="13" t="s">
        <v>6</v>
      </c>
      <c r="F125" s="13">
        <v>2</v>
      </c>
      <c r="G125" s="197">
        <f t="shared" si="3"/>
        <v>1</v>
      </c>
      <c r="H125" s="197" t="s">
        <v>37</v>
      </c>
    </row>
    <row r="126" spans="1:8" ht="31.2" x14ac:dyDescent="0.3">
      <c r="A126" s="11" t="s">
        <v>315</v>
      </c>
      <c r="B126" s="201" t="s">
        <v>316</v>
      </c>
      <c r="C126" s="13" t="s">
        <v>11</v>
      </c>
      <c r="D126" s="202">
        <v>1</v>
      </c>
      <c r="E126" s="202" t="s">
        <v>6</v>
      </c>
      <c r="F126" s="202">
        <v>1</v>
      </c>
      <c r="G126" s="197">
        <f t="shared" si="3"/>
        <v>1</v>
      </c>
      <c r="H126" s="197" t="s">
        <v>37</v>
      </c>
    </row>
    <row r="127" spans="1:8" ht="46.8" x14ac:dyDescent="0.3">
      <c r="A127" s="11" t="s">
        <v>248</v>
      </c>
      <c r="B127" s="204" t="s">
        <v>249</v>
      </c>
      <c r="C127" s="13" t="s">
        <v>11</v>
      </c>
      <c r="D127" s="202">
        <v>5</v>
      </c>
      <c r="E127" s="202" t="s">
        <v>226</v>
      </c>
      <c r="F127" s="202">
        <v>5</v>
      </c>
      <c r="G127" s="197">
        <f t="shared" si="3"/>
        <v>1</v>
      </c>
      <c r="H127" s="197" t="s">
        <v>37</v>
      </c>
    </row>
    <row r="128" spans="1:8" ht="31.2" x14ac:dyDescent="0.3">
      <c r="A128" s="11" t="s">
        <v>606</v>
      </c>
      <c r="B128" s="204" t="s">
        <v>607</v>
      </c>
      <c r="C128" s="13" t="s">
        <v>11</v>
      </c>
      <c r="D128" s="202">
        <v>15</v>
      </c>
      <c r="E128" s="202" t="s">
        <v>226</v>
      </c>
      <c r="F128" s="202">
        <v>15</v>
      </c>
      <c r="G128" s="197">
        <f t="shared" si="3"/>
        <v>1</v>
      </c>
      <c r="H128" s="197" t="s">
        <v>37</v>
      </c>
    </row>
    <row r="129" spans="1:8" ht="46.8" x14ac:dyDescent="0.3">
      <c r="A129" s="11" t="s">
        <v>244</v>
      </c>
      <c r="B129" s="204" t="s">
        <v>245</v>
      </c>
      <c r="C129" s="13" t="s">
        <v>11</v>
      </c>
      <c r="D129" s="202">
        <v>1</v>
      </c>
      <c r="E129" s="202" t="s">
        <v>226</v>
      </c>
      <c r="F129" s="202">
        <v>1</v>
      </c>
      <c r="G129" s="197">
        <f t="shared" si="3"/>
        <v>1</v>
      </c>
      <c r="H129" s="197" t="s">
        <v>37</v>
      </c>
    </row>
    <row r="130" spans="1:8" ht="31.2" x14ac:dyDescent="0.3">
      <c r="A130" s="11" t="s">
        <v>296</v>
      </c>
      <c r="B130" s="201" t="s">
        <v>297</v>
      </c>
      <c r="C130" s="13" t="s">
        <v>11</v>
      </c>
      <c r="D130" s="202">
        <v>3</v>
      </c>
      <c r="E130" s="202" t="s">
        <v>298</v>
      </c>
      <c r="F130" s="202">
        <v>3</v>
      </c>
      <c r="G130" s="197">
        <f t="shared" ref="G130:G139" si="4">COUNTIF($A$2:$A$999,A130)</f>
        <v>1</v>
      </c>
      <c r="H130" s="197" t="s">
        <v>37</v>
      </c>
    </row>
    <row r="131" spans="1:8" x14ac:dyDescent="0.3">
      <c r="A131" s="11" t="s">
        <v>624</v>
      </c>
      <c r="B131" s="201" t="s">
        <v>625</v>
      </c>
      <c r="C131" s="13" t="s">
        <v>11</v>
      </c>
      <c r="D131" s="202">
        <v>15</v>
      </c>
      <c r="E131" s="202" t="s">
        <v>226</v>
      </c>
      <c r="F131" s="202">
        <v>15</v>
      </c>
      <c r="G131" s="197">
        <f t="shared" si="4"/>
        <v>1</v>
      </c>
      <c r="H131" s="197" t="s">
        <v>37</v>
      </c>
    </row>
    <row r="132" spans="1:8" x14ac:dyDescent="0.3">
      <c r="A132" s="11" t="s">
        <v>351</v>
      </c>
      <c r="B132" s="201" t="s">
        <v>352</v>
      </c>
      <c r="C132" s="13" t="s">
        <v>11</v>
      </c>
      <c r="D132" s="202">
        <v>1</v>
      </c>
      <c r="E132" s="202" t="s">
        <v>298</v>
      </c>
      <c r="F132" s="202">
        <v>1</v>
      </c>
      <c r="G132" s="197">
        <f t="shared" si="4"/>
        <v>1</v>
      </c>
      <c r="H132" s="197" t="s">
        <v>37</v>
      </c>
    </row>
    <row r="133" spans="1:8" x14ac:dyDescent="0.3">
      <c r="A133" s="11" t="s">
        <v>370</v>
      </c>
      <c r="B133" s="201" t="s">
        <v>371</v>
      </c>
      <c r="C133" s="13" t="s">
        <v>11</v>
      </c>
      <c r="D133" s="202">
        <v>1</v>
      </c>
      <c r="E133" s="202" t="s">
        <v>6</v>
      </c>
      <c r="F133" s="202">
        <v>1</v>
      </c>
      <c r="G133" s="197">
        <f t="shared" si="4"/>
        <v>1</v>
      </c>
      <c r="H133" s="197" t="s">
        <v>37</v>
      </c>
    </row>
    <row r="134" spans="1:8" x14ac:dyDescent="0.3">
      <c r="A134" s="11" t="s">
        <v>252</v>
      </c>
      <c r="B134" s="204" t="s">
        <v>253</v>
      </c>
      <c r="C134" s="13" t="s">
        <v>7</v>
      </c>
      <c r="D134" s="202">
        <v>1</v>
      </c>
      <c r="E134" s="202" t="s">
        <v>226</v>
      </c>
      <c r="F134" s="202">
        <v>1</v>
      </c>
      <c r="G134" s="197">
        <f t="shared" si="4"/>
        <v>1</v>
      </c>
      <c r="H134" s="197" t="s">
        <v>37</v>
      </c>
    </row>
    <row r="135" spans="1:8" x14ac:dyDescent="0.3">
      <c r="A135" s="11" t="s">
        <v>665</v>
      </c>
      <c r="B135" s="223" t="s">
        <v>451</v>
      </c>
      <c r="C135" s="13" t="s">
        <v>7</v>
      </c>
      <c r="D135" s="13">
        <v>1</v>
      </c>
      <c r="E135" s="13" t="s">
        <v>6</v>
      </c>
      <c r="F135" s="13">
        <v>1</v>
      </c>
      <c r="G135" s="197">
        <f t="shared" si="4"/>
        <v>1</v>
      </c>
      <c r="H135" s="197" t="s">
        <v>37</v>
      </c>
    </row>
    <row r="136" spans="1:8" x14ac:dyDescent="0.3">
      <c r="A136" s="11" t="s">
        <v>626</v>
      </c>
      <c r="B136" s="201" t="s">
        <v>393</v>
      </c>
      <c r="C136" s="13" t="s">
        <v>11</v>
      </c>
      <c r="D136" s="202">
        <v>1</v>
      </c>
      <c r="E136" s="202" t="s">
        <v>6</v>
      </c>
      <c r="F136" s="202">
        <v>1</v>
      </c>
      <c r="G136" s="197">
        <f t="shared" si="4"/>
        <v>2</v>
      </c>
      <c r="H136" s="197" t="s">
        <v>37</v>
      </c>
    </row>
    <row r="137" spans="1:8" ht="46.8" x14ac:dyDescent="0.3">
      <c r="A137" s="11" t="s">
        <v>572</v>
      </c>
      <c r="B137" s="204" t="s">
        <v>573</v>
      </c>
      <c r="C137" s="13" t="s">
        <v>7</v>
      </c>
      <c r="D137" s="13">
        <v>2</v>
      </c>
      <c r="E137" s="13" t="s">
        <v>206</v>
      </c>
      <c r="F137" s="13">
        <v>2</v>
      </c>
      <c r="G137" s="197">
        <f t="shared" si="4"/>
        <v>1</v>
      </c>
      <c r="H137" s="197" t="s">
        <v>37</v>
      </c>
    </row>
    <row r="138" spans="1:8" x14ac:dyDescent="0.3">
      <c r="A138" s="11" t="s">
        <v>114</v>
      </c>
      <c r="B138" s="201" t="s">
        <v>115</v>
      </c>
      <c r="C138" s="13" t="s">
        <v>7</v>
      </c>
      <c r="D138" s="202">
        <v>1</v>
      </c>
      <c r="E138" s="202" t="s">
        <v>6</v>
      </c>
      <c r="F138" s="202">
        <v>1</v>
      </c>
      <c r="G138" s="197">
        <f t="shared" si="4"/>
        <v>1</v>
      </c>
      <c r="H138" s="197" t="s">
        <v>37</v>
      </c>
    </row>
    <row r="139" spans="1:8" x14ac:dyDescent="0.3">
      <c r="A139" s="11" t="s">
        <v>626</v>
      </c>
      <c r="B139" s="204" t="s">
        <v>627</v>
      </c>
      <c r="C139" s="13" t="s">
        <v>11</v>
      </c>
      <c r="D139" s="202">
        <v>1</v>
      </c>
      <c r="E139" s="202" t="s">
        <v>628</v>
      </c>
      <c r="F139" s="202">
        <v>5</v>
      </c>
      <c r="G139" s="197">
        <f t="shared" si="4"/>
        <v>2</v>
      </c>
      <c r="H139" s="197" t="s">
        <v>37</v>
      </c>
    </row>
    <row r="140" spans="1:8" x14ac:dyDescent="0.3">
      <c r="C140" s="209"/>
    </row>
    <row r="141" spans="1:8" x14ac:dyDescent="0.3">
      <c r="C141" s="209"/>
    </row>
    <row r="142" spans="1:8" x14ac:dyDescent="0.3">
      <c r="C142" s="209"/>
    </row>
    <row r="143" spans="1:8" x14ac:dyDescent="0.3">
      <c r="C143" s="209"/>
    </row>
    <row r="144" spans="1:8" x14ac:dyDescent="0.3">
      <c r="C144" s="209"/>
    </row>
    <row r="145" spans="3:3" x14ac:dyDescent="0.3">
      <c r="C145" s="209"/>
    </row>
    <row r="146" spans="3:3" x14ac:dyDescent="0.3">
      <c r="C146" s="209"/>
    </row>
    <row r="147" spans="3:3" x14ac:dyDescent="0.3">
      <c r="C147" s="209"/>
    </row>
    <row r="148" spans="3:3" x14ac:dyDescent="0.3">
      <c r="C148" s="209"/>
    </row>
    <row r="149" spans="3:3" x14ac:dyDescent="0.3">
      <c r="C149" s="209"/>
    </row>
    <row r="150" spans="3:3" x14ac:dyDescent="0.3">
      <c r="C150" s="209"/>
    </row>
    <row r="151" spans="3:3" x14ac:dyDescent="0.3">
      <c r="C151" s="209"/>
    </row>
    <row r="152" spans="3:3" x14ac:dyDescent="0.3">
      <c r="C152" s="209"/>
    </row>
    <row r="153" spans="3:3" x14ac:dyDescent="0.3">
      <c r="C153" s="209"/>
    </row>
    <row r="154" spans="3:3" x14ac:dyDescent="0.3">
      <c r="C154" s="209"/>
    </row>
    <row r="155" spans="3:3" x14ac:dyDescent="0.3">
      <c r="C155" s="209"/>
    </row>
    <row r="156" spans="3:3" x14ac:dyDescent="0.3">
      <c r="C156" s="209"/>
    </row>
    <row r="157" spans="3:3" x14ac:dyDescent="0.3">
      <c r="C157" s="209"/>
    </row>
    <row r="158" spans="3:3" x14ac:dyDescent="0.3">
      <c r="C158" s="209"/>
    </row>
    <row r="159" spans="3:3" x14ac:dyDescent="0.3">
      <c r="C159" s="209"/>
    </row>
    <row r="160" spans="3:3" x14ac:dyDescent="0.3">
      <c r="C160" s="209"/>
    </row>
    <row r="161" spans="3:3" x14ac:dyDescent="0.3">
      <c r="C161" s="209"/>
    </row>
    <row r="162" spans="3:3" x14ac:dyDescent="0.3">
      <c r="C162" s="209"/>
    </row>
    <row r="163" spans="3:3" x14ac:dyDescent="0.3">
      <c r="C163" s="209"/>
    </row>
    <row r="164" spans="3:3" x14ac:dyDescent="0.3">
      <c r="C164" s="209"/>
    </row>
    <row r="165" spans="3:3" x14ac:dyDescent="0.3">
      <c r="C165" s="209"/>
    </row>
    <row r="166" spans="3:3" x14ac:dyDescent="0.3">
      <c r="C166" s="209"/>
    </row>
    <row r="167" spans="3:3" x14ac:dyDescent="0.3">
      <c r="C167" s="209"/>
    </row>
    <row r="168" spans="3:3" x14ac:dyDescent="0.3">
      <c r="C168" s="209"/>
    </row>
    <row r="169" spans="3:3" x14ac:dyDescent="0.3">
      <c r="C169" s="209"/>
    </row>
    <row r="170" spans="3:3" x14ac:dyDescent="0.3">
      <c r="C170" s="209"/>
    </row>
    <row r="171" spans="3:3" x14ac:dyDescent="0.3">
      <c r="C171" s="209"/>
    </row>
    <row r="172" spans="3:3" x14ac:dyDescent="0.3">
      <c r="C172" s="209"/>
    </row>
    <row r="173" spans="3:3" x14ac:dyDescent="0.3">
      <c r="C173" s="209"/>
    </row>
    <row r="174" spans="3:3" x14ac:dyDescent="0.3">
      <c r="C174" s="209"/>
    </row>
    <row r="175" spans="3:3" x14ac:dyDescent="0.3">
      <c r="C175" s="209"/>
    </row>
    <row r="176" spans="3:3" x14ac:dyDescent="0.3">
      <c r="C176" s="209"/>
    </row>
    <row r="177" spans="3:3" x14ac:dyDescent="0.3">
      <c r="C177" s="209"/>
    </row>
    <row r="178" spans="3:3" x14ac:dyDescent="0.3">
      <c r="C178" s="209"/>
    </row>
    <row r="179" spans="3:3" x14ac:dyDescent="0.3">
      <c r="C179" s="209"/>
    </row>
    <row r="180" spans="3:3" x14ac:dyDescent="0.3">
      <c r="C180" s="209"/>
    </row>
    <row r="181" spans="3:3" x14ac:dyDescent="0.3">
      <c r="C181" s="209"/>
    </row>
    <row r="182" spans="3:3" x14ac:dyDescent="0.3">
      <c r="C182" s="209"/>
    </row>
    <row r="183" spans="3:3" x14ac:dyDescent="0.3">
      <c r="C183" s="209"/>
    </row>
    <row r="184" spans="3:3" x14ac:dyDescent="0.3">
      <c r="C184" s="209"/>
    </row>
    <row r="185" spans="3:3" x14ac:dyDescent="0.3">
      <c r="C185" s="209"/>
    </row>
    <row r="186" spans="3:3" x14ac:dyDescent="0.3">
      <c r="C186" s="209"/>
    </row>
    <row r="187" spans="3:3" x14ac:dyDescent="0.3">
      <c r="C187" s="209"/>
    </row>
    <row r="188" spans="3:3" x14ac:dyDescent="0.3">
      <c r="C188" s="209"/>
    </row>
    <row r="189" spans="3:3" x14ac:dyDescent="0.3">
      <c r="C189" s="209"/>
    </row>
    <row r="190" spans="3:3" x14ac:dyDescent="0.3">
      <c r="C190" s="209"/>
    </row>
    <row r="191" spans="3:3" x14ac:dyDescent="0.3">
      <c r="C191" s="209"/>
    </row>
    <row r="192" spans="3:3" x14ac:dyDescent="0.3">
      <c r="C192" s="209"/>
    </row>
    <row r="193" spans="3:3" x14ac:dyDescent="0.3">
      <c r="C193" s="209"/>
    </row>
    <row r="194" spans="3:3" x14ac:dyDescent="0.3">
      <c r="C194" s="209"/>
    </row>
    <row r="195" spans="3:3" x14ac:dyDescent="0.3">
      <c r="C195" s="209"/>
    </row>
    <row r="196" spans="3:3" x14ac:dyDescent="0.3">
      <c r="C196" s="209"/>
    </row>
    <row r="197" spans="3:3" x14ac:dyDescent="0.3">
      <c r="C197" s="209"/>
    </row>
    <row r="198" spans="3:3" x14ac:dyDescent="0.3">
      <c r="C198" s="209"/>
    </row>
    <row r="199" spans="3:3" x14ac:dyDescent="0.3">
      <c r="C199" s="209"/>
    </row>
    <row r="200" spans="3:3" x14ac:dyDescent="0.3">
      <c r="C200" s="209"/>
    </row>
    <row r="201" spans="3:3" x14ac:dyDescent="0.3">
      <c r="C201" s="209"/>
    </row>
    <row r="202" spans="3:3" x14ac:dyDescent="0.3">
      <c r="C202" s="209"/>
    </row>
    <row r="203" spans="3:3" x14ac:dyDescent="0.3">
      <c r="C203" s="209"/>
    </row>
    <row r="204" spans="3:3" x14ac:dyDescent="0.3">
      <c r="C204" s="209"/>
    </row>
    <row r="205" spans="3:3" x14ac:dyDescent="0.3">
      <c r="C205" s="209"/>
    </row>
    <row r="206" spans="3:3" x14ac:dyDescent="0.3">
      <c r="C206" s="209"/>
    </row>
    <row r="207" spans="3:3" x14ac:dyDescent="0.3">
      <c r="C207" s="209"/>
    </row>
    <row r="208" spans="3:3" x14ac:dyDescent="0.3">
      <c r="C208" s="209"/>
    </row>
    <row r="209" spans="3:3" x14ac:dyDescent="0.3">
      <c r="C209" s="209"/>
    </row>
    <row r="210" spans="3:3" x14ac:dyDescent="0.3">
      <c r="C210" s="209"/>
    </row>
    <row r="211" spans="3:3" x14ac:dyDescent="0.3">
      <c r="C211" s="209"/>
    </row>
    <row r="212" spans="3:3" x14ac:dyDescent="0.3">
      <c r="C212" s="209"/>
    </row>
    <row r="213" spans="3:3" x14ac:dyDescent="0.3">
      <c r="C213" s="209"/>
    </row>
    <row r="214" spans="3:3" x14ac:dyDescent="0.3">
      <c r="C214" s="209"/>
    </row>
    <row r="215" spans="3:3" x14ac:dyDescent="0.3">
      <c r="C215" s="209"/>
    </row>
    <row r="216" spans="3:3" x14ac:dyDescent="0.3">
      <c r="C216" s="209"/>
    </row>
    <row r="217" spans="3:3" x14ac:dyDescent="0.3">
      <c r="C217" s="209"/>
    </row>
    <row r="218" spans="3:3" x14ac:dyDescent="0.3">
      <c r="C218" s="209"/>
    </row>
    <row r="219" spans="3:3" x14ac:dyDescent="0.3">
      <c r="C219" s="209"/>
    </row>
    <row r="220" spans="3:3" x14ac:dyDescent="0.3">
      <c r="C220" s="209"/>
    </row>
    <row r="221" spans="3:3" x14ac:dyDescent="0.3">
      <c r="C221" s="209"/>
    </row>
    <row r="222" spans="3:3" x14ac:dyDescent="0.3">
      <c r="C222" s="209"/>
    </row>
    <row r="223" spans="3:3" x14ac:dyDescent="0.3">
      <c r="C223" s="209"/>
    </row>
    <row r="224" spans="3:3" x14ac:dyDescent="0.3">
      <c r="C224" s="209"/>
    </row>
    <row r="225" spans="3:3" x14ac:dyDescent="0.3">
      <c r="C225" s="209"/>
    </row>
    <row r="226" spans="3:3" x14ac:dyDescent="0.3">
      <c r="C226" s="209"/>
    </row>
    <row r="227" spans="3:3" x14ac:dyDescent="0.3">
      <c r="C227" s="209"/>
    </row>
    <row r="228" spans="3:3" x14ac:dyDescent="0.3">
      <c r="C228" s="209"/>
    </row>
    <row r="229" spans="3:3" x14ac:dyDescent="0.3">
      <c r="C229" s="209"/>
    </row>
    <row r="230" spans="3:3" x14ac:dyDescent="0.3">
      <c r="C230" s="209"/>
    </row>
    <row r="231" spans="3:3" x14ac:dyDescent="0.3">
      <c r="C231" s="209"/>
    </row>
    <row r="232" spans="3:3" x14ac:dyDescent="0.3">
      <c r="C232" s="209"/>
    </row>
    <row r="233" spans="3:3" x14ac:dyDescent="0.3">
      <c r="C233" s="209"/>
    </row>
    <row r="234" spans="3:3" x14ac:dyDescent="0.3">
      <c r="C234" s="209"/>
    </row>
    <row r="235" spans="3:3" x14ac:dyDescent="0.3">
      <c r="C235" s="209"/>
    </row>
    <row r="236" spans="3:3" x14ac:dyDescent="0.3">
      <c r="C236" s="209"/>
    </row>
    <row r="237" spans="3:3" x14ac:dyDescent="0.3">
      <c r="C237" s="209"/>
    </row>
    <row r="238" spans="3:3" x14ac:dyDescent="0.3">
      <c r="C238" s="209"/>
    </row>
    <row r="239" spans="3:3" x14ac:dyDescent="0.3">
      <c r="C239" s="209"/>
    </row>
    <row r="240" spans="3:3" x14ac:dyDescent="0.3">
      <c r="C240" s="209"/>
    </row>
    <row r="241" spans="3:3" x14ac:dyDescent="0.3">
      <c r="C241" s="209"/>
    </row>
    <row r="242" spans="3:3" x14ac:dyDescent="0.3">
      <c r="C242" s="209"/>
    </row>
    <row r="243" spans="3:3" x14ac:dyDescent="0.3">
      <c r="C243" s="209"/>
    </row>
    <row r="244" spans="3:3" x14ac:dyDescent="0.3">
      <c r="C244" s="209"/>
    </row>
    <row r="245" spans="3:3" x14ac:dyDescent="0.3">
      <c r="C245" s="209"/>
    </row>
    <row r="246" spans="3:3" x14ac:dyDescent="0.3">
      <c r="C246" s="209"/>
    </row>
    <row r="247" spans="3:3" x14ac:dyDescent="0.3">
      <c r="C247" s="209"/>
    </row>
    <row r="248" spans="3:3" x14ac:dyDescent="0.3">
      <c r="C248" s="209"/>
    </row>
    <row r="249" spans="3:3" x14ac:dyDescent="0.3">
      <c r="C249" s="209"/>
    </row>
    <row r="250" spans="3:3" x14ac:dyDescent="0.3">
      <c r="C250" s="209"/>
    </row>
    <row r="251" spans="3:3" x14ac:dyDescent="0.3">
      <c r="C251" s="209"/>
    </row>
    <row r="252" spans="3:3" x14ac:dyDescent="0.3">
      <c r="C252" s="209"/>
    </row>
    <row r="253" spans="3:3" x14ac:dyDescent="0.3">
      <c r="C253" s="209"/>
    </row>
    <row r="254" spans="3:3" x14ac:dyDescent="0.3">
      <c r="C254" s="209"/>
    </row>
    <row r="255" spans="3:3" x14ac:dyDescent="0.3">
      <c r="C255" s="209"/>
    </row>
    <row r="256" spans="3:3" x14ac:dyDescent="0.3">
      <c r="C256" s="209"/>
    </row>
    <row r="257" spans="3:3" x14ac:dyDescent="0.3">
      <c r="C257" s="209"/>
    </row>
    <row r="258" spans="3:3" x14ac:dyDescent="0.3">
      <c r="C258" s="209"/>
    </row>
    <row r="259" spans="3:3" x14ac:dyDescent="0.3">
      <c r="C259" s="209"/>
    </row>
    <row r="260" spans="3:3" x14ac:dyDescent="0.3">
      <c r="C260" s="209"/>
    </row>
    <row r="261" spans="3:3" x14ac:dyDescent="0.3">
      <c r="C261" s="209"/>
    </row>
    <row r="262" spans="3:3" x14ac:dyDescent="0.3">
      <c r="C262" s="209"/>
    </row>
    <row r="263" spans="3:3" x14ac:dyDescent="0.3">
      <c r="C263" s="209"/>
    </row>
    <row r="264" spans="3:3" x14ac:dyDescent="0.3">
      <c r="C264" s="209"/>
    </row>
    <row r="265" spans="3:3" x14ac:dyDescent="0.3">
      <c r="C265" s="209"/>
    </row>
    <row r="266" spans="3:3" x14ac:dyDescent="0.3">
      <c r="C266" s="209"/>
    </row>
    <row r="267" spans="3:3" x14ac:dyDescent="0.3">
      <c r="C267" s="209"/>
    </row>
    <row r="268" spans="3:3" x14ac:dyDescent="0.3">
      <c r="C268" s="209"/>
    </row>
    <row r="269" spans="3:3" x14ac:dyDescent="0.3">
      <c r="C269" s="209"/>
    </row>
    <row r="270" spans="3:3" x14ac:dyDescent="0.3">
      <c r="C270" s="209"/>
    </row>
    <row r="271" spans="3:3" x14ac:dyDescent="0.3">
      <c r="C271" s="209"/>
    </row>
    <row r="272" spans="3:3" x14ac:dyDescent="0.3">
      <c r="C272" s="209"/>
    </row>
    <row r="273" spans="3:3" x14ac:dyDescent="0.3">
      <c r="C273" s="209"/>
    </row>
    <row r="274" spans="3:3" x14ac:dyDescent="0.3">
      <c r="C274" s="209"/>
    </row>
    <row r="275" spans="3:3" x14ac:dyDescent="0.3">
      <c r="C275" s="209"/>
    </row>
    <row r="276" spans="3:3" x14ac:dyDescent="0.3">
      <c r="C276" s="209"/>
    </row>
    <row r="277" spans="3:3" x14ac:dyDescent="0.3">
      <c r="C277" s="209"/>
    </row>
    <row r="278" spans="3:3" x14ac:dyDescent="0.3">
      <c r="C278" s="209"/>
    </row>
    <row r="279" spans="3:3" x14ac:dyDescent="0.3">
      <c r="C279" s="209"/>
    </row>
    <row r="280" spans="3:3" x14ac:dyDescent="0.3">
      <c r="C280" s="209"/>
    </row>
    <row r="281" spans="3:3" x14ac:dyDescent="0.3">
      <c r="C281" s="209"/>
    </row>
    <row r="282" spans="3:3" x14ac:dyDescent="0.3">
      <c r="C282" s="209"/>
    </row>
    <row r="283" spans="3:3" x14ac:dyDescent="0.3">
      <c r="C283" s="209"/>
    </row>
    <row r="284" spans="3:3" x14ac:dyDescent="0.3">
      <c r="C284" s="209"/>
    </row>
    <row r="285" spans="3:3" x14ac:dyDescent="0.3">
      <c r="C285" s="209"/>
    </row>
    <row r="286" spans="3:3" x14ac:dyDescent="0.3">
      <c r="C286" s="209"/>
    </row>
    <row r="287" spans="3:3" x14ac:dyDescent="0.3">
      <c r="C287" s="209"/>
    </row>
    <row r="288" spans="3:3" x14ac:dyDescent="0.3">
      <c r="C288" s="209"/>
    </row>
    <row r="289" spans="3:3" x14ac:dyDescent="0.3">
      <c r="C289" s="209"/>
    </row>
    <row r="290" spans="3:3" x14ac:dyDescent="0.3">
      <c r="C290" s="209"/>
    </row>
    <row r="291" spans="3:3" x14ac:dyDescent="0.3">
      <c r="C291" s="209"/>
    </row>
    <row r="292" spans="3:3" x14ac:dyDescent="0.3">
      <c r="C292" s="209"/>
    </row>
    <row r="293" spans="3:3" x14ac:dyDescent="0.3">
      <c r="C293" s="209"/>
    </row>
    <row r="294" spans="3:3" x14ac:dyDescent="0.3">
      <c r="C294" s="209"/>
    </row>
    <row r="295" spans="3:3" x14ac:dyDescent="0.3">
      <c r="C295" s="209"/>
    </row>
    <row r="296" spans="3:3" x14ac:dyDescent="0.3">
      <c r="C296" s="209"/>
    </row>
    <row r="297" spans="3:3" x14ac:dyDescent="0.3">
      <c r="C297" s="209"/>
    </row>
    <row r="298" spans="3:3" x14ac:dyDescent="0.3">
      <c r="C298" s="209"/>
    </row>
    <row r="299" spans="3:3" x14ac:dyDescent="0.3">
      <c r="C299" s="209"/>
    </row>
    <row r="300" spans="3:3" x14ac:dyDescent="0.3">
      <c r="C300" s="209"/>
    </row>
    <row r="301" spans="3:3" x14ac:dyDescent="0.3">
      <c r="C301" s="209"/>
    </row>
    <row r="302" spans="3:3" x14ac:dyDescent="0.3">
      <c r="C302" s="209"/>
    </row>
    <row r="303" spans="3:3" x14ac:dyDescent="0.3">
      <c r="C303" s="209"/>
    </row>
    <row r="304" spans="3:3" x14ac:dyDescent="0.3">
      <c r="C304" s="209"/>
    </row>
    <row r="305" spans="3:3" x14ac:dyDescent="0.3">
      <c r="C305" s="209"/>
    </row>
    <row r="306" spans="3:3" x14ac:dyDescent="0.3">
      <c r="C306" s="209"/>
    </row>
    <row r="307" spans="3:3" x14ac:dyDescent="0.3">
      <c r="C307" s="209"/>
    </row>
    <row r="308" spans="3:3" x14ac:dyDescent="0.3">
      <c r="C308" s="209"/>
    </row>
    <row r="309" spans="3:3" x14ac:dyDescent="0.3">
      <c r="C309" s="209"/>
    </row>
    <row r="310" spans="3:3" x14ac:dyDescent="0.3">
      <c r="C310" s="209"/>
    </row>
    <row r="311" spans="3:3" x14ac:dyDescent="0.3">
      <c r="C311" s="209"/>
    </row>
    <row r="312" spans="3:3" x14ac:dyDescent="0.3">
      <c r="C312" s="209"/>
    </row>
    <row r="313" spans="3:3" x14ac:dyDescent="0.3">
      <c r="C313" s="209"/>
    </row>
    <row r="314" spans="3:3" x14ac:dyDescent="0.3">
      <c r="C314" s="209"/>
    </row>
    <row r="315" spans="3:3" x14ac:dyDescent="0.3">
      <c r="C315" s="209"/>
    </row>
    <row r="316" spans="3:3" x14ac:dyDescent="0.3">
      <c r="C316" s="209"/>
    </row>
    <row r="317" spans="3:3" x14ac:dyDescent="0.3">
      <c r="C317" s="209"/>
    </row>
    <row r="318" spans="3:3" x14ac:dyDescent="0.3">
      <c r="C318" s="209"/>
    </row>
    <row r="319" spans="3:3" x14ac:dyDescent="0.3">
      <c r="C319" s="209"/>
    </row>
    <row r="320" spans="3:3" x14ac:dyDescent="0.3">
      <c r="C320" s="209"/>
    </row>
    <row r="321" spans="3:3" x14ac:dyDescent="0.3">
      <c r="C321" s="209"/>
    </row>
    <row r="322" spans="3:3" x14ac:dyDescent="0.3">
      <c r="C322" s="209"/>
    </row>
    <row r="323" spans="3:3" x14ac:dyDescent="0.3">
      <c r="C323" s="209"/>
    </row>
    <row r="324" spans="3:3" x14ac:dyDescent="0.3">
      <c r="C324" s="209"/>
    </row>
    <row r="325" spans="3:3" x14ac:dyDescent="0.3">
      <c r="C325" s="209"/>
    </row>
    <row r="326" spans="3:3" x14ac:dyDescent="0.3">
      <c r="C326" s="209"/>
    </row>
    <row r="327" spans="3:3" x14ac:dyDescent="0.3">
      <c r="C327" s="209"/>
    </row>
    <row r="328" spans="3:3" x14ac:dyDescent="0.3">
      <c r="C328" s="209"/>
    </row>
    <row r="329" spans="3:3" x14ac:dyDescent="0.3">
      <c r="C329" s="209"/>
    </row>
    <row r="330" spans="3:3" x14ac:dyDescent="0.3">
      <c r="C330" s="209"/>
    </row>
    <row r="331" spans="3:3" x14ac:dyDescent="0.3">
      <c r="C331" s="209"/>
    </row>
    <row r="332" spans="3:3" x14ac:dyDescent="0.3">
      <c r="C332" s="209"/>
    </row>
    <row r="333" spans="3:3" x14ac:dyDescent="0.3">
      <c r="C333" s="209"/>
    </row>
    <row r="334" spans="3:3" x14ac:dyDescent="0.3">
      <c r="C334" s="209"/>
    </row>
    <row r="335" spans="3:3" x14ac:dyDescent="0.3">
      <c r="C335" s="209"/>
    </row>
    <row r="336" spans="3:3" x14ac:dyDescent="0.3">
      <c r="C336" s="209"/>
    </row>
    <row r="337" spans="3:3" x14ac:dyDescent="0.3">
      <c r="C337" s="209"/>
    </row>
    <row r="338" spans="3:3" x14ac:dyDescent="0.3">
      <c r="C338" s="209"/>
    </row>
    <row r="339" spans="3:3" x14ac:dyDescent="0.3">
      <c r="C339" s="209"/>
    </row>
    <row r="340" spans="3:3" x14ac:dyDescent="0.3">
      <c r="C340" s="209"/>
    </row>
    <row r="341" spans="3:3" x14ac:dyDescent="0.3">
      <c r="C341" s="209"/>
    </row>
    <row r="342" spans="3:3" x14ac:dyDescent="0.3">
      <c r="C342" s="209"/>
    </row>
    <row r="343" spans="3:3" x14ac:dyDescent="0.3">
      <c r="C343" s="209"/>
    </row>
    <row r="344" spans="3:3" x14ac:dyDescent="0.3">
      <c r="C344" s="209"/>
    </row>
    <row r="345" spans="3:3" x14ac:dyDescent="0.3">
      <c r="C345" s="209"/>
    </row>
    <row r="346" spans="3:3" x14ac:dyDescent="0.3">
      <c r="C346" s="209"/>
    </row>
    <row r="347" spans="3:3" x14ac:dyDescent="0.3">
      <c r="C347" s="209"/>
    </row>
    <row r="348" spans="3:3" x14ac:dyDescent="0.3">
      <c r="C348" s="209"/>
    </row>
    <row r="349" spans="3:3" x14ac:dyDescent="0.3">
      <c r="C349" s="209"/>
    </row>
    <row r="350" spans="3:3" x14ac:dyDescent="0.3">
      <c r="C350" s="209"/>
    </row>
    <row r="351" spans="3:3" x14ac:dyDescent="0.3">
      <c r="C351" s="209"/>
    </row>
    <row r="352" spans="3:3" x14ac:dyDescent="0.3">
      <c r="C352" s="209"/>
    </row>
    <row r="353" spans="3:3" x14ac:dyDescent="0.3">
      <c r="C353" s="209"/>
    </row>
    <row r="354" spans="3:3" x14ac:dyDescent="0.3">
      <c r="C354" s="209"/>
    </row>
    <row r="355" spans="3:3" x14ac:dyDescent="0.3">
      <c r="C355" s="209"/>
    </row>
    <row r="356" spans="3:3" x14ac:dyDescent="0.3">
      <c r="C356" s="209"/>
    </row>
    <row r="357" spans="3:3" x14ac:dyDescent="0.3">
      <c r="C357" s="209"/>
    </row>
    <row r="358" spans="3:3" x14ac:dyDescent="0.3">
      <c r="C358" s="209"/>
    </row>
    <row r="359" spans="3:3" x14ac:dyDescent="0.3">
      <c r="C359" s="209"/>
    </row>
    <row r="360" spans="3:3" x14ac:dyDescent="0.3">
      <c r="C360" s="209"/>
    </row>
    <row r="361" spans="3:3" x14ac:dyDescent="0.3">
      <c r="C361" s="209"/>
    </row>
    <row r="362" spans="3:3" x14ac:dyDescent="0.3">
      <c r="C362" s="209"/>
    </row>
    <row r="363" spans="3:3" x14ac:dyDescent="0.3">
      <c r="C363" s="209"/>
    </row>
    <row r="364" spans="3:3" x14ac:dyDescent="0.3">
      <c r="C364" s="209"/>
    </row>
    <row r="365" spans="3:3" x14ac:dyDescent="0.3">
      <c r="C365" s="209"/>
    </row>
    <row r="366" spans="3:3" x14ac:dyDescent="0.3">
      <c r="C366" s="209"/>
    </row>
    <row r="367" spans="3:3" x14ac:dyDescent="0.3">
      <c r="C367" s="209"/>
    </row>
    <row r="368" spans="3:3" x14ac:dyDescent="0.3">
      <c r="C368" s="209"/>
    </row>
    <row r="369" spans="3:3" x14ac:dyDescent="0.3">
      <c r="C369" s="209"/>
    </row>
    <row r="370" spans="3:3" x14ac:dyDescent="0.3">
      <c r="C370" s="209"/>
    </row>
    <row r="371" spans="3:3" x14ac:dyDescent="0.3">
      <c r="C371" s="209"/>
    </row>
    <row r="372" spans="3:3" x14ac:dyDescent="0.3">
      <c r="C372" s="209"/>
    </row>
    <row r="373" spans="3:3" x14ac:dyDescent="0.3">
      <c r="C373" s="209"/>
    </row>
    <row r="374" spans="3:3" x14ac:dyDescent="0.3">
      <c r="C374" s="209"/>
    </row>
    <row r="375" spans="3:3" x14ac:dyDescent="0.3">
      <c r="C375" s="209"/>
    </row>
    <row r="376" spans="3:3" x14ac:dyDescent="0.3">
      <c r="C376" s="209"/>
    </row>
    <row r="377" spans="3:3" x14ac:dyDescent="0.3">
      <c r="C377" s="209"/>
    </row>
    <row r="378" spans="3:3" x14ac:dyDescent="0.3">
      <c r="C378" s="209"/>
    </row>
    <row r="379" spans="3:3" x14ac:dyDescent="0.3">
      <c r="C379" s="209"/>
    </row>
    <row r="380" spans="3:3" x14ac:dyDescent="0.3">
      <c r="C380" s="209"/>
    </row>
    <row r="381" spans="3:3" x14ac:dyDescent="0.3">
      <c r="C381" s="209"/>
    </row>
    <row r="382" spans="3:3" x14ac:dyDescent="0.3">
      <c r="C382" s="209"/>
    </row>
    <row r="383" spans="3:3" x14ac:dyDescent="0.3">
      <c r="C383" s="209"/>
    </row>
    <row r="384" spans="3:3" x14ac:dyDescent="0.3">
      <c r="C384" s="209"/>
    </row>
    <row r="385" spans="3:3" x14ac:dyDescent="0.3">
      <c r="C385" s="209"/>
    </row>
    <row r="386" spans="3:3" x14ac:dyDescent="0.3">
      <c r="C386" s="209"/>
    </row>
    <row r="387" spans="3:3" x14ac:dyDescent="0.3">
      <c r="C387" s="209"/>
    </row>
    <row r="388" spans="3:3" x14ac:dyDescent="0.3">
      <c r="C388" s="209"/>
    </row>
    <row r="389" spans="3:3" x14ac:dyDescent="0.3">
      <c r="C389" s="209"/>
    </row>
    <row r="390" spans="3:3" x14ac:dyDescent="0.3">
      <c r="C390" s="209"/>
    </row>
    <row r="391" spans="3:3" x14ac:dyDescent="0.3">
      <c r="C391" s="209"/>
    </row>
    <row r="392" spans="3:3" x14ac:dyDescent="0.3">
      <c r="C392" s="209"/>
    </row>
    <row r="393" spans="3:3" x14ac:dyDescent="0.3">
      <c r="C393" s="209"/>
    </row>
    <row r="394" spans="3:3" x14ac:dyDescent="0.3">
      <c r="C394" s="209"/>
    </row>
    <row r="395" spans="3:3" x14ac:dyDescent="0.3">
      <c r="C395" s="209"/>
    </row>
    <row r="396" spans="3:3" x14ac:dyDescent="0.3">
      <c r="C396" s="209"/>
    </row>
    <row r="397" spans="3:3" x14ac:dyDescent="0.3">
      <c r="C397" s="209"/>
    </row>
    <row r="398" spans="3:3" x14ac:dyDescent="0.3">
      <c r="C398" s="209"/>
    </row>
    <row r="399" spans="3:3" x14ac:dyDescent="0.3">
      <c r="C399" s="209"/>
    </row>
    <row r="400" spans="3:3" x14ac:dyDescent="0.3">
      <c r="C400" s="209"/>
    </row>
    <row r="401" spans="3:3" x14ac:dyDescent="0.3">
      <c r="C401" s="209"/>
    </row>
    <row r="402" spans="3:3" x14ac:dyDescent="0.3">
      <c r="C402" s="209"/>
    </row>
    <row r="403" spans="3:3" x14ac:dyDescent="0.3">
      <c r="C403" s="209"/>
    </row>
    <row r="404" spans="3:3" x14ac:dyDescent="0.3">
      <c r="C404" s="209"/>
    </row>
    <row r="405" spans="3:3" x14ac:dyDescent="0.3">
      <c r="C405" s="209"/>
    </row>
    <row r="406" spans="3:3" x14ac:dyDescent="0.3">
      <c r="C406" s="209"/>
    </row>
    <row r="407" spans="3:3" x14ac:dyDescent="0.3">
      <c r="C407" s="209"/>
    </row>
    <row r="408" spans="3:3" x14ac:dyDescent="0.3">
      <c r="C408" s="209"/>
    </row>
    <row r="409" spans="3:3" x14ac:dyDescent="0.3">
      <c r="C409" s="209"/>
    </row>
    <row r="410" spans="3:3" x14ac:dyDescent="0.3">
      <c r="C410" s="209"/>
    </row>
    <row r="411" spans="3:3" x14ac:dyDescent="0.3">
      <c r="C411" s="209"/>
    </row>
    <row r="412" spans="3:3" x14ac:dyDescent="0.3">
      <c r="C412" s="209"/>
    </row>
    <row r="413" spans="3:3" x14ac:dyDescent="0.3">
      <c r="C413" s="209"/>
    </row>
    <row r="414" spans="3:3" x14ac:dyDescent="0.3">
      <c r="C414" s="209"/>
    </row>
    <row r="415" spans="3:3" x14ac:dyDescent="0.3">
      <c r="C415" s="209"/>
    </row>
    <row r="416" spans="3:3" x14ac:dyDescent="0.3">
      <c r="C416" s="209"/>
    </row>
    <row r="417" spans="3:3" x14ac:dyDescent="0.3">
      <c r="C417" s="209"/>
    </row>
    <row r="418" spans="3:3" x14ac:dyDescent="0.3">
      <c r="C418" s="209"/>
    </row>
    <row r="419" spans="3:3" x14ac:dyDescent="0.3">
      <c r="C419" s="209"/>
    </row>
    <row r="420" spans="3:3" x14ac:dyDescent="0.3">
      <c r="C420" s="209"/>
    </row>
    <row r="421" spans="3:3" x14ac:dyDescent="0.3">
      <c r="C421" s="209"/>
    </row>
    <row r="422" spans="3:3" x14ac:dyDescent="0.3">
      <c r="C422" s="209"/>
    </row>
    <row r="423" spans="3:3" x14ac:dyDescent="0.3">
      <c r="C423" s="209"/>
    </row>
    <row r="424" spans="3:3" x14ac:dyDescent="0.3">
      <c r="C424" s="209"/>
    </row>
    <row r="425" spans="3:3" x14ac:dyDescent="0.3">
      <c r="C425" s="209"/>
    </row>
    <row r="426" spans="3:3" x14ac:dyDescent="0.3">
      <c r="C426" s="209"/>
    </row>
    <row r="427" spans="3:3" x14ac:dyDescent="0.3">
      <c r="C427" s="209"/>
    </row>
    <row r="428" spans="3:3" x14ac:dyDescent="0.3">
      <c r="C428" s="209"/>
    </row>
    <row r="429" spans="3:3" x14ac:dyDescent="0.3">
      <c r="C429" s="209"/>
    </row>
    <row r="430" spans="3:3" x14ac:dyDescent="0.3">
      <c r="C430" s="209"/>
    </row>
    <row r="431" spans="3:3" x14ac:dyDescent="0.3">
      <c r="C431" s="209"/>
    </row>
    <row r="432" spans="3:3" x14ac:dyDescent="0.3">
      <c r="C432" s="209"/>
    </row>
    <row r="433" spans="3:3" x14ac:dyDescent="0.3">
      <c r="C433" s="209"/>
    </row>
    <row r="434" spans="3:3" x14ac:dyDescent="0.3">
      <c r="C434" s="209"/>
    </row>
    <row r="435" spans="3:3" x14ac:dyDescent="0.3">
      <c r="C435" s="209"/>
    </row>
    <row r="436" spans="3:3" x14ac:dyDescent="0.3">
      <c r="C436" s="209"/>
    </row>
    <row r="437" spans="3:3" x14ac:dyDescent="0.3">
      <c r="C437" s="209"/>
    </row>
    <row r="438" spans="3:3" x14ac:dyDescent="0.3">
      <c r="C438" s="209"/>
    </row>
    <row r="439" spans="3:3" x14ac:dyDescent="0.3">
      <c r="C439" s="209"/>
    </row>
    <row r="440" spans="3:3" x14ac:dyDescent="0.3">
      <c r="C440" s="209"/>
    </row>
    <row r="441" spans="3:3" x14ac:dyDescent="0.3">
      <c r="C441" s="209"/>
    </row>
    <row r="442" spans="3:3" x14ac:dyDescent="0.3">
      <c r="C442" s="209"/>
    </row>
    <row r="443" spans="3:3" x14ac:dyDescent="0.3">
      <c r="C443" s="209"/>
    </row>
    <row r="444" spans="3:3" x14ac:dyDescent="0.3">
      <c r="C444" s="209"/>
    </row>
    <row r="445" spans="3:3" x14ac:dyDescent="0.3">
      <c r="C445" s="209"/>
    </row>
    <row r="446" spans="3:3" x14ac:dyDescent="0.3">
      <c r="C446" s="209"/>
    </row>
    <row r="447" spans="3:3" x14ac:dyDescent="0.3">
      <c r="C447" s="209"/>
    </row>
    <row r="448" spans="3:3" x14ac:dyDescent="0.3">
      <c r="C448" s="209"/>
    </row>
    <row r="449" spans="3:3" x14ac:dyDescent="0.3">
      <c r="C449" s="209"/>
    </row>
    <row r="450" spans="3:3" x14ac:dyDescent="0.3">
      <c r="C450" s="209"/>
    </row>
    <row r="451" spans="3:3" x14ac:dyDescent="0.3">
      <c r="C451" s="209"/>
    </row>
    <row r="452" spans="3:3" x14ac:dyDescent="0.3">
      <c r="C452" s="209"/>
    </row>
    <row r="453" spans="3:3" x14ac:dyDescent="0.3">
      <c r="C453" s="209"/>
    </row>
    <row r="454" spans="3:3" x14ac:dyDescent="0.3">
      <c r="C454" s="209"/>
    </row>
    <row r="455" spans="3:3" x14ac:dyDescent="0.3">
      <c r="C455" s="209"/>
    </row>
    <row r="456" spans="3:3" x14ac:dyDescent="0.3">
      <c r="C456" s="209"/>
    </row>
    <row r="457" spans="3:3" x14ac:dyDescent="0.3">
      <c r="C457" s="209"/>
    </row>
    <row r="458" spans="3:3" x14ac:dyDescent="0.3">
      <c r="C458" s="209"/>
    </row>
    <row r="459" spans="3:3" x14ac:dyDescent="0.3">
      <c r="C459" s="209"/>
    </row>
    <row r="460" spans="3:3" x14ac:dyDescent="0.3">
      <c r="C460" s="209"/>
    </row>
    <row r="461" spans="3:3" x14ac:dyDescent="0.3">
      <c r="C461" s="209"/>
    </row>
    <row r="462" spans="3:3" x14ac:dyDescent="0.3">
      <c r="C462" s="209"/>
    </row>
    <row r="463" spans="3:3" x14ac:dyDescent="0.3">
      <c r="C463" s="209"/>
    </row>
    <row r="464" spans="3:3" x14ac:dyDescent="0.3">
      <c r="C464" s="209"/>
    </row>
    <row r="465" spans="3:3" x14ac:dyDescent="0.3">
      <c r="C465" s="209"/>
    </row>
    <row r="466" spans="3:3" x14ac:dyDescent="0.3">
      <c r="C466" s="209"/>
    </row>
    <row r="467" spans="3:3" x14ac:dyDescent="0.3">
      <c r="C467" s="209"/>
    </row>
    <row r="468" spans="3:3" x14ac:dyDescent="0.3">
      <c r="C468" s="209"/>
    </row>
    <row r="469" spans="3:3" x14ac:dyDescent="0.3">
      <c r="C469" s="209"/>
    </row>
    <row r="470" spans="3:3" x14ac:dyDescent="0.3">
      <c r="C470" s="209"/>
    </row>
    <row r="471" spans="3:3" x14ac:dyDescent="0.3">
      <c r="C471" s="209"/>
    </row>
    <row r="472" spans="3:3" x14ac:dyDescent="0.3">
      <c r="C472" s="209"/>
    </row>
    <row r="473" spans="3:3" x14ac:dyDescent="0.3">
      <c r="C473" s="209"/>
    </row>
    <row r="474" spans="3:3" x14ac:dyDescent="0.3">
      <c r="C474" s="209"/>
    </row>
    <row r="475" spans="3:3" x14ac:dyDescent="0.3">
      <c r="C475" s="209"/>
    </row>
    <row r="476" spans="3:3" x14ac:dyDescent="0.3">
      <c r="C476" s="209"/>
    </row>
    <row r="477" spans="3:3" x14ac:dyDescent="0.3">
      <c r="C477" s="209"/>
    </row>
    <row r="478" spans="3:3" x14ac:dyDescent="0.3">
      <c r="C478" s="209"/>
    </row>
    <row r="479" spans="3:3" x14ac:dyDescent="0.3">
      <c r="C479" s="209"/>
    </row>
    <row r="480" spans="3:3" x14ac:dyDescent="0.3">
      <c r="C480" s="209"/>
    </row>
    <row r="481" spans="3:3" x14ac:dyDescent="0.3">
      <c r="C481" s="209"/>
    </row>
    <row r="482" spans="3:3" x14ac:dyDescent="0.3">
      <c r="C482" s="209"/>
    </row>
    <row r="483" spans="3:3" x14ac:dyDescent="0.3">
      <c r="C483" s="209"/>
    </row>
    <row r="484" spans="3:3" x14ac:dyDescent="0.3">
      <c r="C484" s="209"/>
    </row>
    <row r="485" spans="3:3" x14ac:dyDescent="0.3">
      <c r="C485" s="209"/>
    </row>
    <row r="486" spans="3:3" x14ac:dyDescent="0.3">
      <c r="C486" s="209"/>
    </row>
    <row r="487" spans="3:3" x14ac:dyDescent="0.3">
      <c r="C487" s="209"/>
    </row>
    <row r="488" spans="3:3" x14ac:dyDescent="0.3">
      <c r="C488" s="209"/>
    </row>
    <row r="489" spans="3:3" x14ac:dyDescent="0.3">
      <c r="C489" s="209"/>
    </row>
    <row r="490" spans="3:3" x14ac:dyDescent="0.3">
      <c r="C490" s="209"/>
    </row>
    <row r="491" spans="3:3" x14ac:dyDescent="0.3">
      <c r="C491" s="209"/>
    </row>
    <row r="492" spans="3:3" x14ac:dyDescent="0.3">
      <c r="C492" s="209"/>
    </row>
    <row r="493" spans="3:3" x14ac:dyDescent="0.3">
      <c r="C493" s="209"/>
    </row>
    <row r="494" spans="3:3" x14ac:dyDescent="0.3">
      <c r="C494" s="209"/>
    </row>
    <row r="495" spans="3:3" x14ac:dyDescent="0.3">
      <c r="C495" s="209"/>
    </row>
    <row r="496" spans="3:3" x14ac:dyDescent="0.3">
      <c r="C496" s="209"/>
    </row>
    <row r="497" spans="3:3" x14ac:dyDescent="0.3">
      <c r="C497" s="209"/>
    </row>
    <row r="498" spans="3:3" x14ac:dyDescent="0.3">
      <c r="C498" s="209"/>
    </row>
    <row r="499" spans="3:3" x14ac:dyDescent="0.3">
      <c r="C499" s="209"/>
    </row>
    <row r="500" spans="3:3" x14ac:dyDescent="0.3">
      <c r="C500" s="209"/>
    </row>
    <row r="501" spans="3:3" x14ac:dyDescent="0.3">
      <c r="C501" s="209"/>
    </row>
    <row r="502" spans="3:3" x14ac:dyDescent="0.3">
      <c r="C502" s="209"/>
    </row>
    <row r="503" spans="3:3" x14ac:dyDescent="0.3">
      <c r="C503" s="209"/>
    </row>
    <row r="504" spans="3:3" x14ac:dyDescent="0.3">
      <c r="C504" s="209"/>
    </row>
    <row r="505" spans="3:3" x14ac:dyDescent="0.3">
      <c r="C505" s="209"/>
    </row>
    <row r="506" spans="3:3" x14ac:dyDescent="0.3">
      <c r="C506" s="209"/>
    </row>
    <row r="507" spans="3:3" x14ac:dyDescent="0.3">
      <c r="C507" s="209"/>
    </row>
    <row r="508" spans="3:3" x14ac:dyDescent="0.3">
      <c r="C508" s="209"/>
    </row>
    <row r="509" spans="3:3" x14ac:dyDescent="0.3">
      <c r="C509" s="209"/>
    </row>
    <row r="510" spans="3:3" x14ac:dyDescent="0.3">
      <c r="C510" s="209"/>
    </row>
    <row r="511" spans="3:3" x14ac:dyDescent="0.3">
      <c r="C511" s="209"/>
    </row>
    <row r="512" spans="3:3" x14ac:dyDescent="0.3">
      <c r="C512" s="209"/>
    </row>
    <row r="513" spans="3:3" x14ac:dyDescent="0.3">
      <c r="C513" s="209"/>
    </row>
    <row r="514" spans="3:3" x14ac:dyDescent="0.3">
      <c r="C514" s="209"/>
    </row>
    <row r="515" spans="3:3" x14ac:dyDescent="0.3">
      <c r="C515" s="209"/>
    </row>
    <row r="516" spans="3:3" x14ac:dyDescent="0.3">
      <c r="C516" s="209"/>
    </row>
    <row r="517" spans="3:3" x14ac:dyDescent="0.3">
      <c r="C517" s="209"/>
    </row>
    <row r="518" spans="3:3" x14ac:dyDescent="0.3">
      <c r="C518" s="209"/>
    </row>
    <row r="519" spans="3:3" x14ac:dyDescent="0.3">
      <c r="C519" s="209"/>
    </row>
    <row r="520" spans="3:3" x14ac:dyDescent="0.3">
      <c r="C520" s="209"/>
    </row>
    <row r="521" spans="3:3" x14ac:dyDescent="0.3">
      <c r="C521" s="209"/>
    </row>
    <row r="522" spans="3:3" x14ac:dyDescent="0.3">
      <c r="C522" s="209"/>
    </row>
    <row r="523" spans="3:3" x14ac:dyDescent="0.3">
      <c r="C523" s="209"/>
    </row>
    <row r="524" spans="3:3" x14ac:dyDescent="0.3">
      <c r="C524" s="209"/>
    </row>
    <row r="525" spans="3:3" x14ac:dyDescent="0.3">
      <c r="C525" s="209"/>
    </row>
    <row r="526" spans="3:3" x14ac:dyDescent="0.3">
      <c r="C526" s="209"/>
    </row>
    <row r="527" spans="3:3" x14ac:dyDescent="0.3">
      <c r="C527" s="209"/>
    </row>
    <row r="528" spans="3:3" x14ac:dyDescent="0.3">
      <c r="C528" s="209"/>
    </row>
    <row r="529" spans="3:3" x14ac:dyDescent="0.3">
      <c r="C529" s="209"/>
    </row>
    <row r="530" spans="3:3" x14ac:dyDescent="0.3">
      <c r="C530" s="209"/>
    </row>
    <row r="531" spans="3:3" x14ac:dyDescent="0.3">
      <c r="C531" s="209"/>
    </row>
    <row r="532" spans="3:3" x14ac:dyDescent="0.3">
      <c r="C532" s="209"/>
    </row>
    <row r="533" spans="3:3" x14ac:dyDescent="0.3">
      <c r="C533" s="209"/>
    </row>
    <row r="534" spans="3:3" x14ac:dyDescent="0.3">
      <c r="C534" s="209"/>
    </row>
    <row r="535" spans="3:3" x14ac:dyDescent="0.3">
      <c r="C535" s="209"/>
    </row>
    <row r="536" spans="3:3" x14ac:dyDescent="0.3">
      <c r="C536" s="209"/>
    </row>
    <row r="537" spans="3:3" x14ac:dyDescent="0.3">
      <c r="C537" s="209"/>
    </row>
    <row r="538" spans="3:3" x14ac:dyDescent="0.3">
      <c r="C538" s="209"/>
    </row>
    <row r="539" spans="3:3" x14ac:dyDescent="0.3">
      <c r="C539" s="209"/>
    </row>
    <row r="540" spans="3:3" x14ac:dyDescent="0.3">
      <c r="C540" s="209"/>
    </row>
    <row r="541" spans="3:3" x14ac:dyDescent="0.3">
      <c r="C541" s="209"/>
    </row>
    <row r="542" spans="3:3" x14ac:dyDescent="0.3">
      <c r="C542" s="209"/>
    </row>
    <row r="543" spans="3:3" x14ac:dyDescent="0.3">
      <c r="C543" s="209"/>
    </row>
    <row r="544" spans="3:3" x14ac:dyDescent="0.3">
      <c r="C544" s="209"/>
    </row>
    <row r="545" spans="3:3" x14ac:dyDescent="0.3">
      <c r="C545" s="209"/>
    </row>
    <row r="546" spans="3:3" x14ac:dyDescent="0.3">
      <c r="C546" s="209"/>
    </row>
    <row r="547" spans="3:3" x14ac:dyDescent="0.3">
      <c r="C547" s="209"/>
    </row>
    <row r="548" spans="3:3" x14ac:dyDescent="0.3">
      <c r="C548" s="209"/>
    </row>
    <row r="549" spans="3:3" x14ac:dyDescent="0.3">
      <c r="C549" s="209"/>
    </row>
    <row r="550" spans="3:3" x14ac:dyDescent="0.3">
      <c r="C550" s="209"/>
    </row>
    <row r="551" spans="3:3" x14ac:dyDescent="0.3">
      <c r="C551" s="209"/>
    </row>
    <row r="552" spans="3:3" x14ac:dyDescent="0.3">
      <c r="C552" s="209"/>
    </row>
    <row r="553" spans="3:3" x14ac:dyDescent="0.3">
      <c r="C553" s="209"/>
    </row>
    <row r="554" spans="3:3" x14ac:dyDescent="0.3">
      <c r="C554" s="209"/>
    </row>
    <row r="555" spans="3:3" x14ac:dyDescent="0.3">
      <c r="C555" s="209"/>
    </row>
    <row r="556" spans="3:3" x14ac:dyDescent="0.3">
      <c r="C556" s="209"/>
    </row>
    <row r="557" spans="3:3" x14ac:dyDescent="0.3">
      <c r="C557" s="209"/>
    </row>
    <row r="558" spans="3:3" x14ac:dyDescent="0.3">
      <c r="C558" s="209"/>
    </row>
    <row r="559" spans="3:3" x14ac:dyDescent="0.3">
      <c r="C559" s="209"/>
    </row>
    <row r="560" spans="3:3" x14ac:dyDescent="0.3">
      <c r="C560" s="209"/>
    </row>
    <row r="561" spans="3:3" x14ac:dyDescent="0.3">
      <c r="C561" s="209"/>
    </row>
    <row r="562" spans="3:3" x14ac:dyDescent="0.3">
      <c r="C562" s="209"/>
    </row>
    <row r="563" spans="3:3" x14ac:dyDescent="0.3">
      <c r="C563" s="209"/>
    </row>
    <row r="564" spans="3:3" x14ac:dyDescent="0.3">
      <c r="C564" s="209"/>
    </row>
    <row r="565" spans="3:3" x14ac:dyDescent="0.3">
      <c r="C565" s="209"/>
    </row>
    <row r="566" spans="3:3" x14ac:dyDescent="0.3">
      <c r="C566" s="209"/>
    </row>
    <row r="567" spans="3:3" x14ac:dyDescent="0.3">
      <c r="C567" s="209"/>
    </row>
    <row r="568" spans="3:3" x14ac:dyDescent="0.3">
      <c r="C568" s="209"/>
    </row>
    <row r="569" spans="3:3" x14ac:dyDescent="0.3">
      <c r="C569" s="209"/>
    </row>
    <row r="570" spans="3:3" x14ac:dyDescent="0.3">
      <c r="C570" s="209"/>
    </row>
    <row r="571" spans="3:3" x14ac:dyDescent="0.3">
      <c r="C571" s="209"/>
    </row>
    <row r="572" spans="3:3" x14ac:dyDescent="0.3">
      <c r="C572" s="209"/>
    </row>
    <row r="573" spans="3:3" x14ac:dyDescent="0.3">
      <c r="C573" s="209"/>
    </row>
    <row r="574" spans="3:3" x14ac:dyDescent="0.3">
      <c r="C574" s="209"/>
    </row>
    <row r="575" spans="3:3" x14ac:dyDescent="0.3">
      <c r="C575" s="209"/>
    </row>
    <row r="576" spans="3:3" x14ac:dyDescent="0.3">
      <c r="C576" s="209"/>
    </row>
    <row r="577" spans="3:3" x14ac:dyDescent="0.3">
      <c r="C577" s="209"/>
    </row>
    <row r="578" spans="3:3" x14ac:dyDescent="0.3">
      <c r="C578" s="209"/>
    </row>
    <row r="579" spans="3:3" x14ac:dyDescent="0.3">
      <c r="C579" s="209"/>
    </row>
    <row r="580" spans="3:3" x14ac:dyDescent="0.3">
      <c r="C580" s="209"/>
    </row>
    <row r="581" spans="3:3" x14ac:dyDescent="0.3">
      <c r="C581" s="209"/>
    </row>
    <row r="582" spans="3:3" x14ac:dyDescent="0.3">
      <c r="C582" s="209"/>
    </row>
    <row r="583" spans="3:3" x14ac:dyDescent="0.3">
      <c r="C583" s="209"/>
    </row>
    <row r="584" spans="3:3" x14ac:dyDescent="0.3">
      <c r="C584" s="209"/>
    </row>
    <row r="585" spans="3:3" x14ac:dyDescent="0.3">
      <c r="C585" s="209"/>
    </row>
    <row r="586" spans="3:3" x14ac:dyDescent="0.3">
      <c r="C586" s="209"/>
    </row>
    <row r="587" spans="3:3" x14ac:dyDescent="0.3">
      <c r="C587" s="209"/>
    </row>
    <row r="588" spans="3:3" x14ac:dyDescent="0.3">
      <c r="C588" s="209"/>
    </row>
    <row r="589" spans="3:3" x14ac:dyDescent="0.3">
      <c r="C589" s="209"/>
    </row>
    <row r="590" spans="3:3" x14ac:dyDescent="0.3">
      <c r="C590" s="209"/>
    </row>
    <row r="591" spans="3:3" x14ac:dyDescent="0.3">
      <c r="C591" s="209"/>
    </row>
    <row r="592" spans="3:3" x14ac:dyDescent="0.3">
      <c r="C592" s="209"/>
    </row>
    <row r="593" spans="3:3" x14ac:dyDescent="0.3">
      <c r="C593" s="209"/>
    </row>
    <row r="594" spans="3:3" x14ac:dyDescent="0.3">
      <c r="C594" s="209"/>
    </row>
    <row r="595" spans="3:3" x14ac:dyDescent="0.3">
      <c r="C595" s="209"/>
    </row>
    <row r="596" spans="3:3" x14ac:dyDescent="0.3">
      <c r="C596" s="209"/>
    </row>
    <row r="597" spans="3:3" x14ac:dyDescent="0.3">
      <c r="C597" s="209"/>
    </row>
    <row r="598" spans="3:3" x14ac:dyDescent="0.3">
      <c r="C598" s="209"/>
    </row>
    <row r="599" spans="3:3" x14ac:dyDescent="0.3">
      <c r="C599" s="209"/>
    </row>
    <row r="600" spans="3:3" x14ac:dyDescent="0.3">
      <c r="C600" s="209"/>
    </row>
    <row r="601" spans="3:3" x14ac:dyDescent="0.3">
      <c r="C601" s="209"/>
    </row>
    <row r="602" spans="3:3" x14ac:dyDescent="0.3">
      <c r="C602" s="209"/>
    </row>
    <row r="603" spans="3:3" x14ac:dyDescent="0.3">
      <c r="C603" s="209"/>
    </row>
    <row r="604" spans="3:3" x14ac:dyDescent="0.3">
      <c r="C604" s="209"/>
    </row>
    <row r="605" spans="3:3" x14ac:dyDescent="0.3">
      <c r="C605" s="209"/>
    </row>
    <row r="606" spans="3:3" x14ac:dyDescent="0.3">
      <c r="C606" s="209"/>
    </row>
    <row r="607" spans="3:3" x14ac:dyDescent="0.3">
      <c r="C607" s="209"/>
    </row>
    <row r="608" spans="3:3" x14ac:dyDescent="0.3">
      <c r="C608" s="209"/>
    </row>
    <row r="609" spans="3:3" x14ac:dyDescent="0.3">
      <c r="C609" s="209"/>
    </row>
    <row r="610" spans="3:3" x14ac:dyDescent="0.3">
      <c r="C610" s="209"/>
    </row>
    <row r="611" spans="3:3" x14ac:dyDescent="0.3">
      <c r="C611" s="209"/>
    </row>
    <row r="612" spans="3:3" x14ac:dyDescent="0.3">
      <c r="C612" s="209"/>
    </row>
    <row r="613" spans="3:3" x14ac:dyDescent="0.3">
      <c r="C613" s="209"/>
    </row>
    <row r="614" spans="3:3" x14ac:dyDescent="0.3">
      <c r="C614" s="209"/>
    </row>
    <row r="615" spans="3:3" x14ac:dyDescent="0.3">
      <c r="C615" s="209"/>
    </row>
    <row r="616" spans="3:3" x14ac:dyDescent="0.3">
      <c r="C616" s="209"/>
    </row>
    <row r="617" spans="3:3" x14ac:dyDescent="0.3">
      <c r="C617" s="209"/>
    </row>
    <row r="618" spans="3:3" x14ac:dyDescent="0.3">
      <c r="C618" s="209"/>
    </row>
    <row r="619" spans="3:3" x14ac:dyDescent="0.3">
      <c r="C619" s="209"/>
    </row>
    <row r="620" spans="3:3" x14ac:dyDescent="0.3">
      <c r="C620" s="209"/>
    </row>
    <row r="621" spans="3:3" x14ac:dyDescent="0.3">
      <c r="C621" s="209"/>
    </row>
    <row r="622" spans="3:3" x14ac:dyDescent="0.3">
      <c r="C622" s="209"/>
    </row>
    <row r="623" spans="3:3" x14ac:dyDescent="0.3">
      <c r="C623" s="209"/>
    </row>
    <row r="624" spans="3:3" x14ac:dyDescent="0.3">
      <c r="C624" s="209"/>
    </row>
    <row r="625" spans="3:3" x14ac:dyDescent="0.3">
      <c r="C625" s="209"/>
    </row>
    <row r="626" spans="3:3" x14ac:dyDescent="0.3">
      <c r="C626" s="209"/>
    </row>
    <row r="627" spans="3:3" x14ac:dyDescent="0.3">
      <c r="C627" s="209"/>
    </row>
    <row r="628" spans="3:3" x14ac:dyDescent="0.3">
      <c r="C628" s="209"/>
    </row>
    <row r="629" spans="3:3" x14ac:dyDescent="0.3">
      <c r="C629" s="209"/>
    </row>
    <row r="630" spans="3:3" x14ac:dyDescent="0.3">
      <c r="C630" s="209"/>
    </row>
    <row r="631" spans="3:3" x14ac:dyDescent="0.3">
      <c r="C631" s="209"/>
    </row>
    <row r="632" spans="3:3" x14ac:dyDescent="0.3">
      <c r="C632" s="209"/>
    </row>
    <row r="633" spans="3:3" x14ac:dyDescent="0.3">
      <c r="C633" s="209"/>
    </row>
    <row r="634" spans="3:3" x14ac:dyDescent="0.3">
      <c r="C634" s="209"/>
    </row>
    <row r="635" spans="3:3" x14ac:dyDescent="0.3">
      <c r="C635" s="209"/>
    </row>
    <row r="636" spans="3:3" x14ac:dyDescent="0.3">
      <c r="C636" s="209"/>
    </row>
    <row r="637" spans="3:3" x14ac:dyDescent="0.3">
      <c r="C637" s="209"/>
    </row>
    <row r="638" spans="3:3" x14ac:dyDescent="0.3">
      <c r="C638" s="209"/>
    </row>
    <row r="639" spans="3:3" x14ac:dyDescent="0.3">
      <c r="C639" s="209"/>
    </row>
    <row r="640" spans="3:3" x14ac:dyDescent="0.3">
      <c r="C640" s="209"/>
    </row>
    <row r="641" spans="3:3" x14ac:dyDescent="0.3">
      <c r="C641" s="209"/>
    </row>
    <row r="642" spans="3:3" x14ac:dyDescent="0.3">
      <c r="C642" s="209"/>
    </row>
    <row r="643" spans="3:3" x14ac:dyDescent="0.3">
      <c r="C643" s="209"/>
    </row>
    <row r="644" spans="3:3" x14ac:dyDescent="0.3">
      <c r="C644" s="209"/>
    </row>
    <row r="645" spans="3:3" x14ac:dyDescent="0.3">
      <c r="C645" s="209"/>
    </row>
    <row r="646" spans="3:3" x14ac:dyDescent="0.3">
      <c r="C646" s="209"/>
    </row>
    <row r="647" spans="3:3" x14ac:dyDescent="0.3">
      <c r="C647" s="209"/>
    </row>
    <row r="648" spans="3:3" x14ac:dyDescent="0.3">
      <c r="C648" s="209"/>
    </row>
    <row r="649" spans="3:3" x14ac:dyDescent="0.3">
      <c r="C649" s="209"/>
    </row>
    <row r="650" spans="3:3" x14ac:dyDescent="0.3">
      <c r="C650" s="209"/>
    </row>
    <row r="651" spans="3:3" x14ac:dyDescent="0.3">
      <c r="C651" s="209"/>
    </row>
    <row r="652" spans="3:3" x14ac:dyDescent="0.3">
      <c r="C652" s="209"/>
    </row>
    <row r="653" spans="3:3" x14ac:dyDescent="0.3">
      <c r="C653" s="209"/>
    </row>
    <row r="654" spans="3:3" x14ac:dyDescent="0.3">
      <c r="C654" s="209"/>
    </row>
    <row r="655" spans="3:3" x14ac:dyDescent="0.3">
      <c r="C655" s="209"/>
    </row>
    <row r="656" spans="3:3" x14ac:dyDescent="0.3">
      <c r="C656" s="209"/>
    </row>
    <row r="657" spans="3:3" x14ac:dyDescent="0.3">
      <c r="C657" s="209"/>
    </row>
    <row r="658" spans="3:3" x14ac:dyDescent="0.3">
      <c r="C658" s="209"/>
    </row>
    <row r="659" spans="3:3" x14ac:dyDescent="0.3">
      <c r="C659" s="209"/>
    </row>
    <row r="660" spans="3:3" x14ac:dyDescent="0.3">
      <c r="C660" s="209"/>
    </row>
    <row r="661" spans="3:3" x14ac:dyDescent="0.3">
      <c r="C661" s="209"/>
    </row>
    <row r="662" spans="3:3" x14ac:dyDescent="0.3">
      <c r="C662" s="209"/>
    </row>
    <row r="663" spans="3:3" x14ac:dyDescent="0.3">
      <c r="C663" s="209"/>
    </row>
    <row r="664" spans="3:3" x14ac:dyDescent="0.3">
      <c r="C664" s="209"/>
    </row>
    <row r="665" spans="3:3" x14ac:dyDescent="0.3">
      <c r="C665" s="209"/>
    </row>
    <row r="666" spans="3:3" x14ac:dyDescent="0.3">
      <c r="C666" s="209"/>
    </row>
    <row r="667" spans="3:3" x14ac:dyDescent="0.3">
      <c r="C667" s="209"/>
    </row>
    <row r="668" spans="3:3" x14ac:dyDescent="0.3">
      <c r="C668" s="209"/>
    </row>
    <row r="669" spans="3:3" x14ac:dyDescent="0.3">
      <c r="C669" s="209"/>
    </row>
    <row r="670" spans="3:3" x14ac:dyDescent="0.3">
      <c r="C670" s="209"/>
    </row>
    <row r="671" spans="3:3" x14ac:dyDescent="0.3">
      <c r="C671" s="209"/>
    </row>
    <row r="672" spans="3:3" x14ac:dyDescent="0.3">
      <c r="C672" s="209"/>
    </row>
    <row r="673" spans="3:3" x14ac:dyDescent="0.3">
      <c r="C673" s="209"/>
    </row>
    <row r="674" spans="3:3" x14ac:dyDescent="0.3">
      <c r="C674" s="209"/>
    </row>
    <row r="675" spans="3:3" x14ac:dyDescent="0.3">
      <c r="C675" s="209"/>
    </row>
    <row r="676" spans="3:3" x14ac:dyDescent="0.3">
      <c r="C676" s="209"/>
    </row>
    <row r="677" spans="3:3" x14ac:dyDescent="0.3">
      <c r="C677" s="209"/>
    </row>
    <row r="678" spans="3:3" x14ac:dyDescent="0.3">
      <c r="C678" s="209"/>
    </row>
    <row r="679" spans="3:3" x14ac:dyDescent="0.3">
      <c r="C679" s="209"/>
    </row>
    <row r="680" spans="3:3" x14ac:dyDescent="0.3">
      <c r="C680" s="209"/>
    </row>
    <row r="681" spans="3:3" x14ac:dyDescent="0.3">
      <c r="C681" s="209"/>
    </row>
    <row r="682" spans="3:3" x14ac:dyDescent="0.3">
      <c r="C682" s="209"/>
    </row>
    <row r="683" spans="3:3" x14ac:dyDescent="0.3">
      <c r="C683" s="209"/>
    </row>
    <row r="684" spans="3:3" x14ac:dyDescent="0.3">
      <c r="C684" s="209"/>
    </row>
    <row r="685" spans="3:3" x14ac:dyDescent="0.3">
      <c r="C685" s="209"/>
    </row>
    <row r="686" spans="3:3" x14ac:dyDescent="0.3">
      <c r="C686" s="209"/>
    </row>
    <row r="687" spans="3:3" x14ac:dyDescent="0.3">
      <c r="C687" s="209"/>
    </row>
    <row r="688" spans="3:3" x14ac:dyDescent="0.3">
      <c r="C688" s="209"/>
    </row>
    <row r="689" spans="3:3" x14ac:dyDescent="0.3">
      <c r="C689" s="209"/>
    </row>
    <row r="690" spans="3:3" x14ac:dyDescent="0.3">
      <c r="C690" s="209"/>
    </row>
    <row r="691" spans="3:3" x14ac:dyDescent="0.3">
      <c r="C691" s="209"/>
    </row>
    <row r="692" spans="3:3" x14ac:dyDescent="0.3">
      <c r="C692" s="209"/>
    </row>
    <row r="693" spans="3:3" x14ac:dyDescent="0.3">
      <c r="C693" s="209"/>
    </row>
    <row r="694" spans="3:3" x14ac:dyDescent="0.3">
      <c r="C694" s="209"/>
    </row>
    <row r="695" spans="3:3" x14ac:dyDescent="0.3">
      <c r="C695" s="209"/>
    </row>
    <row r="696" spans="3:3" x14ac:dyDescent="0.3">
      <c r="C696" s="209"/>
    </row>
    <row r="697" spans="3:3" x14ac:dyDescent="0.3">
      <c r="C697" s="209"/>
    </row>
    <row r="698" spans="3:3" x14ac:dyDescent="0.3">
      <c r="C698" s="209"/>
    </row>
    <row r="699" spans="3:3" x14ac:dyDescent="0.3">
      <c r="C699" s="209"/>
    </row>
    <row r="700" spans="3:3" x14ac:dyDescent="0.3">
      <c r="C700" s="209"/>
    </row>
    <row r="701" spans="3:3" x14ac:dyDescent="0.3">
      <c r="C701" s="209"/>
    </row>
    <row r="702" spans="3:3" x14ac:dyDescent="0.3">
      <c r="C702" s="209"/>
    </row>
    <row r="703" spans="3:3" x14ac:dyDescent="0.3">
      <c r="C703" s="209"/>
    </row>
    <row r="704" spans="3:3" x14ac:dyDescent="0.3">
      <c r="C704" s="209"/>
    </row>
    <row r="705" spans="3:3" x14ac:dyDescent="0.3">
      <c r="C705" s="209"/>
    </row>
    <row r="706" spans="3:3" x14ac:dyDescent="0.3">
      <c r="C706" s="209"/>
    </row>
    <row r="707" spans="3:3" x14ac:dyDescent="0.3">
      <c r="C707" s="209"/>
    </row>
    <row r="708" spans="3:3" x14ac:dyDescent="0.3">
      <c r="C708" s="209"/>
    </row>
    <row r="709" spans="3:3" x14ac:dyDescent="0.3">
      <c r="C709" s="209"/>
    </row>
    <row r="710" spans="3:3" x14ac:dyDescent="0.3">
      <c r="C710" s="209"/>
    </row>
    <row r="711" spans="3:3" x14ac:dyDescent="0.3">
      <c r="C711" s="209"/>
    </row>
    <row r="712" spans="3:3" x14ac:dyDescent="0.3">
      <c r="C712" s="209"/>
    </row>
    <row r="713" spans="3:3" x14ac:dyDescent="0.3">
      <c r="C713" s="209"/>
    </row>
    <row r="714" spans="3:3" x14ac:dyDescent="0.3">
      <c r="C714" s="209"/>
    </row>
    <row r="715" spans="3:3" x14ac:dyDescent="0.3">
      <c r="C715" s="209"/>
    </row>
    <row r="716" spans="3:3" x14ac:dyDescent="0.3">
      <c r="C716" s="209"/>
    </row>
    <row r="717" spans="3:3" x14ac:dyDescent="0.3">
      <c r="C717" s="209"/>
    </row>
    <row r="718" spans="3:3" x14ac:dyDescent="0.3">
      <c r="C718" s="209"/>
    </row>
    <row r="719" spans="3:3" x14ac:dyDescent="0.3">
      <c r="C719" s="209"/>
    </row>
    <row r="720" spans="3:3" x14ac:dyDescent="0.3">
      <c r="C720" s="209"/>
    </row>
    <row r="721" spans="3:3" x14ac:dyDescent="0.3">
      <c r="C721" s="209"/>
    </row>
    <row r="722" spans="3:3" x14ac:dyDescent="0.3">
      <c r="C722" s="209"/>
    </row>
    <row r="723" spans="3:3" x14ac:dyDescent="0.3">
      <c r="C723" s="209"/>
    </row>
    <row r="724" spans="3:3" x14ac:dyDescent="0.3">
      <c r="C724" s="209"/>
    </row>
    <row r="725" spans="3:3" x14ac:dyDescent="0.3">
      <c r="C725" s="209"/>
    </row>
    <row r="726" spans="3:3" x14ac:dyDescent="0.3">
      <c r="C726" s="209"/>
    </row>
    <row r="727" spans="3:3" x14ac:dyDescent="0.3">
      <c r="C727" s="209"/>
    </row>
    <row r="728" spans="3:3" x14ac:dyDescent="0.3">
      <c r="C728" s="209"/>
    </row>
    <row r="729" spans="3:3" x14ac:dyDescent="0.3">
      <c r="C729" s="209"/>
    </row>
    <row r="730" spans="3:3" x14ac:dyDescent="0.3">
      <c r="C730" s="209"/>
    </row>
    <row r="731" spans="3:3" x14ac:dyDescent="0.3">
      <c r="C731" s="209"/>
    </row>
    <row r="732" spans="3:3" x14ac:dyDescent="0.3">
      <c r="C732" s="209"/>
    </row>
    <row r="733" spans="3:3" x14ac:dyDescent="0.3">
      <c r="C733" s="209"/>
    </row>
    <row r="734" spans="3:3" x14ac:dyDescent="0.3">
      <c r="C734" s="209"/>
    </row>
    <row r="735" spans="3:3" x14ac:dyDescent="0.3">
      <c r="C735" s="209"/>
    </row>
    <row r="736" spans="3:3" x14ac:dyDescent="0.3">
      <c r="C736" s="209"/>
    </row>
    <row r="737" spans="3:3" x14ac:dyDescent="0.3">
      <c r="C737" s="209"/>
    </row>
    <row r="738" spans="3:3" x14ac:dyDescent="0.3">
      <c r="C738" s="209"/>
    </row>
    <row r="739" spans="3:3" x14ac:dyDescent="0.3">
      <c r="C739" s="209"/>
    </row>
    <row r="740" spans="3:3" x14ac:dyDescent="0.3">
      <c r="C740" s="209"/>
    </row>
    <row r="741" spans="3:3" x14ac:dyDescent="0.3">
      <c r="C741" s="209"/>
    </row>
    <row r="742" spans="3:3" x14ac:dyDescent="0.3">
      <c r="C742" s="209"/>
    </row>
    <row r="743" spans="3:3" x14ac:dyDescent="0.3">
      <c r="C743" s="209"/>
    </row>
    <row r="744" spans="3:3" x14ac:dyDescent="0.3">
      <c r="C744" s="209"/>
    </row>
    <row r="745" spans="3:3" x14ac:dyDescent="0.3">
      <c r="C745" s="209"/>
    </row>
    <row r="746" spans="3:3" x14ac:dyDescent="0.3">
      <c r="C746" s="209"/>
    </row>
    <row r="747" spans="3:3" x14ac:dyDescent="0.3">
      <c r="C747" s="209"/>
    </row>
    <row r="748" spans="3:3" x14ac:dyDescent="0.3">
      <c r="C748" s="209"/>
    </row>
    <row r="749" spans="3:3" x14ac:dyDescent="0.3">
      <c r="C749" s="209"/>
    </row>
    <row r="750" spans="3:3" x14ac:dyDescent="0.3">
      <c r="C750" s="209"/>
    </row>
    <row r="751" spans="3:3" x14ac:dyDescent="0.3">
      <c r="C751" s="209"/>
    </row>
    <row r="752" spans="3:3" x14ac:dyDescent="0.3">
      <c r="C752" s="209"/>
    </row>
    <row r="753" spans="3:3" x14ac:dyDescent="0.3">
      <c r="C753" s="209"/>
    </row>
    <row r="754" spans="3:3" x14ac:dyDescent="0.3">
      <c r="C754" s="209"/>
    </row>
    <row r="755" spans="3:3" x14ac:dyDescent="0.3">
      <c r="C755" s="209"/>
    </row>
    <row r="756" spans="3:3" x14ac:dyDescent="0.3">
      <c r="C756" s="209"/>
    </row>
    <row r="757" spans="3:3" x14ac:dyDescent="0.3">
      <c r="C757" s="209"/>
    </row>
    <row r="758" spans="3:3" x14ac:dyDescent="0.3">
      <c r="C758" s="209"/>
    </row>
    <row r="759" spans="3:3" x14ac:dyDescent="0.3">
      <c r="C759" s="209"/>
    </row>
    <row r="760" spans="3:3" x14ac:dyDescent="0.3">
      <c r="C760" s="209"/>
    </row>
    <row r="761" spans="3:3" x14ac:dyDescent="0.3">
      <c r="C761" s="209"/>
    </row>
    <row r="762" spans="3:3" x14ac:dyDescent="0.3">
      <c r="C762" s="209"/>
    </row>
    <row r="763" spans="3:3" x14ac:dyDescent="0.3">
      <c r="C763" s="209"/>
    </row>
    <row r="764" spans="3:3" x14ac:dyDescent="0.3">
      <c r="C764" s="209"/>
    </row>
    <row r="765" spans="3:3" x14ac:dyDescent="0.3">
      <c r="C765" s="209"/>
    </row>
    <row r="766" spans="3:3" x14ac:dyDescent="0.3">
      <c r="C766" s="209"/>
    </row>
    <row r="767" spans="3:3" x14ac:dyDescent="0.3">
      <c r="C767" s="209"/>
    </row>
    <row r="768" spans="3:3" x14ac:dyDescent="0.3">
      <c r="C768" s="209"/>
    </row>
    <row r="769" spans="3:3" x14ac:dyDescent="0.3">
      <c r="C769" s="209"/>
    </row>
    <row r="770" spans="3:3" x14ac:dyDescent="0.3">
      <c r="C770" s="209"/>
    </row>
    <row r="771" spans="3:3" x14ac:dyDescent="0.3">
      <c r="C771" s="209"/>
    </row>
    <row r="772" spans="3:3" x14ac:dyDescent="0.3">
      <c r="C772" s="209"/>
    </row>
    <row r="773" spans="3:3" x14ac:dyDescent="0.3">
      <c r="C773" s="209"/>
    </row>
    <row r="774" spans="3:3" x14ac:dyDescent="0.3">
      <c r="C774" s="209"/>
    </row>
    <row r="775" spans="3:3" x14ac:dyDescent="0.3">
      <c r="C775" s="209"/>
    </row>
    <row r="776" spans="3:3" x14ac:dyDescent="0.3">
      <c r="C776" s="209"/>
    </row>
    <row r="777" spans="3:3" x14ac:dyDescent="0.3">
      <c r="C777" s="209"/>
    </row>
    <row r="778" spans="3:3" x14ac:dyDescent="0.3">
      <c r="C778" s="209"/>
    </row>
    <row r="779" spans="3:3" x14ac:dyDescent="0.3">
      <c r="C779" s="209"/>
    </row>
    <row r="780" spans="3:3" x14ac:dyDescent="0.3">
      <c r="C780" s="209"/>
    </row>
    <row r="781" spans="3:3" x14ac:dyDescent="0.3">
      <c r="C781" s="209"/>
    </row>
    <row r="782" spans="3:3" x14ac:dyDescent="0.3">
      <c r="C782" s="209"/>
    </row>
    <row r="783" spans="3:3" x14ac:dyDescent="0.3">
      <c r="C783" s="209"/>
    </row>
    <row r="784" spans="3:3" x14ac:dyDescent="0.3">
      <c r="C784" s="209"/>
    </row>
    <row r="785" spans="3:3" x14ac:dyDescent="0.3">
      <c r="C785" s="209"/>
    </row>
    <row r="786" spans="3:3" x14ac:dyDescent="0.3">
      <c r="C786" s="209"/>
    </row>
    <row r="787" spans="3:3" x14ac:dyDescent="0.3">
      <c r="C787" s="209"/>
    </row>
    <row r="788" spans="3:3" x14ac:dyDescent="0.3">
      <c r="C788" s="209"/>
    </row>
    <row r="789" spans="3:3" x14ac:dyDescent="0.3">
      <c r="C789" s="209"/>
    </row>
    <row r="790" spans="3:3" x14ac:dyDescent="0.3">
      <c r="C790" s="209"/>
    </row>
    <row r="791" spans="3:3" x14ac:dyDescent="0.3">
      <c r="C791" s="209"/>
    </row>
    <row r="792" spans="3:3" x14ac:dyDescent="0.3">
      <c r="C792" s="209"/>
    </row>
    <row r="793" spans="3:3" x14ac:dyDescent="0.3">
      <c r="C793" s="209"/>
    </row>
    <row r="794" spans="3:3" x14ac:dyDescent="0.3">
      <c r="C794" s="209"/>
    </row>
    <row r="795" spans="3:3" x14ac:dyDescent="0.3">
      <c r="C795" s="209"/>
    </row>
    <row r="796" spans="3:3" x14ac:dyDescent="0.3">
      <c r="C796" s="209"/>
    </row>
    <row r="797" spans="3:3" x14ac:dyDescent="0.3">
      <c r="C797" s="209"/>
    </row>
    <row r="798" spans="3:3" x14ac:dyDescent="0.3">
      <c r="C798" s="209"/>
    </row>
    <row r="799" spans="3:3" x14ac:dyDescent="0.3">
      <c r="C799" s="209"/>
    </row>
    <row r="800" spans="3:3" x14ac:dyDescent="0.3">
      <c r="C800" s="209"/>
    </row>
    <row r="801" spans="3:3" x14ac:dyDescent="0.3">
      <c r="C801" s="209"/>
    </row>
    <row r="802" spans="3:3" x14ac:dyDescent="0.3">
      <c r="C802" s="209"/>
    </row>
    <row r="803" spans="3:3" x14ac:dyDescent="0.3">
      <c r="C803" s="209"/>
    </row>
    <row r="804" spans="3:3" x14ac:dyDescent="0.3">
      <c r="C804" s="209"/>
    </row>
    <row r="805" spans="3:3" x14ac:dyDescent="0.3">
      <c r="C805" s="209"/>
    </row>
    <row r="806" spans="3:3" x14ac:dyDescent="0.3">
      <c r="C806" s="209"/>
    </row>
    <row r="807" spans="3:3" x14ac:dyDescent="0.3">
      <c r="C807" s="209"/>
    </row>
    <row r="808" spans="3:3" x14ac:dyDescent="0.3">
      <c r="C808" s="209"/>
    </row>
    <row r="809" spans="3:3" x14ac:dyDescent="0.3">
      <c r="C809" s="209"/>
    </row>
    <row r="810" spans="3:3" x14ac:dyDescent="0.3">
      <c r="C810" s="209"/>
    </row>
    <row r="811" spans="3:3" x14ac:dyDescent="0.3">
      <c r="C811" s="209"/>
    </row>
    <row r="812" spans="3:3" x14ac:dyDescent="0.3">
      <c r="C812" s="209"/>
    </row>
    <row r="813" spans="3:3" x14ac:dyDescent="0.3">
      <c r="C813" s="209"/>
    </row>
    <row r="814" spans="3:3" x14ac:dyDescent="0.3">
      <c r="C814" s="209"/>
    </row>
    <row r="815" spans="3:3" x14ac:dyDescent="0.3">
      <c r="C815" s="209"/>
    </row>
    <row r="816" spans="3:3" x14ac:dyDescent="0.3">
      <c r="C816" s="209"/>
    </row>
    <row r="817" spans="3:3" x14ac:dyDescent="0.3">
      <c r="C817" s="209"/>
    </row>
    <row r="818" spans="3:3" x14ac:dyDescent="0.3">
      <c r="C818" s="209"/>
    </row>
    <row r="819" spans="3:3" x14ac:dyDescent="0.3">
      <c r="C819" s="209"/>
    </row>
    <row r="820" spans="3:3" x14ac:dyDescent="0.3">
      <c r="C820" s="209"/>
    </row>
    <row r="821" spans="3:3" x14ac:dyDescent="0.3">
      <c r="C821" s="209"/>
    </row>
    <row r="822" spans="3:3" x14ac:dyDescent="0.3">
      <c r="C822" s="209"/>
    </row>
    <row r="823" spans="3:3" x14ac:dyDescent="0.3">
      <c r="C823" s="209"/>
    </row>
    <row r="824" spans="3:3" x14ac:dyDescent="0.3">
      <c r="C824" s="209"/>
    </row>
    <row r="825" spans="3:3" x14ac:dyDescent="0.3">
      <c r="C825" s="209"/>
    </row>
    <row r="826" spans="3:3" x14ac:dyDescent="0.3">
      <c r="C826" s="209"/>
    </row>
    <row r="827" spans="3:3" x14ac:dyDescent="0.3">
      <c r="C827" s="209"/>
    </row>
    <row r="828" spans="3:3" x14ac:dyDescent="0.3">
      <c r="C828" s="209"/>
    </row>
    <row r="829" spans="3:3" x14ac:dyDescent="0.3">
      <c r="C829" s="209"/>
    </row>
    <row r="830" spans="3:3" x14ac:dyDescent="0.3">
      <c r="C830" s="209"/>
    </row>
    <row r="831" spans="3:3" x14ac:dyDescent="0.3">
      <c r="C831" s="209"/>
    </row>
    <row r="832" spans="3:3" x14ac:dyDescent="0.3">
      <c r="C832" s="209"/>
    </row>
    <row r="833" spans="3:3" x14ac:dyDescent="0.3">
      <c r="C833" s="209"/>
    </row>
    <row r="834" spans="3:3" x14ac:dyDescent="0.3">
      <c r="C834" s="209"/>
    </row>
    <row r="835" spans="3:3" x14ac:dyDescent="0.3">
      <c r="C835" s="209"/>
    </row>
    <row r="836" spans="3:3" x14ac:dyDescent="0.3">
      <c r="C836" s="209"/>
    </row>
    <row r="837" spans="3:3" x14ac:dyDescent="0.3">
      <c r="C837" s="209"/>
    </row>
    <row r="838" spans="3:3" x14ac:dyDescent="0.3">
      <c r="C838" s="209"/>
    </row>
    <row r="839" spans="3:3" x14ac:dyDescent="0.3">
      <c r="C839" s="209"/>
    </row>
    <row r="840" spans="3:3" x14ac:dyDescent="0.3">
      <c r="C840" s="209"/>
    </row>
    <row r="841" spans="3:3" x14ac:dyDescent="0.3">
      <c r="C841" s="209"/>
    </row>
    <row r="842" spans="3:3" x14ac:dyDescent="0.3">
      <c r="C842" s="209"/>
    </row>
    <row r="843" spans="3:3" x14ac:dyDescent="0.3">
      <c r="C843" s="209"/>
    </row>
    <row r="844" spans="3:3" x14ac:dyDescent="0.3">
      <c r="C844" s="209"/>
    </row>
    <row r="845" spans="3:3" x14ac:dyDescent="0.3">
      <c r="C845" s="209"/>
    </row>
    <row r="846" spans="3:3" x14ac:dyDescent="0.3">
      <c r="C846" s="209"/>
    </row>
    <row r="847" spans="3:3" x14ac:dyDescent="0.3">
      <c r="C847" s="209"/>
    </row>
    <row r="848" spans="3:3" x14ac:dyDescent="0.3">
      <c r="C848" s="209"/>
    </row>
    <row r="849" spans="3:3" x14ac:dyDescent="0.3">
      <c r="C849" s="209"/>
    </row>
    <row r="850" spans="3:3" x14ac:dyDescent="0.3">
      <c r="C850" s="209"/>
    </row>
    <row r="851" spans="3:3" x14ac:dyDescent="0.3">
      <c r="C851" s="209"/>
    </row>
    <row r="852" spans="3:3" x14ac:dyDescent="0.3">
      <c r="C852" s="209"/>
    </row>
    <row r="853" spans="3:3" x14ac:dyDescent="0.3">
      <c r="C853" s="209"/>
    </row>
    <row r="854" spans="3:3" x14ac:dyDescent="0.3">
      <c r="C854" s="209"/>
    </row>
    <row r="855" spans="3:3" x14ac:dyDescent="0.3">
      <c r="C855" s="209"/>
    </row>
    <row r="856" spans="3:3" x14ac:dyDescent="0.3">
      <c r="C856" s="209"/>
    </row>
    <row r="857" spans="3:3" x14ac:dyDescent="0.3">
      <c r="C857" s="209"/>
    </row>
    <row r="858" spans="3:3" x14ac:dyDescent="0.3">
      <c r="C858" s="209"/>
    </row>
    <row r="859" spans="3:3" x14ac:dyDescent="0.3">
      <c r="C859" s="209"/>
    </row>
    <row r="860" spans="3:3" x14ac:dyDescent="0.3">
      <c r="C860" s="209"/>
    </row>
    <row r="861" spans="3:3" x14ac:dyDescent="0.3">
      <c r="C861" s="209"/>
    </row>
    <row r="862" spans="3:3" x14ac:dyDescent="0.3">
      <c r="C862" s="209"/>
    </row>
    <row r="863" spans="3:3" x14ac:dyDescent="0.3">
      <c r="C863" s="209"/>
    </row>
    <row r="864" spans="3:3" x14ac:dyDescent="0.3">
      <c r="C864" s="209"/>
    </row>
    <row r="865" spans="3:3" x14ac:dyDescent="0.3">
      <c r="C865" s="209"/>
    </row>
    <row r="866" spans="3:3" x14ac:dyDescent="0.3">
      <c r="C866" s="209"/>
    </row>
    <row r="867" spans="3:3" x14ac:dyDescent="0.3">
      <c r="C867" s="209"/>
    </row>
    <row r="868" spans="3:3" x14ac:dyDescent="0.3">
      <c r="C868" s="209"/>
    </row>
    <row r="869" spans="3:3" x14ac:dyDescent="0.3">
      <c r="C869" s="209"/>
    </row>
    <row r="870" spans="3:3" x14ac:dyDescent="0.3">
      <c r="C870" s="209"/>
    </row>
    <row r="871" spans="3:3" x14ac:dyDescent="0.3">
      <c r="C871" s="209"/>
    </row>
    <row r="872" spans="3:3" x14ac:dyDescent="0.3">
      <c r="C872" s="209"/>
    </row>
    <row r="873" spans="3:3" x14ac:dyDescent="0.3">
      <c r="C873" s="209"/>
    </row>
    <row r="874" spans="3:3" x14ac:dyDescent="0.3">
      <c r="C874" s="209"/>
    </row>
    <row r="875" spans="3:3" x14ac:dyDescent="0.3">
      <c r="C875" s="209"/>
    </row>
    <row r="876" spans="3:3" x14ac:dyDescent="0.3">
      <c r="C876" s="209"/>
    </row>
    <row r="877" spans="3:3" x14ac:dyDescent="0.3">
      <c r="C877" s="209"/>
    </row>
    <row r="878" spans="3:3" x14ac:dyDescent="0.3">
      <c r="C878" s="209"/>
    </row>
    <row r="879" spans="3:3" x14ac:dyDescent="0.3">
      <c r="C879" s="209"/>
    </row>
    <row r="880" spans="3:3" x14ac:dyDescent="0.3">
      <c r="C880" s="209"/>
    </row>
    <row r="881" spans="3:3" x14ac:dyDescent="0.3">
      <c r="C881" s="209"/>
    </row>
    <row r="882" spans="3:3" x14ac:dyDescent="0.3">
      <c r="C882" s="209"/>
    </row>
    <row r="883" spans="3:3" x14ac:dyDescent="0.3">
      <c r="C883" s="209"/>
    </row>
    <row r="884" spans="3:3" x14ac:dyDescent="0.3">
      <c r="C884" s="209"/>
    </row>
    <row r="885" spans="3:3" x14ac:dyDescent="0.3">
      <c r="C885" s="209"/>
    </row>
    <row r="886" spans="3:3" x14ac:dyDescent="0.3">
      <c r="C886" s="209"/>
    </row>
    <row r="887" spans="3:3" x14ac:dyDescent="0.3">
      <c r="C887" s="209"/>
    </row>
    <row r="888" spans="3:3" x14ac:dyDescent="0.3">
      <c r="C888" s="209"/>
    </row>
    <row r="889" spans="3:3" x14ac:dyDescent="0.3">
      <c r="C889" s="209"/>
    </row>
    <row r="890" spans="3:3" x14ac:dyDescent="0.3">
      <c r="C890" s="209"/>
    </row>
    <row r="891" spans="3:3" x14ac:dyDescent="0.3">
      <c r="C891" s="209"/>
    </row>
    <row r="892" spans="3:3" x14ac:dyDescent="0.3">
      <c r="C892" s="209"/>
    </row>
    <row r="893" spans="3:3" x14ac:dyDescent="0.3">
      <c r="C893" s="209"/>
    </row>
    <row r="894" spans="3:3" x14ac:dyDescent="0.3">
      <c r="C894" s="209"/>
    </row>
    <row r="895" spans="3:3" x14ac:dyDescent="0.3">
      <c r="C895" s="209"/>
    </row>
    <row r="896" spans="3:3" x14ac:dyDescent="0.3">
      <c r="C896" s="209"/>
    </row>
    <row r="897" spans="3:3" x14ac:dyDescent="0.3">
      <c r="C897" s="209"/>
    </row>
    <row r="898" spans="3:3" x14ac:dyDescent="0.3">
      <c r="C898" s="209"/>
    </row>
    <row r="899" spans="3:3" x14ac:dyDescent="0.3">
      <c r="C899" s="209"/>
    </row>
    <row r="900" spans="3:3" x14ac:dyDescent="0.3">
      <c r="C900" s="209"/>
    </row>
    <row r="901" spans="3:3" x14ac:dyDescent="0.3">
      <c r="C901" s="209"/>
    </row>
    <row r="902" spans="3:3" x14ac:dyDescent="0.3">
      <c r="C902" s="209"/>
    </row>
    <row r="903" spans="3:3" x14ac:dyDescent="0.3">
      <c r="C903" s="209"/>
    </row>
    <row r="904" spans="3:3" x14ac:dyDescent="0.3">
      <c r="C904" s="209"/>
    </row>
    <row r="905" spans="3:3" x14ac:dyDescent="0.3">
      <c r="C905" s="209"/>
    </row>
    <row r="906" spans="3:3" x14ac:dyDescent="0.3">
      <c r="C906" s="209"/>
    </row>
    <row r="907" spans="3:3" x14ac:dyDescent="0.3">
      <c r="C907" s="209"/>
    </row>
    <row r="908" spans="3:3" x14ac:dyDescent="0.3">
      <c r="C908" s="209"/>
    </row>
    <row r="909" spans="3:3" x14ac:dyDescent="0.3">
      <c r="C909" s="209"/>
    </row>
    <row r="910" spans="3:3" x14ac:dyDescent="0.3">
      <c r="C910" s="209"/>
    </row>
    <row r="911" spans="3:3" x14ac:dyDescent="0.3">
      <c r="C911" s="209"/>
    </row>
    <row r="912" spans="3:3" x14ac:dyDescent="0.3">
      <c r="C912" s="209"/>
    </row>
    <row r="913" spans="3:3" x14ac:dyDescent="0.3">
      <c r="C913" s="209"/>
    </row>
    <row r="914" spans="3:3" x14ac:dyDescent="0.3">
      <c r="C914" s="209"/>
    </row>
    <row r="915" spans="3:3" x14ac:dyDescent="0.3">
      <c r="C915" s="209"/>
    </row>
    <row r="916" spans="3:3" x14ac:dyDescent="0.3">
      <c r="C916" s="209"/>
    </row>
    <row r="917" spans="3:3" x14ac:dyDescent="0.3">
      <c r="C917" s="209"/>
    </row>
    <row r="918" spans="3:3" x14ac:dyDescent="0.3">
      <c r="C918" s="209"/>
    </row>
    <row r="919" spans="3:3" x14ac:dyDescent="0.3">
      <c r="C919" s="209"/>
    </row>
    <row r="920" spans="3:3" x14ac:dyDescent="0.3">
      <c r="C920" s="209"/>
    </row>
    <row r="921" spans="3:3" x14ac:dyDescent="0.3">
      <c r="C921" s="209"/>
    </row>
    <row r="922" spans="3:3" x14ac:dyDescent="0.3">
      <c r="C922" s="209"/>
    </row>
    <row r="923" spans="3:3" x14ac:dyDescent="0.3">
      <c r="C923" s="209"/>
    </row>
    <row r="924" spans="3:3" x14ac:dyDescent="0.3">
      <c r="C924" s="209"/>
    </row>
    <row r="925" spans="3:3" x14ac:dyDescent="0.3">
      <c r="C925" s="209"/>
    </row>
    <row r="926" spans="3:3" x14ac:dyDescent="0.3">
      <c r="C926" s="209"/>
    </row>
    <row r="927" spans="3:3" x14ac:dyDescent="0.3">
      <c r="C927" s="209"/>
    </row>
    <row r="928" spans="3:3" x14ac:dyDescent="0.3">
      <c r="C928" s="209"/>
    </row>
    <row r="929" spans="3:3" x14ac:dyDescent="0.3">
      <c r="C929" s="209"/>
    </row>
    <row r="930" spans="3:3" x14ac:dyDescent="0.3">
      <c r="C930" s="209"/>
    </row>
    <row r="931" spans="3:3" x14ac:dyDescent="0.3">
      <c r="C931" s="209"/>
    </row>
    <row r="932" spans="3:3" x14ac:dyDescent="0.3">
      <c r="C932" s="209"/>
    </row>
    <row r="933" spans="3:3" x14ac:dyDescent="0.3">
      <c r="C933" s="209"/>
    </row>
    <row r="934" spans="3:3" x14ac:dyDescent="0.3">
      <c r="C934" s="209"/>
    </row>
    <row r="935" spans="3:3" x14ac:dyDescent="0.3">
      <c r="C935" s="209"/>
    </row>
    <row r="936" spans="3:3" x14ac:dyDescent="0.3">
      <c r="C936" s="209"/>
    </row>
    <row r="937" spans="3:3" x14ac:dyDescent="0.3">
      <c r="C937" s="209"/>
    </row>
    <row r="938" spans="3:3" x14ac:dyDescent="0.3">
      <c r="C938" s="209"/>
    </row>
    <row r="939" spans="3:3" x14ac:dyDescent="0.3">
      <c r="C939" s="209"/>
    </row>
    <row r="940" spans="3:3" x14ac:dyDescent="0.3">
      <c r="C940" s="209"/>
    </row>
    <row r="941" spans="3:3" x14ac:dyDescent="0.3">
      <c r="C941" s="209"/>
    </row>
    <row r="942" spans="3:3" x14ac:dyDescent="0.3">
      <c r="C942" s="209"/>
    </row>
    <row r="943" spans="3:3" x14ac:dyDescent="0.3">
      <c r="C943" s="209"/>
    </row>
    <row r="944" spans="3:3" x14ac:dyDescent="0.3">
      <c r="C944" s="209"/>
    </row>
    <row r="945" spans="3:3" x14ac:dyDescent="0.3">
      <c r="C945" s="209"/>
    </row>
    <row r="946" spans="3:3" x14ac:dyDescent="0.3">
      <c r="C946" s="209"/>
    </row>
    <row r="947" spans="3:3" x14ac:dyDescent="0.3">
      <c r="C947" s="209"/>
    </row>
    <row r="948" spans="3:3" x14ac:dyDescent="0.3">
      <c r="C948" s="209"/>
    </row>
    <row r="949" spans="3:3" x14ac:dyDescent="0.3">
      <c r="C949" s="209"/>
    </row>
    <row r="950" spans="3:3" x14ac:dyDescent="0.3">
      <c r="C950" s="209"/>
    </row>
    <row r="951" spans="3:3" x14ac:dyDescent="0.3">
      <c r="C951" s="209"/>
    </row>
    <row r="952" spans="3:3" x14ac:dyDescent="0.3">
      <c r="C952" s="209"/>
    </row>
    <row r="953" spans="3:3" x14ac:dyDescent="0.3">
      <c r="C953" s="209"/>
    </row>
    <row r="954" spans="3:3" x14ac:dyDescent="0.3">
      <c r="C954" s="209"/>
    </row>
    <row r="955" spans="3:3" x14ac:dyDescent="0.3">
      <c r="C955" s="209"/>
    </row>
    <row r="956" spans="3:3" x14ac:dyDescent="0.3">
      <c r="C956" s="209"/>
    </row>
    <row r="957" spans="3:3" x14ac:dyDescent="0.3">
      <c r="C957" s="209"/>
    </row>
    <row r="958" spans="3:3" x14ac:dyDescent="0.3">
      <c r="C958" s="209"/>
    </row>
    <row r="959" spans="3:3" x14ac:dyDescent="0.3">
      <c r="C959" s="209"/>
    </row>
    <row r="960" spans="3:3" x14ac:dyDescent="0.3">
      <c r="C960" s="209"/>
    </row>
    <row r="961" spans="3:3" x14ac:dyDescent="0.3">
      <c r="C961" s="209"/>
    </row>
    <row r="962" spans="3:3" x14ac:dyDescent="0.3">
      <c r="C962" s="209"/>
    </row>
    <row r="963" spans="3:3" x14ac:dyDescent="0.3">
      <c r="C963" s="209"/>
    </row>
    <row r="964" spans="3:3" x14ac:dyDescent="0.3">
      <c r="C964" s="209"/>
    </row>
    <row r="965" spans="3:3" x14ac:dyDescent="0.3">
      <c r="C965" s="209"/>
    </row>
    <row r="966" spans="3:3" x14ac:dyDescent="0.3">
      <c r="C966" s="209"/>
    </row>
    <row r="967" spans="3:3" x14ac:dyDescent="0.3">
      <c r="C967" s="209"/>
    </row>
    <row r="968" spans="3:3" x14ac:dyDescent="0.3">
      <c r="C968" s="209"/>
    </row>
    <row r="969" spans="3:3" x14ac:dyDescent="0.3">
      <c r="C969" s="209"/>
    </row>
    <row r="970" spans="3:3" x14ac:dyDescent="0.3">
      <c r="C970" s="209"/>
    </row>
    <row r="971" spans="3:3" x14ac:dyDescent="0.3">
      <c r="C971" s="209"/>
    </row>
    <row r="972" spans="3:3" x14ac:dyDescent="0.3">
      <c r="C972" s="209"/>
    </row>
    <row r="973" spans="3:3" x14ac:dyDescent="0.3">
      <c r="C973" s="209"/>
    </row>
    <row r="974" spans="3:3" x14ac:dyDescent="0.3">
      <c r="C974" s="209"/>
    </row>
    <row r="975" spans="3:3" x14ac:dyDescent="0.3">
      <c r="C975" s="209"/>
    </row>
    <row r="976" spans="3:3" x14ac:dyDescent="0.3">
      <c r="C976" s="209"/>
    </row>
    <row r="977" spans="3:3" x14ac:dyDescent="0.3">
      <c r="C977" s="209"/>
    </row>
    <row r="978" spans="3:3" x14ac:dyDescent="0.3">
      <c r="C978" s="209"/>
    </row>
    <row r="979" spans="3:3" x14ac:dyDescent="0.3">
      <c r="C979" s="209"/>
    </row>
    <row r="980" spans="3:3" x14ac:dyDescent="0.3">
      <c r="C980" s="209"/>
    </row>
    <row r="981" spans="3:3" x14ac:dyDescent="0.3">
      <c r="C981" s="209"/>
    </row>
    <row r="982" spans="3:3" x14ac:dyDescent="0.3">
      <c r="C982" s="209"/>
    </row>
    <row r="983" spans="3:3" x14ac:dyDescent="0.3">
      <c r="C983" s="209"/>
    </row>
    <row r="984" spans="3:3" x14ac:dyDescent="0.3">
      <c r="C984" s="209"/>
    </row>
    <row r="985" spans="3:3" x14ac:dyDescent="0.3">
      <c r="C985" s="209"/>
    </row>
    <row r="986" spans="3:3" x14ac:dyDescent="0.3">
      <c r="C986" s="209"/>
    </row>
    <row r="987" spans="3:3" x14ac:dyDescent="0.3">
      <c r="C987" s="209"/>
    </row>
    <row r="988" spans="3:3" x14ac:dyDescent="0.3">
      <c r="C988" s="209"/>
    </row>
    <row r="989" spans="3:3" x14ac:dyDescent="0.3">
      <c r="C989" s="209"/>
    </row>
    <row r="990" spans="3:3" x14ac:dyDescent="0.3">
      <c r="C990" s="209"/>
    </row>
    <row r="991" spans="3:3" x14ac:dyDescent="0.3">
      <c r="C991" s="209"/>
    </row>
    <row r="992" spans="3:3" x14ac:dyDescent="0.3">
      <c r="C992" s="209"/>
    </row>
    <row r="993" spans="3:3" x14ac:dyDescent="0.3">
      <c r="C993" s="209"/>
    </row>
    <row r="994" spans="3:3" x14ac:dyDescent="0.3">
      <c r="C994" s="209"/>
    </row>
    <row r="995" spans="3:3" x14ac:dyDescent="0.3">
      <c r="C995" s="209"/>
    </row>
    <row r="996" spans="3:3" x14ac:dyDescent="0.3">
      <c r="C996" s="209"/>
    </row>
    <row r="997" spans="3:3" x14ac:dyDescent="0.3">
      <c r="C997" s="209"/>
    </row>
    <row r="998" spans="3:3" x14ac:dyDescent="0.3">
      <c r="C998" s="209"/>
    </row>
    <row r="999" spans="3:3" x14ac:dyDescent="0.3">
      <c r="C999" s="209"/>
    </row>
  </sheetData>
  <autoFilter ref="A1:H139" xr:uid="{B23CC546-2D1F-4D77-8557-6B74FEFF857B}">
    <filterColumn colId="7">
      <customFilters>
        <customFilter operator="notEqual" val=" "/>
      </customFilters>
    </filterColumn>
    <sortState xmlns:xlrd2="http://schemas.microsoft.com/office/spreadsheetml/2017/richdata2" ref="A2:H139">
      <sortCondition ref="A1:A139"/>
    </sortState>
  </autoFilter>
  <conditionalFormatting sqref="C2:C999">
    <cfRule type="expression" dxfId="45" priority="1">
      <formula>EXACT("Учебные пособия",C2)</formula>
    </cfRule>
    <cfRule type="expression" dxfId="44" priority="2">
      <formula>EXACT("Техника безопасности",C2)</formula>
    </cfRule>
    <cfRule type="expression" dxfId="43" priority="3">
      <formula>EXACT("Охрана труда",C2)</formula>
    </cfRule>
    <cfRule type="expression" dxfId="42" priority="4">
      <formula>EXACT("Программное обеспечение",C2)</formula>
    </cfRule>
    <cfRule type="expression" dxfId="41" priority="5">
      <formula>EXACT("Оборудование IT",C2)</formula>
    </cfRule>
    <cfRule type="expression" dxfId="40" priority="6">
      <formula>EXACT("Мебель",C2)</formula>
    </cfRule>
    <cfRule type="expression" dxfId="39" priority="7">
      <formula>EXACT("Оборудование",C2)</formula>
    </cfRule>
  </conditionalFormatting>
  <conditionalFormatting sqref="F37:F95">
    <cfRule type="cellIs" dxfId="38" priority="8" operator="notEqual">
      <formula>OFFSET(F37,0,-2)</formula>
    </cfRule>
  </conditionalFormatting>
  <conditionalFormatting sqref="G2:G139">
    <cfRule type="colorScale" priority="336">
      <colorScale>
        <cfvo type="min"/>
        <cfvo type="percentile" val="50"/>
        <cfvo type="max"/>
        <color rgb="FFF8696B"/>
        <color rgb="FFFFEB84"/>
        <color rgb="FF63BE7B"/>
      </colorScale>
    </cfRule>
  </conditionalFormatting>
  <conditionalFormatting sqref="H2:H139">
    <cfRule type="cellIs" dxfId="37" priority="49" operator="equal">
      <formula>"Вариативная часть"</formula>
    </cfRule>
    <cfRule type="cellIs" dxfId="36" priority="50" operator="equal">
      <formula>"Базовая часть"</formula>
    </cfRule>
  </conditionalFormatting>
  <dataValidations count="2">
    <dataValidation type="list" allowBlank="1" showInputMessage="1" showErrorMessage="1" sqref="H2:H139" xr:uid="{D21DAE20-EAB0-4C6B-AEC9-307264B14F56}">
      <formula1>"Базовая часть, Вариативная часть"</formula1>
    </dataValidation>
    <dataValidation allowBlank="1" showErrorMessage="1" sqref="D37:F95 A2:B139" xr:uid="{A409CDF9-FA3E-43D0-90E4-9FEF863D5C1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129" sqref="B129"/>
      <selection pane="bottomLeft" activeCell="B129" sqref="B129"/>
    </sheetView>
  </sheetViews>
  <sheetFormatPr defaultRowHeight="15.6" x14ac:dyDescent="0.3"/>
  <cols>
    <col min="1" max="1" width="32.6640625" style="207" customWidth="1"/>
    <col min="2" max="2" width="100.6640625" style="198" customWidth="1"/>
    <col min="3" max="3" width="25.6640625" style="210" bestFit="1" customWidth="1"/>
    <col min="4" max="4" width="14.44140625" style="210" customWidth="1"/>
    <col min="5" max="5" width="25.6640625" style="210" customWidth="1"/>
    <col min="6" max="6" width="14.33203125" style="210" customWidth="1"/>
    <col min="7" max="7" width="13.88671875" style="197" customWidth="1"/>
    <col min="8" max="8" width="20.88671875" style="197" customWidth="1"/>
    <col min="9" max="16384" width="8.88671875" style="198"/>
  </cols>
  <sheetData>
    <row r="1" spans="1:8" ht="31.2" x14ac:dyDescent="0.3">
      <c r="A1" s="194" t="s">
        <v>1</v>
      </c>
      <c r="B1" s="195" t="s">
        <v>10</v>
      </c>
      <c r="C1" s="200" t="s">
        <v>2</v>
      </c>
      <c r="D1" s="194" t="s">
        <v>4</v>
      </c>
      <c r="E1" s="194" t="s">
        <v>3</v>
      </c>
      <c r="F1" s="194" t="s">
        <v>8</v>
      </c>
      <c r="G1" s="194" t="s">
        <v>33</v>
      </c>
      <c r="H1" s="194" t="s">
        <v>34</v>
      </c>
    </row>
    <row r="2" spans="1:8" ht="31.2" x14ac:dyDescent="0.3">
      <c r="A2" s="11" t="s">
        <v>188</v>
      </c>
      <c r="B2" s="201" t="s">
        <v>189</v>
      </c>
      <c r="C2" s="13" t="s">
        <v>11</v>
      </c>
      <c r="D2" s="202">
        <v>1</v>
      </c>
      <c r="E2" s="202" t="s">
        <v>190</v>
      </c>
      <c r="F2" s="202">
        <v>3</v>
      </c>
      <c r="G2" s="196">
        <f t="shared" ref="G2:G36" si="0">COUNTIF($A$2:$A$999,A2)</f>
        <v>1</v>
      </c>
      <c r="H2" s="196" t="s">
        <v>37</v>
      </c>
    </row>
    <row r="3" spans="1:8" ht="31.2" x14ac:dyDescent="0.3">
      <c r="A3" s="11" t="s">
        <v>487</v>
      </c>
      <c r="B3" s="201" t="s">
        <v>488</v>
      </c>
      <c r="C3" s="13" t="s">
        <v>11</v>
      </c>
      <c r="D3" s="202">
        <v>1</v>
      </c>
      <c r="E3" s="202" t="s">
        <v>484</v>
      </c>
      <c r="F3" s="202">
        <v>1</v>
      </c>
      <c r="G3" s="196">
        <f t="shared" si="0"/>
        <v>1</v>
      </c>
      <c r="H3" s="196" t="s">
        <v>37</v>
      </c>
    </row>
    <row r="4" spans="1:8" ht="31.2" x14ac:dyDescent="0.3">
      <c r="A4" s="11" t="s">
        <v>489</v>
      </c>
      <c r="B4" s="201" t="s">
        <v>490</v>
      </c>
      <c r="C4" s="13" t="s">
        <v>11</v>
      </c>
      <c r="D4" s="202">
        <v>1</v>
      </c>
      <c r="E4" s="202" t="s">
        <v>484</v>
      </c>
      <c r="F4" s="202">
        <v>1</v>
      </c>
      <c r="G4" s="196">
        <f t="shared" si="0"/>
        <v>1</v>
      </c>
      <c r="H4" s="196" t="s">
        <v>37</v>
      </c>
    </row>
    <row r="5" spans="1:8" ht="31.2" hidden="1" x14ac:dyDescent="0.3">
      <c r="A5" s="11" t="s">
        <v>456</v>
      </c>
      <c r="B5" s="201" t="s">
        <v>482</v>
      </c>
      <c r="C5" s="13" t="s">
        <v>7</v>
      </c>
      <c r="D5" s="202">
        <v>1</v>
      </c>
      <c r="E5" s="202" t="s">
        <v>484</v>
      </c>
      <c r="F5" s="202">
        <v>1</v>
      </c>
      <c r="G5" s="196">
        <f t="shared" si="0"/>
        <v>1</v>
      </c>
      <c r="H5" s="196" t="s">
        <v>37</v>
      </c>
    </row>
    <row r="6" spans="1:8" ht="31.2" hidden="1" x14ac:dyDescent="0.3">
      <c r="A6" s="11" t="s">
        <v>681</v>
      </c>
      <c r="B6" s="201" t="s">
        <v>486</v>
      </c>
      <c r="C6" s="13" t="s">
        <v>7</v>
      </c>
      <c r="D6" s="202">
        <v>1</v>
      </c>
      <c r="E6" s="202" t="s">
        <v>484</v>
      </c>
      <c r="F6" s="202">
        <v>1</v>
      </c>
      <c r="G6" s="196">
        <f t="shared" si="0"/>
        <v>1</v>
      </c>
      <c r="H6" s="196" t="s">
        <v>37</v>
      </c>
    </row>
    <row r="7" spans="1:8" ht="31.2" hidden="1" x14ac:dyDescent="0.3">
      <c r="A7" s="11" t="s">
        <v>683</v>
      </c>
      <c r="B7" s="201" t="s">
        <v>177</v>
      </c>
      <c r="C7" s="13" t="s">
        <v>7</v>
      </c>
      <c r="D7" s="202">
        <v>1</v>
      </c>
      <c r="E7" s="202" t="s">
        <v>168</v>
      </c>
      <c r="F7" s="202">
        <v>7</v>
      </c>
      <c r="G7" s="196">
        <f t="shared" si="0"/>
        <v>1</v>
      </c>
      <c r="H7" s="196" t="s">
        <v>37</v>
      </c>
    </row>
    <row r="8" spans="1:8" ht="31.2" x14ac:dyDescent="0.3">
      <c r="A8" s="11" t="s">
        <v>169</v>
      </c>
      <c r="B8" s="201" t="s">
        <v>170</v>
      </c>
      <c r="C8" s="13" t="s">
        <v>11</v>
      </c>
      <c r="D8" s="202">
        <v>1</v>
      </c>
      <c r="E8" s="202" t="s">
        <v>168</v>
      </c>
      <c r="F8" s="202">
        <v>7</v>
      </c>
      <c r="G8" s="196">
        <f t="shared" si="0"/>
        <v>1</v>
      </c>
      <c r="H8" s="196" t="s">
        <v>37</v>
      </c>
    </row>
    <row r="9" spans="1:8" ht="31.2" x14ac:dyDescent="0.3">
      <c r="A9" s="206" t="s">
        <v>491</v>
      </c>
      <c r="B9" s="211" t="s">
        <v>492</v>
      </c>
      <c r="C9" s="13" t="s">
        <v>11</v>
      </c>
      <c r="D9" s="200">
        <v>1</v>
      </c>
      <c r="E9" s="202" t="s">
        <v>494</v>
      </c>
      <c r="F9" s="200">
        <v>2</v>
      </c>
      <c r="G9" s="196">
        <f t="shared" si="0"/>
        <v>1</v>
      </c>
      <c r="H9" s="196" t="s">
        <v>37</v>
      </c>
    </row>
    <row r="10" spans="1:8" hidden="1" x14ac:dyDescent="0.3">
      <c r="A10" s="11" t="s">
        <v>27</v>
      </c>
      <c r="B10" s="198" t="s">
        <v>183</v>
      </c>
      <c r="C10" s="13" t="s">
        <v>5</v>
      </c>
      <c r="D10" s="202">
        <v>1</v>
      </c>
      <c r="E10" s="202" t="s">
        <v>175</v>
      </c>
      <c r="F10" s="202">
        <v>14</v>
      </c>
      <c r="G10" s="196">
        <f t="shared" si="0"/>
        <v>2</v>
      </c>
      <c r="H10" s="196" t="s">
        <v>37</v>
      </c>
    </row>
    <row r="11" spans="1:8" ht="31.2" hidden="1" x14ac:dyDescent="0.3">
      <c r="A11" s="11" t="s">
        <v>27</v>
      </c>
      <c r="B11" s="201" t="s">
        <v>495</v>
      </c>
      <c r="C11" s="13" t="s">
        <v>5</v>
      </c>
      <c r="D11" s="202">
        <v>1</v>
      </c>
      <c r="E11" s="202" t="s">
        <v>484</v>
      </c>
      <c r="F11" s="202">
        <v>1</v>
      </c>
      <c r="G11" s="196">
        <f t="shared" si="0"/>
        <v>2</v>
      </c>
      <c r="H11" s="196" t="s">
        <v>37</v>
      </c>
    </row>
    <row r="12" spans="1:8" ht="31.2" hidden="1" x14ac:dyDescent="0.3">
      <c r="A12" s="11" t="s">
        <v>184</v>
      </c>
      <c r="B12" s="201" t="s">
        <v>185</v>
      </c>
      <c r="C12" s="13" t="s">
        <v>18</v>
      </c>
      <c r="D12" s="202">
        <v>1</v>
      </c>
      <c r="E12" s="202" t="s">
        <v>187</v>
      </c>
      <c r="F12" s="202">
        <v>14</v>
      </c>
      <c r="G12" s="196">
        <f t="shared" si="0"/>
        <v>1</v>
      </c>
      <c r="H12" s="196" t="s">
        <v>37</v>
      </c>
    </row>
    <row r="13" spans="1:8" ht="31.2" x14ac:dyDescent="0.3">
      <c r="A13" s="11" t="s">
        <v>496</v>
      </c>
      <c r="B13" s="201" t="s">
        <v>497</v>
      </c>
      <c r="C13" s="13" t="s">
        <v>11</v>
      </c>
      <c r="D13" s="202">
        <v>1</v>
      </c>
      <c r="E13" s="202" t="s">
        <v>494</v>
      </c>
      <c r="F13" s="202">
        <v>2</v>
      </c>
      <c r="G13" s="196">
        <f t="shared" si="0"/>
        <v>1</v>
      </c>
      <c r="H13" s="196" t="s">
        <v>37</v>
      </c>
    </row>
    <row r="14" spans="1:8" ht="31.2" x14ac:dyDescent="0.3">
      <c r="A14" s="11" t="s">
        <v>498</v>
      </c>
      <c r="B14" s="201" t="s">
        <v>499</v>
      </c>
      <c r="C14" s="13" t="s">
        <v>11</v>
      </c>
      <c r="D14" s="202">
        <v>1</v>
      </c>
      <c r="E14" s="202" t="s">
        <v>494</v>
      </c>
      <c r="F14" s="202">
        <v>2</v>
      </c>
      <c r="G14" s="196">
        <f t="shared" si="0"/>
        <v>1</v>
      </c>
      <c r="H14" s="196" t="s">
        <v>37</v>
      </c>
    </row>
    <row r="15" spans="1:8" hidden="1" x14ac:dyDescent="0.3">
      <c r="A15" s="11" t="s">
        <v>42</v>
      </c>
      <c r="B15" s="201" t="s">
        <v>163</v>
      </c>
      <c r="C15" s="13" t="s">
        <v>7</v>
      </c>
      <c r="D15" s="202">
        <v>1</v>
      </c>
      <c r="E15" s="202" t="s">
        <v>164</v>
      </c>
      <c r="F15" s="202">
        <v>14</v>
      </c>
      <c r="G15" s="196">
        <f t="shared" si="0"/>
        <v>1</v>
      </c>
      <c r="H15" s="196" t="s">
        <v>37</v>
      </c>
    </row>
    <row r="16" spans="1:8" hidden="1" x14ac:dyDescent="0.3">
      <c r="A16" s="205" t="s">
        <v>396</v>
      </c>
      <c r="B16" s="224" t="s">
        <v>455</v>
      </c>
      <c r="C16" s="13" t="s">
        <v>7</v>
      </c>
      <c r="D16" s="226">
        <v>1</v>
      </c>
      <c r="E16" s="226" t="s">
        <v>509</v>
      </c>
      <c r="F16" s="225">
        <v>15</v>
      </c>
      <c r="G16" s="196">
        <f t="shared" si="0"/>
        <v>1</v>
      </c>
      <c r="H16" s="196" t="s">
        <v>37</v>
      </c>
    </row>
    <row r="17" spans="1:8" hidden="1" x14ac:dyDescent="0.3">
      <c r="A17" s="11" t="s">
        <v>257</v>
      </c>
      <c r="B17" s="204" t="s">
        <v>258</v>
      </c>
      <c r="C17" s="13" t="s">
        <v>7</v>
      </c>
      <c r="D17" s="13">
        <v>1</v>
      </c>
      <c r="E17" s="221" t="s">
        <v>259</v>
      </c>
      <c r="F17" s="13">
        <v>5</v>
      </c>
      <c r="G17" s="196">
        <f t="shared" si="0"/>
        <v>1</v>
      </c>
      <c r="H17" s="196" t="s">
        <v>37</v>
      </c>
    </row>
    <row r="18" spans="1:8" ht="31.2" hidden="1" x14ac:dyDescent="0.3">
      <c r="A18" s="11" t="s">
        <v>178</v>
      </c>
      <c r="B18" s="201" t="s">
        <v>179</v>
      </c>
      <c r="C18" s="13" t="s">
        <v>7</v>
      </c>
      <c r="D18" s="202">
        <v>1</v>
      </c>
      <c r="E18" s="203" t="s">
        <v>168</v>
      </c>
      <c r="F18" s="202">
        <v>7</v>
      </c>
      <c r="G18" s="196">
        <f t="shared" si="0"/>
        <v>1</v>
      </c>
      <c r="H18" s="196" t="s">
        <v>37</v>
      </c>
    </row>
    <row r="19" spans="1:8" hidden="1" x14ac:dyDescent="0.3">
      <c r="A19" s="11" t="s">
        <v>24</v>
      </c>
      <c r="B19" s="201" t="s">
        <v>165</v>
      </c>
      <c r="C19" s="13" t="s">
        <v>7</v>
      </c>
      <c r="D19" s="202">
        <v>1</v>
      </c>
      <c r="E19" s="203" t="s">
        <v>164</v>
      </c>
      <c r="F19" s="202">
        <v>14</v>
      </c>
      <c r="G19" s="196">
        <f t="shared" si="0"/>
        <v>2</v>
      </c>
      <c r="H19" s="196" t="s">
        <v>37</v>
      </c>
    </row>
    <row r="20" spans="1:8" hidden="1" x14ac:dyDescent="0.3">
      <c r="A20" s="11" t="s">
        <v>24</v>
      </c>
      <c r="B20" s="204" t="s">
        <v>260</v>
      </c>
      <c r="C20" s="13" t="s">
        <v>7</v>
      </c>
      <c r="D20" s="13">
        <v>1</v>
      </c>
      <c r="E20" s="221" t="s">
        <v>261</v>
      </c>
      <c r="F20" s="13">
        <v>10</v>
      </c>
      <c r="G20" s="196">
        <f t="shared" si="0"/>
        <v>2</v>
      </c>
      <c r="H20" s="196" t="s">
        <v>37</v>
      </c>
    </row>
    <row r="21" spans="1:8" hidden="1" x14ac:dyDescent="0.3">
      <c r="A21" s="11" t="s">
        <v>415</v>
      </c>
      <c r="B21" s="201" t="s">
        <v>416</v>
      </c>
      <c r="C21" s="13" t="s">
        <v>7</v>
      </c>
      <c r="D21" s="202">
        <v>1</v>
      </c>
      <c r="E21" s="203" t="s">
        <v>418</v>
      </c>
      <c r="F21" s="202">
        <v>12</v>
      </c>
      <c r="G21" s="196">
        <f t="shared" si="0"/>
        <v>1</v>
      </c>
      <c r="H21" s="196" t="s">
        <v>37</v>
      </c>
    </row>
    <row r="22" spans="1:8" ht="31.2" x14ac:dyDescent="0.3">
      <c r="A22" s="11" t="s">
        <v>500</v>
      </c>
      <c r="B22" s="201" t="s">
        <v>501</v>
      </c>
      <c r="C22" s="13" t="s">
        <v>11</v>
      </c>
      <c r="D22" s="202">
        <v>1</v>
      </c>
      <c r="E22" s="203" t="s">
        <v>494</v>
      </c>
      <c r="F22" s="202">
        <v>2</v>
      </c>
      <c r="G22" s="196">
        <f t="shared" si="0"/>
        <v>1</v>
      </c>
      <c r="H22" s="196" t="s">
        <v>37</v>
      </c>
    </row>
    <row r="23" spans="1:8" ht="62.4" x14ac:dyDescent="0.3">
      <c r="A23" s="11" t="s">
        <v>510</v>
      </c>
      <c r="B23" s="201" t="s">
        <v>511</v>
      </c>
      <c r="C23" s="13" t="s">
        <v>11</v>
      </c>
      <c r="D23" s="13">
        <v>1</v>
      </c>
      <c r="E23" s="221" t="s">
        <v>509</v>
      </c>
      <c r="F23" s="13">
        <v>15</v>
      </c>
      <c r="G23" s="196">
        <f t="shared" si="0"/>
        <v>1</v>
      </c>
      <c r="H23" s="196" t="s">
        <v>37</v>
      </c>
    </row>
    <row r="24" spans="1:8" ht="31.2" x14ac:dyDescent="0.3">
      <c r="A24" s="11" t="s">
        <v>507</v>
      </c>
      <c r="B24" s="201" t="s">
        <v>508</v>
      </c>
      <c r="C24" s="13" t="s">
        <v>11</v>
      </c>
      <c r="D24" s="13">
        <v>1</v>
      </c>
      <c r="E24" s="221" t="s">
        <v>509</v>
      </c>
      <c r="F24" s="13">
        <v>15</v>
      </c>
      <c r="G24" s="196">
        <f t="shared" si="0"/>
        <v>1</v>
      </c>
      <c r="H24" s="196" t="s">
        <v>37</v>
      </c>
    </row>
    <row r="25" spans="1:8" ht="46.8" x14ac:dyDescent="0.3">
      <c r="A25" s="11" t="s">
        <v>512</v>
      </c>
      <c r="B25" s="201" t="s">
        <v>513</v>
      </c>
      <c r="C25" s="13" t="s">
        <v>11</v>
      </c>
      <c r="D25" s="13">
        <v>1</v>
      </c>
      <c r="E25" s="221" t="s">
        <v>509</v>
      </c>
      <c r="F25" s="13">
        <v>15</v>
      </c>
      <c r="G25" s="196">
        <f t="shared" si="0"/>
        <v>1</v>
      </c>
      <c r="H25" s="196" t="s">
        <v>37</v>
      </c>
    </row>
    <row r="26" spans="1:8" ht="31.2" x14ac:dyDescent="0.3">
      <c r="A26" s="11" t="s">
        <v>502</v>
      </c>
      <c r="B26" s="201" t="s">
        <v>503</v>
      </c>
      <c r="C26" s="13" t="s">
        <v>11</v>
      </c>
      <c r="D26" s="202">
        <v>1</v>
      </c>
      <c r="E26" s="203" t="s">
        <v>504</v>
      </c>
      <c r="F26" s="202">
        <v>15</v>
      </c>
      <c r="G26" s="196">
        <f t="shared" si="0"/>
        <v>1</v>
      </c>
      <c r="H26" s="196" t="s">
        <v>37</v>
      </c>
    </row>
    <row r="27" spans="1:8" ht="31.2" x14ac:dyDescent="0.3">
      <c r="A27" s="11" t="s">
        <v>505</v>
      </c>
      <c r="B27" s="201" t="s">
        <v>506</v>
      </c>
      <c r="C27" s="13" t="s">
        <v>11</v>
      </c>
      <c r="D27" s="202">
        <v>1</v>
      </c>
      <c r="E27" s="203" t="s">
        <v>504</v>
      </c>
      <c r="F27" s="202">
        <v>15</v>
      </c>
      <c r="G27" s="196">
        <f t="shared" si="0"/>
        <v>1</v>
      </c>
      <c r="H27" s="196" t="s">
        <v>37</v>
      </c>
    </row>
    <row r="28" spans="1:8" ht="31.2" x14ac:dyDescent="0.3">
      <c r="A28" s="11" t="s">
        <v>653</v>
      </c>
      <c r="B28" s="201" t="s">
        <v>167</v>
      </c>
      <c r="C28" s="13" t="s">
        <v>11</v>
      </c>
      <c r="D28" s="202">
        <v>1</v>
      </c>
      <c r="E28" s="202" t="s">
        <v>168</v>
      </c>
      <c r="F28" s="202">
        <v>7</v>
      </c>
      <c r="G28" s="196">
        <f t="shared" si="0"/>
        <v>1</v>
      </c>
      <c r="H28" s="196" t="s">
        <v>37</v>
      </c>
    </row>
    <row r="29" spans="1:8" ht="31.2" x14ac:dyDescent="0.3">
      <c r="A29" s="11" t="s">
        <v>654</v>
      </c>
      <c r="B29" s="201" t="s">
        <v>172</v>
      </c>
      <c r="C29" s="13" t="s">
        <v>11</v>
      </c>
      <c r="D29" s="202">
        <v>1</v>
      </c>
      <c r="E29" s="202" t="s">
        <v>168</v>
      </c>
      <c r="F29" s="202">
        <v>7</v>
      </c>
      <c r="G29" s="196">
        <f t="shared" si="0"/>
        <v>1</v>
      </c>
      <c r="H29" s="196" t="s">
        <v>37</v>
      </c>
    </row>
    <row r="30" spans="1:8" ht="31.2" x14ac:dyDescent="0.3">
      <c r="A30" s="11" t="s">
        <v>655</v>
      </c>
      <c r="B30" s="201" t="s">
        <v>174</v>
      </c>
      <c r="C30" s="13" t="s">
        <v>11</v>
      </c>
      <c r="D30" s="202">
        <v>1</v>
      </c>
      <c r="E30" s="202" t="s">
        <v>175</v>
      </c>
      <c r="F30" s="202">
        <v>14</v>
      </c>
      <c r="G30" s="196">
        <f t="shared" si="0"/>
        <v>1</v>
      </c>
      <c r="H30" s="196" t="s">
        <v>37</v>
      </c>
    </row>
    <row r="31" spans="1:8" ht="31.2" x14ac:dyDescent="0.3">
      <c r="A31" s="11" t="s">
        <v>516</v>
      </c>
      <c r="B31" s="201" t="s">
        <v>517</v>
      </c>
      <c r="C31" s="13" t="s">
        <v>11</v>
      </c>
      <c r="D31" s="202">
        <v>1</v>
      </c>
      <c r="E31" s="203" t="s">
        <v>494</v>
      </c>
      <c r="F31" s="202">
        <v>2</v>
      </c>
      <c r="G31" s="196">
        <f t="shared" si="0"/>
        <v>1</v>
      </c>
      <c r="H31" s="196" t="s">
        <v>37</v>
      </c>
    </row>
    <row r="32" spans="1:8" ht="31.2" x14ac:dyDescent="0.3">
      <c r="A32" s="11" t="s">
        <v>514</v>
      </c>
      <c r="B32" s="201" t="s">
        <v>515</v>
      </c>
      <c r="C32" s="13" t="s">
        <v>11</v>
      </c>
      <c r="D32" s="202">
        <v>1</v>
      </c>
      <c r="E32" s="203" t="s">
        <v>494</v>
      </c>
      <c r="F32" s="202">
        <v>2</v>
      </c>
      <c r="G32" s="196">
        <f t="shared" si="0"/>
        <v>1</v>
      </c>
      <c r="H32" s="196" t="s">
        <v>37</v>
      </c>
    </row>
    <row r="33" spans="1:8" ht="46.8" x14ac:dyDescent="0.3">
      <c r="A33" s="11" t="s">
        <v>518</v>
      </c>
      <c r="B33" s="201" t="s">
        <v>519</v>
      </c>
      <c r="C33" s="13" t="s">
        <v>11</v>
      </c>
      <c r="D33" s="202">
        <v>1</v>
      </c>
      <c r="E33" s="203" t="s">
        <v>520</v>
      </c>
      <c r="F33" s="202">
        <v>4</v>
      </c>
      <c r="G33" s="196">
        <f t="shared" si="0"/>
        <v>1</v>
      </c>
      <c r="H33" s="196" t="s">
        <v>37</v>
      </c>
    </row>
    <row r="34" spans="1:8" ht="31.2" x14ac:dyDescent="0.3">
      <c r="A34" s="11" t="s">
        <v>521</v>
      </c>
      <c r="B34" s="201" t="s">
        <v>522</v>
      </c>
      <c r="C34" s="13" t="s">
        <v>11</v>
      </c>
      <c r="D34" s="202">
        <v>1</v>
      </c>
      <c r="E34" s="203" t="s">
        <v>524</v>
      </c>
      <c r="F34" s="202">
        <v>4</v>
      </c>
      <c r="G34" s="196">
        <f t="shared" si="0"/>
        <v>1</v>
      </c>
      <c r="H34" s="196" t="s">
        <v>37</v>
      </c>
    </row>
    <row r="35" spans="1:8" ht="31.2" x14ac:dyDescent="0.3">
      <c r="A35" s="11" t="s">
        <v>525</v>
      </c>
      <c r="B35" s="201" t="s">
        <v>526</v>
      </c>
      <c r="C35" s="13" t="s">
        <v>11</v>
      </c>
      <c r="D35" s="202">
        <v>1</v>
      </c>
      <c r="E35" s="203" t="s">
        <v>484</v>
      </c>
      <c r="F35" s="202">
        <v>1</v>
      </c>
      <c r="G35" s="196">
        <f t="shared" si="0"/>
        <v>1</v>
      </c>
      <c r="H35" s="196" t="s">
        <v>37</v>
      </c>
    </row>
    <row r="36" spans="1:8" ht="31.2" x14ac:dyDescent="0.3">
      <c r="A36" s="11" t="s">
        <v>180</v>
      </c>
      <c r="B36" s="201" t="s">
        <v>181</v>
      </c>
      <c r="C36" s="13" t="s">
        <v>11</v>
      </c>
      <c r="D36" s="202">
        <v>1</v>
      </c>
      <c r="E36" s="202" t="s">
        <v>168</v>
      </c>
      <c r="F36" s="202">
        <v>7</v>
      </c>
      <c r="G36" s="196">
        <f t="shared" si="0"/>
        <v>1</v>
      </c>
      <c r="H36" s="196" t="s">
        <v>37</v>
      </c>
    </row>
    <row r="37" spans="1:8" x14ac:dyDescent="0.3">
      <c r="C37" s="209"/>
    </row>
    <row r="38" spans="1:8" x14ac:dyDescent="0.3">
      <c r="C38" s="209"/>
    </row>
    <row r="39" spans="1:8" x14ac:dyDescent="0.3">
      <c r="C39" s="209"/>
    </row>
    <row r="40" spans="1:8" x14ac:dyDescent="0.3">
      <c r="C40" s="209"/>
    </row>
    <row r="41" spans="1:8" x14ac:dyDescent="0.3">
      <c r="C41" s="209"/>
    </row>
    <row r="42" spans="1:8" x14ac:dyDescent="0.3">
      <c r="C42" s="209"/>
    </row>
    <row r="43" spans="1:8" x14ac:dyDescent="0.3">
      <c r="C43" s="209"/>
    </row>
    <row r="44" spans="1:8" x14ac:dyDescent="0.3">
      <c r="C44" s="209"/>
    </row>
    <row r="45" spans="1:8" x14ac:dyDescent="0.3">
      <c r="C45" s="209"/>
    </row>
    <row r="46" spans="1:8" x14ac:dyDescent="0.3">
      <c r="C46" s="209"/>
    </row>
    <row r="47" spans="1:8" x14ac:dyDescent="0.3">
      <c r="C47" s="209"/>
    </row>
    <row r="48" spans="1:8" x14ac:dyDescent="0.3">
      <c r="C48" s="209"/>
    </row>
    <row r="49" spans="3:3" x14ac:dyDescent="0.3">
      <c r="C49" s="209"/>
    </row>
    <row r="50" spans="3:3" x14ac:dyDescent="0.3">
      <c r="C50" s="209"/>
    </row>
    <row r="51" spans="3:3" x14ac:dyDescent="0.3">
      <c r="C51" s="209"/>
    </row>
    <row r="52" spans="3:3" x14ac:dyDescent="0.3">
      <c r="C52" s="209"/>
    </row>
    <row r="53" spans="3:3" x14ac:dyDescent="0.3">
      <c r="C53" s="209"/>
    </row>
    <row r="54" spans="3:3" x14ac:dyDescent="0.3">
      <c r="C54" s="209"/>
    </row>
    <row r="55" spans="3:3" x14ac:dyDescent="0.3">
      <c r="C55" s="209"/>
    </row>
    <row r="56" spans="3:3" x14ac:dyDescent="0.3">
      <c r="C56" s="209"/>
    </row>
    <row r="57" spans="3:3" x14ac:dyDescent="0.3">
      <c r="C57" s="209"/>
    </row>
    <row r="58" spans="3:3" x14ac:dyDescent="0.3">
      <c r="C58" s="209"/>
    </row>
    <row r="59" spans="3:3" x14ac:dyDescent="0.3">
      <c r="C59" s="209"/>
    </row>
    <row r="60" spans="3:3" x14ac:dyDescent="0.3">
      <c r="C60" s="209"/>
    </row>
    <row r="61" spans="3:3" x14ac:dyDescent="0.3">
      <c r="C61" s="209"/>
    </row>
    <row r="62" spans="3:3" x14ac:dyDescent="0.3">
      <c r="C62" s="209"/>
    </row>
    <row r="63" spans="3:3" x14ac:dyDescent="0.3">
      <c r="C63" s="209"/>
    </row>
    <row r="64" spans="3:3" x14ac:dyDescent="0.3">
      <c r="C64" s="209"/>
    </row>
    <row r="65" spans="3:3" x14ac:dyDescent="0.3">
      <c r="C65" s="209"/>
    </row>
    <row r="66" spans="3:3" x14ac:dyDescent="0.3">
      <c r="C66" s="209"/>
    </row>
    <row r="67" spans="3:3" x14ac:dyDescent="0.3">
      <c r="C67" s="209"/>
    </row>
    <row r="68" spans="3:3" x14ac:dyDescent="0.3">
      <c r="C68" s="209"/>
    </row>
    <row r="69" spans="3:3" x14ac:dyDescent="0.3">
      <c r="C69" s="209"/>
    </row>
    <row r="70" spans="3:3" x14ac:dyDescent="0.3">
      <c r="C70" s="209"/>
    </row>
    <row r="71" spans="3:3" x14ac:dyDescent="0.3">
      <c r="C71" s="209"/>
    </row>
    <row r="72" spans="3:3" x14ac:dyDescent="0.3">
      <c r="C72" s="209"/>
    </row>
    <row r="73" spans="3:3" x14ac:dyDescent="0.3">
      <c r="C73" s="209"/>
    </row>
    <row r="74" spans="3:3" x14ac:dyDescent="0.3">
      <c r="C74" s="209"/>
    </row>
    <row r="75" spans="3:3" x14ac:dyDescent="0.3">
      <c r="C75" s="209"/>
    </row>
    <row r="76" spans="3:3" x14ac:dyDescent="0.3">
      <c r="C76" s="209"/>
    </row>
    <row r="77" spans="3:3" x14ac:dyDescent="0.3">
      <c r="C77" s="209"/>
    </row>
    <row r="78" spans="3:3" x14ac:dyDescent="0.3">
      <c r="C78" s="209"/>
    </row>
    <row r="79" spans="3:3" x14ac:dyDescent="0.3">
      <c r="C79" s="209"/>
    </row>
    <row r="80" spans="3:3" x14ac:dyDescent="0.3">
      <c r="C80" s="209"/>
    </row>
    <row r="81" spans="3:3" x14ac:dyDescent="0.3">
      <c r="C81" s="209"/>
    </row>
    <row r="82" spans="3:3" x14ac:dyDescent="0.3">
      <c r="C82" s="209"/>
    </row>
    <row r="83" spans="3:3" x14ac:dyDescent="0.3">
      <c r="C83" s="209"/>
    </row>
    <row r="84" spans="3:3" x14ac:dyDescent="0.3">
      <c r="C84" s="209"/>
    </row>
    <row r="85" spans="3:3" x14ac:dyDescent="0.3">
      <c r="C85" s="209"/>
    </row>
    <row r="86" spans="3:3" x14ac:dyDescent="0.3">
      <c r="C86" s="209"/>
    </row>
    <row r="87" spans="3:3" x14ac:dyDescent="0.3">
      <c r="C87" s="209"/>
    </row>
    <row r="88" spans="3:3" x14ac:dyDescent="0.3">
      <c r="C88" s="209"/>
    </row>
    <row r="89" spans="3:3" x14ac:dyDescent="0.3">
      <c r="C89" s="209"/>
    </row>
    <row r="90" spans="3:3" x14ac:dyDescent="0.3">
      <c r="C90" s="209"/>
    </row>
    <row r="91" spans="3:3" x14ac:dyDescent="0.3">
      <c r="C91" s="209"/>
    </row>
    <row r="92" spans="3:3" x14ac:dyDescent="0.3">
      <c r="C92" s="209"/>
    </row>
    <row r="93" spans="3:3" x14ac:dyDescent="0.3">
      <c r="C93" s="209"/>
    </row>
    <row r="94" spans="3:3" x14ac:dyDescent="0.3">
      <c r="C94" s="209"/>
    </row>
    <row r="95" spans="3:3" x14ac:dyDescent="0.3">
      <c r="C95" s="209"/>
    </row>
    <row r="96" spans="3:3" x14ac:dyDescent="0.3">
      <c r="C96" s="209"/>
    </row>
    <row r="97" spans="3:3" x14ac:dyDescent="0.3">
      <c r="C97" s="209"/>
    </row>
    <row r="98" spans="3:3" x14ac:dyDescent="0.3">
      <c r="C98" s="209"/>
    </row>
    <row r="99" spans="3:3" x14ac:dyDescent="0.3">
      <c r="C99" s="209"/>
    </row>
    <row r="100" spans="3:3" x14ac:dyDescent="0.3">
      <c r="C100" s="209"/>
    </row>
    <row r="101" spans="3:3" x14ac:dyDescent="0.3">
      <c r="C101" s="209"/>
    </row>
    <row r="102" spans="3:3" x14ac:dyDescent="0.3">
      <c r="C102" s="209"/>
    </row>
    <row r="103" spans="3:3" x14ac:dyDescent="0.3">
      <c r="C103" s="209"/>
    </row>
    <row r="104" spans="3:3" x14ac:dyDescent="0.3">
      <c r="C104" s="209"/>
    </row>
    <row r="105" spans="3:3" x14ac:dyDescent="0.3">
      <c r="C105" s="209"/>
    </row>
    <row r="106" spans="3:3" x14ac:dyDescent="0.3">
      <c r="C106" s="209"/>
    </row>
    <row r="107" spans="3:3" x14ac:dyDescent="0.3">
      <c r="C107" s="209"/>
    </row>
    <row r="108" spans="3:3" x14ac:dyDescent="0.3">
      <c r="C108" s="209"/>
    </row>
    <row r="109" spans="3:3" x14ac:dyDescent="0.3">
      <c r="C109" s="209"/>
    </row>
    <row r="110" spans="3:3" x14ac:dyDescent="0.3">
      <c r="C110" s="209"/>
    </row>
    <row r="111" spans="3:3" x14ac:dyDescent="0.3">
      <c r="C111" s="209"/>
    </row>
    <row r="112" spans="3:3" x14ac:dyDescent="0.3">
      <c r="C112" s="209"/>
    </row>
    <row r="113" spans="3:3" x14ac:dyDescent="0.3">
      <c r="C113" s="209"/>
    </row>
    <row r="114" spans="3:3" x14ac:dyDescent="0.3">
      <c r="C114" s="209"/>
    </row>
    <row r="115" spans="3:3" x14ac:dyDescent="0.3">
      <c r="C115" s="209"/>
    </row>
    <row r="116" spans="3:3" x14ac:dyDescent="0.3">
      <c r="C116" s="209"/>
    </row>
    <row r="117" spans="3:3" x14ac:dyDescent="0.3">
      <c r="C117" s="209"/>
    </row>
    <row r="118" spans="3:3" x14ac:dyDescent="0.3">
      <c r="C118" s="209"/>
    </row>
    <row r="119" spans="3:3" x14ac:dyDescent="0.3">
      <c r="C119" s="209"/>
    </row>
    <row r="120" spans="3:3" x14ac:dyDescent="0.3">
      <c r="C120" s="209"/>
    </row>
    <row r="121" spans="3:3" x14ac:dyDescent="0.3">
      <c r="C121" s="209"/>
    </row>
    <row r="122" spans="3:3" x14ac:dyDescent="0.3">
      <c r="C122" s="209"/>
    </row>
    <row r="123" spans="3:3" x14ac:dyDescent="0.3">
      <c r="C123" s="209"/>
    </row>
    <row r="124" spans="3:3" x14ac:dyDescent="0.3">
      <c r="C124" s="209"/>
    </row>
    <row r="125" spans="3:3" x14ac:dyDescent="0.3">
      <c r="C125" s="209"/>
    </row>
    <row r="126" spans="3:3" x14ac:dyDescent="0.3">
      <c r="C126" s="209"/>
    </row>
    <row r="127" spans="3:3" x14ac:dyDescent="0.3">
      <c r="C127" s="209"/>
    </row>
    <row r="128" spans="3:3" x14ac:dyDescent="0.3">
      <c r="C128" s="209"/>
    </row>
    <row r="129" spans="3:3" x14ac:dyDescent="0.3">
      <c r="C129" s="209"/>
    </row>
    <row r="130" spans="3:3" x14ac:dyDescent="0.3">
      <c r="C130" s="209"/>
    </row>
    <row r="131" spans="3:3" x14ac:dyDescent="0.3">
      <c r="C131" s="209"/>
    </row>
    <row r="132" spans="3:3" x14ac:dyDescent="0.3">
      <c r="C132" s="209"/>
    </row>
    <row r="133" spans="3:3" x14ac:dyDescent="0.3">
      <c r="C133" s="209"/>
    </row>
    <row r="134" spans="3:3" x14ac:dyDescent="0.3">
      <c r="C134" s="209"/>
    </row>
    <row r="135" spans="3:3" x14ac:dyDescent="0.3">
      <c r="C135" s="209"/>
    </row>
    <row r="136" spans="3:3" x14ac:dyDescent="0.3">
      <c r="C136" s="209"/>
    </row>
    <row r="137" spans="3:3" x14ac:dyDescent="0.3">
      <c r="C137" s="209"/>
    </row>
    <row r="138" spans="3:3" x14ac:dyDescent="0.3">
      <c r="C138" s="209"/>
    </row>
    <row r="139" spans="3:3" x14ac:dyDescent="0.3">
      <c r="C139" s="209"/>
    </row>
    <row r="140" spans="3:3" x14ac:dyDescent="0.3">
      <c r="C140" s="209"/>
    </row>
    <row r="141" spans="3:3" x14ac:dyDescent="0.3">
      <c r="C141" s="209"/>
    </row>
    <row r="142" spans="3:3" x14ac:dyDescent="0.3">
      <c r="C142" s="209"/>
    </row>
    <row r="143" spans="3:3" x14ac:dyDescent="0.3">
      <c r="C143" s="209"/>
    </row>
    <row r="144" spans="3:3" x14ac:dyDescent="0.3">
      <c r="C144" s="209"/>
    </row>
    <row r="145" spans="3:3" x14ac:dyDescent="0.3">
      <c r="C145" s="209"/>
    </row>
    <row r="146" spans="3:3" x14ac:dyDescent="0.3">
      <c r="C146" s="209"/>
    </row>
    <row r="147" spans="3:3" x14ac:dyDescent="0.3">
      <c r="C147" s="209"/>
    </row>
    <row r="148" spans="3:3" x14ac:dyDescent="0.3">
      <c r="C148" s="209"/>
    </row>
    <row r="149" spans="3:3" x14ac:dyDescent="0.3">
      <c r="C149" s="209"/>
    </row>
    <row r="150" spans="3:3" x14ac:dyDescent="0.3">
      <c r="C150" s="209"/>
    </row>
    <row r="151" spans="3:3" x14ac:dyDescent="0.3">
      <c r="C151" s="209"/>
    </row>
    <row r="152" spans="3:3" x14ac:dyDescent="0.3">
      <c r="C152" s="209"/>
    </row>
    <row r="153" spans="3:3" x14ac:dyDescent="0.3">
      <c r="C153" s="209"/>
    </row>
    <row r="154" spans="3:3" x14ac:dyDescent="0.3">
      <c r="C154" s="209"/>
    </row>
    <row r="155" spans="3:3" x14ac:dyDescent="0.3">
      <c r="C155" s="209"/>
    </row>
    <row r="156" spans="3:3" x14ac:dyDescent="0.3">
      <c r="C156" s="209"/>
    </row>
    <row r="157" spans="3:3" x14ac:dyDescent="0.3">
      <c r="C157" s="209"/>
    </row>
    <row r="158" spans="3:3" x14ac:dyDescent="0.3">
      <c r="C158" s="209"/>
    </row>
    <row r="159" spans="3:3" x14ac:dyDescent="0.3">
      <c r="C159" s="209"/>
    </row>
    <row r="160" spans="3:3" x14ac:dyDescent="0.3">
      <c r="C160" s="209"/>
    </row>
    <row r="161" spans="3:3" x14ac:dyDescent="0.3">
      <c r="C161" s="209"/>
    </row>
    <row r="162" spans="3:3" x14ac:dyDescent="0.3">
      <c r="C162" s="209"/>
    </row>
    <row r="163" spans="3:3" x14ac:dyDescent="0.3">
      <c r="C163" s="209"/>
    </row>
    <row r="164" spans="3:3" x14ac:dyDescent="0.3">
      <c r="C164" s="209"/>
    </row>
    <row r="165" spans="3:3" x14ac:dyDescent="0.3">
      <c r="C165" s="209"/>
    </row>
    <row r="166" spans="3:3" x14ac:dyDescent="0.3">
      <c r="C166" s="209"/>
    </row>
    <row r="167" spans="3:3" x14ac:dyDescent="0.3">
      <c r="C167" s="209"/>
    </row>
    <row r="168" spans="3:3" x14ac:dyDescent="0.3">
      <c r="C168" s="209"/>
    </row>
    <row r="169" spans="3:3" x14ac:dyDescent="0.3">
      <c r="C169" s="209"/>
    </row>
    <row r="170" spans="3:3" x14ac:dyDescent="0.3">
      <c r="C170" s="209"/>
    </row>
    <row r="171" spans="3:3" x14ac:dyDescent="0.3">
      <c r="C171" s="209"/>
    </row>
    <row r="172" spans="3:3" x14ac:dyDescent="0.3">
      <c r="C172" s="209"/>
    </row>
    <row r="173" spans="3:3" x14ac:dyDescent="0.3">
      <c r="C173" s="209"/>
    </row>
    <row r="174" spans="3:3" x14ac:dyDescent="0.3">
      <c r="C174" s="209"/>
    </row>
    <row r="175" spans="3:3" x14ac:dyDescent="0.3">
      <c r="C175" s="209"/>
    </row>
    <row r="176" spans="3:3" x14ac:dyDescent="0.3">
      <c r="C176" s="209"/>
    </row>
    <row r="177" spans="3:3" x14ac:dyDescent="0.3">
      <c r="C177" s="209"/>
    </row>
    <row r="178" spans="3:3" x14ac:dyDescent="0.3">
      <c r="C178" s="209"/>
    </row>
    <row r="179" spans="3:3" x14ac:dyDescent="0.3">
      <c r="C179" s="209"/>
    </row>
    <row r="180" spans="3:3" x14ac:dyDescent="0.3">
      <c r="C180" s="209"/>
    </row>
    <row r="181" spans="3:3" x14ac:dyDescent="0.3">
      <c r="C181" s="209"/>
    </row>
    <row r="182" spans="3:3" x14ac:dyDescent="0.3">
      <c r="C182" s="209"/>
    </row>
    <row r="183" spans="3:3" x14ac:dyDescent="0.3">
      <c r="C183" s="209"/>
    </row>
    <row r="184" spans="3:3" x14ac:dyDescent="0.3">
      <c r="C184" s="209"/>
    </row>
    <row r="185" spans="3:3" x14ac:dyDescent="0.3">
      <c r="C185" s="209"/>
    </row>
    <row r="186" spans="3:3" x14ac:dyDescent="0.3">
      <c r="C186" s="209"/>
    </row>
    <row r="187" spans="3:3" x14ac:dyDescent="0.3">
      <c r="C187" s="209"/>
    </row>
    <row r="188" spans="3:3" x14ac:dyDescent="0.3">
      <c r="C188" s="209"/>
    </row>
    <row r="189" spans="3:3" x14ac:dyDescent="0.3">
      <c r="C189" s="209"/>
    </row>
    <row r="190" spans="3:3" x14ac:dyDescent="0.3">
      <c r="C190" s="209"/>
    </row>
    <row r="191" spans="3:3" x14ac:dyDescent="0.3">
      <c r="C191" s="209"/>
    </row>
    <row r="192" spans="3:3" x14ac:dyDescent="0.3">
      <c r="C192" s="209"/>
    </row>
    <row r="193" spans="3:3" x14ac:dyDescent="0.3">
      <c r="C193" s="209"/>
    </row>
    <row r="194" spans="3:3" x14ac:dyDescent="0.3">
      <c r="C194" s="209"/>
    </row>
    <row r="195" spans="3:3" x14ac:dyDescent="0.3">
      <c r="C195" s="209"/>
    </row>
    <row r="196" spans="3:3" x14ac:dyDescent="0.3">
      <c r="C196" s="209"/>
    </row>
    <row r="197" spans="3:3" x14ac:dyDescent="0.3">
      <c r="C197" s="209"/>
    </row>
    <row r="198" spans="3:3" x14ac:dyDescent="0.3">
      <c r="C198" s="209"/>
    </row>
    <row r="199" spans="3:3" x14ac:dyDescent="0.3">
      <c r="C199" s="209"/>
    </row>
    <row r="200" spans="3:3" x14ac:dyDescent="0.3">
      <c r="C200" s="209"/>
    </row>
    <row r="201" spans="3:3" x14ac:dyDescent="0.3">
      <c r="C201" s="209"/>
    </row>
    <row r="202" spans="3:3" x14ac:dyDescent="0.3">
      <c r="C202" s="209"/>
    </row>
    <row r="203" spans="3:3" x14ac:dyDescent="0.3">
      <c r="C203" s="209"/>
    </row>
    <row r="204" spans="3:3" x14ac:dyDescent="0.3">
      <c r="C204" s="209"/>
    </row>
    <row r="205" spans="3:3" x14ac:dyDescent="0.3">
      <c r="C205" s="209"/>
    </row>
    <row r="206" spans="3:3" x14ac:dyDescent="0.3">
      <c r="C206" s="209"/>
    </row>
    <row r="207" spans="3:3" x14ac:dyDescent="0.3">
      <c r="C207" s="209"/>
    </row>
    <row r="208" spans="3:3" x14ac:dyDescent="0.3">
      <c r="C208" s="209"/>
    </row>
    <row r="209" spans="3:3" x14ac:dyDescent="0.3">
      <c r="C209" s="209"/>
    </row>
    <row r="210" spans="3:3" x14ac:dyDescent="0.3">
      <c r="C210" s="209"/>
    </row>
    <row r="211" spans="3:3" x14ac:dyDescent="0.3">
      <c r="C211" s="209"/>
    </row>
    <row r="212" spans="3:3" x14ac:dyDescent="0.3">
      <c r="C212" s="209"/>
    </row>
    <row r="213" spans="3:3" x14ac:dyDescent="0.3">
      <c r="C213" s="209"/>
    </row>
    <row r="214" spans="3:3" x14ac:dyDescent="0.3">
      <c r="C214" s="209"/>
    </row>
    <row r="215" spans="3:3" x14ac:dyDescent="0.3">
      <c r="C215" s="209"/>
    </row>
    <row r="216" spans="3:3" x14ac:dyDescent="0.3">
      <c r="C216" s="209"/>
    </row>
    <row r="217" spans="3:3" x14ac:dyDescent="0.3">
      <c r="C217" s="209"/>
    </row>
    <row r="218" spans="3:3" x14ac:dyDescent="0.3">
      <c r="C218" s="209"/>
    </row>
    <row r="219" spans="3:3" x14ac:dyDescent="0.3">
      <c r="C219" s="209"/>
    </row>
    <row r="220" spans="3:3" x14ac:dyDescent="0.3">
      <c r="C220" s="209"/>
    </row>
    <row r="221" spans="3:3" x14ac:dyDescent="0.3">
      <c r="C221" s="209"/>
    </row>
    <row r="222" spans="3:3" x14ac:dyDescent="0.3">
      <c r="C222" s="209"/>
    </row>
    <row r="223" spans="3:3" x14ac:dyDescent="0.3">
      <c r="C223" s="209"/>
    </row>
    <row r="224" spans="3:3" x14ac:dyDescent="0.3">
      <c r="C224" s="209"/>
    </row>
    <row r="225" spans="3:3" x14ac:dyDescent="0.3">
      <c r="C225" s="209"/>
    </row>
    <row r="226" spans="3:3" x14ac:dyDescent="0.3">
      <c r="C226" s="209"/>
    </row>
    <row r="227" spans="3:3" x14ac:dyDescent="0.3">
      <c r="C227" s="209"/>
    </row>
    <row r="228" spans="3:3" x14ac:dyDescent="0.3">
      <c r="C228" s="209"/>
    </row>
    <row r="229" spans="3:3" x14ac:dyDescent="0.3">
      <c r="C229" s="209"/>
    </row>
    <row r="230" spans="3:3" x14ac:dyDescent="0.3">
      <c r="C230" s="209"/>
    </row>
    <row r="231" spans="3:3" x14ac:dyDescent="0.3">
      <c r="C231" s="209"/>
    </row>
    <row r="232" spans="3:3" x14ac:dyDescent="0.3">
      <c r="C232" s="209"/>
    </row>
    <row r="233" spans="3:3" x14ac:dyDescent="0.3">
      <c r="C233" s="209"/>
    </row>
    <row r="234" spans="3:3" x14ac:dyDescent="0.3">
      <c r="C234" s="209"/>
    </row>
    <row r="235" spans="3:3" x14ac:dyDescent="0.3">
      <c r="C235" s="209"/>
    </row>
    <row r="236" spans="3:3" x14ac:dyDescent="0.3">
      <c r="C236" s="209"/>
    </row>
    <row r="237" spans="3:3" x14ac:dyDescent="0.3">
      <c r="C237" s="209"/>
    </row>
    <row r="238" spans="3:3" x14ac:dyDescent="0.3">
      <c r="C238" s="209"/>
    </row>
    <row r="239" spans="3:3" x14ac:dyDescent="0.3">
      <c r="C239" s="209"/>
    </row>
    <row r="240" spans="3:3" x14ac:dyDescent="0.3">
      <c r="C240" s="209"/>
    </row>
    <row r="241" spans="3:3" x14ac:dyDescent="0.3">
      <c r="C241" s="209"/>
    </row>
    <row r="242" spans="3:3" x14ac:dyDescent="0.3">
      <c r="C242" s="209"/>
    </row>
    <row r="243" spans="3:3" x14ac:dyDescent="0.3">
      <c r="C243" s="209"/>
    </row>
    <row r="244" spans="3:3" x14ac:dyDescent="0.3">
      <c r="C244" s="209"/>
    </row>
    <row r="245" spans="3:3" x14ac:dyDescent="0.3">
      <c r="C245" s="209"/>
    </row>
    <row r="246" spans="3:3" x14ac:dyDescent="0.3">
      <c r="C246" s="209"/>
    </row>
    <row r="247" spans="3:3" x14ac:dyDescent="0.3">
      <c r="C247" s="209"/>
    </row>
    <row r="248" spans="3:3" x14ac:dyDescent="0.3">
      <c r="C248" s="209"/>
    </row>
    <row r="249" spans="3:3" x14ac:dyDescent="0.3">
      <c r="C249" s="209"/>
    </row>
    <row r="250" spans="3:3" x14ac:dyDescent="0.3">
      <c r="C250" s="209"/>
    </row>
    <row r="251" spans="3:3" x14ac:dyDescent="0.3">
      <c r="C251" s="209"/>
    </row>
    <row r="252" spans="3:3" x14ac:dyDescent="0.3">
      <c r="C252" s="209"/>
    </row>
    <row r="253" spans="3:3" x14ac:dyDescent="0.3">
      <c r="C253" s="209"/>
    </row>
    <row r="254" spans="3:3" x14ac:dyDescent="0.3">
      <c r="C254" s="209"/>
    </row>
    <row r="255" spans="3:3" x14ac:dyDescent="0.3">
      <c r="C255" s="209"/>
    </row>
    <row r="256" spans="3:3" x14ac:dyDescent="0.3">
      <c r="C256" s="209"/>
    </row>
    <row r="257" spans="3:3" x14ac:dyDescent="0.3">
      <c r="C257" s="209"/>
    </row>
    <row r="258" spans="3:3" x14ac:dyDescent="0.3">
      <c r="C258" s="209"/>
    </row>
    <row r="259" spans="3:3" x14ac:dyDescent="0.3">
      <c r="C259" s="209"/>
    </row>
    <row r="260" spans="3:3" x14ac:dyDescent="0.3">
      <c r="C260" s="209"/>
    </row>
    <row r="261" spans="3:3" x14ac:dyDescent="0.3">
      <c r="C261" s="209"/>
    </row>
    <row r="262" spans="3:3" x14ac:dyDescent="0.3">
      <c r="C262" s="209"/>
    </row>
    <row r="263" spans="3:3" x14ac:dyDescent="0.3">
      <c r="C263" s="209"/>
    </row>
    <row r="264" spans="3:3" x14ac:dyDescent="0.3">
      <c r="C264" s="209"/>
    </row>
    <row r="265" spans="3:3" x14ac:dyDescent="0.3">
      <c r="C265" s="209"/>
    </row>
    <row r="266" spans="3:3" x14ac:dyDescent="0.3">
      <c r="C266" s="209"/>
    </row>
    <row r="267" spans="3:3" x14ac:dyDescent="0.3">
      <c r="C267" s="209"/>
    </row>
    <row r="268" spans="3:3" x14ac:dyDescent="0.3">
      <c r="C268" s="209"/>
    </row>
    <row r="269" spans="3:3" x14ac:dyDescent="0.3">
      <c r="C269" s="209"/>
    </row>
    <row r="270" spans="3:3" x14ac:dyDescent="0.3">
      <c r="C270" s="209"/>
    </row>
    <row r="271" spans="3:3" x14ac:dyDescent="0.3">
      <c r="C271" s="209"/>
    </row>
    <row r="272" spans="3:3" x14ac:dyDescent="0.3">
      <c r="C272" s="209"/>
    </row>
    <row r="273" spans="3:3" x14ac:dyDescent="0.3">
      <c r="C273" s="209"/>
    </row>
    <row r="274" spans="3:3" x14ac:dyDescent="0.3">
      <c r="C274" s="209"/>
    </row>
    <row r="275" spans="3:3" x14ac:dyDescent="0.3">
      <c r="C275" s="209"/>
    </row>
    <row r="276" spans="3:3" x14ac:dyDescent="0.3">
      <c r="C276" s="209"/>
    </row>
    <row r="277" spans="3:3" x14ac:dyDescent="0.3">
      <c r="C277" s="209"/>
    </row>
    <row r="278" spans="3:3" x14ac:dyDescent="0.3">
      <c r="C278" s="209"/>
    </row>
    <row r="279" spans="3:3" x14ac:dyDescent="0.3">
      <c r="C279" s="209"/>
    </row>
    <row r="280" spans="3:3" x14ac:dyDescent="0.3">
      <c r="C280" s="209"/>
    </row>
    <row r="281" spans="3:3" x14ac:dyDescent="0.3">
      <c r="C281" s="209"/>
    </row>
    <row r="282" spans="3:3" x14ac:dyDescent="0.3">
      <c r="C282" s="209"/>
    </row>
    <row r="283" spans="3:3" x14ac:dyDescent="0.3">
      <c r="C283" s="209"/>
    </row>
    <row r="284" spans="3:3" x14ac:dyDescent="0.3">
      <c r="C284" s="209"/>
    </row>
    <row r="285" spans="3:3" x14ac:dyDescent="0.3">
      <c r="C285" s="209"/>
    </row>
    <row r="286" spans="3:3" x14ac:dyDescent="0.3">
      <c r="C286" s="209"/>
    </row>
    <row r="287" spans="3:3" x14ac:dyDescent="0.3">
      <c r="C287" s="209"/>
    </row>
    <row r="288" spans="3:3" x14ac:dyDescent="0.3">
      <c r="C288" s="209"/>
    </row>
    <row r="289" spans="3:3" x14ac:dyDescent="0.3">
      <c r="C289" s="209"/>
    </row>
    <row r="290" spans="3:3" x14ac:dyDescent="0.3">
      <c r="C290" s="209"/>
    </row>
    <row r="291" spans="3:3" x14ac:dyDescent="0.3">
      <c r="C291" s="209"/>
    </row>
    <row r="292" spans="3:3" x14ac:dyDescent="0.3">
      <c r="C292" s="209"/>
    </row>
    <row r="293" spans="3:3" x14ac:dyDescent="0.3">
      <c r="C293" s="209"/>
    </row>
    <row r="294" spans="3:3" x14ac:dyDescent="0.3">
      <c r="C294" s="209"/>
    </row>
    <row r="295" spans="3:3" x14ac:dyDescent="0.3">
      <c r="C295" s="209"/>
    </row>
    <row r="296" spans="3:3" x14ac:dyDescent="0.3">
      <c r="C296" s="209"/>
    </row>
    <row r="297" spans="3:3" x14ac:dyDescent="0.3">
      <c r="C297" s="209"/>
    </row>
    <row r="298" spans="3:3" x14ac:dyDescent="0.3">
      <c r="C298" s="209"/>
    </row>
    <row r="299" spans="3:3" x14ac:dyDescent="0.3">
      <c r="C299" s="209"/>
    </row>
    <row r="300" spans="3:3" x14ac:dyDescent="0.3">
      <c r="C300" s="209"/>
    </row>
    <row r="301" spans="3:3" x14ac:dyDescent="0.3">
      <c r="C301" s="209"/>
    </row>
    <row r="302" spans="3:3" x14ac:dyDescent="0.3">
      <c r="C302" s="209"/>
    </row>
    <row r="303" spans="3:3" x14ac:dyDescent="0.3">
      <c r="C303" s="209"/>
    </row>
    <row r="304" spans="3:3" x14ac:dyDescent="0.3">
      <c r="C304" s="209"/>
    </row>
    <row r="305" spans="3:3" x14ac:dyDescent="0.3">
      <c r="C305" s="209"/>
    </row>
    <row r="306" spans="3:3" x14ac:dyDescent="0.3">
      <c r="C306" s="209"/>
    </row>
    <row r="307" spans="3:3" x14ac:dyDescent="0.3">
      <c r="C307" s="209"/>
    </row>
    <row r="308" spans="3:3" x14ac:dyDescent="0.3">
      <c r="C308" s="209"/>
    </row>
    <row r="309" spans="3:3" x14ac:dyDescent="0.3">
      <c r="C309" s="209"/>
    </row>
    <row r="310" spans="3:3" x14ac:dyDescent="0.3">
      <c r="C310" s="209"/>
    </row>
    <row r="311" spans="3:3" x14ac:dyDescent="0.3">
      <c r="C311" s="209"/>
    </row>
    <row r="312" spans="3:3" x14ac:dyDescent="0.3">
      <c r="C312" s="209"/>
    </row>
    <row r="313" spans="3:3" x14ac:dyDescent="0.3">
      <c r="C313" s="209"/>
    </row>
    <row r="314" spans="3:3" x14ac:dyDescent="0.3">
      <c r="C314" s="209"/>
    </row>
    <row r="315" spans="3:3" x14ac:dyDescent="0.3">
      <c r="C315" s="209"/>
    </row>
    <row r="316" spans="3:3" x14ac:dyDescent="0.3">
      <c r="C316" s="209"/>
    </row>
    <row r="317" spans="3:3" x14ac:dyDescent="0.3">
      <c r="C317" s="209"/>
    </row>
    <row r="318" spans="3:3" x14ac:dyDescent="0.3">
      <c r="C318" s="209"/>
    </row>
    <row r="319" spans="3:3" x14ac:dyDescent="0.3">
      <c r="C319" s="209"/>
    </row>
    <row r="320" spans="3:3" x14ac:dyDescent="0.3">
      <c r="C320" s="209"/>
    </row>
    <row r="321" spans="3:3" x14ac:dyDescent="0.3">
      <c r="C321" s="209"/>
    </row>
    <row r="322" spans="3:3" x14ac:dyDescent="0.3">
      <c r="C322" s="209"/>
    </row>
    <row r="323" spans="3:3" x14ac:dyDescent="0.3">
      <c r="C323" s="209"/>
    </row>
    <row r="324" spans="3:3" x14ac:dyDescent="0.3">
      <c r="C324" s="209"/>
    </row>
    <row r="325" spans="3:3" x14ac:dyDescent="0.3">
      <c r="C325" s="209"/>
    </row>
    <row r="326" spans="3:3" x14ac:dyDescent="0.3">
      <c r="C326" s="209"/>
    </row>
    <row r="327" spans="3:3" x14ac:dyDescent="0.3">
      <c r="C327" s="209"/>
    </row>
    <row r="328" spans="3:3" x14ac:dyDescent="0.3">
      <c r="C328" s="209"/>
    </row>
    <row r="329" spans="3:3" x14ac:dyDescent="0.3">
      <c r="C329" s="209"/>
    </row>
    <row r="330" spans="3:3" x14ac:dyDescent="0.3">
      <c r="C330" s="209"/>
    </row>
    <row r="331" spans="3:3" x14ac:dyDescent="0.3">
      <c r="C331" s="209"/>
    </row>
    <row r="332" spans="3:3" x14ac:dyDescent="0.3">
      <c r="C332" s="209"/>
    </row>
    <row r="333" spans="3:3" x14ac:dyDescent="0.3">
      <c r="C333" s="209"/>
    </row>
    <row r="334" spans="3:3" x14ac:dyDescent="0.3">
      <c r="C334" s="209"/>
    </row>
    <row r="335" spans="3:3" x14ac:dyDescent="0.3">
      <c r="C335" s="209"/>
    </row>
    <row r="336" spans="3:3" x14ac:dyDescent="0.3">
      <c r="C336" s="209"/>
    </row>
    <row r="337" spans="3:3" x14ac:dyDescent="0.3">
      <c r="C337" s="209"/>
    </row>
    <row r="338" spans="3:3" x14ac:dyDescent="0.3">
      <c r="C338" s="209"/>
    </row>
    <row r="339" spans="3:3" x14ac:dyDescent="0.3">
      <c r="C339" s="209"/>
    </row>
    <row r="340" spans="3:3" x14ac:dyDescent="0.3">
      <c r="C340" s="209"/>
    </row>
    <row r="341" spans="3:3" x14ac:dyDescent="0.3">
      <c r="C341" s="209"/>
    </row>
    <row r="342" spans="3:3" x14ac:dyDescent="0.3">
      <c r="C342" s="209"/>
    </row>
    <row r="343" spans="3:3" x14ac:dyDescent="0.3">
      <c r="C343" s="209"/>
    </row>
    <row r="344" spans="3:3" x14ac:dyDescent="0.3">
      <c r="C344" s="209"/>
    </row>
    <row r="345" spans="3:3" x14ac:dyDescent="0.3">
      <c r="C345" s="209"/>
    </row>
    <row r="346" spans="3:3" x14ac:dyDescent="0.3">
      <c r="C346" s="209"/>
    </row>
    <row r="347" spans="3:3" x14ac:dyDescent="0.3">
      <c r="C347" s="209"/>
    </row>
    <row r="348" spans="3:3" x14ac:dyDescent="0.3">
      <c r="C348" s="209"/>
    </row>
    <row r="349" spans="3:3" x14ac:dyDescent="0.3">
      <c r="C349" s="209"/>
    </row>
    <row r="350" spans="3:3" x14ac:dyDescent="0.3">
      <c r="C350" s="209"/>
    </row>
    <row r="351" spans="3:3" x14ac:dyDescent="0.3">
      <c r="C351" s="209"/>
    </row>
    <row r="352" spans="3:3" x14ac:dyDescent="0.3">
      <c r="C352" s="209"/>
    </row>
    <row r="353" spans="3:3" x14ac:dyDescent="0.3">
      <c r="C353" s="209"/>
    </row>
    <row r="354" spans="3:3" x14ac:dyDescent="0.3">
      <c r="C354" s="209"/>
    </row>
    <row r="355" spans="3:3" x14ac:dyDescent="0.3">
      <c r="C355" s="209"/>
    </row>
    <row r="356" spans="3:3" x14ac:dyDescent="0.3">
      <c r="C356" s="209"/>
    </row>
    <row r="357" spans="3:3" x14ac:dyDescent="0.3">
      <c r="C357" s="209"/>
    </row>
    <row r="358" spans="3:3" x14ac:dyDescent="0.3">
      <c r="C358" s="209"/>
    </row>
    <row r="359" spans="3:3" x14ac:dyDescent="0.3">
      <c r="C359" s="209"/>
    </row>
    <row r="360" spans="3:3" x14ac:dyDescent="0.3">
      <c r="C360" s="209"/>
    </row>
    <row r="361" spans="3:3" x14ac:dyDescent="0.3">
      <c r="C361" s="209"/>
    </row>
    <row r="362" spans="3:3" x14ac:dyDescent="0.3">
      <c r="C362" s="209"/>
    </row>
    <row r="363" spans="3:3" x14ac:dyDescent="0.3">
      <c r="C363" s="209"/>
    </row>
    <row r="364" spans="3:3" x14ac:dyDescent="0.3">
      <c r="C364" s="209"/>
    </row>
    <row r="365" spans="3:3" x14ac:dyDescent="0.3">
      <c r="C365" s="209"/>
    </row>
    <row r="366" spans="3:3" x14ac:dyDescent="0.3">
      <c r="C366" s="209"/>
    </row>
    <row r="367" spans="3:3" x14ac:dyDescent="0.3">
      <c r="C367" s="209"/>
    </row>
    <row r="368" spans="3:3" x14ac:dyDescent="0.3">
      <c r="C368" s="209"/>
    </row>
    <row r="369" spans="3:3" x14ac:dyDescent="0.3">
      <c r="C369" s="209"/>
    </row>
    <row r="370" spans="3:3" x14ac:dyDescent="0.3">
      <c r="C370" s="209"/>
    </row>
    <row r="371" spans="3:3" x14ac:dyDescent="0.3">
      <c r="C371" s="209"/>
    </row>
    <row r="372" spans="3:3" x14ac:dyDescent="0.3">
      <c r="C372" s="209"/>
    </row>
    <row r="373" spans="3:3" x14ac:dyDescent="0.3">
      <c r="C373" s="209"/>
    </row>
    <row r="374" spans="3:3" x14ac:dyDescent="0.3">
      <c r="C374" s="209"/>
    </row>
    <row r="375" spans="3:3" x14ac:dyDescent="0.3">
      <c r="C375" s="209"/>
    </row>
    <row r="376" spans="3:3" x14ac:dyDescent="0.3">
      <c r="C376" s="209"/>
    </row>
    <row r="377" spans="3:3" x14ac:dyDescent="0.3">
      <c r="C377" s="209"/>
    </row>
    <row r="378" spans="3:3" x14ac:dyDescent="0.3">
      <c r="C378" s="209"/>
    </row>
    <row r="379" spans="3:3" x14ac:dyDescent="0.3">
      <c r="C379" s="209"/>
    </row>
    <row r="380" spans="3:3" x14ac:dyDescent="0.3">
      <c r="C380" s="209"/>
    </row>
    <row r="381" spans="3:3" x14ac:dyDescent="0.3">
      <c r="C381" s="209"/>
    </row>
    <row r="382" spans="3:3" x14ac:dyDescent="0.3">
      <c r="C382" s="209"/>
    </row>
    <row r="383" spans="3:3" x14ac:dyDescent="0.3">
      <c r="C383" s="209"/>
    </row>
    <row r="384" spans="3:3" x14ac:dyDescent="0.3">
      <c r="C384" s="209"/>
    </row>
    <row r="385" spans="3:3" x14ac:dyDescent="0.3">
      <c r="C385" s="209"/>
    </row>
    <row r="386" spans="3:3" x14ac:dyDescent="0.3">
      <c r="C386" s="209"/>
    </row>
    <row r="387" spans="3:3" x14ac:dyDescent="0.3">
      <c r="C387" s="209"/>
    </row>
    <row r="388" spans="3:3" x14ac:dyDescent="0.3">
      <c r="C388" s="209"/>
    </row>
    <row r="389" spans="3:3" x14ac:dyDescent="0.3">
      <c r="C389" s="209"/>
    </row>
    <row r="390" spans="3:3" x14ac:dyDescent="0.3">
      <c r="C390" s="209"/>
    </row>
    <row r="391" spans="3:3" x14ac:dyDescent="0.3">
      <c r="C391" s="209"/>
    </row>
    <row r="392" spans="3:3" x14ac:dyDescent="0.3">
      <c r="C392" s="209"/>
    </row>
    <row r="393" spans="3:3" x14ac:dyDescent="0.3">
      <c r="C393" s="209"/>
    </row>
    <row r="394" spans="3:3" x14ac:dyDescent="0.3">
      <c r="C394" s="209"/>
    </row>
    <row r="395" spans="3:3" x14ac:dyDescent="0.3">
      <c r="C395" s="209"/>
    </row>
    <row r="396" spans="3:3" x14ac:dyDescent="0.3">
      <c r="C396" s="209"/>
    </row>
    <row r="397" spans="3:3" x14ac:dyDescent="0.3">
      <c r="C397" s="209"/>
    </row>
    <row r="398" spans="3:3" x14ac:dyDescent="0.3">
      <c r="C398" s="209"/>
    </row>
    <row r="399" spans="3:3" x14ac:dyDescent="0.3">
      <c r="C399" s="209"/>
    </row>
    <row r="400" spans="3:3" x14ac:dyDescent="0.3">
      <c r="C400" s="209"/>
    </row>
    <row r="401" spans="3:3" x14ac:dyDescent="0.3">
      <c r="C401" s="209"/>
    </row>
    <row r="402" spans="3:3" x14ac:dyDescent="0.3">
      <c r="C402" s="209"/>
    </row>
    <row r="403" spans="3:3" x14ac:dyDescent="0.3">
      <c r="C403" s="209"/>
    </row>
    <row r="404" spans="3:3" x14ac:dyDescent="0.3">
      <c r="C404" s="209"/>
    </row>
    <row r="405" spans="3:3" x14ac:dyDescent="0.3">
      <c r="C405" s="209"/>
    </row>
    <row r="406" spans="3:3" x14ac:dyDescent="0.3">
      <c r="C406" s="209"/>
    </row>
    <row r="407" spans="3:3" x14ac:dyDescent="0.3">
      <c r="C407" s="209"/>
    </row>
    <row r="408" spans="3:3" x14ac:dyDescent="0.3">
      <c r="C408" s="209"/>
    </row>
    <row r="409" spans="3:3" x14ac:dyDescent="0.3">
      <c r="C409" s="209"/>
    </row>
    <row r="410" spans="3:3" x14ac:dyDescent="0.3">
      <c r="C410" s="209"/>
    </row>
    <row r="411" spans="3:3" x14ac:dyDescent="0.3">
      <c r="C411" s="209"/>
    </row>
    <row r="412" spans="3:3" x14ac:dyDescent="0.3">
      <c r="C412" s="209"/>
    </row>
    <row r="413" spans="3:3" x14ac:dyDescent="0.3">
      <c r="C413" s="209"/>
    </row>
    <row r="414" spans="3:3" x14ac:dyDescent="0.3">
      <c r="C414" s="209"/>
    </row>
    <row r="415" spans="3:3" x14ac:dyDescent="0.3">
      <c r="C415" s="209"/>
    </row>
    <row r="416" spans="3:3" x14ac:dyDescent="0.3">
      <c r="C416" s="209"/>
    </row>
    <row r="417" spans="3:3" x14ac:dyDescent="0.3">
      <c r="C417" s="209"/>
    </row>
    <row r="418" spans="3:3" x14ac:dyDescent="0.3">
      <c r="C418" s="209"/>
    </row>
    <row r="419" spans="3:3" x14ac:dyDescent="0.3">
      <c r="C419" s="209"/>
    </row>
    <row r="420" spans="3:3" x14ac:dyDescent="0.3">
      <c r="C420" s="209"/>
    </row>
    <row r="421" spans="3:3" x14ac:dyDescent="0.3">
      <c r="C421" s="209"/>
    </row>
    <row r="422" spans="3:3" x14ac:dyDescent="0.3">
      <c r="C422" s="209"/>
    </row>
    <row r="423" spans="3:3" x14ac:dyDescent="0.3">
      <c r="C423" s="209"/>
    </row>
    <row r="424" spans="3:3" x14ac:dyDescent="0.3">
      <c r="C424" s="209"/>
    </row>
    <row r="425" spans="3:3" x14ac:dyDescent="0.3">
      <c r="C425" s="209"/>
    </row>
    <row r="426" spans="3:3" x14ac:dyDescent="0.3">
      <c r="C426" s="209"/>
    </row>
    <row r="427" spans="3:3" x14ac:dyDescent="0.3">
      <c r="C427" s="209"/>
    </row>
    <row r="428" spans="3:3" x14ac:dyDescent="0.3">
      <c r="C428" s="209"/>
    </row>
    <row r="429" spans="3:3" x14ac:dyDescent="0.3">
      <c r="C429" s="209"/>
    </row>
    <row r="430" spans="3:3" x14ac:dyDescent="0.3">
      <c r="C430" s="209"/>
    </row>
    <row r="431" spans="3:3" x14ac:dyDescent="0.3">
      <c r="C431" s="209"/>
    </row>
    <row r="432" spans="3:3" x14ac:dyDescent="0.3">
      <c r="C432" s="209"/>
    </row>
    <row r="433" spans="3:3" x14ac:dyDescent="0.3">
      <c r="C433" s="209"/>
    </row>
    <row r="434" spans="3:3" x14ac:dyDescent="0.3">
      <c r="C434" s="209"/>
    </row>
    <row r="435" spans="3:3" x14ac:dyDescent="0.3">
      <c r="C435" s="209"/>
    </row>
    <row r="436" spans="3:3" x14ac:dyDescent="0.3">
      <c r="C436" s="209"/>
    </row>
    <row r="437" spans="3:3" x14ac:dyDescent="0.3">
      <c r="C437" s="209"/>
    </row>
    <row r="438" spans="3:3" x14ac:dyDescent="0.3">
      <c r="C438" s="209"/>
    </row>
    <row r="439" spans="3:3" x14ac:dyDescent="0.3">
      <c r="C439" s="209"/>
    </row>
    <row r="440" spans="3:3" x14ac:dyDescent="0.3">
      <c r="C440" s="209"/>
    </row>
    <row r="441" spans="3:3" x14ac:dyDescent="0.3">
      <c r="C441" s="209"/>
    </row>
    <row r="442" spans="3:3" x14ac:dyDescent="0.3">
      <c r="C442" s="209"/>
    </row>
    <row r="443" spans="3:3" x14ac:dyDescent="0.3">
      <c r="C443" s="209"/>
    </row>
    <row r="444" spans="3:3" x14ac:dyDescent="0.3">
      <c r="C444" s="209"/>
    </row>
    <row r="445" spans="3:3" x14ac:dyDescent="0.3">
      <c r="C445" s="209"/>
    </row>
    <row r="446" spans="3:3" x14ac:dyDescent="0.3">
      <c r="C446" s="209"/>
    </row>
    <row r="447" spans="3:3" x14ac:dyDescent="0.3">
      <c r="C447" s="209"/>
    </row>
    <row r="448" spans="3:3" x14ac:dyDescent="0.3">
      <c r="C448" s="209"/>
    </row>
    <row r="449" spans="3:3" x14ac:dyDescent="0.3">
      <c r="C449" s="209"/>
    </row>
    <row r="450" spans="3:3" x14ac:dyDescent="0.3">
      <c r="C450" s="209"/>
    </row>
    <row r="451" spans="3:3" x14ac:dyDescent="0.3">
      <c r="C451" s="209"/>
    </row>
    <row r="452" spans="3:3" x14ac:dyDescent="0.3">
      <c r="C452" s="209"/>
    </row>
    <row r="453" spans="3:3" x14ac:dyDescent="0.3">
      <c r="C453" s="209"/>
    </row>
    <row r="454" spans="3:3" x14ac:dyDescent="0.3">
      <c r="C454" s="209"/>
    </row>
    <row r="455" spans="3:3" x14ac:dyDescent="0.3">
      <c r="C455" s="209"/>
    </row>
    <row r="456" spans="3:3" x14ac:dyDescent="0.3">
      <c r="C456" s="209"/>
    </row>
    <row r="457" spans="3:3" x14ac:dyDescent="0.3">
      <c r="C457" s="209"/>
    </row>
    <row r="458" spans="3:3" x14ac:dyDescent="0.3">
      <c r="C458" s="209"/>
    </row>
    <row r="459" spans="3:3" x14ac:dyDescent="0.3">
      <c r="C459" s="209"/>
    </row>
    <row r="460" spans="3:3" x14ac:dyDescent="0.3">
      <c r="C460" s="209"/>
    </row>
    <row r="461" spans="3:3" x14ac:dyDescent="0.3">
      <c r="C461" s="209"/>
    </row>
    <row r="462" spans="3:3" x14ac:dyDescent="0.3">
      <c r="C462" s="209"/>
    </row>
    <row r="463" spans="3:3" x14ac:dyDescent="0.3">
      <c r="C463" s="209"/>
    </row>
    <row r="464" spans="3:3" x14ac:dyDescent="0.3">
      <c r="C464" s="209"/>
    </row>
    <row r="465" spans="3:3" x14ac:dyDescent="0.3">
      <c r="C465" s="209"/>
    </row>
    <row r="466" spans="3:3" x14ac:dyDescent="0.3">
      <c r="C466" s="209"/>
    </row>
    <row r="467" spans="3:3" x14ac:dyDescent="0.3">
      <c r="C467" s="209"/>
    </row>
    <row r="468" spans="3:3" x14ac:dyDescent="0.3">
      <c r="C468" s="209"/>
    </row>
    <row r="469" spans="3:3" x14ac:dyDescent="0.3">
      <c r="C469" s="209"/>
    </row>
    <row r="470" spans="3:3" x14ac:dyDescent="0.3">
      <c r="C470" s="209"/>
    </row>
    <row r="471" spans="3:3" x14ac:dyDescent="0.3">
      <c r="C471" s="209"/>
    </row>
    <row r="472" spans="3:3" x14ac:dyDescent="0.3">
      <c r="C472" s="209"/>
    </row>
    <row r="473" spans="3:3" x14ac:dyDescent="0.3">
      <c r="C473" s="209"/>
    </row>
    <row r="474" spans="3:3" x14ac:dyDescent="0.3">
      <c r="C474" s="209"/>
    </row>
    <row r="475" spans="3:3" x14ac:dyDescent="0.3">
      <c r="C475" s="209"/>
    </row>
    <row r="476" spans="3:3" x14ac:dyDescent="0.3">
      <c r="C476" s="209"/>
    </row>
    <row r="477" spans="3:3" x14ac:dyDescent="0.3">
      <c r="C477" s="209"/>
    </row>
    <row r="478" spans="3:3" x14ac:dyDescent="0.3">
      <c r="C478" s="209"/>
    </row>
    <row r="479" spans="3:3" x14ac:dyDescent="0.3">
      <c r="C479" s="209"/>
    </row>
    <row r="480" spans="3:3" x14ac:dyDescent="0.3">
      <c r="C480" s="209"/>
    </row>
    <row r="481" spans="3:3" x14ac:dyDescent="0.3">
      <c r="C481" s="209"/>
    </row>
    <row r="482" spans="3:3" x14ac:dyDescent="0.3">
      <c r="C482" s="209"/>
    </row>
    <row r="483" spans="3:3" x14ac:dyDescent="0.3">
      <c r="C483" s="209"/>
    </row>
    <row r="484" spans="3:3" x14ac:dyDescent="0.3">
      <c r="C484" s="209"/>
    </row>
    <row r="485" spans="3:3" x14ac:dyDescent="0.3">
      <c r="C485" s="209"/>
    </row>
    <row r="486" spans="3:3" x14ac:dyDescent="0.3">
      <c r="C486" s="209"/>
    </row>
    <row r="487" spans="3:3" x14ac:dyDescent="0.3">
      <c r="C487" s="209"/>
    </row>
    <row r="488" spans="3:3" x14ac:dyDescent="0.3">
      <c r="C488" s="209"/>
    </row>
    <row r="489" spans="3:3" x14ac:dyDescent="0.3">
      <c r="C489" s="209"/>
    </row>
    <row r="490" spans="3:3" x14ac:dyDescent="0.3">
      <c r="C490" s="209"/>
    </row>
    <row r="491" spans="3:3" x14ac:dyDescent="0.3">
      <c r="C491" s="209"/>
    </row>
    <row r="492" spans="3:3" x14ac:dyDescent="0.3">
      <c r="C492" s="209"/>
    </row>
    <row r="493" spans="3:3" x14ac:dyDescent="0.3">
      <c r="C493" s="209"/>
    </row>
    <row r="494" spans="3:3" x14ac:dyDescent="0.3">
      <c r="C494" s="209"/>
    </row>
    <row r="495" spans="3:3" x14ac:dyDescent="0.3">
      <c r="C495" s="209"/>
    </row>
    <row r="496" spans="3:3" x14ac:dyDescent="0.3">
      <c r="C496" s="209"/>
    </row>
    <row r="497" spans="3:3" x14ac:dyDescent="0.3">
      <c r="C497" s="209"/>
    </row>
    <row r="498" spans="3:3" x14ac:dyDescent="0.3">
      <c r="C498" s="209"/>
    </row>
    <row r="499" spans="3:3" x14ac:dyDescent="0.3">
      <c r="C499" s="209"/>
    </row>
    <row r="500" spans="3:3" x14ac:dyDescent="0.3">
      <c r="C500" s="209"/>
    </row>
    <row r="501" spans="3:3" x14ac:dyDescent="0.3">
      <c r="C501" s="209"/>
    </row>
    <row r="502" spans="3:3" x14ac:dyDescent="0.3">
      <c r="C502" s="209"/>
    </row>
    <row r="503" spans="3:3" x14ac:dyDescent="0.3">
      <c r="C503" s="209"/>
    </row>
    <row r="504" spans="3:3" x14ac:dyDescent="0.3">
      <c r="C504" s="209"/>
    </row>
    <row r="505" spans="3:3" x14ac:dyDescent="0.3">
      <c r="C505" s="209"/>
    </row>
    <row r="506" spans="3:3" x14ac:dyDescent="0.3">
      <c r="C506" s="209"/>
    </row>
    <row r="507" spans="3:3" x14ac:dyDescent="0.3">
      <c r="C507" s="209"/>
    </row>
    <row r="508" spans="3:3" x14ac:dyDescent="0.3">
      <c r="C508" s="209"/>
    </row>
    <row r="509" spans="3:3" x14ac:dyDescent="0.3">
      <c r="C509" s="209"/>
    </row>
    <row r="510" spans="3:3" x14ac:dyDescent="0.3">
      <c r="C510" s="209"/>
    </row>
    <row r="511" spans="3:3" x14ac:dyDescent="0.3">
      <c r="C511" s="209"/>
    </row>
    <row r="512" spans="3:3" x14ac:dyDescent="0.3">
      <c r="C512" s="209"/>
    </row>
    <row r="513" spans="3:3" x14ac:dyDescent="0.3">
      <c r="C513" s="209"/>
    </row>
    <row r="514" spans="3:3" x14ac:dyDescent="0.3">
      <c r="C514" s="209"/>
    </row>
    <row r="515" spans="3:3" x14ac:dyDescent="0.3">
      <c r="C515" s="209"/>
    </row>
    <row r="516" spans="3:3" x14ac:dyDescent="0.3">
      <c r="C516" s="209"/>
    </row>
    <row r="517" spans="3:3" x14ac:dyDescent="0.3">
      <c r="C517" s="209"/>
    </row>
    <row r="518" spans="3:3" x14ac:dyDescent="0.3">
      <c r="C518" s="209"/>
    </row>
    <row r="519" spans="3:3" x14ac:dyDescent="0.3">
      <c r="C519" s="209"/>
    </row>
    <row r="520" spans="3:3" x14ac:dyDescent="0.3">
      <c r="C520" s="209"/>
    </row>
    <row r="521" spans="3:3" x14ac:dyDescent="0.3">
      <c r="C521" s="209"/>
    </row>
    <row r="522" spans="3:3" x14ac:dyDescent="0.3">
      <c r="C522" s="209"/>
    </row>
    <row r="523" spans="3:3" x14ac:dyDescent="0.3">
      <c r="C523" s="209"/>
    </row>
    <row r="524" spans="3:3" x14ac:dyDescent="0.3">
      <c r="C524" s="209"/>
    </row>
    <row r="525" spans="3:3" x14ac:dyDescent="0.3">
      <c r="C525" s="209"/>
    </row>
    <row r="526" spans="3:3" x14ac:dyDescent="0.3">
      <c r="C526" s="209"/>
    </row>
    <row r="527" spans="3:3" x14ac:dyDescent="0.3">
      <c r="C527" s="209"/>
    </row>
    <row r="528" spans="3:3" x14ac:dyDescent="0.3">
      <c r="C528" s="209"/>
    </row>
    <row r="529" spans="3:3" x14ac:dyDescent="0.3">
      <c r="C529" s="209"/>
    </row>
    <row r="530" spans="3:3" x14ac:dyDescent="0.3">
      <c r="C530" s="209"/>
    </row>
    <row r="531" spans="3:3" x14ac:dyDescent="0.3">
      <c r="C531" s="209"/>
    </row>
    <row r="532" spans="3:3" x14ac:dyDescent="0.3">
      <c r="C532" s="209"/>
    </row>
    <row r="533" spans="3:3" x14ac:dyDescent="0.3">
      <c r="C533" s="209"/>
    </row>
    <row r="534" spans="3:3" x14ac:dyDescent="0.3">
      <c r="C534" s="209"/>
    </row>
    <row r="535" spans="3:3" x14ac:dyDescent="0.3">
      <c r="C535" s="209"/>
    </row>
    <row r="536" spans="3:3" x14ac:dyDescent="0.3">
      <c r="C536" s="209"/>
    </row>
    <row r="537" spans="3:3" x14ac:dyDescent="0.3">
      <c r="C537" s="209"/>
    </row>
    <row r="538" spans="3:3" x14ac:dyDescent="0.3">
      <c r="C538" s="209"/>
    </row>
    <row r="539" spans="3:3" x14ac:dyDescent="0.3">
      <c r="C539" s="209"/>
    </row>
    <row r="540" spans="3:3" x14ac:dyDescent="0.3">
      <c r="C540" s="209"/>
    </row>
    <row r="541" spans="3:3" x14ac:dyDescent="0.3">
      <c r="C541" s="209"/>
    </row>
    <row r="542" spans="3:3" x14ac:dyDescent="0.3">
      <c r="C542" s="209"/>
    </row>
    <row r="543" spans="3:3" x14ac:dyDescent="0.3">
      <c r="C543" s="209"/>
    </row>
    <row r="544" spans="3:3" x14ac:dyDescent="0.3">
      <c r="C544" s="209"/>
    </row>
    <row r="545" spans="3:3" x14ac:dyDescent="0.3">
      <c r="C545" s="209"/>
    </row>
    <row r="546" spans="3:3" x14ac:dyDescent="0.3">
      <c r="C546" s="209"/>
    </row>
    <row r="547" spans="3:3" x14ac:dyDescent="0.3">
      <c r="C547" s="209"/>
    </row>
    <row r="548" spans="3:3" x14ac:dyDescent="0.3">
      <c r="C548" s="209"/>
    </row>
    <row r="549" spans="3:3" x14ac:dyDescent="0.3">
      <c r="C549" s="209"/>
    </row>
    <row r="550" spans="3:3" x14ac:dyDescent="0.3">
      <c r="C550" s="209"/>
    </row>
    <row r="551" spans="3:3" x14ac:dyDescent="0.3">
      <c r="C551" s="209"/>
    </row>
    <row r="552" spans="3:3" x14ac:dyDescent="0.3">
      <c r="C552" s="209"/>
    </row>
    <row r="553" spans="3:3" x14ac:dyDescent="0.3">
      <c r="C553" s="209"/>
    </row>
    <row r="554" spans="3:3" x14ac:dyDescent="0.3">
      <c r="C554" s="209"/>
    </row>
    <row r="555" spans="3:3" x14ac:dyDescent="0.3">
      <c r="C555" s="209"/>
    </row>
    <row r="556" spans="3:3" x14ac:dyDescent="0.3">
      <c r="C556" s="209"/>
    </row>
    <row r="557" spans="3:3" x14ac:dyDescent="0.3">
      <c r="C557" s="209"/>
    </row>
    <row r="558" spans="3:3" x14ac:dyDescent="0.3">
      <c r="C558" s="209"/>
    </row>
    <row r="559" spans="3:3" x14ac:dyDescent="0.3">
      <c r="C559" s="209"/>
    </row>
    <row r="560" spans="3:3" x14ac:dyDescent="0.3">
      <c r="C560" s="209"/>
    </row>
    <row r="561" spans="3:3" x14ac:dyDescent="0.3">
      <c r="C561" s="209"/>
    </row>
    <row r="562" spans="3:3" x14ac:dyDescent="0.3">
      <c r="C562" s="209"/>
    </row>
    <row r="563" spans="3:3" x14ac:dyDescent="0.3">
      <c r="C563" s="209"/>
    </row>
    <row r="564" spans="3:3" x14ac:dyDescent="0.3">
      <c r="C564" s="209"/>
    </row>
    <row r="565" spans="3:3" x14ac:dyDescent="0.3">
      <c r="C565" s="209"/>
    </row>
    <row r="566" spans="3:3" x14ac:dyDescent="0.3">
      <c r="C566" s="209"/>
    </row>
    <row r="567" spans="3:3" x14ac:dyDescent="0.3">
      <c r="C567" s="209"/>
    </row>
    <row r="568" spans="3:3" x14ac:dyDescent="0.3">
      <c r="C568" s="209"/>
    </row>
    <row r="569" spans="3:3" x14ac:dyDescent="0.3">
      <c r="C569" s="209"/>
    </row>
    <row r="570" spans="3:3" x14ac:dyDescent="0.3">
      <c r="C570" s="209"/>
    </row>
    <row r="571" spans="3:3" x14ac:dyDescent="0.3">
      <c r="C571" s="209"/>
    </row>
    <row r="572" spans="3:3" x14ac:dyDescent="0.3">
      <c r="C572" s="209"/>
    </row>
    <row r="573" spans="3:3" x14ac:dyDescent="0.3">
      <c r="C573" s="209"/>
    </row>
    <row r="574" spans="3:3" x14ac:dyDescent="0.3">
      <c r="C574" s="209"/>
    </row>
    <row r="575" spans="3:3" x14ac:dyDescent="0.3">
      <c r="C575" s="209"/>
    </row>
    <row r="576" spans="3:3" x14ac:dyDescent="0.3">
      <c r="C576" s="209"/>
    </row>
    <row r="577" spans="3:3" x14ac:dyDescent="0.3">
      <c r="C577" s="209"/>
    </row>
    <row r="578" spans="3:3" x14ac:dyDescent="0.3">
      <c r="C578" s="209"/>
    </row>
    <row r="579" spans="3:3" x14ac:dyDescent="0.3">
      <c r="C579" s="209"/>
    </row>
    <row r="580" spans="3:3" x14ac:dyDescent="0.3">
      <c r="C580" s="209"/>
    </row>
    <row r="581" spans="3:3" x14ac:dyDescent="0.3">
      <c r="C581" s="209"/>
    </row>
    <row r="582" spans="3:3" x14ac:dyDescent="0.3">
      <c r="C582" s="209"/>
    </row>
    <row r="583" spans="3:3" x14ac:dyDescent="0.3">
      <c r="C583" s="209"/>
    </row>
    <row r="584" spans="3:3" x14ac:dyDescent="0.3">
      <c r="C584" s="209"/>
    </row>
    <row r="585" spans="3:3" x14ac:dyDescent="0.3">
      <c r="C585" s="209"/>
    </row>
    <row r="586" spans="3:3" x14ac:dyDescent="0.3">
      <c r="C586" s="209"/>
    </row>
    <row r="587" spans="3:3" x14ac:dyDescent="0.3">
      <c r="C587" s="209"/>
    </row>
    <row r="588" spans="3:3" x14ac:dyDescent="0.3">
      <c r="C588" s="209"/>
    </row>
    <row r="589" spans="3:3" x14ac:dyDescent="0.3">
      <c r="C589" s="209"/>
    </row>
    <row r="590" spans="3:3" x14ac:dyDescent="0.3">
      <c r="C590" s="209"/>
    </row>
    <row r="591" spans="3:3" x14ac:dyDescent="0.3">
      <c r="C591" s="209"/>
    </row>
    <row r="592" spans="3:3" x14ac:dyDescent="0.3">
      <c r="C592" s="209"/>
    </row>
    <row r="593" spans="3:3" x14ac:dyDescent="0.3">
      <c r="C593" s="209"/>
    </row>
    <row r="594" spans="3:3" x14ac:dyDescent="0.3">
      <c r="C594" s="209"/>
    </row>
    <row r="595" spans="3:3" x14ac:dyDescent="0.3">
      <c r="C595" s="209"/>
    </row>
    <row r="596" spans="3:3" x14ac:dyDescent="0.3">
      <c r="C596" s="209"/>
    </row>
    <row r="597" spans="3:3" x14ac:dyDescent="0.3">
      <c r="C597" s="209"/>
    </row>
    <row r="598" spans="3:3" x14ac:dyDescent="0.3">
      <c r="C598" s="209"/>
    </row>
    <row r="599" spans="3:3" x14ac:dyDescent="0.3">
      <c r="C599" s="209"/>
    </row>
    <row r="600" spans="3:3" x14ac:dyDescent="0.3">
      <c r="C600" s="209"/>
    </row>
    <row r="601" spans="3:3" x14ac:dyDescent="0.3">
      <c r="C601" s="209"/>
    </row>
    <row r="602" spans="3:3" x14ac:dyDescent="0.3">
      <c r="C602" s="209"/>
    </row>
    <row r="603" spans="3:3" x14ac:dyDescent="0.3">
      <c r="C603" s="209"/>
    </row>
    <row r="604" spans="3:3" x14ac:dyDescent="0.3">
      <c r="C604" s="209"/>
    </row>
    <row r="605" spans="3:3" x14ac:dyDescent="0.3">
      <c r="C605" s="209"/>
    </row>
    <row r="606" spans="3:3" x14ac:dyDescent="0.3">
      <c r="C606" s="209"/>
    </row>
    <row r="607" spans="3:3" x14ac:dyDescent="0.3">
      <c r="C607" s="209"/>
    </row>
    <row r="608" spans="3:3" x14ac:dyDescent="0.3">
      <c r="C608" s="209"/>
    </row>
    <row r="609" spans="3:3" x14ac:dyDescent="0.3">
      <c r="C609" s="209"/>
    </row>
    <row r="610" spans="3:3" x14ac:dyDescent="0.3">
      <c r="C610" s="209"/>
    </row>
    <row r="611" spans="3:3" x14ac:dyDescent="0.3">
      <c r="C611" s="209"/>
    </row>
    <row r="612" spans="3:3" x14ac:dyDescent="0.3">
      <c r="C612" s="209"/>
    </row>
    <row r="613" spans="3:3" x14ac:dyDescent="0.3">
      <c r="C613" s="209"/>
    </row>
    <row r="614" spans="3:3" x14ac:dyDescent="0.3">
      <c r="C614" s="209"/>
    </row>
    <row r="615" spans="3:3" x14ac:dyDescent="0.3">
      <c r="C615" s="209"/>
    </row>
    <row r="616" spans="3:3" x14ac:dyDescent="0.3">
      <c r="C616" s="209"/>
    </row>
    <row r="617" spans="3:3" x14ac:dyDescent="0.3">
      <c r="C617" s="209"/>
    </row>
    <row r="618" spans="3:3" x14ac:dyDescent="0.3">
      <c r="C618" s="209"/>
    </row>
    <row r="619" spans="3:3" x14ac:dyDescent="0.3">
      <c r="C619" s="209"/>
    </row>
    <row r="620" spans="3:3" x14ac:dyDescent="0.3">
      <c r="C620" s="209"/>
    </row>
    <row r="621" spans="3:3" x14ac:dyDescent="0.3">
      <c r="C621" s="209"/>
    </row>
    <row r="622" spans="3:3" x14ac:dyDescent="0.3">
      <c r="C622" s="209"/>
    </row>
    <row r="623" spans="3:3" x14ac:dyDescent="0.3">
      <c r="C623" s="209"/>
    </row>
    <row r="624" spans="3:3" x14ac:dyDescent="0.3">
      <c r="C624" s="209"/>
    </row>
    <row r="625" spans="3:3" x14ac:dyDescent="0.3">
      <c r="C625" s="209"/>
    </row>
    <row r="626" spans="3:3" x14ac:dyDescent="0.3">
      <c r="C626" s="209"/>
    </row>
    <row r="627" spans="3:3" x14ac:dyDescent="0.3">
      <c r="C627" s="209"/>
    </row>
    <row r="628" spans="3:3" x14ac:dyDescent="0.3">
      <c r="C628" s="209"/>
    </row>
    <row r="629" spans="3:3" x14ac:dyDescent="0.3">
      <c r="C629" s="209"/>
    </row>
    <row r="630" spans="3:3" x14ac:dyDescent="0.3">
      <c r="C630" s="209"/>
    </row>
    <row r="631" spans="3:3" x14ac:dyDescent="0.3">
      <c r="C631" s="209"/>
    </row>
    <row r="632" spans="3:3" x14ac:dyDescent="0.3">
      <c r="C632" s="209"/>
    </row>
    <row r="633" spans="3:3" x14ac:dyDescent="0.3">
      <c r="C633" s="209"/>
    </row>
    <row r="634" spans="3:3" x14ac:dyDescent="0.3">
      <c r="C634" s="209"/>
    </row>
    <row r="635" spans="3:3" x14ac:dyDescent="0.3">
      <c r="C635" s="209"/>
    </row>
    <row r="636" spans="3:3" x14ac:dyDescent="0.3">
      <c r="C636" s="209"/>
    </row>
    <row r="637" spans="3:3" x14ac:dyDescent="0.3">
      <c r="C637" s="209"/>
    </row>
    <row r="638" spans="3:3" x14ac:dyDescent="0.3">
      <c r="C638" s="209"/>
    </row>
    <row r="639" spans="3:3" x14ac:dyDescent="0.3">
      <c r="C639" s="209"/>
    </row>
    <row r="640" spans="3:3" x14ac:dyDescent="0.3">
      <c r="C640" s="209"/>
    </row>
    <row r="641" spans="3:3" x14ac:dyDescent="0.3">
      <c r="C641" s="209"/>
    </row>
    <row r="642" spans="3:3" x14ac:dyDescent="0.3">
      <c r="C642" s="209"/>
    </row>
    <row r="643" spans="3:3" x14ac:dyDescent="0.3">
      <c r="C643" s="209"/>
    </row>
    <row r="644" spans="3:3" x14ac:dyDescent="0.3">
      <c r="C644" s="209"/>
    </row>
    <row r="645" spans="3:3" x14ac:dyDescent="0.3">
      <c r="C645" s="209"/>
    </row>
    <row r="646" spans="3:3" x14ac:dyDescent="0.3">
      <c r="C646" s="209"/>
    </row>
    <row r="647" spans="3:3" x14ac:dyDescent="0.3">
      <c r="C647" s="209"/>
    </row>
    <row r="648" spans="3:3" x14ac:dyDescent="0.3">
      <c r="C648" s="209"/>
    </row>
    <row r="649" spans="3:3" x14ac:dyDescent="0.3">
      <c r="C649" s="209"/>
    </row>
    <row r="650" spans="3:3" x14ac:dyDescent="0.3">
      <c r="C650" s="209"/>
    </row>
    <row r="651" spans="3:3" x14ac:dyDescent="0.3">
      <c r="C651" s="209"/>
    </row>
    <row r="652" spans="3:3" x14ac:dyDescent="0.3">
      <c r="C652" s="209"/>
    </row>
    <row r="653" spans="3:3" x14ac:dyDescent="0.3">
      <c r="C653" s="209"/>
    </row>
    <row r="654" spans="3:3" x14ac:dyDescent="0.3">
      <c r="C654" s="209"/>
    </row>
    <row r="655" spans="3:3" x14ac:dyDescent="0.3">
      <c r="C655" s="209"/>
    </row>
    <row r="656" spans="3:3" x14ac:dyDescent="0.3">
      <c r="C656" s="209"/>
    </row>
    <row r="657" spans="3:3" x14ac:dyDescent="0.3">
      <c r="C657" s="209"/>
    </row>
    <row r="658" spans="3:3" x14ac:dyDescent="0.3">
      <c r="C658" s="209"/>
    </row>
    <row r="659" spans="3:3" x14ac:dyDescent="0.3">
      <c r="C659" s="209"/>
    </row>
    <row r="660" spans="3:3" x14ac:dyDescent="0.3">
      <c r="C660" s="209"/>
    </row>
    <row r="661" spans="3:3" x14ac:dyDescent="0.3">
      <c r="C661" s="209"/>
    </row>
    <row r="662" spans="3:3" x14ac:dyDescent="0.3">
      <c r="C662" s="209"/>
    </row>
    <row r="663" spans="3:3" x14ac:dyDescent="0.3">
      <c r="C663" s="209"/>
    </row>
    <row r="664" spans="3:3" x14ac:dyDescent="0.3">
      <c r="C664" s="209"/>
    </row>
    <row r="665" spans="3:3" x14ac:dyDescent="0.3">
      <c r="C665" s="209"/>
    </row>
    <row r="666" spans="3:3" x14ac:dyDescent="0.3">
      <c r="C666" s="209"/>
    </row>
    <row r="667" spans="3:3" x14ac:dyDescent="0.3">
      <c r="C667" s="209"/>
    </row>
    <row r="668" spans="3:3" x14ac:dyDescent="0.3">
      <c r="C668" s="209"/>
    </row>
    <row r="669" spans="3:3" x14ac:dyDescent="0.3">
      <c r="C669" s="209"/>
    </row>
    <row r="670" spans="3:3" x14ac:dyDescent="0.3">
      <c r="C670" s="209"/>
    </row>
    <row r="671" spans="3:3" x14ac:dyDescent="0.3">
      <c r="C671" s="209"/>
    </row>
    <row r="672" spans="3:3" x14ac:dyDescent="0.3">
      <c r="C672" s="209"/>
    </row>
    <row r="673" spans="3:3" x14ac:dyDescent="0.3">
      <c r="C673" s="209"/>
    </row>
    <row r="674" spans="3:3" x14ac:dyDescent="0.3">
      <c r="C674" s="209"/>
    </row>
    <row r="675" spans="3:3" x14ac:dyDescent="0.3">
      <c r="C675" s="209"/>
    </row>
    <row r="676" spans="3:3" x14ac:dyDescent="0.3">
      <c r="C676" s="209"/>
    </row>
    <row r="677" spans="3:3" x14ac:dyDescent="0.3">
      <c r="C677" s="209"/>
    </row>
    <row r="678" spans="3:3" x14ac:dyDescent="0.3">
      <c r="C678" s="209"/>
    </row>
    <row r="679" spans="3:3" x14ac:dyDescent="0.3">
      <c r="C679" s="209"/>
    </row>
    <row r="680" spans="3:3" x14ac:dyDescent="0.3">
      <c r="C680" s="209"/>
    </row>
    <row r="681" spans="3:3" x14ac:dyDescent="0.3">
      <c r="C681" s="209"/>
    </row>
    <row r="682" spans="3:3" x14ac:dyDescent="0.3">
      <c r="C682" s="209"/>
    </row>
    <row r="683" spans="3:3" x14ac:dyDescent="0.3">
      <c r="C683" s="209"/>
    </row>
    <row r="684" spans="3:3" x14ac:dyDescent="0.3">
      <c r="C684" s="209"/>
    </row>
    <row r="685" spans="3:3" x14ac:dyDescent="0.3">
      <c r="C685" s="209"/>
    </row>
    <row r="686" spans="3:3" x14ac:dyDescent="0.3">
      <c r="C686" s="209"/>
    </row>
    <row r="687" spans="3:3" x14ac:dyDescent="0.3">
      <c r="C687" s="209"/>
    </row>
    <row r="688" spans="3:3" x14ac:dyDescent="0.3">
      <c r="C688" s="209"/>
    </row>
    <row r="689" spans="3:3" x14ac:dyDescent="0.3">
      <c r="C689" s="209"/>
    </row>
    <row r="690" spans="3:3" x14ac:dyDescent="0.3">
      <c r="C690" s="209"/>
    </row>
    <row r="691" spans="3:3" x14ac:dyDescent="0.3">
      <c r="C691" s="209"/>
    </row>
    <row r="692" spans="3:3" x14ac:dyDescent="0.3">
      <c r="C692" s="209"/>
    </row>
    <row r="693" spans="3:3" x14ac:dyDescent="0.3">
      <c r="C693" s="209"/>
    </row>
    <row r="694" spans="3:3" x14ac:dyDescent="0.3">
      <c r="C694" s="209"/>
    </row>
    <row r="695" spans="3:3" x14ac:dyDescent="0.3">
      <c r="C695" s="209"/>
    </row>
    <row r="696" spans="3:3" x14ac:dyDescent="0.3">
      <c r="C696" s="209"/>
    </row>
    <row r="697" spans="3:3" x14ac:dyDescent="0.3">
      <c r="C697" s="209"/>
    </row>
    <row r="698" spans="3:3" x14ac:dyDescent="0.3">
      <c r="C698" s="209"/>
    </row>
    <row r="699" spans="3:3" x14ac:dyDescent="0.3">
      <c r="C699" s="209"/>
    </row>
    <row r="700" spans="3:3" x14ac:dyDescent="0.3">
      <c r="C700" s="209"/>
    </row>
    <row r="701" spans="3:3" x14ac:dyDescent="0.3">
      <c r="C701" s="209"/>
    </row>
    <row r="702" spans="3:3" x14ac:dyDescent="0.3">
      <c r="C702" s="209"/>
    </row>
    <row r="703" spans="3:3" x14ac:dyDescent="0.3">
      <c r="C703" s="209"/>
    </row>
    <row r="704" spans="3:3" x14ac:dyDescent="0.3">
      <c r="C704" s="209"/>
    </row>
    <row r="705" spans="3:3" x14ac:dyDescent="0.3">
      <c r="C705" s="209"/>
    </row>
    <row r="706" spans="3:3" x14ac:dyDescent="0.3">
      <c r="C706" s="209"/>
    </row>
    <row r="707" spans="3:3" x14ac:dyDescent="0.3">
      <c r="C707" s="209"/>
    </row>
    <row r="708" spans="3:3" x14ac:dyDescent="0.3">
      <c r="C708" s="209"/>
    </row>
    <row r="709" spans="3:3" x14ac:dyDescent="0.3">
      <c r="C709" s="209"/>
    </row>
    <row r="710" spans="3:3" x14ac:dyDescent="0.3">
      <c r="C710" s="209"/>
    </row>
    <row r="711" spans="3:3" x14ac:dyDescent="0.3">
      <c r="C711" s="209"/>
    </row>
    <row r="712" spans="3:3" x14ac:dyDescent="0.3">
      <c r="C712" s="209"/>
    </row>
    <row r="713" spans="3:3" x14ac:dyDescent="0.3">
      <c r="C713" s="209"/>
    </row>
    <row r="714" spans="3:3" x14ac:dyDescent="0.3">
      <c r="C714" s="209"/>
    </row>
    <row r="715" spans="3:3" x14ac:dyDescent="0.3">
      <c r="C715" s="209"/>
    </row>
    <row r="716" spans="3:3" x14ac:dyDescent="0.3">
      <c r="C716" s="209"/>
    </row>
    <row r="717" spans="3:3" x14ac:dyDescent="0.3">
      <c r="C717" s="209"/>
    </row>
    <row r="718" spans="3:3" x14ac:dyDescent="0.3">
      <c r="C718" s="209"/>
    </row>
    <row r="719" spans="3:3" x14ac:dyDescent="0.3">
      <c r="C719" s="209"/>
    </row>
    <row r="720" spans="3:3" x14ac:dyDescent="0.3">
      <c r="C720" s="209"/>
    </row>
    <row r="721" spans="3:3" x14ac:dyDescent="0.3">
      <c r="C721" s="209"/>
    </row>
    <row r="722" spans="3:3" x14ac:dyDescent="0.3">
      <c r="C722" s="209"/>
    </row>
    <row r="723" spans="3:3" x14ac:dyDescent="0.3">
      <c r="C723" s="209"/>
    </row>
    <row r="724" spans="3:3" x14ac:dyDescent="0.3">
      <c r="C724" s="209"/>
    </row>
    <row r="725" spans="3:3" x14ac:dyDescent="0.3">
      <c r="C725" s="209"/>
    </row>
    <row r="726" spans="3:3" x14ac:dyDescent="0.3">
      <c r="C726" s="209"/>
    </row>
    <row r="727" spans="3:3" x14ac:dyDescent="0.3">
      <c r="C727" s="209"/>
    </row>
    <row r="728" spans="3:3" x14ac:dyDescent="0.3">
      <c r="C728" s="209"/>
    </row>
    <row r="729" spans="3:3" x14ac:dyDescent="0.3">
      <c r="C729" s="209"/>
    </row>
    <row r="730" spans="3:3" x14ac:dyDescent="0.3">
      <c r="C730" s="209"/>
    </row>
    <row r="731" spans="3:3" x14ac:dyDescent="0.3">
      <c r="C731" s="209"/>
    </row>
    <row r="732" spans="3:3" x14ac:dyDescent="0.3">
      <c r="C732" s="209"/>
    </row>
    <row r="733" spans="3:3" x14ac:dyDescent="0.3">
      <c r="C733" s="209"/>
    </row>
    <row r="734" spans="3:3" x14ac:dyDescent="0.3">
      <c r="C734" s="209"/>
    </row>
    <row r="735" spans="3:3" x14ac:dyDescent="0.3">
      <c r="C735" s="209"/>
    </row>
    <row r="736" spans="3:3" x14ac:dyDescent="0.3">
      <c r="C736" s="209"/>
    </row>
    <row r="737" spans="3:3" x14ac:dyDescent="0.3">
      <c r="C737" s="209"/>
    </row>
    <row r="738" spans="3:3" x14ac:dyDescent="0.3">
      <c r="C738" s="209"/>
    </row>
    <row r="739" spans="3:3" x14ac:dyDescent="0.3">
      <c r="C739" s="209"/>
    </row>
    <row r="740" spans="3:3" x14ac:dyDescent="0.3">
      <c r="C740" s="209"/>
    </row>
    <row r="741" spans="3:3" x14ac:dyDescent="0.3">
      <c r="C741" s="209"/>
    </row>
    <row r="742" spans="3:3" x14ac:dyDescent="0.3">
      <c r="C742" s="209"/>
    </row>
    <row r="743" spans="3:3" x14ac:dyDescent="0.3">
      <c r="C743" s="209"/>
    </row>
    <row r="744" spans="3:3" x14ac:dyDescent="0.3">
      <c r="C744" s="209"/>
    </row>
    <row r="745" spans="3:3" x14ac:dyDescent="0.3">
      <c r="C745" s="209"/>
    </row>
    <row r="746" spans="3:3" x14ac:dyDescent="0.3">
      <c r="C746" s="209"/>
    </row>
    <row r="747" spans="3:3" x14ac:dyDescent="0.3">
      <c r="C747" s="209"/>
    </row>
    <row r="748" spans="3:3" x14ac:dyDescent="0.3">
      <c r="C748" s="209"/>
    </row>
    <row r="749" spans="3:3" x14ac:dyDescent="0.3">
      <c r="C749" s="209"/>
    </row>
    <row r="750" spans="3:3" x14ac:dyDescent="0.3">
      <c r="C750" s="209"/>
    </row>
    <row r="751" spans="3:3" x14ac:dyDescent="0.3">
      <c r="C751" s="209"/>
    </row>
    <row r="752" spans="3:3" x14ac:dyDescent="0.3">
      <c r="C752" s="209"/>
    </row>
    <row r="753" spans="3:3" x14ac:dyDescent="0.3">
      <c r="C753" s="209"/>
    </row>
    <row r="754" spans="3:3" x14ac:dyDescent="0.3">
      <c r="C754" s="209"/>
    </row>
    <row r="755" spans="3:3" x14ac:dyDescent="0.3">
      <c r="C755" s="209"/>
    </row>
    <row r="756" spans="3:3" x14ac:dyDescent="0.3">
      <c r="C756" s="209"/>
    </row>
    <row r="757" spans="3:3" x14ac:dyDescent="0.3">
      <c r="C757" s="209"/>
    </row>
    <row r="758" spans="3:3" x14ac:dyDescent="0.3">
      <c r="C758" s="209"/>
    </row>
    <row r="759" spans="3:3" x14ac:dyDescent="0.3">
      <c r="C759" s="209"/>
    </row>
    <row r="760" spans="3:3" x14ac:dyDescent="0.3">
      <c r="C760" s="209"/>
    </row>
    <row r="761" spans="3:3" x14ac:dyDescent="0.3">
      <c r="C761" s="209"/>
    </row>
    <row r="762" spans="3:3" x14ac:dyDescent="0.3">
      <c r="C762" s="209"/>
    </row>
    <row r="763" spans="3:3" x14ac:dyDescent="0.3">
      <c r="C763" s="209"/>
    </row>
    <row r="764" spans="3:3" x14ac:dyDescent="0.3">
      <c r="C764" s="209"/>
    </row>
    <row r="765" spans="3:3" x14ac:dyDescent="0.3">
      <c r="C765" s="209"/>
    </row>
    <row r="766" spans="3:3" x14ac:dyDescent="0.3">
      <c r="C766" s="209"/>
    </row>
    <row r="767" spans="3:3" x14ac:dyDescent="0.3">
      <c r="C767" s="209"/>
    </row>
    <row r="768" spans="3:3" x14ac:dyDescent="0.3">
      <c r="C768" s="209"/>
    </row>
    <row r="769" spans="3:3" x14ac:dyDescent="0.3">
      <c r="C769" s="209"/>
    </row>
    <row r="770" spans="3:3" x14ac:dyDescent="0.3">
      <c r="C770" s="209"/>
    </row>
    <row r="771" spans="3:3" x14ac:dyDescent="0.3">
      <c r="C771" s="209"/>
    </row>
    <row r="772" spans="3:3" x14ac:dyDescent="0.3">
      <c r="C772" s="209"/>
    </row>
    <row r="773" spans="3:3" x14ac:dyDescent="0.3">
      <c r="C773" s="209"/>
    </row>
    <row r="774" spans="3:3" x14ac:dyDescent="0.3">
      <c r="C774" s="209"/>
    </row>
    <row r="775" spans="3:3" x14ac:dyDescent="0.3">
      <c r="C775" s="209"/>
    </row>
    <row r="776" spans="3:3" x14ac:dyDescent="0.3">
      <c r="C776" s="209"/>
    </row>
    <row r="777" spans="3:3" x14ac:dyDescent="0.3">
      <c r="C777" s="209"/>
    </row>
    <row r="778" spans="3:3" x14ac:dyDescent="0.3">
      <c r="C778" s="209"/>
    </row>
    <row r="779" spans="3:3" x14ac:dyDescent="0.3">
      <c r="C779" s="209"/>
    </row>
    <row r="780" spans="3:3" x14ac:dyDescent="0.3">
      <c r="C780" s="209"/>
    </row>
    <row r="781" spans="3:3" x14ac:dyDescent="0.3">
      <c r="C781" s="209"/>
    </row>
    <row r="782" spans="3:3" x14ac:dyDescent="0.3">
      <c r="C782" s="209"/>
    </row>
    <row r="783" spans="3:3" x14ac:dyDescent="0.3">
      <c r="C783" s="209"/>
    </row>
    <row r="784" spans="3:3" x14ac:dyDescent="0.3">
      <c r="C784" s="209"/>
    </row>
    <row r="785" spans="3:3" x14ac:dyDescent="0.3">
      <c r="C785" s="209"/>
    </row>
    <row r="786" spans="3:3" x14ac:dyDescent="0.3">
      <c r="C786" s="209"/>
    </row>
    <row r="787" spans="3:3" x14ac:dyDescent="0.3">
      <c r="C787" s="209"/>
    </row>
    <row r="788" spans="3:3" x14ac:dyDescent="0.3">
      <c r="C788" s="209"/>
    </row>
    <row r="789" spans="3:3" x14ac:dyDescent="0.3">
      <c r="C789" s="209"/>
    </row>
    <row r="790" spans="3:3" x14ac:dyDescent="0.3">
      <c r="C790" s="209"/>
    </row>
    <row r="791" spans="3:3" x14ac:dyDescent="0.3">
      <c r="C791" s="209"/>
    </row>
    <row r="792" spans="3:3" x14ac:dyDescent="0.3">
      <c r="C792" s="209"/>
    </row>
    <row r="793" spans="3:3" x14ac:dyDescent="0.3">
      <c r="C793" s="209"/>
    </row>
    <row r="794" spans="3:3" x14ac:dyDescent="0.3">
      <c r="C794" s="209"/>
    </row>
    <row r="795" spans="3:3" x14ac:dyDescent="0.3">
      <c r="C795" s="209"/>
    </row>
    <row r="796" spans="3:3" x14ac:dyDescent="0.3">
      <c r="C796" s="209"/>
    </row>
    <row r="797" spans="3:3" x14ac:dyDescent="0.3">
      <c r="C797" s="209"/>
    </row>
    <row r="798" spans="3:3" x14ac:dyDescent="0.3">
      <c r="C798" s="209"/>
    </row>
    <row r="799" spans="3:3" x14ac:dyDescent="0.3">
      <c r="C799" s="209"/>
    </row>
    <row r="800" spans="3:3" x14ac:dyDescent="0.3">
      <c r="C800" s="209"/>
    </row>
    <row r="801" spans="3:3" x14ac:dyDescent="0.3">
      <c r="C801" s="209"/>
    </row>
    <row r="802" spans="3:3" x14ac:dyDescent="0.3">
      <c r="C802" s="209"/>
    </row>
    <row r="803" spans="3:3" x14ac:dyDescent="0.3">
      <c r="C803" s="209"/>
    </row>
    <row r="804" spans="3:3" x14ac:dyDescent="0.3">
      <c r="C804" s="209"/>
    </row>
    <row r="805" spans="3:3" x14ac:dyDescent="0.3">
      <c r="C805" s="209"/>
    </row>
    <row r="806" spans="3:3" x14ac:dyDescent="0.3">
      <c r="C806" s="209"/>
    </row>
    <row r="807" spans="3:3" x14ac:dyDescent="0.3">
      <c r="C807" s="209"/>
    </row>
    <row r="808" spans="3:3" x14ac:dyDescent="0.3">
      <c r="C808" s="209"/>
    </row>
    <row r="809" spans="3:3" x14ac:dyDescent="0.3">
      <c r="C809" s="209"/>
    </row>
    <row r="810" spans="3:3" x14ac:dyDescent="0.3">
      <c r="C810" s="209"/>
    </row>
    <row r="811" spans="3:3" x14ac:dyDescent="0.3">
      <c r="C811" s="209"/>
    </row>
    <row r="812" spans="3:3" x14ac:dyDescent="0.3">
      <c r="C812" s="209"/>
    </row>
    <row r="813" spans="3:3" x14ac:dyDescent="0.3">
      <c r="C813" s="209"/>
    </row>
    <row r="814" spans="3:3" x14ac:dyDescent="0.3">
      <c r="C814" s="209"/>
    </row>
    <row r="815" spans="3:3" x14ac:dyDescent="0.3">
      <c r="C815" s="209"/>
    </row>
    <row r="816" spans="3:3" x14ac:dyDescent="0.3">
      <c r="C816" s="209"/>
    </row>
    <row r="817" spans="3:3" x14ac:dyDescent="0.3">
      <c r="C817" s="209"/>
    </row>
    <row r="818" spans="3:3" x14ac:dyDescent="0.3">
      <c r="C818" s="209"/>
    </row>
    <row r="819" spans="3:3" x14ac:dyDescent="0.3">
      <c r="C819" s="209"/>
    </row>
    <row r="820" spans="3:3" x14ac:dyDescent="0.3">
      <c r="C820" s="209"/>
    </row>
    <row r="821" spans="3:3" x14ac:dyDescent="0.3">
      <c r="C821" s="209"/>
    </row>
    <row r="822" spans="3:3" x14ac:dyDescent="0.3">
      <c r="C822" s="209"/>
    </row>
    <row r="823" spans="3:3" x14ac:dyDescent="0.3">
      <c r="C823" s="209"/>
    </row>
    <row r="824" spans="3:3" x14ac:dyDescent="0.3">
      <c r="C824" s="209"/>
    </row>
    <row r="825" spans="3:3" x14ac:dyDescent="0.3">
      <c r="C825" s="209"/>
    </row>
    <row r="826" spans="3:3" x14ac:dyDescent="0.3">
      <c r="C826" s="209"/>
    </row>
    <row r="827" spans="3:3" x14ac:dyDescent="0.3">
      <c r="C827" s="209"/>
    </row>
    <row r="828" spans="3:3" x14ac:dyDescent="0.3">
      <c r="C828" s="209"/>
    </row>
    <row r="829" spans="3:3" x14ac:dyDescent="0.3">
      <c r="C829" s="209"/>
    </row>
    <row r="830" spans="3:3" x14ac:dyDescent="0.3">
      <c r="C830" s="209"/>
    </row>
    <row r="831" spans="3:3" x14ac:dyDescent="0.3">
      <c r="C831" s="209"/>
    </row>
    <row r="832" spans="3:3" x14ac:dyDescent="0.3">
      <c r="C832" s="209"/>
    </row>
    <row r="833" spans="3:3" x14ac:dyDescent="0.3">
      <c r="C833" s="209"/>
    </row>
    <row r="834" spans="3:3" x14ac:dyDescent="0.3">
      <c r="C834" s="209"/>
    </row>
    <row r="835" spans="3:3" x14ac:dyDescent="0.3">
      <c r="C835" s="209"/>
    </row>
    <row r="836" spans="3:3" x14ac:dyDescent="0.3">
      <c r="C836" s="209"/>
    </row>
    <row r="837" spans="3:3" x14ac:dyDescent="0.3">
      <c r="C837" s="209"/>
    </row>
    <row r="838" spans="3:3" x14ac:dyDescent="0.3">
      <c r="C838" s="209"/>
    </row>
    <row r="839" spans="3:3" x14ac:dyDescent="0.3">
      <c r="C839" s="209"/>
    </row>
    <row r="840" spans="3:3" x14ac:dyDescent="0.3">
      <c r="C840" s="209"/>
    </row>
    <row r="841" spans="3:3" x14ac:dyDescent="0.3">
      <c r="C841" s="209"/>
    </row>
    <row r="842" spans="3:3" x14ac:dyDescent="0.3">
      <c r="C842" s="209"/>
    </row>
    <row r="843" spans="3:3" x14ac:dyDescent="0.3">
      <c r="C843" s="209"/>
    </row>
    <row r="844" spans="3:3" x14ac:dyDescent="0.3">
      <c r="C844" s="209"/>
    </row>
    <row r="845" spans="3:3" x14ac:dyDescent="0.3">
      <c r="C845" s="209"/>
    </row>
    <row r="846" spans="3:3" x14ac:dyDescent="0.3">
      <c r="C846" s="209"/>
    </row>
    <row r="847" spans="3:3" x14ac:dyDescent="0.3">
      <c r="C847" s="209"/>
    </row>
    <row r="848" spans="3:3" x14ac:dyDescent="0.3">
      <c r="C848" s="209"/>
    </row>
    <row r="849" spans="3:3" x14ac:dyDescent="0.3">
      <c r="C849" s="209"/>
    </row>
    <row r="850" spans="3:3" x14ac:dyDescent="0.3">
      <c r="C850" s="209"/>
    </row>
    <row r="851" spans="3:3" x14ac:dyDescent="0.3">
      <c r="C851" s="209"/>
    </row>
    <row r="852" spans="3:3" x14ac:dyDescent="0.3">
      <c r="C852" s="209"/>
    </row>
    <row r="853" spans="3:3" x14ac:dyDescent="0.3">
      <c r="C853" s="209"/>
    </row>
    <row r="854" spans="3:3" x14ac:dyDescent="0.3">
      <c r="C854" s="209"/>
    </row>
    <row r="855" spans="3:3" x14ac:dyDescent="0.3">
      <c r="C855" s="209"/>
    </row>
    <row r="856" spans="3:3" x14ac:dyDescent="0.3">
      <c r="C856" s="209"/>
    </row>
    <row r="857" spans="3:3" x14ac:dyDescent="0.3">
      <c r="C857" s="209"/>
    </row>
    <row r="858" spans="3:3" x14ac:dyDescent="0.3">
      <c r="C858" s="209"/>
    </row>
    <row r="859" spans="3:3" x14ac:dyDescent="0.3">
      <c r="C859" s="209"/>
    </row>
    <row r="860" spans="3:3" x14ac:dyDescent="0.3">
      <c r="C860" s="209"/>
    </row>
    <row r="861" spans="3:3" x14ac:dyDescent="0.3">
      <c r="C861" s="209"/>
    </row>
    <row r="862" spans="3:3" x14ac:dyDescent="0.3">
      <c r="C862" s="209"/>
    </row>
    <row r="863" spans="3:3" x14ac:dyDescent="0.3">
      <c r="C863" s="209"/>
    </row>
    <row r="864" spans="3:3" x14ac:dyDescent="0.3">
      <c r="C864" s="209"/>
    </row>
    <row r="865" spans="3:3" x14ac:dyDescent="0.3">
      <c r="C865" s="209"/>
    </row>
    <row r="866" spans="3:3" x14ac:dyDescent="0.3">
      <c r="C866" s="209"/>
    </row>
    <row r="867" spans="3:3" x14ac:dyDescent="0.3">
      <c r="C867" s="209"/>
    </row>
    <row r="868" spans="3:3" x14ac:dyDescent="0.3">
      <c r="C868" s="209"/>
    </row>
    <row r="869" spans="3:3" x14ac:dyDescent="0.3">
      <c r="C869" s="209"/>
    </row>
    <row r="870" spans="3:3" x14ac:dyDescent="0.3">
      <c r="C870" s="209"/>
    </row>
    <row r="871" spans="3:3" x14ac:dyDescent="0.3">
      <c r="C871" s="209"/>
    </row>
    <row r="872" spans="3:3" x14ac:dyDescent="0.3">
      <c r="C872" s="209"/>
    </row>
    <row r="873" spans="3:3" x14ac:dyDescent="0.3">
      <c r="C873" s="209"/>
    </row>
    <row r="874" spans="3:3" x14ac:dyDescent="0.3">
      <c r="C874" s="209"/>
    </row>
    <row r="875" spans="3:3" x14ac:dyDescent="0.3">
      <c r="C875" s="209"/>
    </row>
    <row r="876" spans="3:3" x14ac:dyDescent="0.3">
      <c r="C876" s="209"/>
    </row>
    <row r="877" spans="3:3" x14ac:dyDescent="0.3">
      <c r="C877" s="209"/>
    </row>
    <row r="878" spans="3:3" x14ac:dyDescent="0.3">
      <c r="C878" s="209"/>
    </row>
    <row r="879" spans="3:3" x14ac:dyDescent="0.3">
      <c r="C879" s="209"/>
    </row>
    <row r="880" spans="3:3" x14ac:dyDescent="0.3">
      <c r="C880" s="209"/>
    </row>
    <row r="881" spans="3:3" x14ac:dyDescent="0.3">
      <c r="C881" s="209"/>
    </row>
    <row r="882" spans="3:3" x14ac:dyDescent="0.3">
      <c r="C882" s="209"/>
    </row>
    <row r="883" spans="3:3" x14ac:dyDescent="0.3">
      <c r="C883" s="209"/>
    </row>
    <row r="884" spans="3:3" x14ac:dyDescent="0.3">
      <c r="C884" s="209"/>
    </row>
    <row r="885" spans="3:3" x14ac:dyDescent="0.3">
      <c r="C885" s="209"/>
    </row>
    <row r="886" spans="3:3" x14ac:dyDescent="0.3">
      <c r="C886" s="209"/>
    </row>
    <row r="887" spans="3:3" x14ac:dyDescent="0.3">
      <c r="C887" s="209"/>
    </row>
    <row r="888" spans="3:3" x14ac:dyDescent="0.3">
      <c r="C888" s="209"/>
    </row>
    <row r="889" spans="3:3" x14ac:dyDescent="0.3">
      <c r="C889" s="209"/>
    </row>
    <row r="890" spans="3:3" x14ac:dyDescent="0.3">
      <c r="C890" s="209"/>
    </row>
    <row r="891" spans="3:3" x14ac:dyDescent="0.3">
      <c r="C891" s="209"/>
    </row>
    <row r="892" spans="3:3" x14ac:dyDescent="0.3">
      <c r="C892" s="209"/>
    </row>
    <row r="893" spans="3:3" x14ac:dyDescent="0.3">
      <c r="C893" s="209"/>
    </row>
    <row r="894" spans="3:3" x14ac:dyDescent="0.3">
      <c r="C894" s="209"/>
    </row>
    <row r="895" spans="3:3" x14ac:dyDescent="0.3">
      <c r="C895" s="209"/>
    </row>
    <row r="896" spans="3:3" x14ac:dyDescent="0.3">
      <c r="C896" s="209"/>
    </row>
    <row r="897" spans="3:3" x14ac:dyDescent="0.3">
      <c r="C897" s="209"/>
    </row>
    <row r="898" spans="3:3" x14ac:dyDescent="0.3">
      <c r="C898" s="209"/>
    </row>
    <row r="899" spans="3:3" x14ac:dyDescent="0.3">
      <c r="C899" s="209"/>
    </row>
    <row r="900" spans="3:3" x14ac:dyDescent="0.3">
      <c r="C900" s="209"/>
    </row>
    <row r="901" spans="3:3" x14ac:dyDescent="0.3">
      <c r="C901" s="209"/>
    </row>
    <row r="902" spans="3:3" x14ac:dyDescent="0.3">
      <c r="C902" s="209"/>
    </row>
    <row r="903" spans="3:3" x14ac:dyDescent="0.3">
      <c r="C903" s="209"/>
    </row>
    <row r="904" spans="3:3" x14ac:dyDescent="0.3">
      <c r="C904" s="209"/>
    </row>
    <row r="905" spans="3:3" x14ac:dyDescent="0.3">
      <c r="C905" s="209"/>
    </row>
    <row r="906" spans="3:3" x14ac:dyDescent="0.3">
      <c r="C906" s="209"/>
    </row>
    <row r="907" spans="3:3" x14ac:dyDescent="0.3">
      <c r="C907" s="209"/>
    </row>
    <row r="908" spans="3:3" x14ac:dyDescent="0.3">
      <c r="C908" s="209"/>
    </row>
    <row r="909" spans="3:3" x14ac:dyDescent="0.3">
      <c r="C909" s="209"/>
    </row>
    <row r="910" spans="3:3" x14ac:dyDescent="0.3">
      <c r="C910" s="209"/>
    </row>
    <row r="911" spans="3:3" x14ac:dyDescent="0.3">
      <c r="C911" s="209"/>
    </row>
    <row r="912" spans="3:3" x14ac:dyDescent="0.3">
      <c r="C912" s="209"/>
    </row>
    <row r="913" spans="3:3" x14ac:dyDescent="0.3">
      <c r="C913" s="209"/>
    </row>
    <row r="914" spans="3:3" x14ac:dyDescent="0.3">
      <c r="C914" s="209"/>
    </row>
    <row r="915" spans="3:3" x14ac:dyDescent="0.3">
      <c r="C915" s="209"/>
    </row>
    <row r="916" spans="3:3" x14ac:dyDescent="0.3">
      <c r="C916" s="209"/>
    </row>
    <row r="917" spans="3:3" x14ac:dyDescent="0.3">
      <c r="C917" s="209"/>
    </row>
    <row r="918" spans="3:3" x14ac:dyDescent="0.3">
      <c r="C918" s="209"/>
    </row>
    <row r="919" spans="3:3" x14ac:dyDescent="0.3">
      <c r="C919" s="209"/>
    </row>
    <row r="920" spans="3:3" x14ac:dyDescent="0.3">
      <c r="C920" s="209"/>
    </row>
    <row r="921" spans="3:3" x14ac:dyDescent="0.3">
      <c r="C921" s="209"/>
    </row>
    <row r="922" spans="3:3" x14ac:dyDescent="0.3">
      <c r="C922" s="209"/>
    </row>
    <row r="923" spans="3:3" x14ac:dyDescent="0.3">
      <c r="C923" s="209"/>
    </row>
    <row r="924" spans="3:3" x14ac:dyDescent="0.3">
      <c r="C924" s="209"/>
    </row>
    <row r="925" spans="3:3" x14ac:dyDescent="0.3">
      <c r="C925" s="209"/>
    </row>
    <row r="926" spans="3:3" x14ac:dyDescent="0.3">
      <c r="C926" s="209"/>
    </row>
    <row r="927" spans="3:3" x14ac:dyDescent="0.3">
      <c r="C927" s="209"/>
    </row>
    <row r="928" spans="3:3" x14ac:dyDescent="0.3">
      <c r="C928" s="209"/>
    </row>
    <row r="929" spans="3:3" x14ac:dyDescent="0.3">
      <c r="C929" s="209"/>
    </row>
    <row r="930" spans="3:3" x14ac:dyDescent="0.3">
      <c r="C930" s="209"/>
    </row>
    <row r="931" spans="3:3" x14ac:dyDescent="0.3">
      <c r="C931" s="209"/>
    </row>
    <row r="932" spans="3:3" x14ac:dyDescent="0.3">
      <c r="C932" s="209"/>
    </row>
    <row r="933" spans="3:3" x14ac:dyDescent="0.3">
      <c r="C933" s="209"/>
    </row>
    <row r="934" spans="3:3" x14ac:dyDescent="0.3">
      <c r="C934" s="209"/>
    </row>
    <row r="935" spans="3:3" x14ac:dyDescent="0.3">
      <c r="C935" s="209"/>
    </row>
    <row r="936" spans="3:3" x14ac:dyDescent="0.3">
      <c r="C936" s="209"/>
    </row>
    <row r="937" spans="3:3" x14ac:dyDescent="0.3">
      <c r="C937" s="209"/>
    </row>
    <row r="938" spans="3:3" x14ac:dyDescent="0.3">
      <c r="C938" s="209"/>
    </row>
    <row r="939" spans="3:3" x14ac:dyDescent="0.3">
      <c r="C939" s="209"/>
    </row>
    <row r="940" spans="3:3" x14ac:dyDescent="0.3">
      <c r="C940" s="209"/>
    </row>
    <row r="941" spans="3:3" x14ac:dyDescent="0.3">
      <c r="C941" s="209"/>
    </row>
    <row r="942" spans="3:3" x14ac:dyDescent="0.3">
      <c r="C942" s="209"/>
    </row>
    <row r="943" spans="3:3" x14ac:dyDescent="0.3">
      <c r="C943" s="209"/>
    </row>
    <row r="944" spans="3:3" x14ac:dyDescent="0.3">
      <c r="C944" s="209"/>
    </row>
    <row r="945" spans="3:3" x14ac:dyDescent="0.3">
      <c r="C945" s="209"/>
    </row>
    <row r="946" spans="3:3" x14ac:dyDescent="0.3">
      <c r="C946" s="209"/>
    </row>
    <row r="947" spans="3:3" x14ac:dyDescent="0.3">
      <c r="C947" s="209"/>
    </row>
    <row r="948" spans="3:3" x14ac:dyDescent="0.3">
      <c r="C948" s="209"/>
    </row>
    <row r="949" spans="3:3" x14ac:dyDescent="0.3">
      <c r="C949" s="209"/>
    </row>
    <row r="950" spans="3:3" x14ac:dyDescent="0.3">
      <c r="C950" s="209"/>
    </row>
    <row r="951" spans="3:3" x14ac:dyDescent="0.3">
      <c r="C951" s="209"/>
    </row>
    <row r="952" spans="3:3" x14ac:dyDescent="0.3">
      <c r="C952" s="209"/>
    </row>
    <row r="953" spans="3:3" x14ac:dyDescent="0.3">
      <c r="C953" s="209"/>
    </row>
    <row r="954" spans="3:3" x14ac:dyDescent="0.3">
      <c r="C954" s="209"/>
    </row>
    <row r="955" spans="3:3" x14ac:dyDescent="0.3">
      <c r="C955" s="209"/>
    </row>
    <row r="956" spans="3:3" x14ac:dyDescent="0.3">
      <c r="C956" s="209"/>
    </row>
    <row r="957" spans="3:3" x14ac:dyDescent="0.3">
      <c r="C957" s="209"/>
    </row>
    <row r="958" spans="3:3" x14ac:dyDescent="0.3">
      <c r="C958" s="209"/>
    </row>
    <row r="959" spans="3:3" x14ac:dyDescent="0.3">
      <c r="C959" s="209"/>
    </row>
    <row r="960" spans="3:3" x14ac:dyDescent="0.3">
      <c r="C960" s="209"/>
    </row>
    <row r="961" spans="3:3" x14ac:dyDescent="0.3">
      <c r="C961" s="209"/>
    </row>
    <row r="962" spans="3:3" x14ac:dyDescent="0.3">
      <c r="C962" s="209"/>
    </row>
    <row r="963" spans="3:3" x14ac:dyDescent="0.3">
      <c r="C963" s="209"/>
    </row>
    <row r="964" spans="3:3" x14ac:dyDescent="0.3">
      <c r="C964" s="209"/>
    </row>
    <row r="965" spans="3:3" x14ac:dyDescent="0.3">
      <c r="C965" s="209"/>
    </row>
    <row r="966" spans="3:3" x14ac:dyDescent="0.3">
      <c r="C966" s="209"/>
    </row>
    <row r="967" spans="3:3" x14ac:dyDescent="0.3">
      <c r="C967" s="209"/>
    </row>
    <row r="968" spans="3:3" x14ac:dyDescent="0.3">
      <c r="C968" s="209"/>
    </row>
    <row r="969" spans="3:3" x14ac:dyDescent="0.3">
      <c r="C969" s="209"/>
    </row>
    <row r="970" spans="3:3" x14ac:dyDescent="0.3">
      <c r="C970" s="209"/>
    </row>
    <row r="971" spans="3:3" x14ac:dyDescent="0.3">
      <c r="C971" s="209"/>
    </row>
    <row r="972" spans="3:3" x14ac:dyDescent="0.3">
      <c r="C972" s="209"/>
    </row>
    <row r="973" spans="3:3" x14ac:dyDescent="0.3">
      <c r="C973" s="209"/>
    </row>
    <row r="974" spans="3:3" x14ac:dyDescent="0.3">
      <c r="C974" s="209"/>
    </row>
    <row r="975" spans="3:3" x14ac:dyDescent="0.3">
      <c r="C975" s="209"/>
    </row>
    <row r="976" spans="3:3" x14ac:dyDescent="0.3">
      <c r="C976" s="209"/>
    </row>
    <row r="977" spans="3:3" x14ac:dyDescent="0.3">
      <c r="C977" s="209"/>
    </row>
    <row r="978" spans="3:3" x14ac:dyDescent="0.3">
      <c r="C978" s="209"/>
    </row>
    <row r="979" spans="3:3" x14ac:dyDescent="0.3">
      <c r="C979" s="209"/>
    </row>
    <row r="980" spans="3:3" x14ac:dyDescent="0.3">
      <c r="C980" s="209"/>
    </row>
    <row r="981" spans="3:3" x14ac:dyDescent="0.3">
      <c r="C981" s="209"/>
    </row>
    <row r="982" spans="3:3" x14ac:dyDescent="0.3">
      <c r="C982" s="209"/>
    </row>
    <row r="983" spans="3:3" x14ac:dyDescent="0.3">
      <c r="C983" s="209"/>
    </row>
    <row r="984" spans="3:3" x14ac:dyDescent="0.3">
      <c r="C984" s="209"/>
    </row>
    <row r="985" spans="3:3" x14ac:dyDescent="0.3">
      <c r="C985" s="209"/>
    </row>
    <row r="986" spans="3:3" x14ac:dyDescent="0.3">
      <c r="C986" s="209"/>
    </row>
    <row r="987" spans="3:3" x14ac:dyDescent="0.3">
      <c r="C987" s="209"/>
    </row>
    <row r="988" spans="3:3" x14ac:dyDescent="0.3">
      <c r="C988" s="209"/>
    </row>
    <row r="989" spans="3:3" x14ac:dyDescent="0.3">
      <c r="C989" s="209"/>
    </row>
    <row r="990" spans="3:3" x14ac:dyDescent="0.3">
      <c r="C990" s="209"/>
    </row>
    <row r="991" spans="3:3" x14ac:dyDescent="0.3">
      <c r="C991" s="209"/>
    </row>
    <row r="992" spans="3:3" x14ac:dyDescent="0.3">
      <c r="C992" s="209"/>
    </row>
    <row r="993" spans="3:3" x14ac:dyDescent="0.3">
      <c r="C993" s="209"/>
    </row>
    <row r="994" spans="3:3" x14ac:dyDescent="0.3">
      <c r="C994" s="209"/>
    </row>
    <row r="995" spans="3:3" x14ac:dyDescent="0.3">
      <c r="C995" s="209"/>
    </row>
    <row r="996" spans="3:3" x14ac:dyDescent="0.3">
      <c r="C996" s="209"/>
    </row>
    <row r="997" spans="3:3" x14ac:dyDescent="0.3">
      <c r="C997" s="209"/>
    </row>
    <row r="998" spans="3:3" x14ac:dyDescent="0.3">
      <c r="C998" s="209"/>
    </row>
    <row r="999" spans="3:3" x14ac:dyDescent="0.3">
      <c r="C999" s="209"/>
    </row>
  </sheetData>
  <autoFilter ref="A1:H36" xr:uid="{862AB6E4-929E-4CA8-A82A-84513D3AB1A7}">
    <filterColumn colId="2">
      <filters>
        <filter val="Оборудование"/>
      </filters>
    </filterColumn>
    <sortState xmlns:xlrd2="http://schemas.microsoft.com/office/spreadsheetml/2017/richdata2" ref="A2:H36">
      <sortCondition ref="A2:A36"/>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36">
    <cfRule type="colorScale" priority="335">
      <colorScale>
        <cfvo type="min"/>
        <cfvo type="percentile" val="50"/>
        <cfvo type="max"/>
        <color rgb="FFF8696B"/>
        <color rgb="FFFFEB84"/>
        <color rgb="FF63BE7B"/>
      </colorScale>
    </cfRule>
  </conditionalFormatting>
  <conditionalFormatting sqref="H2:H36">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36" xr:uid="{3116E6BD-2D16-4A6F-A5C8-481532240C5E}">
      <formula1>"Базовая часть, Вариативная часть"</formula1>
    </dataValidation>
    <dataValidation allowBlank="1" showErrorMessage="1" sqref="D16:F16 A2:B36" xr:uid="{96FC564C-1286-4AD5-91E5-773AACA220E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486624-2106-4F4A-B9D5-2C776F792B9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29" sqref="B129"/>
      <selection pane="bottomLeft" activeCell="B129" sqref="B129"/>
    </sheetView>
  </sheetViews>
  <sheetFormatPr defaultRowHeight="15.6" x14ac:dyDescent="0.3"/>
  <cols>
    <col min="1" max="1" width="32.6640625" style="207" customWidth="1"/>
    <col min="2" max="2" width="100.6640625" style="198" customWidth="1"/>
    <col min="3" max="3" width="20.44140625" style="210" customWidth="1"/>
    <col min="4" max="4" width="14.44140625" style="210" customWidth="1"/>
    <col min="5" max="5" width="25.6640625" style="210" customWidth="1"/>
    <col min="6" max="6" width="14.33203125" style="210" customWidth="1"/>
    <col min="7" max="7" width="13.88671875" style="197" customWidth="1"/>
    <col min="8" max="8" width="20.88671875" style="197" customWidth="1"/>
    <col min="9" max="16384" width="8.88671875" style="198"/>
  </cols>
  <sheetData>
    <row r="1" spans="1:8" ht="31.2" x14ac:dyDescent="0.3">
      <c r="A1" s="194" t="s">
        <v>1</v>
      </c>
      <c r="B1" s="195" t="s">
        <v>10</v>
      </c>
      <c r="C1" s="200" t="s">
        <v>2</v>
      </c>
      <c r="D1" s="194" t="s">
        <v>4</v>
      </c>
      <c r="E1" s="194" t="s">
        <v>3</v>
      </c>
      <c r="F1" s="194" t="s">
        <v>8</v>
      </c>
      <c r="G1" s="195" t="s">
        <v>33</v>
      </c>
      <c r="H1" s="194" t="s">
        <v>34</v>
      </c>
    </row>
    <row r="2" spans="1:8" x14ac:dyDescent="0.3">
      <c r="A2" s="11" t="s">
        <v>634</v>
      </c>
      <c r="B2" s="204" t="s">
        <v>635</v>
      </c>
      <c r="C2" s="13" t="s">
        <v>5</v>
      </c>
      <c r="D2" s="202">
        <v>1</v>
      </c>
      <c r="E2" s="13" t="s">
        <v>206</v>
      </c>
      <c r="F2" s="202">
        <v>1</v>
      </c>
      <c r="G2" s="197">
        <f t="shared" ref="G2:G22" si="0">COUNTIF($A$2:$A$999,A2)</f>
        <v>1</v>
      </c>
      <c r="H2" s="197" t="s">
        <v>37</v>
      </c>
    </row>
    <row r="3" spans="1:8" ht="62.4" x14ac:dyDescent="0.3">
      <c r="A3" s="11" t="s">
        <v>540</v>
      </c>
      <c r="B3" s="201" t="s">
        <v>541</v>
      </c>
      <c r="C3" s="13" t="s">
        <v>5</v>
      </c>
      <c r="D3" s="13">
        <v>1</v>
      </c>
      <c r="E3" s="13" t="s">
        <v>6</v>
      </c>
      <c r="F3" s="202">
        <f>D3</f>
        <v>1</v>
      </c>
      <c r="G3" s="197">
        <f t="shared" si="0"/>
        <v>1</v>
      </c>
      <c r="H3" s="197" t="s">
        <v>37</v>
      </c>
    </row>
    <row r="4" spans="1:8" x14ac:dyDescent="0.3">
      <c r="A4" s="11" t="s">
        <v>652</v>
      </c>
      <c r="B4" s="204" t="s">
        <v>268</v>
      </c>
      <c r="C4" s="13" t="s">
        <v>5</v>
      </c>
      <c r="D4" s="202">
        <v>1</v>
      </c>
      <c r="E4" s="202" t="s">
        <v>206</v>
      </c>
      <c r="F4" s="202">
        <v>1</v>
      </c>
      <c r="G4" s="197">
        <f t="shared" si="0"/>
        <v>1</v>
      </c>
      <c r="H4" s="197" t="s">
        <v>37</v>
      </c>
    </row>
    <row r="5" spans="1:8" x14ac:dyDescent="0.3">
      <c r="A5" s="199" t="s">
        <v>194</v>
      </c>
      <c r="B5" s="201" t="s">
        <v>195</v>
      </c>
      <c r="C5" s="13" t="s">
        <v>5</v>
      </c>
      <c r="D5" s="203">
        <v>1</v>
      </c>
      <c r="E5" s="202" t="s">
        <v>6</v>
      </c>
      <c r="F5" s="202">
        <v>1</v>
      </c>
      <c r="G5" s="197">
        <f t="shared" si="0"/>
        <v>1</v>
      </c>
      <c r="H5" s="197" t="s">
        <v>37</v>
      </c>
    </row>
    <row r="6" spans="1:8" x14ac:dyDescent="0.3">
      <c r="A6" s="11" t="s">
        <v>538</v>
      </c>
      <c r="B6" s="201" t="s">
        <v>539</v>
      </c>
      <c r="C6" s="13" t="s">
        <v>5</v>
      </c>
      <c r="D6" s="203">
        <v>1</v>
      </c>
      <c r="E6" s="202" t="s">
        <v>6</v>
      </c>
      <c r="F6" s="202">
        <f>D6</f>
        <v>1</v>
      </c>
      <c r="G6" s="197">
        <f t="shared" si="0"/>
        <v>1</v>
      </c>
      <c r="H6" s="197" t="s">
        <v>37</v>
      </c>
    </row>
    <row r="7" spans="1:8" x14ac:dyDescent="0.3">
      <c r="A7" s="199" t="s">
        <v>639</v>
      </c>
      <c r="B7" s="204" t="s">
        <v>640</v>
      </c>
      <c r="C7" s="13" t="s">
        <v>7</v>
      </c>
      <c r="D7" s="203">
        <v>1</v>
      </c>
      <c r="E7" s="13" t="s">
        <v>206</v>
      </c>
      <c r="F7" s="202">
        <v>1</v>
      </c>
      <c r="G7" s="197">
        <f t="shared" si="0"/>
        <v>1</v>
      </c>
      <c r="H7" s="197" t="s">
        <v>37</v>
      </c>
    </row>
    <row r="8" spans="1:8" x14ac:dyDescent="0.3">
      <c r="A8" s="11" t="s">
        <v>636</v>
      </c>
      <c r="B8" s="204" t="s">
        <v>637</v>
      </c>
      <c r="C8" s="13" t="s">
        <v>5</v>
      </c>
      <c r="D8" s="202">
        <v>1</v>
      </c>
      <c r="E8" s="13" t="s">
        <v>206</v>
      </c>
      <c r="F8" s="202">
        <f>D8</f>
        <v>1</v>
      </c>
      <c r="G8" s="197">
        <f t="shared" si="0"/>
        <v>1</v>
      </c>
      <c r="H8" s="197" t="s">
        <v>37</v>
      </c>
    </row>
    <row r="9" spans="1:8" ht="31.2" x14ac:dyDescent="0.3">
      <c r="A9" s="205" t="s">
        <v>269</v>
      </c>
      <c r="B9" s="214" t="s">
        <v>270</v>
      </c>
      <c r="C9" s="13" t="s">
        <v>5</v>
      </c>
      <c r="D9" s="212">
        <v>1</v>
      </c>
      <c r="E9" s="212" t="s">
        <v>206</v>
      </c>
      <c r="F9" s="212">
        <v>1</v>
      </c>
      <c r="G9" s="197">
        <f t="shared" si="0"/>
        <v>1</v>
      </c>
      <c r="H9" s="197" t="s">
        <v>37</v>
      </c>
    </row>
    <row r="10" spans="1:8" x14ac:dyDescent="0.3">
      <c r="A10" s="205" t="s">
        <v>28</v>
      </c>
      <c r="B10" s="217" t="s">
        <v>542</v>
      </c>
      <c r="C10" s="13" t="s">
        <v>5</v>
      </c>
      <c r="D10" s="212">
        <f>D6</f>
        <v>1</v>
      </c>
      <c r="E10" s="212" t="str">
        <f>E6</f>
        <v>шт</v>
      </c>
      <c r="F10" s="212">
        <f>F6</f>
        <v>1</v>
      </c>
      <c r="G10" s="197">
        <f t="shared" si="0"/>
        <v>1</v>
      </c>
      <c r="H10" s="197" t="s">
        <v>37</v>
      </c>
    </row>
    <row r="11" spans="1:8" x14ac:dyDescent="0.3">
      <c r="A11" s="205" t="s">
        <v>27</v>
      </c>
      <c r="B11" s="198" t="s">
        <v>427</v>
      </c>
      <c r="C11" s="13" t="s">
        <v>5</v>
      </c>
      <c r="D11" s="212">
        <v>1</v>
      </c>
      <c r="E11" s="212" t="s">
        <v>6</v>
      </c>
      <c r="F11" s="212">
        <v>1</v>
      </c>
      <c r="G11" s="197">
        <f t="shared" si="0"/>
        <v>1</v>
      </c>
      <c r="H11" s="197" t="s">
        <v>37</v>
      </c>
    </row>
    <row r="12" spans="1:8" x14ac:dyDescent="0.3">
      <c r="A12" s="205" t="s">
        <v>42</v>
      </c>
      <c r="B12" s="218" t="s">
        <v>196</v>
      </c>
      <c r="C12" s="13" t="s">
        <v>7</v>
      </c>
      <c r="D12" s="212">
        <v>1</v>
      </c>
      <c r="E12" s="212" t="s">
        <v>6</v>
      </c>
      <c r="F12" s="212">
        <v>1</v>
      </c>
      <c r="G12" s="197">
        <f t="shared" si="0"/>
        <v>1</v>
      </c>
      <c r="H12" s="197" t="s">
        <v>37</v>
      </c>
    </row>
    <row r="13" spans="1:8" x14ac:dyDescent="0.3">
      <c r="A13" s="11" t="s">
        <v>532</v>
      </c>
      <c r="B13" s="201" t="s">
        <v>533</v>
      </c>
      <c r="C13" s="13" t="s">
        <v>7</v>
      </c>
      <c r="D13" s="202">
        <v>1</v>
      </c>
      <c r="E13" s="202" t="s">
        <v>6</v>
      </c>
      <c r="F13" s="202">
        <f>D13</f>
        <v>1</v>
      </c>
      <c r="G13" s="197">
        <f t="shared" si="0"/>
        <v>1</v>
      </c>
      <c r="H13" s="197" t="s">
        <v>37</v>
      </c>
    </row>
    <row r="14" spans="1:8" x14ac:dyDescent="0.3">
      <c r="A14" s="11" t="s">
        <v>264</v>
      </c>
      <c r="B14" s="204" t="s">
        <v>265</v>
      </c>
      <c r="C14" s="13" t="s">
        <v>7</v>
      </c>
      <c r="D14" s="202">
        <v>1</v>
      </c>
      <c r="E14" s="202" t="s">
        <v>206</v>
      </c>
      <c r="F14" s="202">
        <v>1</v>
      </c>
      <c r="G14" s="197">
        <f t="shared" si="0"/>
        <v>1</v>
      </c>
      <c r="H14" s="197" t="s">
        <v>37</v>
      </c>
    </row>
    <row r="15" spans="1:8" x14ac:dyDescent="0.3">
      <c r="A15" s="11" t="s">
        <v>430</v>
      </c>
      <c r="B15" s="201" t="s">
        <v>431</v>
      </c>
      <c r="C15" s="13" t="s">
        <v>7</v>
      </c>
      <c r="D15" s="203">
        <v>1</v>
      </c>
      <c r="E15" s="203" t="s">
        <v>6</v>
      </c>
      <c r="F15" s="202">
        <v>1</v>
      </c>
      <c r="G15" s="197">
        <f t="shared" si="0"/>
        <v>2</v>
      </c>
      <c r="H15" s="197" t="s">
        <v>37</v>
      </c>
    </row>
    <row r="16" spans="1:8" x14ac:dyDescent="0.3">
      <c r="A16" s="11" t="s">
        <v>430</v>
      </c>
      <c r="B16" s="204" t="s">
        <v>638</v>
      </c>
      <c r="C16" s="13" t="s">
        <v>7</v>
      </c>
      <c r="D16" s="203">
        <v>1</v>
      </c>
      <c r="E16" s="221" t="s">
        <v>206</v>
      </c>
      <c r="F16" s="202">
        <f>D16</f>
        <v>1</v>
      </c>
      <c r="G16" s="197">
        <f t="shared" si="0"/>
        <v>2</v>
      </c>
      <c r="H16" s="197" t="s">
        <v>37</v>
      </c>
    </row>
    <row r="17" spans="1:8" x14ac:dyDescent="0.3">
      <c r="A17" s="219" t="s">
        <v>24</v>
      </c>
      <c r="B17" s="201" t="s">
        <v>198</v>
      </c>
      <c r="C17" s="13" t="s">
        <v>7</v>
      </c>
      <c r="D17" s="220">
        <v>1</v>
      </c>
      <c r="E17" s="220" t="s">
        <v>6</v>
      </c>
      <c r="F17" s="202">
        <v>1</v>
      </c>
      <c r="G17" s="197">
        <f t="shared" si="0"/>
        <v>2</v>
      </c>
      <c r="H17" s="197" t="s">
        <v>37</v>
      </c>
    </row>
    <row r="18" spans="1:8" x14ac:dyDescent="0.3">
      <c r="A18" s="11" t="s">
        <v>24</v>
      </c>
      <c r="B18" s="204" t="s">
        <v>260</v>
      </c>
      <c r="C18" s="13" t="s">
        <v>7</v>
      </c>
      <c r="D18" s="202">
        <v>1</v>
      </c>
      <c r="E18" s="202" t="s">
        <v>206</v>
      </c>
      <c r="F18" s="202">
        <v>1</v>
      </c>
      <c r="G18" s="197">
        <f t="shared" si="0"/>
        <v>2</v>
      </c>
      <c r="H18" s="197" t="s">
        <v>37</v>
      </c>
    </row>
    <row r="19" spans="1:8" x14ac:dyDescent="0.3">
      <c r="A19" s="199" t="s">
        <v>534</v>
      </c>
      <c r="B19" s="201" t="s">
        <v>535</v>
      </c>
      <c r="C19" s="13" t="s">
        <v>7</v>
      </c>
      <c r="D19" s="203">
        <v>1</v>
      </c>
      <c r="E19" s="202" t="s">
        <v>6</v>
      </c>
      <c r="F19" s="202">
        <v>1</v>
      </c>
      <c r="G19" s="197">
        <f t="shared" si="0"/>
        <v>1</v>
      </c>
      <c r="H19" s="197" t="s">
        <v>37</v>
      </c>
    </row>
    <row r="20" spans="1:8" x14ac:dyDescent="0.3">
      <c r="A20" s="199" t="s">
        <v>432</v>
      </c>
      <c r="B20" s="201" t="s">
        <v>433</v>
      </c>
      <c r="C20" s="13" t="s">
        <v>7</v>
      </c>
      <c r="D20" s="203">
        <v>1</v>
      </c>
      <c r="E20" s="202" t="s">
        <v>6</v>
      </c>
      <c r="F20" s="202">
        <v>1</v>
      </c>
      <c r="G20" s="197">
        <f t="shared" si="0"/>
        <v>1</v>
      </c>
      <c r="H20" s="197" t="s">
        <v>37</v>
      </c>
    </row>
    <row r="21" spans="1:8" x14ac:dyDescent="0.3">
      <c r="A21" s="11" t="s">
        <v>428</v>
      </c>
      <c r="B21" s="201" t="s">
        <v>429</v>
      </c>
      <c r="C21" s="13" t="s">
        <v>5</v>
      </c>
      <c r="D21" s="202">
        <v>1</v>
      </c>
      <c r="E21" s="202" t="s">
        <v>6</v>
      </c>
      <c r="F21" s="202">
        <v>1</v>
      </c>
      <c r="G21" s="197">
        <f t="shared" si="0"/>
        <v>1</v>
      </c>
      <c r="H21" s="197" t="s">
        <v>37</v>
      </c>
    </row>
    <row r="22" spans="1:8" x14ac:dyDescent="0.3">
      <c r="A22" s="11" t="s">
        <v>536</v>
      </c>
      <c r="B22" s="201" t="s">
        <v>537</v>
      </c>
      <c r="C22" s="13" t="s">
        <v>7</v>
      </c>
      <c r="D22" s="202">
        <v>1</v>
      </c>
      <c r="E22" s="202" t="s">
        <v>6</v>
      </c>
      <c r="F22" s="202">
        <f>D22</f>
        <v>1</v>
      </c>
      <c r="G22" s="197">
        <f t="shared" si="0"/>
        <v>1</v>
      </c>
      <c r="H22" s="197" t="s">
        <v>37</v>
      </c>
    </row>
    <row r="23" spans="1:8" x14ac:dyDescent="0.3">
      <c r="C23" s="209"/>
    </row>
    <row r="24" spans="1:8" x14ac:dyDescent="0.3">
      <c r="C24" s="209"/>
    </row>
    <row r="25" spans="1:8" x14ac:dyDescent="0.3">
      <c r="C25" s="209"/>
    </row>
    <row r="26" spans="1:8" x14ac:dyDescent="0.3">
      <c r="C26" s="209"/>
    </row>
    <row r="27" spans="1:8" x14ac:dyDescent="0.3">
      <c r="C27" s="209"/>
    </row>
    <row r="28" spans="1:8" x14ac:dyDescent="0.3">
      <c r="C28" s="209"/>
    </row>
    <row r="29" spans="1:8" x14ac:dyDescent="0.3">
      <c r="C29" s="209"/>
    </row>
    <row r="30" spans="1:8" x14ac:dyDescent="0.3">
      <c r="C30" s="209"/>
    </row>
    <row r="31" spans="1:8" x14ac:dyDescent="0.3">
      <c r="C31" s="209"/>
    </row>
    <row r="32" spans="1:8" x14ac:dyDescent="0.3">
      <c r="C32" s="209"/>
    </row>
    <row r="33" spans="3:3" x14ac:dyDescent="0.3">
      <c r="C33" s="209"/>
    </row>
    <row r="34" spans="3:3" x14ac:dyDescent="0.3">
      <c r="C34" s="209"/>
    </row>
    <row r="35" spans="3:3" x14ac:dyDescent="0.3">
      <c r="C35" s="209"/>
    </row>
    <row r="36" spans="3:3" x14ac:dyDescent="0.3">
      <c r="C36" s="209"/>
    </row>
    <row r="37" spans="3:3" x14ac:dyDescent="0.3">
      <c r="C37" s="209"/>
    </row>
    <row r="38" spans="3:3" x14ac:dyDescent="0.3">
      <c r="C38" s="209"/>
    </row>
    <row r="39" spans="3:3" x14ac:dyDescent="0.3">
      <c r="C39" s="209"/>
    </row>
    <row r="40" spans="3:3" x14ac:dyDescent="0.3">
      <c r="C40" s="209"/>
    </row>
    <row r="41" spans="3:3" x14ac:dyDescent="0.3">
      <c r="C41" s="209"/>
    </row>
    <row r="42" spans="3:3" x14ac:dyDescent="0.3">
      <c r="C42" s="209"/>
    </row>
    <row r="43" spans="3:3" x14ac:dyDescent="0.3">
      <c r="C43" s="209"/>
    </row>
    <row r="44" spans="3:3" x14ac:dyDescent="0.3">
      <c r="C44" s="209"/>
    </row>
    <row r="45" spans="3:3" x14ac:dyDescent="0.3">
      <c r="C45" s="209"/>
    </row>
    <row r="46" spans="3:3" x14ac:dyDescent="0.3">
      <c r="C46" s="209"/>
    </row>
    <row r="47" spans="3:3" x14ac:dyDescent="0.3">
      <c r="C47" s="209"/>
    </row>
    <row r="48" spans="3:3" x14ac:dyDescent="0.3">
      <c r="C48" s="209"/>
    </row>
    <row r="49" spans="3:3" x14ac:dyDescent="0.3">
      <c r="C49" s="209"/>
    </row>
    <row r="50" spans="3:3" x14ac:dyDescent="0.3">
      <c r="C50" s="209"/>
    </row>
    <row r="51" spans="3:3" x14ac:dyDescent="0.3">
      <c r="C51" s="209"/>
    </row>
    <row r="52" spans="3:3" x14ac:dyDescent="0.3">
      <c r="C52" s="209"/>
    </row>
    <row r="53" spans="3:3" x14ac:dyDescent="0.3">
      <c r="C53" s="209"/>
    </row>
    <row r="54" spans="3:3" x14ac:dyDescent="0.3">
      <c r="C54" s="209"/>
    </row>
    <row r="55" spans="3:3" x14ac:dyDescent="0.3">
      <c r="C55" s="209"/>
    </row>
    <row r="56" spans="3:3" x14ac:dyDescent="0.3">
      <c r="C56" s="209"/>
    </row>
    <row r="57" spans="3:3" x14ac:dyDescent="0.3">
      <c r="C57" s="209"/>
    </row>
    <row r="58" spans="3:3" x14ac:dyDescent="0.3">
      <c r="C58" s="209"/>
    </row>
    <row r="59" spans="3:3" x14ac:dyDescent="0.3">
      <c r="C59" s="209"/>
    </row>
    <row r="60" spans="3:3" x14ac:dyDescent="0.3">
      <c r="C60" s="209"/>
    </row>
    <row r="61" spans="3:3" x14ac:dyDescent="0.3">
      <c r="C61" s="209"/>
    </row>
    <row r="62" spans="3:3" x14ac:dyDescent="0.3">
      <c r="C62" s="209"/>
    </row>
    <row r="63" spans="3:3" x14ac:dyDescent="0.3">
      <c r="C63" s="209"/>
    </row>
    <row r="64" spans="3:3" x14ac:dyDescent="0.3">
      <c r="C64" s="209"/>
    </row>
    <row r="65" spans="3:3" x14ac:dyDescent="0.3">
      <c r="C65" s="209"/>
    </row>
    <row r="66" spans="3:3" x14ac:dyDescent="0.3">
      <c r="C66" s="209"/>
    </row>
    <row r="67" spans="3:3" x14ac:dyDescent="0.3">
      <c r="C67" s="209"/>
    </row>
    <row r="68" spans="3:3" x14ac:dyDescent="0.3">
      <c r="C68" s="209"/>
    </row>
    <row r="69" spans="3:3" x14ac:dyDescent="0.3">
      <c r="C69" s="209"/>
    </row>
    <row r="70" spans="3:3" x14ac:dyDescent="0.3">
      <c r="C70" s="209"/>
    </row>
    <row r="71" spans="3:3" x14ac:dyDescent="0.3">
      <c r="C71" s="209"/>
    </row>
    <row r="72" spans="3:3" x14ac:dyDescent="0.3">
      <c r="C72" s="209"/>
    </row>
    <row r="73" spans="3:3" x14ac:dyDescent="0.3">
      <c r="C73" s="209"/>
    </row>
    <row r="74" spans="3:3" x14ac:dyDescent="0.3">
      <c r="C74" s="209"/>
    </row>
    <row r="75" spans="3:3" x14ac:dyDescent="0.3">
      <c r="C75" s="209"/>
    </row>
    <row r="76" spans="3:3" x14ac:dyDescent="0.3">
      <c r="C76" s="209"/>
    </row>
    <row r="77" spans="3:3" x14ac:dyDescent="0.3">
      <c r="C77" s="209"/>
    </row>
    <row r="78" spans="3:3" x14ac:dyDescent="0.3">
      <c r="C78" s="209"/>
    </row>
    <row r="79" spans="3:3" x14ac:dyDescent="0.3">
      <c r="C79" s="209"/>
    </row>
    <row r="80" spans="3:3" x14ac:dyDescent="0.3">
      <c r="C80" s="209"/>
    </row>
    <row r="81" spans="3:3" x14ac:dyDescent="0.3">
      <c r="C81" s="209"/>
    </row>
    <row r="82" spans="3:3" x14ac:dyDescent="0.3">
      <c r="C82" s="209"/>
    </row>
    <row r="83" spans="3:3" x14ac:dyDescent="0.3">
      <c r="C83" s="209"/>
    </row>
    <row r="84" spans="3:3" x14ac:dyDescent="0.3">
      <c r="C84" s="209"/>
    </row>
    <row r="85" spans="3:3" x14ac:dyDescent="0.3">
      <c r="C85" s="209"/>
    </row>
    <row r="86" spans="3:3" x14ac:dyDescent="0.3">
      <c r="C86" s="209"/>
    </row>
    <row r="87" spans="3:3" x14ac:dyDescent="0.3">
      <c r="C87" s="209"/>
    </row>
    <row r="88" spans="3:3" x14ac:dyDescent="0.3">
      <c r="C88" s="209"/>
    </row>
    <row r="89" spans="3:3" x14ac:dyDescent="0.3">
      <c r="C89" s="209"/>
    </row>
    <row r="90" spans="3:3" x14ac:dyDescent="0.3">
      <c r="C90" s="209"/>
    </row>
    <row r="91" spans="3:3" x14ac:dyDescent="0.3">
      <c r="C91" s="209"/>
    </row>
    <row r="92" spans="3:3" x14ac:dyDescent="0.3">
      <c r="C92" s="209"/>
    </row>
    <row r="93" spans="3:3" x14ac:dyDescent="0.3">
      <c r="C93" s="209"/>
    </row>
    <row r="94" spans="3:3" x14ac:dyDescent="0.3">
      <c r="C94" s="209"/>
    </row>
    <row r="95" spans="3:3" x14ac:dyDescent="0.3">
      <c r="C95" s="209"/>
    </row>
    <row r="96" spans="3:3" x14ac:dyDescent="0.3">
      <c r="C96" s="209"/>
    </row>
    <row r="97" spans="3:3" x14ac:dyDescent="0.3">
      <c r="C97" s="209"/>
    </row>
    <row r="98" spans="3:3" x14ac:dyDescent="0.3">
      <c r="C98" s="209"/>
    </row>
    <row r="99" spans="3:3" x14ac:dyDescent="0.3">
      <c r="C99" s="209"/>
    </row>
    <row r="100" spans="3:3" x14ac:dyDescent="0.3">
      <c r="C100" s="209"/>
    </row>
    <row r="101" spans="3:3" x14ac:dyDescent="0.3">
      <c r="C101" s="209"/>
    </row>
    <row r="102" spans="3:3" x14ac:dyDescent="0.3">
      <c r="C102" s="209"/>
    </row>
    <row r="103" spans="3:3" x14ac:dyDescent="0.3">
      <c r="C103" s="209"/>
    </row>
    <row r="104" spans="3:3" x14ac:dyDescent="0.3">
      <c r="C104" s="209"/>
    </row>
    <row r="105" spans="3:3" x14ac:dyDescent="0.3">
      <c r="C105" s="209"/>
    </row>
    <row r="106" spans="3:3" x14ac:dyDescent="0.3">
      <c r="C106" s="209"/>
    </row>
    <row r="107" spans="3:3" x14ac:dyDescent="0.3">
      <c r="C107" s="209"/>
    </row>
    <row r="108" spans="3:3" x14ac:dyDescent="0.3">
      <c r="C108" s="209"/>
    </row>
    <row r="109" spans="3:3" x14ac:dyDescent="0.3">
      <c r="C109" s="209"/>
    </row>
    <row r="110" spans="3:3" x14ac:dyDescent="0.3">
      <c r="C110" s="209"/>
    </row>
    <row r="111" spans="3:3" x14ac:dyDescent="0.3">
      <c r="C111" s="209"/>
    </row>
    <row r="112" spans="3:3" x14ac:dyDescent="0.3">
      <c r="C112" s="209"/>
    </row>
    <row r="113" spans="3:3" x14ac:dyDescent="0.3">
      <c r="C113" s="209"/>
    </row>
    <row r="114" spans="3:3" x14ac:dyDescent="0.3">
      <c r="C114" s="209"/>
    </row>
    <row r="115" spans="3:3" x14ac:dyDescent="0.3">
      <c r="C115" s="209"/>
    </row>
    <row r="116" spans="3:3" x14ac:dyDescent="0.3">
      <c r="C116" s="209"/>
    </row>
    <row r="117" spans="3:3" x14ac:dyDescent="0.3">
      <c r="C117" s="209"/>
    </row>
    <row r="118" spans="3:3" x14ac:dyDescent="0.3">
      <c r="C118" s="209"/>
    </row>
    <row r="119" spans="3:3" x14ac:dyDescent="0.3">
      <c r="C119" s="209"/>
    </row>
    <row r="120" spans="3:3" x14ac:dyDescent="0.3">
      <c r="C120" s="209"/>
    </row>
    <row r="121" spans="3:3" x14ac:dyDescent="0.3">
      <c r="C121" s="209"/>
    </row>
    <row r="122" spans="3:3" x14ac:dyDescent="0.3">
      <c r="C122" s="209"/>
    </row>
    <row r="123" spans="3:3" x14ac:dyDescent="0.3">
      <c r="C123" s="209"/>
    </row>
    <row r="124" spans="3:3" x14ac:dyDescent="0.3">
      <c r="C124" s="209"/>
    </row>
    <row r="125" spans="3:3" x14ac:dyDescent="0.3">
      <c r="C125" s="209"/>
    </row>
    <row r="126" spans="3:3" x14ac:dyDescent="0.3">
      <c r="C126" s="209"/>
    </row>
    <row r="127" spans="3:3" x14ac:dyDescent="0.3">
      <c r="C127" s="209"/>
    </row>
    <row r="128" spans="3:3" x14ac:dyDescent="0.3">
      <c r="C128" s="209"/>
    </row>
    <row r="129" spans="3:3" x14ac:dyDescent="0.3">
      <c r="C129" s="209"/>
    </row>
    <row r="130" spans="3:3" x14ac:dyDescent="0.3">
      <c r="C130" s="209"/>
    </row>
    <row r="131" spans="3:3" x14ac:dyDescent="0.3">
      <c r="C131" s="209"/>
    </row>
    <row r="132" spans="3:3" x14ac:dyDescent="0.3">
      <c r="C132" s="209"/>
    </row>
    <row r="133" spans="3:3" x14ac:dyDescent="0.3">
      <c r="C133" s="209"/>
    </row>
    <row r="134" spans="3:3" x14ac:dyDescent="0.3">
      <c r="C134" s="209"/>
    </row>
    <row r="135" spans="3:3" x14ac:dyDescent="0.3">
      <c r="C135" s="209"/>
    </row>
    <row r="136" spans="3:3" x14ac:dyDescent="0.3">
      <c r="C136" s="209"/>
    </row>
    <row r="137" spans="3:3" x14ac:dyDescent="0.3">
      <c r="C137" s="209"/>
    </row>
    <row r="138" spans="3:3" x14ac:dyDescent="0.3">
      <c r="C138" s="209"/>
    </row>
    <row r="139" spans="3:3" x14ac:dyDescent="0.3">
      <c r="C139" s="209"/>
    </row>
    <row r="140" spans="3:3" x14ac:dyDescent="0.3">
      <c r="C140" s="209"/>
    </row>
    <row r="141" spans="3:3" x14ac:dyDescent="0.3">
      <c r="C141" s="209"/>
    </row>
    <row r="142" spans="3:3" x14ac:dyDescent="0.3">
      <c r="C142" s="209"/>
    </row>
    <row r="143" spans="3:3" x14ac:dyDescent="0.3">
      <c r="C143" s="209"/>
    </row>
    <row r="144" spans="3:3" x14ac:dyDescent="0.3">
      <c r="C144" s="209"/>
    </row>
    <row r="145" spans="3:3" x14ac:dyDescent="0.3">
      <c r="C145" s="209"/>
    </row>
    <row r="146" spans="3:3" x14ac:dyDescent="0.3">
      <c r="C146" s="209"/>
    </row>
    <row r="147" spans="3:3" x14ac:dyDescent="0.3">
      <c r="C147" s="209"/>
    </row>
    <row r="148" spans="3:3" x14ac:dyDescent="0.3">
      <c r="C148" s="209"/>
    </row>
    <row r="149" spans="3:3" x14ac:dyDescent="0.3">
      <c r="C149" s="209"/>
    </row>
    <row r="150" spans="3:3" x14ac:dyDescent="0.3">
      <c r="C150" s="209"/>
    </row>
    <row r="151" spans="3:3" x14ac:dyDescent="0.3">
      <c r="C151" s="209"/>
    </row>
    <row r="152" spans="3:3" x14ac:dyDescent="0.3">
      <c r="C152" s="209"/>
    </row>
    <row r="153" spans="3:3" x14ac:dyDescent="0.3">
      <c r="C153" s="209"/>
    </row>
    <row r="154" spans="3:3" x14ac:dyDescent="0.3">
      <c r="C154" s="209"/>
    </row>
    <row r="155" spans="3:3" x14ac:dyDescent="0.3">
      <c r="C155" s="209"/>
    </row>
    <row r="156" spans="3:3" x14ac:dyDescent="0.3">
      <c r="C156" s="209"/>
    </row>
    <row r="157" spans="3:3" x14ac:dyDescent="0.3">
      <c r="C157" s="209"/>
    </row>
    <row r="158" spans="3:3" x14ac:dyDescent="0.3">
      <c r="C158" s="209"/>
    </row>
    <row r="159" spans="3:3" x14ac:dyDescent="0.3">
      <c r="C159" s="209"/>
    </row>
    <row r="160" spans="3:3" x14ac:dyDescent="0.3">
      <c r="C160" s="209"/>
    </row>
    <row r="161" spans="3:3" x14ac:dyDescent="0.3">
      <c r="C161" s="209"/>
    </row>
    <row r="162" spans="3:3" x14ac:dyDescent="0.3">
      <c r="C162" s="209"/>
    </row>
    <row r="163" spans="3:3" x14ac:dyDescent="0.3">
      <c r="C163" s="209"/>
    </row>
    <row r="164" spans="3:3" x14ac:dyDescent="0.3">
      <c r="C164" s="209"/>
    </row>
    <row r="165" spans="3:3" x14ac:dyDescent="0.3">
      <c r="C165" s="209"/>
    </row>
    <row r="166" spans="3:3" x14ac:dyDescent="0.3">
      <c r="C166" s="209"/>
    </row>
    <row r="167" spans="3:3" x14ac:dyDescent="0.3">
      <c r="C167" s="209"/>
    </row>
    <row r="168" spans="3:3" x14ac:dyDescent="0.3">
      <c r="C168" s="209"/>
    </row>
    <row r="169" spans="3:3" x14ac:dyDescent="0.3">
      <c r="C169" s="209"/>
    </row>
    <row r="170" spans="3:3" x14ac:dyDescent="0.3">
      <c r="C170" s="209"/>
    </row>
    <row r="171" spans="3:3" x14ac:dyDescent="0.3">
      <c r="C171" s="209"/>
    </row>
    <row r="172" spans="3:3" x14ac:dyDescent="0.3">
      <c r="C172" s="209"/>
    </row>
    <row r="173" spans="3:3" x14ac:dyDescent="0.3">
      <c r="C173" s="209"/>
    </row>
    <row r="174" spans="3:3" x14ac:dyDescent="0.3">
      <c r="C174" s="209"/>
    </row>
    <row r="175" spans="3:3" x14ac:dyDescent="0.3">
      <c r="C175" s="209"/>
    </row>
    <row r="176" spans="3:3" x14ac:dyDescent="0.3">
      <c r="C176" s="209"/>
    </row>
    <row r="177" spans="3:3" x14ac:dyDescent="0.3">
      <c r="C177" s="209"/>
    </row>
    <row r="178" spans="3:3" x14ac:dyDescent="0.3">
      <c r="C178" s="209"/>
    </row>
    <row r="179" spans="3:3" x14ac:dyDescent="0.3">
      <c r="C179" s="209"/>
    </row>
    <row r="180" spans="3:3" x14ac:dyDescent="0.3">
      <c r="C180" s="209"/>
    </row>
    <row r="181" spans="3:3" x14ac:dyDescent="0.3">
      <c r="C181" s="209"/>
    </row>
    <row r="182" spans="3:3" x14ac:dyDescent="0.3">
      <c r="C182" s="209"/>
    </row>
    <row r="183" spans="3:3" x14ac:dyDescent="0.3">
      <c r="C183" s="209"/>
    </row>
    <row r="184" spans="3:3" x14ac:dyDescent="0.3">
      <c r="C184" s="209"/>
    </row>
    <row r="185" spans="3:3" x14ac:dyDescent="0.3">
      <c r="C185" s="209"/>
    </row>
    <row r="186" spans="3:3" x14ac:dyDescent="0.3">
      <c r="C186" s="209"/>
    </row>
    <row r="187" spans="3:3" x14ac:dyDescent="0.3">
      <c r="C187" s="209"/>
    </row>
    <row r="188" spans="3:3" x14ac:dyDescent="0.3">
      <c r="C188" s="209"/>
    </row>
    <row r="189" spans="3:3" x14ac:dyDescent="0.3">
      <c r="C189" s="209"/>
    </row>
    <row r="190" spans="3:3" x14ac:dyDescent="0.3">
      <c r="C190" s="209"/>
    </row>
    <row r="191" spans="3:3" x14ac:dyDescent="0.3">
      <c r="C191" s="209"/>
    </row>
    <row r="192" spans="3:3" x14ac:dyDescent="0.3">
      <c r="C192" s="209"/>
    </row>
    <row r="193" spans="3:3" x14ac:dyDescent="0.3">
      <c r="C193" s="209"/>
    </row>
    <row r="194" spans="3:3" x14ac:dyDescent="0.3">
      <c r="C194" s="209"/>
    </row>
    <row r="195" spans="3:3" x14ac:dyDescent="0.3">
      <c r="C195" s="209"/>
    </row>
    <row r="196" spans="3:3" x14ac:dyDescent="0.3">
      <c r="C196" s="209"/>
    </row>
    <row r="197" spans="3:3" x14ac:dyDescent="0.3">
      <c r="C197" s="209"/>
    </row>
    <row r="198" spans="3:3" x14ac:dyDescent="0.3">
      <c r="C198" s="209"/>
    </row>
    <row r="199" spans="3:3" x14ac:dyDescent="0.3">
      <c r="C199" s="209"/>
    </row>
    <row r="200" spans="3:3" x14ac:dyDescent="0.3">
      <c r="C200" s="209"/>
    </row>
    <row r="201" spans="3:3" x14ac:dyDescent="0.3">
      <c r="C201" s="209"/>
    </row>
    <row r="202" spans="3:3" x14ac:dyDescent="0.3">
      <c r="C202" s="209"/>
    </row>
    <row r="203" spans="3:3" x14ac:dyDescent="0.3">
      <c r="C203" s="209"/>
    </row>
    <row r="204" spans="3:3" x14ac:dyDescent="0.3">
      <c r="C204" s="209"/>
    </row>
    <row r="205" spans="3:3" x14ac:dyDescent="0.3">
      <c r="C205" s="209"/>
    </row>
    <row r="206" spans="3:3" x14ac:dyDescent="0.3">
      <c r="C206" s="209"/>
    </row>
    <row r="207" spans="3:3" x14ac:dyDescent="0.3">
      <c r="C207" s="209"/>
    </row>
    <row r="208" spans="3:3" x14ac:dyDescent="0.3">
      <c r="C208" s="209"/>
    </row>
    <row r="209" spans="3:3" x14ac:dyDescent="0.3">
      <c r="C209" s="209"/>
    </row>
    <row r="210" spans="3:3" x14ac:dyDescent="0.3">
      <c r="C210" s="209"/>
    </row>
    <row r="211" spans="3:3" x14ac:dyDescent="0.3">
      <c r="C211" s="209"/>
    </row>
    <row r="212" spans="3:3" x14ac:dyDescent="0.3">
      <c r="C212" s="209"/>
    </row>
    <row r="213" spans="3:3" x14ac:dyDescent="0.3">
      <c r="C213" s="209"/>
    </row>
    <row r="214" spans="3:3" x14ac:dyDescent="0.3">
      <c r="C214" s="209"/>
    </row>
    <row r="215" spans="3:3" x14ac:dyDescent="0.3">
      <c r="C215" s="209"/>
    </row>
    <row r="216" spans="3:3" x14ac:dyDescent="0.3">
      <c r="C216" s="209"/>
    </row>
    <row r="217" spans="3:3" x14ac:dyDescent="0.3">
      <c r="C217" s="209"/>
    </row>
    <row r="218" spans="3:3" x14ac:dyDescent="0.3">
      <c r="C218" s="209"/>
    </row>
    <row r="219" spans="3:3" x14ac:dyDescent="0.3">
      <c r="C219" s="209"/>
    </row>
    <row r="220" spans="3:3" x14ac:dyDescent="0.3">
      <c r="C220" s="209"/>
    </row>
    <row r="221" spans="3:3" x14ac:dyDescent="0.3">
      <c r="C221" s="209"/>
    </row>
    <row r="222" spans="3:3" x14ac:dyDescent="0.3">
      <c r="C222" s="209"/>
    </row>
    <row r="223" spans="3:3" x14ac:dyDescent="0.3">
      <c r="C223" s="209"/>
    </row>
    <row r="224" spans="3:3" x14ac:dyDescent="0.3">
      <c r="C224" s="209"/>
    </row>
    <row r="225" spans="3:3" x14ac:dyDescent="0.3">
      <c r="C225" s="209"/>
    </row>
    <row r="226" spans="3:3" x14ac:dyDescent="0.3">
      <c r="C226" s="209"/>
    </row>
    <row r="227" spans="3:3" x14ac:dyDescent="0.3">
      <c r="C227" s="209"/>
    </row>
    <row r="228" spans="3:3" x14ac:dyDescent="0.3">
      <c r="C228" s="209"/>
    </row>
    <row r="229" spans="3:3" x14ac:dyDescent="0.3">
      <c r="C229" s="209"/>
    </row>
    <row r="230" spans="3:3" x14ac:dyDescent="0.3">
      <c r="C230" s="209"/>
    </row>
    <row r="231" spans="3:3" x14ac:dyDescent="0.3">
      <c r="C231" s="209"/>
    </row>
    <row r="232" spans="3:3" x14ac:dyDescent="0.3">
      <c r="C232" s="209"/>
    </row>
    <row r="233" spans="3:3" x14ac:dyDescent="0.3">
      <c r="C233" s="209"/>
    </row>
    <row r="234" spans="3:3" x14ac:dyDescent="0.3">
      <c r="C234" s="209"/>
    </row>
    <row r="235" spans="3:3" x14ac:dyDescent="0.3">
      <c r="C235" s="209"/>
    </row>
    <row r="236" spans="3:3" x14ac:dyDescent="0.3">
      <c r="C236" s="209"/>
    </row>
    <row r="237" spans="3:3" x14ac:dyDescent="0.3">
      <c r="C237" s="209"/>
    </row>
    <row r="238" spans="3:3" x14ac:dyDescent="0.3">
      <c r="C238" s="209"/>
    </row>
    <row r="239" spans="3:3" x14ac:dyDescent="0.3">
      <c r="C239" s="209"/>
    </row>
    <row r="240" spans="3:3" x14ac:dyDescent="0.3">
      <c r="C240" s="209"/>
    </row>
    <row r="241" spans="3:3" x14ac:dyDescent="0.3">
      <c r="C241" s="209"/>
    </row>
    <row r="242" spans="3:3" x14ac:dyDescent="0.3">
      <c r="C242" s="209"/>
    </row>
    <row r="243" spans="3:3" x14ac:dyDescent="0.3">
      <c r="C243" s="209"/>
    </row>
    <row r="244" spans="3:3" x14ac:dyDescent="0.3">
      <c r="C244" s="209"/>
    </row>
    <row r="245" spans="3:3" x14ac:dyDescent="0.3">
      <c r="C245" s="209"/>
    </row>
    <row r="246" spans="3:3" x14ac:dyDescent="0.3">
      <c r="C246" s="209"/>
    </row>
    <row r="247" spans="3:3" x14ac:dyDescent="0.3">
      <c r="C247" s="209"/>
    </row>
    <row r="248" spans="3:3" x14ac:dyDescent="0.3">
      <c r="C248" s="209"/>
    </row>
    <row r="249" spans="3:3" x14ac:dyDescent="0.3">
      <c r="C249" s="209"/>
    </row>
    <row r="250" spans="3:3" x14ac:dyDescent="0.3">
      <c r="C250" s="209"/>
    </row>
    <row r="251" spans="3:3" x14ac:dyDescent="0.3">
      <c r="C251" s="209"/>
    </row>
    <row r="252" spans="3:3" x14ac:dyDescent="0.3">
      <c r="C252" s="209"/>
    </row>
    <row r="253" spans="3:3" x14ac:dyDescent="0.3">
      <c r="C253" s="209"/>
    </row>
    <row r="254" spans="3:3" x14ac:dyDescent="0.3">
      <c r="C254" s="209"/>
    </row>
    <row r="255" spans="3:3" x14ac:dyDescent="0.3">
      <c r="C255" s="209"/>
    </row>
    <row r="256" spans="3:3" x14ac:dyDescent="0.3">
      <c r="C256" s="209"/>
    </row>
    <row r="257" spans="3:3" x14ac:dyDescent="0.3">
      <c r="C257" s="209"/>
    </row>
    <row r="258" spans="3:3" x14ac:dyDescent="0.3">
      <c r="C258" s="209"/>
    </row>
    <row r="259" spans="3:3" x14ac:dyDescent="0.3">
      <c r="C259" s="209"/>
    </row>
    <row r="260" spans="3:3" x14ac:dyDescent="0.3">
      <c r="C260" s="209"/>
    </row>
    <row r="261" spans="3:3" x14ac:dyDescent="0.3">
      <c r="C261" s="209"/>
    </row>
    <row r="262" spans="3:3" x14ac:dyDescent="0.3">
      <c r="C262" s="209"/>
    </row>
    <row r="263" spans="3:3" x14ac:dyDescent="0.3">
      <c r="C263" s="209"/>
    </row>
    <row r="264" spans="3:3" x14ac:dyDescent="0.3">
      <c r="C264" s="209"/>
    </row>
    <row r="265" spans="3:3" x14ac:dyDescent="0.3">
      <c r="C265" s="209"/>
    </row>
    <row r="266" spans="3:3" x14ac:dyDescent="0.3">
      <c r="C266" s="209"/>
    </row>
    <row r="267" spans="3:3" x14ac:dyDescent="0.3">
      <c r="C267" s="209"/>
    </row>
    <row r="268" spans="3:3" x14ac:dyDescent="0.3">
      <c r="C268" s="209"/>
    </row>
    <row r="269" spans="3:3" x14ac:dyDescent="0.3">
      <c r="C269" s="209"/>
    </row>
    <row r="270" spans="3:3" x14ac:dyDescent="0.3">
      <c r="C270" s="209"/>
    </row>
    <row r="271" spans="3:3" x14ac:dyDescent="0.3">
      <c r="C271" s="209"/>
    </row>
    <row r="272" spans="3:3" x14ac:dyDescent="0.3">
      <c r="C272" s="209"/>
    </row>
    <row r="273" spans="3:3" x14ac:dyDescent="0.3">
      <c r="C273" s="209"/>
    </row>
    <row r="274" spans="3:3" x14ac:dyDescent="0.3">
      <c r="C274" s="209"/>
    </row>
    <row r="275" spans="3:3" x14ac:dyDescent="0.3">
      <c r="C275" s="209"/>
    </row>
    <row r="276" spans="3:3" x14ac:dyDescent="0.3">
      <c r="C276" s="209"/>
    </row>
    <row r="277" spans="3:3" x14ac:dyDescent="0.3">
      <c r="C277" s="209"/>
    </row>
    <row r="278" spans="3:3" x14ac:dyDescent="0.3">
      <c r="C278" s="209"/>
    </row>
    <row r="279" spans="3:3" x14ac:dyDescent="0.3">
      <c r="C279" s="209"/>
    </row>
    <row r="280" spans="3:3" x14ac:dyDescent="0.3">
      <c r="C280" s="209"/>
    </row>
    <row r="281" spans="3:3" x14ac:dyDescent="0.3">
      <c r="C281" s="209"/>
    </row>
    <row r="282" spans="3:3" x14ac:dyDescent="0.3">
      <c r="C282" s="209"/>
    </row>
    <row r="283" spans="3:3" x14ac:dyDescent="0.3">
      <c r="C283" s="209"/>
    </row>
    <row r="284" spans="3:3" x14ac:dyDescent="0.3">
      <c r="C284" s="209"/>
    </row>
    <row r="285" spans="3:3" x14ac:dyDescent="0.3">
      <c r="C285" s="209"/>
    </row>
    <row r="286" spans="3:3" x14ac:dyDescent="0.3">
      <c r="C286" s="209"/>
    </row>
    <row r="287" spans="3:3" x14ac:dyDescent="0.3">
      <c r="C287" s="209"/>
    </row>
    <row r="288" spans="3:3" x14ac:dyDescent="0.3">
      <c r="C288" s="209"/>
    </row>
    <row r="289" spans="3:3" x14ac:dyDescent="0.3">
      <c r="C289" s="209"/>
    </row>
    <row r="290" spans="3:3" x14ac:dyDescent="0.3">
      <c r="C290" s="209"/>
    </row>
    <row r="291" spans="3:3" x14ac:dyDescent="0.3">
      <c r="C291" s="209"/>
    </row>
    <row r="292" spans="3:3" x14ac:dyDescent="0.3">
      <c r="C292" s="209"/>
    </row>
    <row r="293" spans="3:3" x14ac:dyDescent="0.3">
      <c r="C293" s="209"/>
    </row>
    <row r="294" spans="3:3" x14ac:dyDescent="0.3">
      <c r="C294" s="209"/>
    </row>
    <row r="295" spans="3:3" x14ac:dyDescent="0.3">
      <c r="C295" s="209"/>
    </row>
    <row r="296" spans="3:3" x14ac:dyDescent="0.3">
      <c r="C296" s="209"/>
    </row>
    <row r="297" spans="3:3" x14ac:dyDescent="0.3">
      <c r="C297" s="209"/>
    </row>
    <row r="298" spans="3:3" x14ac:dyDescent="0.3">
      <c r="C298" s="209"/>
    </row>
    <row r="299" spans="3:3" x14ac:dyDescent="0.3">
      <c r="C299" s="209"/>
    </row>
    <row r="300" spans="3:3" x14ac:dyDescent="0.3">
      <c r="C300" s="209"/>
    </row>
    <row r="301" spans="3:3" x14ac:dyDescent="0.3">
      <c r="C301" s="209"/>
    </row>
    <row r="302" spans="3:3" x14ac:dyDescent="0.3">
      <c r="C302" s="209"/>
    </row>
    <row r="303" spans="3:3" x14ac:dyDescent="0.3">
      <c r="C303" s="209"/>
    </row>
    <row r="304" spans="3:3" x14ac:dyDescent="0.3">
      <c r="C304" s="209"/>
    </row>
    <row r="305" spans="3:3" x14ac:dyDescent="0.3">
      <c r="C305" s="209"/>
    </row>
    <row r="306" spans="3:3" x14ac:dyDescent="0.3">
      <c r="C306" s="209"/>
    </row>
    <row r="307" spans="3:3" x14ac:dyDescent="0.3">
      <c r="C307" s="209"/>
    </row>
    <row r="308" spans="3:3" x14ac:dyDescent="0.3">
      <c r="C308" s="209"/>
    </row>
    <row r="309" spans="3:3" x14ac:dyDescent="0.3">
      <c r="C309" s="209"/>
    </row>
    <row r="310" spans="3:3" x14ac:dyDescent="0.3">
      <c r="C310" s="209"/>
    </row>
    <row r="311" spans="3:3" x14ac:dyDescent="0.3">
      <c r="C311" s="209"/>
    </row>
    <row r="312" spans="3:3" x14ac:dyDescent="0.3">
      <c r="C312" s="209"/>
    </row>
    <row r="313" spans="3:3" x14ac:dyDescent="0.3">
      <c r="C313" s="209"/>
    </row>
    <row r="314" spans="3:3" x14ac:dyDescent="0.3">
      <c r="C314" s="209"/>
    </row>
    <row r="315" spans="3:3" x14ac:dyDescent="0.3">
      <c r="C315" s="209"/>
    </row>
    <row r="316" spans="3:3" x14ac:dyDescent="0.3">
      <c r="C316" s="209"/>
    </row>
    <row r="317" spans="3:3" x14ac:dyDescent="0.3">
      <c r="C317" s="209"/>
    </row>
    <row r="318" spans="3:3" x14ac:dyDescent="0.3">
      <c r="C318" s="209"/>
    </row>
    <row r="319" spans="3:3" x14ac:dyDescent="0.3">
      <c r="C319" s="209"/>
    </row>
    <row r="320" spans="3:3" x14ac:dyDescent="0.3">
      <c r="C320" s="209"/>
    </row>
    <row r="321" spans="3:3" x14ac:dyDescent="0.3">
      <c r="C321" s="209"/>
    </row>
    <row r="322" spans="3:3" x14ac:dyDescent="0.3">
      <c r="C322" s="209"/>
    </row>
    <row r="323" spans="3:3" x14ac:dyDescent="0.3">
      <c r="C323" s="209"/>
    </row>
    <row r="324" spans="3:3" x14ac:dyDescent="0.3">
      <c r="C324" s="209"/>
    </row>
    <row r="325" spans="3:3" x14ac:dyDescent="0.3">
      <c r="C325" s="209"/>
    </row>
    <row r="326" spans="3:3" x14ac:dyDescent="0.3">
      <c r="C326" s="209"/>
    </row>
    <row r="327" spans="3:3" x14ac:dyDescent="0.3">
      <c r="C327" s="209"/>
    </row>
    <row r="328" spans="3:3" x14ac:dyDescent="0.3">
      <c r="C328" s="209"/>
    </row>
    <row r="329" spans="3:3" x14ac:dyDescent="0.3">
      <c r="C329" s="209"/>
    </row>
    <row r="330" spans="3:3" x14ac:dyDescent="0.3">
      <c r="C330" s="209"/>
    </row>
    <row r="331" spans="3:3" x14ac:dyDescent="0.3">
      <c r="C331" s="209"/>
    </row>
    <row r="332" spans="3:3" x14ac:dyDescent="0.3">
      <c r="C332" s="209"/>
    </row>
    <row r="333" spans="3:3" x14ac:dyDescent="0.3">
      <c r="C333" s="209"/>
    </row>
    <row r="334" spans="3:3" x14ac:dyDescent="0.3">
      <c r="C334" s="209"/>
    </row>
    <row r="335" spans="3:3" x14ac:dyDescent="0.3">
      <c r="C335" s="209"/>
    </row>
    <row r="336" spans="3:3" x14ac:dyDescent="0.3">
      <c r="C336" s="209"/>
    </row>
    <row r="337" spans="3:3" x14ac:dyDescent="0.3">
      <c r="C337" s="209"/>
    </row>
    <row r="338" spans="3:3" x14ac:dyDescent="0.3">
      <c r="C338" s="209"/>
    </row>
    <row r="339" spans="3:3" x14ac:dyDescent="0.3">
      <c r="C339" s="209"/>
    </row>
    <row r="340" spans="3:3" x14ac:dyDescent="0.3">
      <c r="C340" s="209"/>
    </row>
    <row r="341" spans="3:3" x14ac:dyDescent="0.3">
      <c r="C341" s="209"/>
    </row>
    <row r="342" spans="3:3" x14ac:dyDescent="0.3">
      <c r="C342" s="209"/>
    </row>
    <row r="343" spans="3:3" x14ac:dyDescent="0.3">
      <c r="C343" s="209"/>
    </row>
    <row r="344" spans="3:3" x14ac:dyDescent="0.3">
      <c r="C344" s="209"/>
    </row>
    <row r="345" spans="3:3" x14ac:dyDescent="0.3">
      <c r="C345" s="209"/>
    </row>
    <row r="346" spans="3:3" x14ac:dyDescent="0.3">
      <c r="C346" s="209"/>
    </row>
    <row r="347" spans="3:3" x14ac:dyDescent="0.3">
      <c r="C347" s="209"/>
    </row>
    <row r="348" spans="3:3" x14ac:dyDescent="0.3">
      <c r="C348" s="209"/>
    </row>
    <row r="349" spans="3:3" x14ac:dyDescent="0.3">
      <c r="C349" s="209"/>
    </row>
    <row r="350" spans="3:3" x14ac:dyDescent="0.3">
      <c r="C350" s="209"/>
    </row>
    <row r="351" spans="3:3" x14ac:dyDescent="0.3">
      <c r="C351" s="209"/>
    </row>
    <row r="352" spans="3:3" x14ac:dyDescent="0.3">
      <c r="C352" s="209"/>
    </row>
    <row r="353" spans="3:3" x14ac:dyDescent="0.3">
      <c r="C353" s="209"/>
    </row>
    <row r="354" spans="3:3" x14ac:dyDescent="0.3">
      <c r="C354" s="209"/>
    </row>
    <row r="355" spans="3:3" x14ac:dyDescent="0.3">
      <c r="C355" s="209"/>
    </row>
    <row r="356" spans="3:3" x14ac:dyDescent="0.3">
      <c r="C356" s="209"/>
    </row>
    <row r="357" spans="3:3" x14ac:dyDescent="0.3">
      <c r="C357" s="209"/>
    </row>
    <row r="358" spans="3:3" x14ac:dyDescent="0.3">
      <c r="C358" s="209"/>
    </row>
    <row r="359" spans="3:3" x14ac:dyDescent="0.3">
      <c r="C359" s="209"/>
    </row>
    <row r="360" spans="3:3" x14ac:dyDescent="0.3">
      <c r="C360" s="209"/>
    </row>
    <row r="361" spans="3:3" x14ac:dyDescent="0.3">
      <c r="C361" s="209"/>
    </row>
    <row r="362" spans="3:3" x14ac:dyDescent="0.3">
      <c r="C362" s="209"/>
    </row>
    <row r="363" spans="3:3" x14ac:dyDescent="0.3">
      <c r="C363" s="209"/>
    </row>
    <row r="364" spans="3:3" x14ac:dyDescent="0.3">
      <c r="C364" s="209"/>
    </row>
    <row r="365" spans="3:3" x14ac:dyDescent="0.3">
      <c r="C365" s="209"/>
    </row>
    <row r="366" spans="3:3" x14ac:dyDescent="0.3">
      <c r="C366" s="209"/>
    </row>
    <row r="367" spans="3:3" x14ac:dyDescent="0.3">
      <c r="C367" s="209"/>
    </row>
    <row r="368" spans="3:3" x14ac:dyDescent="0.3">
      <c r="C368" s="209"/>
    </row>
    <row r="369" spans="3:3" x14ac:dyDescent="0.3">
      <c r="C369" s="209"/>
    </row>
    <row r="370" spans="3:3" x14ac:dyDescent="0.3">
      <c r="C370" s="209"/>
    </row>
    <row r="371" spans="3:3" x14ac:dyDescent="0.3">
      <c r="C371" s="209"/>
    </row>
    <row r="372" spans="3:3" x14ac:dyDescent="0.3">
      <c r="C372" s="209"/>
    </row>
    <row r="373" spans="3:3" x14ac:dyDescent="0.3">
      <c r="C373" s="209"/>
    </row>
    <row r="374" spans="3:3" x14ac:dyDescent="0.3">
      <c r="C374" s="209"/>
    </row>
    <row r="375" spans="3:3" x14ac:dyDescent="0.3">
      <c r="C375" s="209"/>
    </row>
    <row r="376" spans="3:3" x14ac:dyDescent="0.3">
      <c r="C376" s="209"/>
    </row>
    <row r="377" spans="3:3" x14ac:dyDescent="0.3">
      <c r="C377" s="209"/>
    </row>
    <row r="378" spans="3:3" x14ac:dyDescent="0.3">
      <c r="C378" s="209"/>
    </row>
    <row r="379" spans="3:3" x14ac:dyDescent="0.3">
      <c r="C379" s="209"/>
    </row>
    <row r="380" spans="3:3" x14ac:dyDescent="0.3">
      <c r="C380" s="209"/>
    </row>
    <row r="381" spans="3:3" x14ac:dyDescent="0.3">
      <c r="C381" s="209"/>
    </row>
    <row r="382" spans="3:3" x14ac:dyDescent="0.3">
      <c r="C382" s="209"/>
    </row>
    <row r="383" spans="3:3" x14ac:dyDescent="0.3">
      <c r="C383" s="209"/>
    </row>
    <row r="384" spans="3:3" x14ac:dyDescent="0.3">
      <c r="C384" s="209"/>
    </row>
    <row r="385" spans="3:3" x14ac:dyDescent="0.3">
      <c r="C385" s="209"/>
    </row>
    <row r="386" spans="3:3" x14ac:dyDescent="0.3">
      <c r="C386" s="209"/>
    </row>
    <row r="387" spans="3:3" x14ac:dyDescent="0.3">
      <c r="C387" s="209"/>
    </row>
    <row r="388" spans="3:3" x14ac:dyDescent="0.3">
      <c r="C388" s="209"/>
    </row>
    <row r="389" spans="3:3" x14ac:dyDescent="0.3">
      <c r="C389" s="209"/>
    </row>
    <row r="390" spans="3:3" x14ac:dyDescent="0.3">
      <c r="C390" s="209"/>
    </row>
    <row r="391" spans="3:3" x14ac:dyDescent="0.3">
      <c r="C391" s="209"/>
    </row>
    <row r="392" spans="3:3" x14ac:dyDescent="0.3">
      <c r="C392" s="209"/>
    </row>
    <row r="393" spans="3:3" x14ac:dyDescent="0.3">
      <c r="C393" s="209"/>
    </row>
    <row r="394" spans="3:3" x14ac:dyDescent="0.3">
      <c r="C394" s="209"/>
    </row>
    <row r="395" spans="3:3" x14ac:dyDescent="0.3">
      <c r="C395" s="209"/>
    </row>
    <row r="396" spans="3:3" x14ac:dyDescent="0.3">
      <c r="C396" s="209"/>
    </row>
    <row r="397" spans="3:3" x14ac:dyDescent="0.3">
      <c r="C397" s="209"/>
    </row>
    <row r="398" spans="3:3" x14ac:dyDescent="0.3">
      <c r="C398" s="209"/>
    </row>
    <row r="399" spans="3:3" x14ac:dyDescent="0.3">
      <c r="C399" s="209"/>
    </row>
    <row r="400" spans="3:3" x14ac:dyDescent="0.3">
      <c r="C400" s="209"/>
    </row>
    <row r="401" spans="3:3" x14ac:dyDescent="0.3">
      <c r="C401" s="209"/>
    </row>
    <row r="402" spans="3:3" x14ac:dyDescent="0.3">
      <c r="C402" s="209"/>
    </row>
    <row r="403" spans="3:3" x14ac:dyDescent="0.3">
      <c r="C403" s="209"/>
    </row>
    <row r="404" spans="3:3" x14ac:dyDescent="0.3">
      <c r="C404" s="209"/>
    </row>
    <row r="405" spans="3:3" x14ac:dyDescent="0.3">
      <c r="C405" s="209"/>
    </row>
    <row r="406" spans="3:3" x14ac:dyDescent="0.3">
      <c r="C406" s="209"/>
    </row>
    <row r="407" spans="3:3" x14ac:dyDescent="0.3">
      <c r="C407" s="209"/>
    </row>
    <row r="408" spans="3:3" x14ac:dyDescent="0.3">
      <c r="C408" s="209"/>
    </row>
    <row r="409" spans="3:3" x14ac:dyDescent="0.3">
      <c r="C409" s="209"/>
    </row>
    <row r="410" spans="3:3" x14ac:dyDescent="0.3">
      <c r="C410" s="209"/>
    </row>
    <row r="411" spans="3:3" x14ac:dyDescent="0.3">
      <c r="C411" s="209"/>
    </row>
    <row r="412" spans="3:3" x14ac:dyDescent="0.3">
      <c r="C412" s="209"/>
    </row>
    <row r="413" spans="3:3" x14ac:dyDescent="0.3">
      <c r="C413" s="209"/>
    </row>
    <row r="414" spans="3:3" x14ac:dyDescent="0.3">
      <c r="C414" s="209"/>
    </row>
    <row r="415" spans="3:3" x14ac:dyDescent="0.3">
      <c r="C415" s="209"/>
    </row>
    <row r="416" spans="3:3" x14ac:dyDescent="0.3">
      <c r="C416" s="209"/>
    </row>
    <row r="417" spans="3:3" x14ac:dyDescent="0.3">
      <c r="C417" s="209"/>
    </row>
    <row r="418" spans="3:3" x14ac:dyDescent="0.3">
      <c r="C418" s="209"/>
    </row>
    <row r="419" spans="3:3" x14ac:dyDescent="0.3">
      <c r="C419" s="209"/>
    </row>
    <row r="420" spans="3:3" x14ac:dyDescent="0.3">
      <c r="C420" s="209"/>
    </row>
    <row r="421" spans="3:3" x14ac:dyDescent="0.3">
      <c r="C421" s="209"/>
    </row>
    <row r="422" spans="3:3" x14ac:dyDescent="0.3">
      <c r="C422" s="209"/>
    </row>
    <row r="423" spans="3:3" x14ac:dyDescent="0.3">
      <c r="C423" s="209"/>
    </row>
    <row r="424" spans="3:3" x14ac:dyDescent="0.3">
      <c r="C424" s="209"/>
    </row>
    <row r="425" spans="3:3" x14ac:dyDescent="0.3">
      <c r="C425" s="209"/>
    </row>
    <row r="426" spans="3:3" x14ac:dyDescent="0.3">
      <c r="C426" s="209"/>
    </row>
    <row r="427" spans="3:3" x14ac:dyDescent="0.3">
      <c r="C427" s="209"/>
    </row>
    <row r="428" spans="3:3" x14ac:dyDescent="0.3">
      <c r="C428" s="209"/>
    </row>
    <row r="429" spans="3:3" x14ac:dyDescent="0.3">
      <c r="C429" s="209"/>
    </row>
    <row r="430" spans="3:3" x14ac:dyDescent="0.3">
      <c r="C430" s="209"/>
    </row>
    <row r="431" spans="3:3" x14ac:dyDescent="0.3">
      <c r="C431" s="209"/>
    </row>
    <row r="432" spans="3:3" x14ac:dyDescent="0.3">
      <c r="C432" s="209"/>
    </row>
    <row r="433" spans="3:3" x14ac:dyDescent="0.3">
      <c r="C433" s="209"/>
    </row>
    <row r="434" spans="3:3" x14ac:dyDescent="0.3">
      <c r="C434" s="209"/>
    </row>
    <row r="435" spans="3:3" x14ac:dyDescent="0.3">
      <c r="C435" s="209"/>
    </row>
    <row r="436" spans="3:3" x14ac:dyDescent="0.3">
      <c r="C436" s="209"/>
    </row>
    <row r="437" spans="3:3" x14ac:dyDescent="0.3">
      <c r="C437" s="209"/>
    </row>
    <row r="438" spans="3:3" x14ac:dyDescent="0.3">
      <c r="C438" s="209"/>
    </row>
    <row r="439" spans="3:3" x14ac:dyDescent="0.3">
      <c r="C439" s="209"/>
    </row>
    <row r="440" spans="3:3" x14ac:dyDescent="0.3">
      <c r="C440" s="209"/>
    </row>
    <row r="441" spans="3:3" x14ac:dyDescent="0.3">
      <c r="C441" s="209"/>
    </row>
    <row r="442" spans="3:3" x14ac:dyDescent="0.3">
      <c r="C442" s="209"/>
    </row>
    <row r="443" spans="3:3" x14ac:dyDescent="0.3">
      <c r="C443" s="209"/>
    </row>
    <row r="444" spans="3:3" x14ac:dyDescent="0.3">
      <c r="C444" s="209"/>
    </row>
    <row r="445" spans="3:3" x14ac:dyDescent="0.3">
      <c r="C445" s="209"/>
    </row>
    <row r="446" spans="3:3" x14ac:dyDescent="0.3">
      <c r="C446" s="209"/>
    </row>
    <row r="447" spans="3:3" x14ac:dyDescent="0.3">
      <c r="C447" s="209"/>
    </row>
    <row r="448" spans="3:3" x14ac:dyDescent="0.3">
      <c r="C448" s="209"/>
    </row>
    <row r="449" spans="3:3" x14ac:dyDescent="0.3">
      <c r="C449" s="209"/>
    </row>
    <row r="450" spans="3:3" x14ac:dyDescent="0.3">
      <c r="C450" s="209"/>
    </row>
    <row r="451" spans="3:3" x14ac:dyDescent="0.3">
      <c r="C451" s="209"/>
    </row>
    <row r="452" spans="3:3" x14ac:dyDescent="0.3">
      <c r="C452" s="209"/>
    </row>
    <row r="453" spans="3:3" x14ac:dyDescent="0.3">
      <c r="C453" s="209"/>
    </row>
    <row r="454" spans="3:3" x14ac:dyDescent="0.3">
      <c r="C454" s="209"/>
    </row>
    <row r="455" spans="3:3" x14ac:dyDescent="0.3">
      <c r="C455" s="209"/>
    </row>
    <row r="456" spans="3:3" x14ac:dyDescent="0.3">
      <c r="C456" s="209"/>
    </row>
    <row r="457" spans="3:3" x14ac:dyDescent="0.3">
      <c r="C457" s="209"/>
    </row>
    <row r="458" spans="3:3" x14ac:dyDescent="0.3">
      <c r="C458" s="209"/>
    </row>
    <row r="459" spans="3:3" x14ac:dyDescent="0.3">
      <c r="C459" s="209"/>
    </row>
    <row r="460" spans="3:3" x14ac:dyDescent="0.3">
      <c r="C460" s="209"/>
    </row>
    <row r="461" spans="3:3" x14ac:dyDescent="0.3">
      <c r="C461" s="209"/>
    </row>
    <row r="462" spans="3:3" x14ac:dyDescent="0.3">
      <c r="C462" s="209"/>
    </row>
    <row r="463" spans="3:3" x14ac:dyDescent="0.3">
      <c r="C463" s="209"/>
    </row>
    <row r="464" spans="3:3" x14ac:dyDescent="0.3">
      <c r="C464" s="209"/>
    </row>
    <row r="465" spans="3:3" x14ac:dyDescent="0.3">
      <c r="C465" s="209"/>
    </row>
    <row r="466" spans="3:3" x14ac:dyDescent="0.3">
      <c r="C466" s="209"/>
    </row>
    <row r="467" spans="3:3" x14ac:dyDescent="0.3">
      <c r="C467" s="209"/>
    </row>
    <row r="468" spans="3:3" x14ac:dyDescent="0.3">
      <c r="C468" s="209"/>
    </row>
    <row r="469" spans="3:3" x14ac:dyDescent="0.3">
      <c r="C469" s="209"/>
    </row>
    <row r="470" spans="3:3" x14ac:dyDescent="0.3">
      <c r="C470" s="209"/>
    </row>
    <row r="471" spans="3:3" x14ac:dyDescent="0.3">
      <c r="C471" s="209"/>
    </row>
    <row r="472" spans="3:3" x14ac:dyDescent="0.3">
      <c r="C472" s="209"/>
    </row>
    <row r="473" spans="3:3" x14ac:dyDescent="0.3">
      <c r="C473" s="209"/>
    </row>
    <row r="474" spans="3:3" x14ac:dyDescent="0.3">
      <c r="C474" s="209"/>
    </row>
    <row r="475" spans="3:3" x14ac:dyDescent="0.3">
      <c r="C475" s="209"/>
    </row>
    <row r="476" spans="3:3" x14ac:dyDescent="0.3">
      <c r="C476" s="209"/>
    </row>
    <row r="477" spans="3:3" x14ac:dyDescent="0.3">
      <c r="C477" s="209"/>
    </row>
    <row r="478" spans="3:3" x14ac:dyDescent="0.3">
      <c r="C478" s="209"/>
    </row>
    <row r="479" spans="3:3" x14ac:dyDescent="0.3">
      <c r="C479" s="209"/>
    </row>
    <row r="480" spans="3:3" x14ac:dyDescent="0.3">
      <c r="C480" s="209"/>
    </row>
    <row r="481" spans="3:3" x14ac:dyDescent="0.3">
      <c r="C481" s="209"/>
    </row>
    <row r="482" spans="3:3" x14ac:dyDescent="0.3">
      <c r="C482" s="209"/>
    </row>
    <row r="483" spans="3:3" x14ac:dyDescent="0.3">
      <c r="C483" s="209"/>
    </row>
    <row r="484" spans="3:3" x14ac:dyDescent="0.3">
      <c r="C484" s="209"/>
    </row>
    <row r="485" spans="3:3" x14ac:dyDescent="0.3">
      <c r="C485" s="209"/>
    </row>
    <row r="486" spans="3:3" x14ac:dyDescent="0.3">
      <c r="C486" s="209"/>
    </row>
    <row r="487" spans="3:3" x14ac:dyDescent="0.3">
      <c r="C487" s="209"/>
    </row>
    <row r="488" spans="3:3" x14ac:dyDescent="0.3">
      <c r="C488" s="209"/>
    </row>
    <row r="489" spans="3:3" x14ac:dyDescent="0.3">
      <c r="C489" s="209"/>
    </row>
    <row r="490" spans="3:3" x14ac:dyDescent="0.3">
      <c r="C490" s="209"/>
    </row>
    <row r="491" spans="3:3" x14ac:dyDescent="0.3">
      <c r="C491" s="209"/>
    </row>
    <row r="492" spans="3:3" x14ac:dyDescent="0.3">
      <c r="C492" s="209"/>
    </row>
    <row r="493" spans="3:3" x14ac:dyDescent="0.3">
      <c r="C493" s="209"/>
    </row>
    <row r="494" spans="3:3" x14ac:dyDescent="0.3">
      <c r="C494" s="209"/>
    </row>
    <row r="495" spans="3:3" x14ac:dyDescent="0.3">
      <c r="C495" s="209"/>
    </row>
    <row r="496" spans="3:3" x14ac:dyDescent="0.3">
      <c r="C496" s="209"/>
    </row>
    <row r="497" spans="3:3" x14ac:dyDescent="0.3">
      <c r="C497" s="209"/>
    </row>
    <row r="498" spans="3:3" x14ac:dyDescent="0.3">
      <c r="C498" s="209"/>
    </row>
    <row r="499" spans="3:3" x14ac:dyDescent="0.3">
      <c r="C499" s="209"/>
    </row>
    <row r="500" spans="3:3" x14ac:dyDescent="0.3">
      <c r="C500" s="209"/>
    </row>
    <row r="501" spans="3:3" x14ac:dyDescent="0.3">
      <c r="C501" s="209"/>
    </row>
    <row r="502" spans="3:3" x14ac:dyDescent="0.3">
      <c r="C502" s="209"/>
    </row>
    <row r="503" spans="3:3" x14ac:dyDescent="0.3">
      <c r="C503" s="209"/>
    </row>
    <row r="504" spans="3:3" x14ac:dyDescent="0.3">
      <c r="C504" s="209"/>
    </row>
    <row r="505" spans="3:3" x14ac:dyDescent="0.3">
      <c r="C505" s="209"/>
    </row>
    <row r="506" spans="3:3" x14ac:dyDescent="0.3">
      <c r="C506" s="209"/>
    </row>
    <row r="507" spans="3:3" x14ac:dyDescent="0.3">
      <c r="C507" s="209"/>
    </row>
    <row r="508" spans="3:3" x14ac:dyDescent="0.3">
      <c r="C508" s="209"/>
    </row>
    <row r="509" spans="3:3" x14ac:dyDescent="0.3">
      <c r="C509" s="209"/>
    </row>
    <row r="510" spans="3:3" x14ac:dyDescent="0.3">
      <c r="C510" s="209"/>
    </row>
    <row r="511" spans="3:3" x14ac:dyDescent="0.3">
      <c r="C511" s="209"/>
    </row>
    <row r="512" spans="3:3" x14ac:dyDescent="0.3">
      <c r="C512" s="209"/>
    </row>
    <row r="513" spans="3:3" x14ac:dyDescent="0.3">
      <c r="C513" s="209"/>
    </row>
    <row r="514" spans="3:3" x14ac:dyDescent="0.3">
      <c r="C514" s="209"/>
    </row>
    <row r="515" spans="3:3" x14ac:dyDescent="0.3">
      <c r="C515" s="209"/>
    </row>
    <row r="516" spans="3:3" x14ac:dyDescent="0.3">
      <c r="C516" s="209"/>
    </row>
    <row r="517" spans="3:3" x14ac:dyDescent="0.3">
      <c r="C517" s="209"/>
    </row>
    <row r="518" spans="3:3" x14ac:dyDescent="0.3">
      <c r="C518" s="209"/>
    </row>
    <row r="519" spans="3:3" x14ac:dyDescent="0.3">
      <c r="C519" s="209"/>
    </row>
    <row r="520" spans="3:3" x14ac:dyDescent="0.3">
      <c r="C520" s="209"/>
    </row>
    <row r="521" spans="3:3" x14ac:dyDescent="0.3">
      <c r="C521" s="209"/>
    </row>
    <row r="522" spans="3:3" x14ac:dyDescent="0.3">
      <c r="C522" s="209"/>
    </row>
    <row r="523" spans="3:3" x14ac:dyDescent="0.3">
      <c r="C523" s="209"/>
    </row>
    <row r="524" spans="3:3" x14ac:dyDescent="0.3">
      <c r="C524" s="209"/>
    </row>
    <row r="525" spans="3:3" x14ac:dyDescent="0.3">
      <c r="C525" s="209"/>
    </row>
    <row r="526" spans="3:3" x14ac:dyDescent="0.3">
      <c r="C526" s="209"/>
    </row>
    <row r="527" spans="3:3" x14ac:dyDescent="0.3">
      <c r="C527" s="209"/>
    </row>
    <row r="528" spans="3:3" x14ac:dyDescent="0.3">
      <c r="C528" s="209"/>
    </row>
    <row r="529" spans="3:3" x14ac:dyDescent="0.3">
      <c r="C529" s="209"/>
    </row>
    <row r="530" spans="3:3" x14ac:dyDescent="0.3">
      <c r="C530" s="209"/>
    </row>
    <row r="531" spans="3:3" x14ac:dyDescent="0.3">
      <c r="C531" s="209"/>
    </row>
    <row r="532" spans="3:3" x14ac:dyDescent="0.3">
      <c r="C532" s="209"/>
    </row>
    <row r="533" spans="3:3" x14ac:dyDescent="0.3">
      <c r="C533" s="209"/>
    </row>
    <row r="534" spans="3:3" x14ac:dyDescent="0.3">
      <c r="C534" s="209"/>
    </row>
    <row r="535" spans="3:3" x14ac:dyDescent="0.3">
      <c r="C535" s="209"/>
    </row>
    <row r="536" spans="3:3" x14ac:dyDescent="0.3">
      <c r="C536" s="209"/>
    </row>
    <row r="537" spans="3:3" x14ac:dyDescent="0.3">
      <c r="C537" s="209"/>
    </row>
    <row r="538" spans="3:3" x14ac:dyDescent="0.3">
      <c r="C538" s="209"/>
    </row>
    <row r="539" spans="3:3" x14ac:dyDescent="0.3">
      <c r="C539" s="209"/>
    </row>
    <row r="540" spans="3:3" x14ac:dyDescent="0.3">
      <c r="C540" s="209"/>
    </row>
    <row r="541" spans="3:3" x14ac:dyDescent="0.3">
      <c r="C541" s="209"/>
    </row>
    <row r="542" spans="3:3" x14ac:dyDescent="0.3">
      <c r="C542" s="209"/>
    </row>
    <row r="543" spans="3:3" x14ac:dyDescent="0.3">
      <c r="C543" s="209"/>
    </row>
    <row r="544" spans="3:3" x14ac:dyDescent="0.3">
      <c r="C544" s="209"/>
    </row>
    <row r="545" spans="3:3" x14ac:dyDescent="0.3">
      <c r="C545" s="209"/>
    </row>
    <row r="546" spans="3:3" x14ac:dyDescent="0.3">
      <c r="C546" s="209"/>
    </row>
    <row r="547" spans="3:3" x14ac:dyDescent="0.3">
      <c r="C547" s="209"/>
    </row>
    <row r="548" spans="3:3" x14ac:dyDescent="0.3">
      <c r="C548" s="209"/>
    </row>
    <row r="549" spans="3:3" x14ac:dyDescent="0.3">
      <c r="C549" s="209"/>
    </row>
    <row r="550" spans="3:3" x14ac:dyDescent="0.3">
      <c r="C550" s="209"/>
    </row>
    <row r="551" spans="3:3" x14ac:dyDescent="0.3">
      <c r="C551" s="209"/>
    </row>
    <row r="552" spans="3:3" x14ac:dyDescent="0.3">
      <c r="C552" s="209"/>
    </row>
    <row r="553" spans="3:3" x14ac:dyDescent="0.3">
      <c r="C553" s="209"/>
    </row>
    <row r="554" spans="3:3" x14ac:dyDescent="0.3">
      <c r="C554" s="209"/>
    </row>
    <row r="555" spans="3:3" x14ac:dyDescent="0.3">
      <c r="C555" s="209"/>
    </row>
    <row r="556" spans="3:3" x14ac:dyDescent="0.3">
      <c r="C556" s="209"/>
    </row>
    <row r="557" spans="3:3" x14ac:dyDescent="0.3">
      <c r="C557" s="209"/>
    </row>
    <row r="558" spans="3:3" x14ac:dyDescent="0.3">
      <c r="C558" s="209"/>
    </row>
    <row r="559" spans="3:3" x14ac:dyDescent="0.3">
      <c r="C559" s="209"/>
    </row>
    <row r="560" spans="3:3" x14ac:dyDescent="0.3">
      <c r="C560" s="209"/>
    </row>
    <row r="561" spans="3:3" x14ac:dyDescent="0.3">
      <c r="C561" s="209"/>
    </row>
    <row r="562" spans="3:3" x14ac:dyDescent="0.3">
      <c r="C562" s="209"/>
    </row>
    <row r="563" spans="3:3" x14ac:dyDescent="0.3">
      <c r="C563" s="209"/>
    </row>
    <row r="564" spans="3:3" x14ac:dyDescent="0.3">
      <c r="C564" s="209"/>
    </row>
    <row r="565" spans="3:3" x14ac:dyDescent="0.3">
      <c r="C565" s="209"/>
    </row>
    <row r="566" spans="3:3" x14ac:dyDescent="0.3">
      <c r="C566" s="209"/>
    </row>
    <row r="567" spans="3:3" x14ac:dyDescent="0.3">
      <c r="C567" s="209"/>
    </row>
    <row r="568" spans="3:3" x14ac:dyDescent="0.3">
      <c r="C568" s="209"/>
    </row>
    <row r="569" spans="3:3" x14ac:dyDescent="0.3">
      <c r="C569" s="209"/>
    </row>
    <row r="570" spans="3:3" x14ac:dyDescent="0.3">
      <c r="C570" s="209"/>
    </row>
    <row r="571" spans="3:3" x14ac:dyDescent="0.3">
      <c r="C571" s="209"/>
    </row>
    <row r="572" spans="3:3" x14ac:dyDescent="0.3">
      <c r="C572" s="209"/>
    </row>
    <row r="573" spans="3:3" x14ac:dyDescent="0.3">
      <c r="C573" s="209"/>
    </row>
    <row r="574" spans="3:3" x14ac:dyDescent="0.3">
      <c r="C574" s="209"/>
    </row>
    <row r="575" spans="3:3" x14ac:dyDescent="0.3">
      <c r="C575" s="209"/>
    </row>
    <row r="576" spans="3:3" x14ac:dyDescent="0.3">
      <c r="C576" s="209"/>
    </row>
    <row r="577" spans="3:3" x14ac:dyDescent="0.3">
      <c r="C577" s="209"/>
    </row>
    <row r="578" spans="3:3" x14ac:dyDescent="0.3">
      <c r="C578" s="209"/>
    </row>
    <row r="579" spans="3:3" x14ac:dyDescent="0.3">
      <c r="C579" s="209"/>
    </row>
    <row r="580" spans="3:3" x14ac:dyDescent="0.3">
      <c r="C580" s="209"/>
    </row>
    <row r="581" spans="3:3" x14ac:dyDescent="0.3">
      <c r="C581" s="209"/>
    </row>
    <row r="582" spans="3:3" x14ac:dyDescent="0.3">
      <c r="C582" s="209"/>
    </row>
    <row r="583" spans="3:3" x14ac:dyDescent="0.3">
      <c r="C583" s="209"/>
    </row>
    <row r="584" spans="3:3" x14ac:dyDescent="0.3">
      <c r="C584" s="209"/>
    </row>
    <row r="585" spans="3:3" x14ac:dyDescent="0.3">
      <c r="C585" s="209"/>
    </row>
    <row r="586" spans="3:3" x14ac:dyDescent="0.3">
      <c r="C586" s="209"/>
    </row>
    <row r="587" spans="3:3" x14ac:dyDescent="0.3">
      <c r="C587" s="209"/>
    </row>
    <row r="588" spans="3:3" x14ac:dyDescent="0.3">
      <c r="C588" s="209"/>
    </row>
    <row r="589" spans="3:3" x14ac:dyDescent="0.3">
      <c r="C589" s="209"/>
    </row>
    <row r="590" spans="3:3" x14ac:dyDescent="0.3">
      <c r="C590" s="209"/>
    </row>
    <row r="591" spans="3:3" x14ac:dyDescent="0.3">
      <c r="C591" s="209"/>
    </row>
    <row r="592" spans="3:3" x14ac:dyDescent="0.3">
      <c r="C592" s="209"/>
    </row>
    <row r="593" spans="3:3" x14ac:dyDescent="0.3">
      <c r="C593" s="209"/>
    </row>
    <row r="594" spans="3:3" x14ac:dyDescent="0.3">
      <c r="C594" s="209"/>
    </row>
    <row r="595" spans="3:3" x14ac:dyDescent="0.3">
      <c r="C595" s="209"/>
    </row>
    <row r="596" spans="3:3" x14ac:dyDescent="0.3">
      <c r="C596" s="209"/>
    </row>
    <row r="597" spans="3:3" x14ac:dyDescent="0.3">
      <c r="C597" s="209"/>
    </row>
    <row r="598" spans="3:3" x14ac:dyDescent="0.3">
      <c r="C598" s="209"/>
    </row>
    <row r="599" spans="3:3" x14ac:dyDescent="0.3">
      <c r="C599" s="209"/>
    </row>
    <row r="600" spans="3:3" x14ac:dyDescent="0.3">
      <c r="C600" s="209"/>
    </row>
    <row r="601" spans="3:3" x14ac:dyDescent="0.3">
      <c r="C601" s="209"/>
    </row>
    <row r="602" spans="3:3" x14ac:dyDescent="0.3">
      <c r="C602" s="209"/>
    </row>
    <row r="603" spans="3:3" x14ac:dyDescent="0.3">
      <c r="C603" s="209"/>
    </row>
    <row r="604" spans="3:3" x14ac:dyDescent="0.3">
      <c r="C604" s="209"/>
    </row>
    <row r="605" spans="3:3" x14ac:dyDescent="0.3">
      <c r="C605" s="209"/>
    </row>
    <row r="606" spans="3:3" x14ac:dyDescent="0.3">
      <c r="C606" s="209"/>
    </row>
    <row r="607" spans="3:3" x14ac:dyDescent="0.3">
      <c r="C607" s="209"/>
    </row>
    <row r="608" spans="3:3" x14ac:dyDescent="0.3">
      <c r="C608" s="209"/>
    </row>
    <row r="609" spans="3:3" x14ac:dyDescent="0.3">
      <c r="C609" s="209"/>
    </row>
    <row r="610" spans="3:3" x14ac:dyDescent="0.3">
      <c r="C610" s="209"/>
    </row>
    <row r="611" spans="3:3" x14ac:dyDescent="0.3">
      <c r="C611" s="209"/>
    </row>
    <row r="612" spans="3:3" x14ac:dyDescent="0.3">
      <c r="C612" s="209"/>
    </row>
    <row r="613" spans="3:3" x14ac:dyDescent="0.3">
      <c r="C613" s="209"/>
    </row>
    <row r="614" spans="3:3" x14ac:dyDescent="0.3">
      <c r="C614" s="209"/>
    </row>
    <row r="615" spans="3:3" x14ac:dyDescent="0.3">
      <c r="C615" s="209"/>
    </row>
    <row r="616" spans="3:3" x14ac:dyDescent="0.3">
      <c r="C616" s="209"/>
    </row>
    <row r="617" spans="3:3" x14ac:dyDescent="0.3">
      <c r="C617" s="209"/>
    </row>
    <row r="618" spans="3:3" x14ac:dyDescent="0.3">
      <c r="C618" s="209"/>
    </row>
    <row r="619" spans="3:3" x14ac:dyDescent="0.3">
      <c r="C619" s="209"/>
    </row>
    <row r="620" spans="3:3" x14ac:dyDescent="0.3">
      <c r="C620" s="209"/>
    </row>
    <row r="621" spans="3:3" x14ac:dyDescent="0.3">
      <c r="C621" s="209"/>
    </row>
    <row r="622" spans="3:3" x14ac:dyDescent="0.3">
      <c r="C622" s="209"/>
    </row>
    <row r="623" spans="3:3" x14ac:dyDescent="0.3">
      <c r="C623" s="209"/>
    </row>
    <row r="624" spans="3:3" x14ac:dyDescent="0.3">
      <c r="C624" s="209"/>
    </row>
    <row r="625" spans="3:3" x14ac:dyDescent="0.3">
      <c r="C625" s="209"/>
    </row>
    <row r="626" spans="3:3" x14ac:dyDescent="0.3">
      <c r="C626" s="209"/>
    </row>
    <row r="627" spans="3:3" x14ac:dyDescent="0.3">
      <c r="C627" s="209"/>
    </row>
    <row r="628" spans="3:3" x14ac:dyDescent="0.3">
      <c r="C628" s="209"/>
    </row>
    <row r="629" spans="3:3" x14ac:dyDescent="0.3">
      <c r="C629" s="209"/>
    </row>
    <row r="630" spans="3:3" x14ac:dyDescent="0.3">
      <c r="C630" s="209"/>
    </row>
    <row r="631" spans="3:3" x14ac:dyDescent="0.3">
      <c r="C631" s="209"/>
    </row>
    <row r="632" spans="3:3" x14ac:dyDescent="0.3">
      <c r="C632" s="209"/>
    </row>
    <row r="633" spans="3:3" x14ac:dyDescent="0.3">
      <c r="C633" s="209"/>
    </row>
    <row r="634" spans="3:3" x14ac:dyDescent="0.3">
      <c r="C634" s="209"/>
    </row>
    <row r="635" spans="3:3" x14ac:dyDescent="0.3">
      <c r="C635" s="209"/>
    </row>
    <row r="636" spans="3:3" x14ac:dyDescent="0.3">
      <c r="C636" s="209"/>
    </row>
    <row r="637" spans="3:3" x14ac:dyDescent="0.3">
      <c r="C637" s="209"/>
    </row>
    <row r="638" spans="3:3" x14ac:dyDescent="0.3">
      <c r="C638" s="209"/>
    </row>
    <row r="639" spans="3:3" x14ac:dyDescent="0.3">
      <c r="C639" s="209"/>
    </row>
    <row r="640" spans="3:3" x14ac:dyDescent="0.3">
      <c r="C640" s="209"/>
    </row>
    <row r="641" spans="3:3" x14ac:dyDescent="0.3">
      <c r="C641" s="209"/>
    </row>
    <row r="642" spans="3:3" x14ac:dyDescent="0.3">
      <c r="C642" s="209"/>
    </row>
    <row r="643" spans="3:3" x14ac:dyDescent="0.3">
      <c r="C643" s="209"/>
    </row>
    <row r="644" spans="3:3" x14ac:dyDescent="0.3">
      <c r="C644" s="209"/>
    </row>
    <row r="645" spans="3:3" x14ac:dyDescent="0.3">
      <c r="C645" s="209"/>
    </row>
    <row r="646" spans="3:3" x14ac:dyDescent="0.3">
      <c r="C646" s="209"/>
    </row>
    <row r="647" spans="3:3" x14ac:dyDescent="0.3">
      <c r="C647" s="209"/>
    </row>
    <row r="648" spans="3:3" x14ac:dyDescent="0.3">
      <c r="C648" s="209"/>
    </row>
    <row r="649" spans="3:3" x14ac:dyDescent="0.3">
      <c r="C649" s="209"/>
    </row>
    <row r="650" spans="3:3" x14ac:dyDescent="0.3">
      <c r="C650" s="209"/>
    </row>
    <row r="651" spans="3:3" x14ac:dyDescent="0.3">
      <c r="C651" s="209"/>
    </row>
    <row r="652" spans="3:3" x14ac:dyDescent="0.3">
      <c r="C652" s="209"/>
    </row>
    <row r="653" spans="3:3" x14ac:dyDescent="0.3">
      <c r="C653" s="209"/>
    </row>
    <row r="654" spans="3:3" x14ac:dyDescent="0.3">
      <c r="C654" s="209"/>
    </row>
    <row r="655" spans="3:3" x14ac:dyDescent="0.3">
      <c r="C655" s="209"/>
    </row>
    <row r="656" spans="3:3" x14ac:dyDescent="0.3">
      <c r="C656" s="209"/>
    </row>
    <row r="657" spans="3:3" x14ac:dyDescent="0.3">
      <c r="C657" s="209"/>
    </row>
    <row r="658" spans="3:3" x14ac:dyDescent="0.3">
      <c r="C658" s="209"/>
    </row>
    <row r="659" spans="3:3" x14ac:dyDescent="0.3">
      <c r="C659" s="209"/>
    </row>
    <row r="660" spans="3:3" x14ac:dyDescent="0.3">
      <c r="C660" s="209"/>
    </row>
    <row r="661" spans="3:3" x14ac:dyDescent="0.3">
      <c r="C661" s="209"/>
    </row>
    <row r="662" spans="3:3" x14ac:dyDescent="0.3">
      <c r="C662" s="209"/>
    </row>
    <row r="663" spans="3:3" x14ac:dyDescent="0.3">
      <c r="C663" s="209"/>
    </row>
    <row r="664" spans="3:3" x14ac:dyDescent="0.3">
      <c r="C664" s="209"/>
    </row>
    <row r="665" spans="3:3" x14ac:dyDescent="0.3">
      <c r="C665" s="209"/>
    </row>
    <row r="666" spans="3:3" x14ac:dyDescent="0.3">
      <c r="C666" s="209"/>
    </row>
    <row r="667" spans="3:3" x14ac:dyDescent="0.3">
      <c r="C667" s="209"/>
    </row>
    <row r="668" spans="3:3" x14ac:dyDescent="0.3">
      <c r="C668" s="209"/>
    </row>
    <row r="669" spans="3:3" x14ac:dyDescent="0.3">
      <c r="C669" s="209"/>
    </row>
    <row r="670" spans="3:3" x14ac:dyDescent="0.3">
      <c r="C670" s="209"/>
    </row>
    <row r="671" spans="3:3" x14ac:dyDescent="0.3">
      <c r="C671" s="209"/>
    </row>
    <row r="672" spans="3:3" x14ac:dyDescent="0.3">
      <c r="C672" s="209"/>
    </row>
    <row r="673" spans="3:3" x14ac:dyDescent="0.3">
      <c r="C673" s="209"/>
    </row>
    <row r="674" spans="3:3" x14ac:dyDescent="0.3">
      <c r="C674" s="209"/>
    </row>
    <row r="675" spans="3:3" x14ac:dyDescent="0.3">
      <c r="C675" s="209"/>
    </row>
    <row r="676" spans="3:3" x14ac:dyDescent="0.3">
      <c r="C676" s="209"/>
    </row>
    <row r="677" spans="3:3" x14ac:dyDescent="0.3">
      <c r="C677" s="209"/>
    </row>
    <row r="678" spans="3:3" x14ac:dyDescent="0.3">
      <c r="C678" s="209"/>
    </row>
    <row r="679" spans="3:3" x14ac:dyDescent="0.3">
      <c r="C679" s="209"/>
    </row>
    <row r="680" spans="3:3" x14ac:dyDescent="0.3">
      <c r="C680" s="209"/>
    </row>
    <row r="681" spans="3:3" x14ac:dyDescent="0.3">
      <c r="C681" s="209"/>
    </row>
    <row r="682" spans="3:3" x14ac:dyDescent="0.3">
      <c r="C682" s="209"/>
    </row>
    <row r="683" spans="3:3" x14ac:dyDescent="0.3">
      <c r="C683" s="209"/>
    </row>
    <row r="684" spans="3:3" x14ac:dyDescent="0.3">
      <c r="C684" s="209"/>
    </row>
    <row r="685" spans="3:3" x14ac:dyDescent="0.3">
      <c r="C685" s="209"/>
    </row>
    <row r="686" spans="3:3" x14ac:dyDescent="0.3">
      <c r="C686" s="209"/>
    </row>
    <row r="687" spans="3:3" x14ac:dyDescent="0.3">
      <c r="C687" s="209"/>
    </row>
    <row r="688" spans="3:3" x14ac:dyDescent="0.3">
      <c r="C688" s="209"/>
    </row>
    <row r="689" spans="3:3" x14ac:dyDescent="0.3">
      <c r="C689" s="209"/>
    </row>
    <row r="690" spans="3:3" x14ac:dyDescent="0.3">
      <c r="C690" s="209"/>
    </row>
    <row r="691" spans="3:3" x14ac:dyDescent="0.3">
      <c r="C691" s="209"/>
    </row>
    <row r="692" spans="3:3" x14ac:dyDescent="0.3">
      <c r="C692" s="209"/>
    </row>
    <row r="693" spans="3:3" x14ac:dyDescent="0.3">
      <c r="C693" s="209"/>
    </row>
    <row r="694" spans="3:3" x14ac:dyDescent="0.3">
      <c r="C694" s="209"/>
    </row>
    <row r="695" spans="3:3" x14ac:dyDescent="0.3">
      <c r="C695" s="209"/>
    </row>
    <row r="696" spans="3:3" x14ac:dyDescent="0.3">
      <c r="C696" s="209"/>
    </row>
    <row r="697" spans="3:3" x14ac:dyDescent="0.3">
      <c r="C697" s="209"/>
    </row>
    <row r="698" spans="3:3" x14ac:dyDescent="0.3">
      <c r="C698" s="209"/>
    </row>
    <row r="699" spans="3:3" x14ac:dyDescent="0.3">
      <c r="C699" s="209"/>
    </row>
    <row r="700" spans="3:3" x14ac:dyDescent="0.3">
      <c r="C700" s="209"/>
    </row>
    <row r="701" spans="3:3" x14ac:dyDescent="0.3">
      <c r="C701" s="209"/>
    </row>
    <row r="702" spans="3:3" x14ac:dyDescent="0.3">
      <c r="C702" s="209"/>
    </row>
    <row r="703" spans="3:3" x14ac:dyDescent="0.3">
      <c r="C703" s="209"/>
    </row>
    <row r="704" spans="3:3" x14ac:dyDescent="0.3">
      <c r="C704" s="209"/>
    </row>
    <row r="705" spans="3:3" x14ac:dyDescent="0.3">
      <c r="C705" s="209"/>
    </row>
    <row r="706" spans="3:3" x14ac:dyDescent="0.3">
      <c r="C706" s="209"/>
    </row>
    <row r="707" spans="3:3" x14ac:dyDescent="0.3">
      <c r="C707" s="209"/>
    </row>
    <row r="708" spans="3:3" x14ac:dyDescent="0.3">
      <c r="C708" s="209"/>
    </row>
    <row r="709" spans="3:3" x14ac:dyDescent="0.3">
      <c r="C709" s="209"/>
    </row>
    <row r="710" spans="3:3" x14ac:dyDescent="0.3">
      <c r="C710" s="209"/>
    </row>
    <row r="711" spans="3:3" x14ac:dyDescent="0.3">
      <c r="C711" s="209"/>
    </row>
    <row r="712" spans="3:3" x14ac:dyDescent="0.3">
      <c r="C712" s="209"/>
    </row>
    <row r="713" spans="3:3" x14ac:dyDescent="0.3">
      <c r="C713" s="209"/>
    </row>
    <row r="714" spans="3:3" x14ac:dyDescent="0.3">
      <c r="C714" s="209"/>
    </row>
    <row r="715" spans="3:3" x14ac:dyDescent="0.3">
      <c r="C715" s="209"/>
    </row>
    <row r="716" spans="3:3" x14ac:dyDescent="0.3">
      <c r="C716" s="209"/>
    </row>
    <row r="717" spans="3:3" x14ac:dyDescent="0.3">
      <c r="C717" s="209"/>
    </row>
    <row r="718" spans="3:3" x14ac:dyDescent="0.3">
      <c r="C718" s="209"/>
    </row>
    <row r="719" spans="3:3" x14ac:dyDescent="0.3">
      <c r="C719" s="209"/>
    </row>
    <row r="720" spans="3:3" x14ac:dyDescent="0.3">
      <c r="C720" s="209"/>
    </row>
    <row r="721" spans="3:3" x14ac:dyDescent="0.3">
      <c r="C721" s="209"/>
    </row>
    <row r="722" spans="3:3" x14ac:dyDescent="0.3">
      <c r="C722" s="209"/>
    </row>
    <row r="723" spans="3:3" x14ac:dyDescent="0.3">
      <c r="C723" s="209"/>
    </row>
    <row r="724" spans="3:3" x14ac:dyDescent="0.3">
      <c r="C724" s="209"/>
    </row>
    <row r="725" spans="3:3" x14ac:dyDescent="0.3">
      <c r="C725" s="209"/>
    </row>
    <row r="726" spans="3:3" x14ac:dyDescent="0.3">
      <c r="C726" s="209"/>
    </row>
    <row r="727" spans="3:3" x14ac:dyDescent="0.3">
      <c r="C727" s="209"/>
    </row>
    <row r="728" spans="3:3" x14ac:dyDescent="0.3">
      <c r="C728" s="209"/>
    </row>
    <row r="729" spans="3:3" x14ac:dyDescent="0.3">
      <c r="C729" s="209"/>
    </row>
    <row r="730" spans="3:3" x14ac:dyDescent="0.3">
      <c r="C730" s="209"/>
    </row>
    <row r="731" spans="3:3" x14ac:dyDescent="0.3">
      <c r="C731" s="209"/>
    </row>
    <row r="732" spans="3:3" x14ac:dyDescent="0.3">
      <c r="C732" s="209"/>
    </row>
    <row r="733" spans="3:3" x14ac:dyDescent="0.3">
      <c r="C733" s="209"/>
    </row>
    <row r="734" spans="3:3" x14ac:dyDescent="0.3">
      <c r="C734" s="209"/>
    </row>
    <row r="735" spans="3:3" x14ac:dyDescent="0.3">
      <c r="C735" s="209"/>
    </row>
    <row r="736" spans="3:3" x14ac:dyDescent="0.3">
      <c r="C736" s="209"/>
    </row>
    <row r="737" spans="3:3" x14ac:dyDescent="0.3">
      <c r="C737" s="209"/>
    </row>
    <row r="738" spans="3:3" x14ac:dyDescent="0.3">
      <c r="C738" s="209"/>
    </row>
    <row r="739" spans="3:3" x14ac:dyDescent="0.3">
      <c r="C739" s="209"/>
    </row>
    <row r="740" spans="3:3" x14ac:dyDescent="0.3">
      <c r="C740" s="209"/>
    </row>
    <row r="741" spans="3:3" x14ac:dyDescent="0.3">
      <c r="C741" s="209"/>
    </row>
    <row r="742" spans="3:3" x14ac:dyDescent="0.3">
      <c r="C742" s="209"/>
    </row>
    <row r="743" spans="3:3" x14ac:dyDescent="0.3">
      <c r="C743" s="209"/>
    </row>
    <row r="744" spans="3:3" x14ac:dyDescent="0.3">
      <c r="C744" s="209"/>
    </row>
    <row r="745" spans="3:3" x14ac:dyDescent="0.3">
      <c r="C745" s="209"/>
    </row>
    <row r="746" spans="3:3" x14ac:dyDescent="0.3">
      <c r="C746" s="209"/>
    </row>
    <row r="747" spans="3:3" x14ac:dyDescent="0.3">
      <c r="C747" s="209"/>
    </row>
    <row r="748" spans="3:3" x14ac:dyDescent="0.3">
      <c r="C748" s="209"/>
    </row>
    <row r="749" spans="3:3" x14ac:dyDescent="0.3">
      <c r="C749" s="209"/>
    </row>
    <row r="750" spans="3:3" x14ac:dyDescent="0.3">
      <c r="C750" s="209"/>
    </row>
    <row r="751" spans="3:3" x14ac:dyDescent="0.3">
      <c r="C751" s="209"/>
    </row>
    <row r="752" spans="3:3" x14ac:dyDescent="0.3">
      <c r="C752" s="209"/>
    </row>
    <row r="753" spans="3:3" x14ac:dyDescent="0.3">
      <c r="C753" s="209"/>
    </row>
    <row r="754" spans="3:3" x14ac:dyDescent="0.3">
      <c r="C754" s="209"/>
    </row>
    <row r="755" spans="3:3" x14ac:dyDescent="0.3">
      <c r="C755" s="209"/>
    </row>
    <row r="756" spans="3:3" x14ac:dyDescent="0.3">
      <c r="C756" s="209"/>
    </row>
    <row r="757" spans="3:3" x14ac:dyDescent="0.3">
      <c r="C757" s="209"/>
    </row>
    <row r="758" spans="3:3" x14ac:dyDescent="0.3">
      <c r="C758" s="209"/>
    </row>
    <row r="759" spans="3:3" x14ac:dyDescent="0.3">
      <c r="C759" s="209"/>
    </row>
    <row r="760" spans="3:3" x14ac:dyDescent="0.3">
      <c r="C760" s="209"/>
    </row>
    <row r="761" spans="3:3" x14ac:dyDescent="0.3">
      <c r="C761" s="209"/>
    </row>
    <row r="762" spans="3:3" x14ac:dyDescent="0.3">
      <c r="C762" s="209"/>
    </row>
    <row r="763" spans="3:3" x14ac:dyDescent="0.3">
      <c r="C763" s="209"/>
    </row>
    <row r="764" spans="3:3" x14ac:dyDescent="0.3">
      <c r="C764" s="209"/>
    </row>
    <row r="765" spans="3:3" x14ac:dyDescent="0.3">
      <c r="C765" s="209"/>
    </row>
    <row r="766" spans="3:3" x14ac:dyDescent="0.3">
      <c r="C766" s="209"/>
    </row>
    <row r="767" spans="3:3" x14ac:dyDescent="0.3">
      <c r="C767" s="209"/>
    </row>
    <row r="768" spans="3:3" x14ac:dyDescent="0.3">
      <c r="C768" s="209"/>
    </row>
    <row r="769" spans="3:3" x14ac:dyDescent="0.3">
      <c r="C769" s="209"/>
    </row>
    <row r="770" spans="3:3" x14ac:dyDescent="0.3">
      <c r="C770" s="209"/>
    </row>
    <row r="771" spans="3:3" x14ac:dyDescent="0.3">
      <c r="C771" s="209"/>
    </row>
    <row r="772" spans="3:3" x14ac:dyDescent="0.3">
      <c r="C772" s="209"/>
    </row>
    <row r="773" spans="3:3" x14ac:dyDescent="0.3">
      <c r="C773" s="209"/>
    </row>
    <row r="774" spans="3:3" x14ac:dyDescent="0.3">
      <c r="C774" s="209"/>
    </row>
    <row r="775" spans="3:3" x14ac:dyDescent="0.3">
      <c r="C775" s="209"/>
    </row>
    <row r="776" spans="3:3" x14ac:dyDescent="0.3">
      <c r="C776" s="209"/>
    </row>
    <row r="777" spans="3:3" x14ac:dyDescent="0.3">
      <c r="C777" s="209"/>
    </row>
    <row r="778" spans="3:3" x14ac:dyDescent="0.3">
      <c r="C778" s="209"/>
    </row>
    <row r="779" spans="3:3" x14ac:dyDescent="0.3">
      <c r="C779" s="209"/>
    </row>
    <row r="780" spans="3:3" x14ac:dyDescent="0.3">
      <c r="C780" s="209"/>
    </row>
    <row r="781" spans="3:3" x14ac:dyDescent="0.3">
      <c r="C781" s="209"/>
    </row>
    <row r="782" spans="3:3" x14ac:dyDescent="0.3">
      <c r="C782" s="209"/>
    </row>
    <row r="783" spans="3:3" x14ac:dyDescent="0.3">
      <c r="C783" s="209"/>
    </row>
    <row r="784" spans="3:3" x14ac:dyDescent="0.3">
      <c r="C784" s="209"/>
    </row>
    <row r="785" spans="3:3" x14ac:dyDescent="0.3">
      <c r="C785" s="209"/>
    </row>
    <row r="786" spans="3:3" x14ac:dyDescent="0.3">
      <c r="C786" s="209"/>
    </row>
    <row r="787" spans="3:3" x14ac:dyDescent="0.3">
      <c r="C787" s="209"/>
    </row>
    <row r="788" spans="3:3" x14ac:dyDescent="0.3">
      <c r="C788" s="209"/>
    </row>
    <row r="789" spans="3:3" x14ac:dyDescent="0.3">
      <c r="C789" s="209"/>
    </row>
    <row r="790" spans="3:3" x14ac:dyDescent="0.3">
      <c r="C790" s="209"/>
    </row>
    <row r="791" spans="3:3" x14ac:dyDescent="0.3">
      <c r="C791" s="209"/>
    </row>
    <row r="792" spans="3:3" x14ac:dyDescent="0.3">
      <c r="C792" s="209"/>
    </row>
    <row r="793" spans="3:3" x14ac:dyDescent="0.3">
      <c r="C793" s="209"/>
    </row>
    <row r="794" spans="3:3" x14ac:dyDescent="0.3">
      <c r="C794" s="209"/>
    </row>
    <row r="795" spans="3:3" x14ac:dyDescent="0.3">
      <c r="C795" s="209"/>
    </row>
    <row r="796" spans="3:3" x14ac:dyDescent="0.3">
      <c r="C796" s="209"/>
    </row>
    <row r="797" spans="3:3" x14ac:dyDescent="0.3">
      <c r="C797" s="209"/>
    </row>
    <row r="798" spans="3:3" x14ac:dyDescent="0.3">
      <c r="C798" s="209"/>
    </row>
    <row r="799" spans="3:3" x14ac:dyDescent="0.3">
      <c r="C799" s="209"/>
    </row>
    <row r="800" spans="3:3" x14ac:dyDescent="0.3">
      <c r="C800" s="209"/>
    </row>
    <row r="801" spans="3:3" x14ac:dyDescent="0.3">
      <c r="C801" s="209"/>
    </row>
    <row r="802" spans="3:3" x14ac:dyDescent="0.3">
      <c r="C802" s="209"/>
    </row>
    <row r="803" spans="3:3" x14ac:dyDescent="0.3">
      <c r="C803" s="209"/>
    </row>
    <row r="804" spans="3:3" x14ac:dyDescent="0.3">
      <c r="C804" s="209"/>
    </row>
    <row r="805" spans="3:3" x14ac:dyDescent="0.3">
      <c r="C805" s="209"/>
    </row>
    <row r="806" spans="3:3" x14ac:dyDescent="0.3">
      <c r="C806" s="209"/>
    </row>
    <row r="807" spans="3:3" x14ac:dyDescent="0.3">
      <c r="C807" s="209"/>
    </row>
    <row r="808" spans="3:3" x14ac:dyDescent="0.3">
      <c r="C808" s="209"/>
    </row>
    <row r="809" spans="3:3" x14ac:dyDescent="0.3">
      <c r="C809" s="209"/>
    </row>
    <row r="810" spans="3:3" x14ac:dyDescent="0.3">
      <c r="C810" s="209"/>
    </row>
    <row r="811" spans="3:3" x14ac:dyDescent="0.3">
      <c r="C811" s="209"/>
    </row>
    <row r="812" spans="3:3" x14ac:dyDescent="0.3">
      <c r="C812" s="209"/>
    </row>
    <row r="813" spans="3:3" x14ac:dyDescent="0.3">
      <c r="C813" s="209"/>
    </row>
    <row r="814" spans="3:3" x14ac:dyDescent="0.3">
      <c r="C814" s="209"/>
    </row>
    <row r="815" spans="3:3" x14ac:dyDescent="0.3">
      <c r="C815" s="209"/>
    </row>
    <row r="816" spans="3:3" x14ac:dyDescent="0.3">
      <c r="C816" s="209"/>
    </row>
    <row r="817" spans="3:3" x14ac:dyDescent="0.3">
      <c r="C817" s="209"/>
    </row>
    <row r="818" spans="3:3" x14ac:dyDescent="0.3">
      <c r="C818" s="209"/>
    </row>
    <row r="819" spans="3:3" x14ac:dyDescent="0.3">
      <c r="C819" s="209"/>
    </row>
    <row r="820" spans="3:3" x14ac:dyDescent="0.3">
      <c r="C820" s="209"/>
    </row>
    <row r="821" spans="3:3" x14ac:dyDescent="0.3">
      <c r="C821" s="209"/>
    </row>
    <row r="822" spans="3:3" x14ac:dyDescent="0.3">
      <c r="C822" s="209"/>
    </row>
    <row r="823" spans="3:3" x14ac:dyDescent="0.3">
      <c r="C823" s="209"/>
    </row>
    <row r="824" spans="3:3" x14ac:dyDescent="0.3">
      <c r="C824" s="209"/>
    </row>
    <row r="825" spans="3:3" x14ac:dyDescent="0.3">
      <c r="C825" s="209"/>
    </row>
    <row r="826" spans="3:3" x14ac:dyDescent="0.3">
      <c r="C826" s="209"/>
    </row>
    <row r="827" spans="3:3" x14ac:dyDescent="0.3">
      <c r="C827" s="209"/>
    </row>
    <row r="828" spans="3:3" x14ac:dyDescent="0.3">
      <c r="C828" s="209"/>
    </row>
    <row r="829" spans="3:3" x14ac:dyDescent="0.3">
      <c r="C829" s="209"/>
    </row>
    <row r="830" spans="3:3" x14ac:dyDescent="0.3">
      <c r="C830" s="209"/>
    </row>
    <row r="831" spans="3:3" x14ac:dyDescent="0.3">
      <c r="C831" s="209"/>
    </row>
    <row r="832" spans="3:3" x14ac:dyDescent="0.3">
      <c r="C832" s="209"/>
    </row>
    <row r="833" spans="3:3" x14ac:dyDescent="0.3">
      <c r="C833" s="209"/>
    </row>
    <row r="834" spans="3:3" x14ac:dyDescent="0.3">
      <c r="C834" s="209"/>
    </row>
    <row r="835" spans="3:3" x14ac:dyDescent="0.3">
      <c r="C835" s="209"/>
    </row>
    <row r="836" spans="3:3" x14ac:dyDescent="0.3">
      <c r="C836" s="209"/>
    </row>
    <row r="837" spans="3:3" x14ac:dyDescent="0.3">
      <c r="C837" s="209"/>
    </row>
    <row r="838" spans="3:3" x14ac:dyDescent="0.3">
      <c r="C838" s="209"/>
    </row>
    <row r="839" spans="3:3" x14ac:dyDescent="0.3">
      <c r="C839" s="209"/>
    </row>
    <row r="840" spans="3:3" x14ac:dyDescent="0.3">
      <c r="C840" s="209"/>
    </row>
    <row r="841" spans="3:3" x14ac:dyDescent="0.3">
      <c r="C841" s="209"/>
    </row>
    <row r="842" spans="3:3" x14ac:dyDescent="0.3">
      <c r="C842" s="209"/>
    </row>
    <row r="843" spans="3:3" x14ac:dyDescent="0.3">
      <c r="C843" s="209"/>
    </row>
    <row r="844" spans="3:3" x14ac:dyDescent="0.3">
      <c r="C844" s="209"/>
    </row>
    <row r="845" spans="3:3" x14ac:dyDescent="0.3">
      <c r="C845" s="209"/>
    </row>
    <row r="846" spans="3:3" x14ac:dyDescent="0.3">
      <c r="C846" s="209"/>
    </row>
    <row r="847" spans="3:3" x14ac:dyDescent="0.3">
      <c r="C847" s="209"/>
    </row>
    <row r="848" spans="3:3" x14ac:dyDescent="0.3">
      <c r="C848" s="209"/>
    </row>
    <row r="849" spans="3:3" x14ac:dyDescent="0.3">
      <c r="C849" s="209"/>
    </row>
    <row r="850" spans="3:3" x14ac:dyDescent="0.3">
      <c r="C850" s="209"/>
    </row>
    <row r="851" spans="3:3" x14ac:dyDescent="0.3">
      <c r="C851" s="209"/>
    </row>
    <row r="852" spans="3:3" x14ac:dyDescent="0.3">
      <c r="C852" s="209"/>
    </row>
    <row r="853" spans="3:3" x14ac:dyDescent="0.3">
      <c r="C853" s="209"/>
    </row>
    <row r="854" spans="3:3" x14ac:dyDescent="0.3">
      <c r="C854" s="209"/>
    </row>
    <row r="855" spans="3:3" x14ac:dyDescent="0.3">
      <c r="C855" s="209"/>
    </row>
    <row r="856" spans="3:3" x14ac:dyDescent="0.3">
      <c r="C856" s="209"/>
    </row>
    <row r="857" spans="3:3" x14ac:dyDescent="0.3">
      <c r="C857" s="209"/>
    </row>
    <row r="858" spans="3:3" x14ac:dyDescent="0.3">
      <c r="C858" s="209"/>
    </row>
    <row r="859" spans="3:3" x14ac:dyDescent="0.3">
      <c r="C859" s="209"/>
    </row>
    <row r="860" spans="3:3" x14ac:dyDescent="0.3">
      <c r="C860" s="209"/>
    </row>
    <row r="861" spans="3:3" x14ac:dyDescent="0.3">
      <c r="C861" s="209"/>
    </row>
    <row r="862" spans="3:3" x14ac:dyDescent="0.3">
      <c r="C862" s="209"/>
    </row>
    <row r="863" spans="3:3" x14ac:dyDescent="0.3">
      <c r="C863" s="209"/>
    </row>
    <row r="864" spans="3:3" x14ac:dyDescent="0.3">
      <c r="C864" s="209"/>
    </row>
    <row r="865" spans="3:3" x14ac:dyDescent="0.3">
      <c r="C865" s="209"/>
    </row>
    <row r="866" spans="3:3" x14ac:dyDescent="0.3">
      <c r="C866" s="209"/>
    </row>
    <row r="867" spans="3:3" x14ac:dyDescent="0.3">
      <c r="C867" s="209"/>
    </row>
    <row r="868" spans="3:3" x14ac:dyDescent="0.3">
      <c r="C868" s="209"/>
    </row>
    <row r="869" spans="3:3" x14ac:dyDescent="0.3">
      <c r="C869" s="209"/>
    </row>
    <row r="870" spans="3:3" x14ac:dyDescent="0.3">
      <c r="C870" s="209"/>
    </row>
    <row r="871" spans="3:3" x14ac:dyDescent="0.3">
      <c r="C871" s="209"/>
    </row>
    <row r="872" spans="3:3" x14ac:dyDescent="0.3">
      <c r="C872" s="209"/>
    </row>
    <row r="873" spans="3:3" x14ac:dyDescent="0.3">
      <c r="C873" s="209"/>
    </row>
    <row r="874" spans="3:3" x14ac:dyDescent="0.3">
      <c r="C874" s="209"/>
    </row>
    <row r="875" spans="3:3" x14ac:dyDescent="0.3">
      <c r="C875" s="209"/>
    </row>
    <row r="876" spans="3:3" x14ac:dyDescent="0.3">
      <c r="C876" s="209"/>
    </row>
    <row r="877" spans="3:3" x14ac:dyDescent="0.3">
      <c r="C877" s="209"/>
    </row>
    <row r="878" spans="3:3" x14ac:dyDescent="0.3">
      <c r="C878" s="209"/>
    </row>
    <row r="879" spans="3:3" x14ac:dyDescent="0.3">
      <c r="C879" s="209"/>
    </row>
    <row r="880" spans="3:3" x14ac:dyDescent="0.3">
      <c r="C880" s="209"/>
    </row>
    <row r="881" spans="3:3" x14ac:dyDescent="0.3">
      <c r="C881" s="209"/>
    </row>
    <row r="882" spans="3:3" x14ac:dyDescent="0.3">
      <c r="C882" s="209"/>
    </row>
    <row r="883" spans="3:3" x14ac:dyDescent="0.3">
      <c r="C883" s="209"/>
    </row>
    <row r="884" spans="3:3" x14ac:dyDescent="0.3">
      <c r="C884" s="209"/>
    </row>
    <row r="885" spans="3:3" x14ac:dyDescent="0.3">
      <c r="C885" s="209"/>
    </row>
    <row r="886" spans="3:3" x14ac:dyDescent="0.3">
      <c r="C886" s="209"/>
    </row>
    <row r="887" spans="3:3" x14ac:dyDescent="0.3">
      <c r="C887" s="209"/>
    </row>
    <row r="888" spans="3:3" x14ac:dyDescent="0.3">
      <c r="C888" s="209"/>
    </row>
    <row r="889" spans="3:3" x14ac:dyDescent="0.3">
      <c r="C889" s="209"/>
    </row>
    <row r="890" spans="3:3" x14ac:dyDescent="0.3">
      <c r="C890" s="209"/>
    </row>
    <row r="891" spans="3:3" x14ac:dyDescent="0.3">
      <c r="C891" s="209"/>
    </row>
    <row r="892" spans="3:3" x14ac:dyDescent="0.3">
      <c r="C892" s="209"/>
    </row>
    <row r="893" spans="3:3" x14ac:dyDescent="0.3">
      <c r="C893" s="209"/>
    </row>
    <row r="894" spans="3:3" x14ac:dyDescent="0.3">
      <c r="C894" s="209"/>
    </row>
    <row r="895" spans="3:3" x14ac:dyDescent="0.3">
      <c r="C895" s="209"/>
    </row>
    <row r="896" spans="3:3" x14ac:dyDescent="0.3">
      <c r="C896" s="209"/>
    </row>
    <row r="897" spans="3:3" x14ac:dyDescent="0.3">
      <c r="C897" s="209"/>
    </row>
    <row r="898" spans="3:3" x14ac:dyDescent="0.3">
      <c r="C898" s="209"/>
    </row>
    <row r="899" spans="3:3" x14ac:dyDescent="0.3">
      <c r="C899" s="209"/>
    </row>
    <row r="900" spans="3:3" x14ac:dyDescent="0.3">
      <c r="C900" s="209"/>
    </row>
    <row r="901" spans="3:3" x14ac:dyDescent="0.3">
      <c r="C901" s="209"/>
    </row>
    <row r="902" spans="3:3" x14ac:dyDescent="0.3">
      <c r="C902" s="209"/>
    </row>
    <row r="903" spans="3:3" x14ac:dyDescent="0.3">
      <c r="C903" s="209"/>
    </row>
    <row r="904" spans="3:3" x14ac:dyDescent="0.3">
      <c r="C904" s="209"/>
    </row>
    <row r="905" spans="3:3" x14ac:dyDescent="0.3">
      <c r="C905" s="209"/>
    </row>
    <row r="906" spans="3:3" x14ac:dyDescent="0.3">
      <c r="C906" s="209"/>
    </row>
    <row r="907" spans="3:3" x14ac:dyDescent="0.3">
      <c r="C907" s="209"/>
    </row>
    <row r="908" spans="3:3" x14ac:dyDescent="0.3">
      <c r="C908" s="209"/>
    </row>
    <row r="909" spans="3:3" x14ac:dyDescent="0.3">
      <c r="C909" s="209"/>
    </row>
    <row r="910" spans="3:3" x14ac:dyDescent="0.3">
      <c r="C910" s="209"/>
    </row>
    <row r="911" spans="3:3" x14ac:dyDescent="0.3">
      <c r="C911" s="209"/>
    </row>
    <row r="912" spans="3:3" x14ac:dyDescent="0.3">
      <c r="C912" s="209"/>
    </row>
    <row r="913" spans="3:3" x14ac:dyDescent="0.3">
      <c r="C913" s="209"/>
    </row>
    <row r="914" spans="3:3" x14ac:dyDescent="0.3">
      <c r="C914" s="209"/>
    </row>
    <row r="915" spans="3:3" x14ac:dyDescent="0.3">
      <c r="C915" s="209"/>
    </row>
    <row r="916" spans="3:3" x14ac:dyDescent="0.3">
      <c r="C916" s="209"/>
    </row>
    <row r="917" spans="3:3" x14ac:dyDescent="0.3">
      <c r="C917" s="209"/>
    </row>
    <row r="918" spans="3:3" x14ac:dyDescent="0.3">
      <c r="C918" s="209"/>
    </row>
    <row r="919" spans="3:3" x14ac:dyDescent="0.3">
      <c r="C919" s="209"/>
    </row>
    <row r="920" spans="3:3" x14ac:dyDescent="0.3">
      <c r="C920" s="209"/>
    </row>
    <row r="921" spans="3:3" x14ac:dyDescent="0.3">
      <c r="C921" s="209"/>
    </row>
    <row r="922" spans="3:3" x14ac:dyDescent="0.3">
      <c r="C922" s="209"/>
    </row>
    <row r="923" spans="3:3" x14ac:dyDescent="0.3">
      <c r="C923" s="209"/>
    </row>
    <row r="924" spans="3:3" x14ac:dyDescent="0.3">
      <c r="C924" s="209"/>
    </row>
    <row r="925" spans="3:3" x14ac:dyDescent="0.3">
      <c r="C925" s="209"/>
    </row>
    <row r="926" spans="3:3" x14ac:dyDescent="0.3">
      <c r="C926" s="209"/>
    </row>
    <row r="927" spans="3:3" x14ac:dyDescent="0.3">
      <c r="C927" s="209"/>
    </row>
    <row r="928" spans="3:3" x14ac:dyDescent="0.3">
      <c r="C928" s="209"/>
    </row>
    <row r="929" spans="3:3" x14ac:dyDescent="0.3">
      <c r="C929" s="209"/>
    </row>
    <row r="930" spans="3:3" x14ac:dyDescent="0.3">
      <c r="C930" s="209"/>
    </row>
    <row r="931" spans="3:3" x14ac:dyDescent="0.3">
      <c r="C931" s="209"/>
    </row>
    <row r="932" spans="3:3" x14ac:dyDescent="0.3">
      <c r="C932" s="209"/>
    </row>
    <row r="933" spans="3:3" x14ac:dyDescent="0.3">
      <c r="C933" s="209"/>
    </row>
    <row r="934" spans="3:3" x14ac:dyDescent="0.3">
      <c r="C934" s="209"/>
    </row>
    <row r="935" spans="3:3" x14ac:dyDescent="0.3">
      <c r="C935" s="209"/>
    </row>
    <row r="936" spans="3:3" x14ac:dyDescent="0.3">
      <c r="C936" s="209"/>
    </row>
    <row r="937" spans="3:3" x14ac:dyDescent="0.3">
      <c r="C937" s="209"/>
    </row>
    <row r="938" spans="3:3" x14ac:dyDescent="0.3">
      <c r="C938" s="209"/>
    </row>
    <row r="939" spans="3:3" x14ac:dyDescent="0.3">
      <c r="C939" s="209"/>
    </row>
    <row r="940" spans="3:3" x14ac:dyDescent="0.3">
      <c r="C940" s="209"/>
    </row>
    <row r="941" spans="3:3" x14ac:dyDescent="0.3">
      <c r="C941" s="209"/>
    </row>
    <row r="942" spans="3:3" x14ac:dyDescent="0.3">
      <c r="C942" s="209"/>
    </row>
    <row r="943" spans="3:3" x14ac:dyDescent="0.3">
      <c r="C943" s="209"/>
    </row>
    <row r="944" spans="3:3" x14ac:dyDescent="0.3">
      <c r="C944" s="209"/>
    </row>
    <row r="945" spans="3:3" x14ac:dyDescent="0.3">
      <c r="C945" s="209"/>
    </row>
    <row r="946" spans="3:3" x14ac:dyDescent="0.3">
      <c r="C946" s="209"/>
    </row>
    <row r="947" spans="3:3" x14ac:dyDescent="0.3">
      <c r="C947" s="209"/>
    </row>
    <row r="948" spans="3:3" x14ac:dyDescent="0.3">
      <c r="C948" s="209"/>
    </row>
    <row r="949" spans="3:3" x14ac:dyDescent="0.3">
      <c r="C949" s="209"/>
    </row>
    <row r="950" spans="3:3" x14ac:dyDescent="0.3">
      <c r="C950" s="209"/>
    </row>
    <row r="951" spans="3:3" x14ac:dyDescent="0.3">
      <c r="C951" s="209"/>
    </row>
    <row r="952" spans="3:3" x14ac:dyDescent="0.3">
      <c r="C952" s="209"/>
    </row>
    <row r="953" spans="3:3" x14ac:dyDescent="0.3">
      <c r="C953" s="209"/>
    </row>
    <row r="954" spans="3:3" x14ac:dyDescent="0.3">
      <c r="C954" s="209"/>
    </row>
    <row r="955" spans="3:3" x14ac:dyDescent="0.3">
      <c r="C955" s="209"/>
    </row>
    <row r="956" spans="3:3" x14ac:dyDescent="0.3">
      <c r="C956" s="209"/>
    </row>
    <row r="957" spans="3:3" x14ac:dyDescent="0.3">
      <c r="C957" s="209"/>
    </row>
    <row r="958" spans="3:3" x14ac:dyDescent="0.3">
      <c r="C958" s="209"/>
    </row>
    <row r="959" spans="3:3" x14ac:dyDescent="0.3">
      <c r="C959" s="209"/>
    </row>
    <row r="960" spans="3:3" x14ac:dyDescent="0.3">
      <c r="C960" s="209"/>
    </row>
    <row r="961" spans="3:3" x14ac:dyDescent="0.3">
      <c r="C961" s="209"/>
    </row>
    <row r="962" spans="3:3" x14ac:dyDescent="0.3">
      <c r="C962" s="209"/>
    </row>
    <row r="963" spans="3:3" x14ac:dyDescent="0.3">
      <c r="C963" s="209"/>
    </row>
    <row r="964" spans="3:3" x14ac:dyDescent="0.3">
      <c r="C964" s="209"/>
    </row>
    <row r="965" spans="3:3" x14ac:dyDescent="0.3">
      <c r="C965" s="209"/>
    </row>
    <row r="966" spans="3:3" x14ac:dyDescent="0.3">
      <c r="C966" s="209"/>
    </row>
    <row r="967" spans="3:3" x14ac:dyDescent="0.3">
      <c r="C967" s="209"/>
    </row>
    <row r="968" spans="3:3" x14ac:dyDescent="0.3">
      <c r="C968" s="209"/>
    </row>
    <row r="969" spans="3:3" x14ac:dyDescent="0.3">
      <c r="C969" s="209"/>
    </row>
    <row r="970" spans="3:3" x14ac:dyDescent="0.3">
      <c r="C970" s="209"/>
    </row>
    <row r="971" spans="3:3" x14ac:dyDescent="0.3">
      <c r="C971" s="209"/>
    </row>
    <row r="972" spans="3:3" x14ac:dyDescent="0.3">
      <c r="C972" s="209"/>
    </row>
    <row r="973" spans="3:3" x14ac:dyDescent="0.3">
      <c r="C973" s="209"/>
    </row>
    <row r="974" spans="3:3" x14ac:dyDescent="0.3">
      <c r="C974" s="209"/>
    </row>
    <row r="975" spans="3:3" x14ac:dyDescent="0.3">
      <c r="C975" s="209"/>
    </row>
    <row r="976" spans="3:3" x14ac:dyDescent="0.3">
      <c r="C976" s="209"/>
    </row>
    <row r="977" spans="3:3" x14ac:dyDescent="0.3">
      <c r="C977" s="209"/>
    </row>
    <row r="978" spans="3:3" x14ac:dyDescent="0.3">
      <c r="C978" s="209"/>
    </row>
    <row r="979" spans="3:3" x14ac:dyDescent="0.3">
      <c r="C979" s="209"/>
    </row>
    <row r="980" spans="3:3" x14ac:dyDescent="0.3">
      <c r="C980" s="209"/>
    </row>
    <row r="981" spans="3:3" x14ac:dyDescent="0.3">
      <c r="C981" s="209"/>
    </row>
    <row r="982" spans="3:3" x14ac:dyDescent="0.3">
      <c r="C982" s="209"/>
    </row>
    <row r="983" spans="3:3" x14ac:dyDescent="0.3">
      <c r="C983" s="209"/>
    </row>
    <row r="984" spans="3:3" x14ac:dyDescent="0.3">
      <c r="C984" s="209"/>
    </row>
    <row r="985" spans="3:3" x14ac:dyDescent="0.3">
      <c r="C985" s="209"/>
    </row>
    <row r="986" spans="3:3" x14ac:dyDescent="0.3">
      <c r="C986" s="209"/>
    </row>
    <row r="987" spans="3:3" x14ac:dyDescent="0.3">
      <c r="C987" s="209"/>
    </row>
    <row r="988" spans="3:3" x14ac:dyDescent="0.3">
      <c r="C988" s="209"/>
    </row>
    <row r="989" spans="3:3" x14ac:dyDescent="0.3">
      <c r="C989" s="209"/>
    </row>
    <row r="990" spans="3:3" x14ac:dyDescent="0.3">
      <c r="C990" s="209"/>
    </row>
    <row r="991" spans="3:3" x14ac:dyDescent="0.3">
      <c r="C991" s="209"/>
    </row>
    <row r="992" spans="3:3" x14ac:dyDescent="0.3">
      <c r="C992" s="209"/>
    </row>
    <row r="993" spans="3:3" x14ac:dyDescent="0.3">
      <c r="C993" s="209"/>
    </row>
    <row r="994" spans="3:3" x14ac:dyDescent="0.3">
      <c r="C994" s="209"/>
    </row>
    <row r="995" spans="3:3" x14ac:dyDescent="0.3">
      <c r="C995" s="209"/>
    </row>
    <row r="996" spans="3:3" x14ac:dyDescent="0.3">
      <c r="C996" s="209"/>
    </row>
    <row r="997" spans="3:3" x14ac:dyDescent="0.3">
      <c r="C997" s="209"/>
    </row>
    <row r="998" spans="3:3" x14ac:dyDescent="0.3">
      <c r="C998" s="209"/>
    </row>
    <row r="999" spans="3:3" x14ac:dyDescent="0.3">
      <c r="C999" s="209"/>
    </row>
  </sheetData>
  <autoFilter ref="A1:H22" xr:uid="{97F10251-FDCB-4286-A465-C747F863DD76}">
    <sortState xmlns:xlrd2="http://schemas.microsoft.com/office/spreadsheetml/2017/richdata2" ref="A2:H22">
      <sortCondition ref="A2:A22"/>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F9:F12">
    <cfRule type="cellIs" dxfId="19" priority="8" operator="notEqual">
      <formula>OFFSET(F9,0,-2)</formula>
    </cfRule>
  </conditionalFormatting>
  <conditionalFormatting sqref="G2:G22">
    <cfRule type="colorScale" priority="337">
      <colorScale>
        <cfvo type="min"/>
        <cfvo type="percentile" val="50"/>
        <cfvo type="max"/>
        <color rgb="FFF8696B"/>
        <color rgb="FFFFEB84"/>
        <color rgb="FF63BE7B"/>
      </colorScale>
    </cfRule>
  </conditionalFormatting>
  <conditionalFormatting sqref="H2:H22">
    <cfRule type="cellIs" dxfId="18" priority="40" operator="equal">
      <formula>"Вариативная часть"</formula>
    </cfRule>
    <cfRule type="cellIs" dxfId="17" priority="41" operator="equal">
      <formula>"Базовая часть"</formula>
    </cfRule>
  </conditionalFormatting>
  <dataValidations count="2">
    <dataValidation type="list" allowBlank="1" showInputMessage="1" showErrorMessage="1" sqref="H2:H22" xr:uid="{512806FB-9C28-446C-B2DB-622B7C79F8B0}">
      <formula1>"Базовая часть, Вариативная часть"</formula1>
    </dataValidation>
    <dataValidation allowBlank="1" showErrorMessage="1" sqref="D9:F12 A2:B22" xr:uid="{5BD19BA8-DAB7-46A9-A78C-39C98FF2321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9CF4E59-9A75-4A68-983B-7F19A08FB8F5}">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5" activePane="bottomLeft" state="frozen"/>
      <selection activeCell="B129" sqref="B129"/>
      <selection pane="bottomLeft" activeCell="B129" sqref="B129"/>
    </sheetView>
  </sheetViews>
  <sheetFormatPr defaultRowHeight="15.6" x14ac:dyDescent="0.3"/>
  <cols>
    <col min="1" max="1" width="32.6640625" style="207" customWidth="1"/>
    <col min="2" max="2" width="100.6640625" style="198" customWidth="1"/>
    <col min="3" max="3" width="29.33203125" style="210" customWidth="1"/>
    <col min="4" max="4" width="14.44140625" style="210" customWidth="1"/>
    <col min="5" max="5" width="25.6640625" style="210" customWidth="1"/>
    <col min="6" max="6" width="14.33203125" style="210" customWidth="1"/>
    <col min="7" max="7" width="13.88671875" style="197" customWidth="1"/>
    <col min="8" max="8" width="20.88671875" style="197" customWidth="1"/>
    <col min="9" max="16384" width="8.88671875" style="198"/>
  </cols>
  <sheetData>
    <row r="1" spans="1:8" ht="31.2" x14ac:dyDescent="0.3">
      <c r="A1" s="194" t="s">
        <v>1</v>
      </c>
      <c r="B1" s="195" t="s">
        <v>10</v>
      </c>
      <c r="C1" s="200" t="s">
        <v>2</v>
      </c>
      <c r="D1" s="194" t="s">
        <v>4</v>
      </c>
      <c r="E1" s="194" t="s">
        <v>3</v>
      </c>
      <c r="F1" s="194" t="s">
        <v>8</v>
      </c>
      <c r="G1" s="194" t="s">
        <v>33</v>
      </c>
      <c r="H1" s="194" t="s">
        <v>34</v>
      </c>
    </row>
    <row r="2" spans="1:8" ht="46.8" x14ac:dyDescent="0.3">
      <c r="A2" s="11" t="s">
        <v>649</v>
      </c>
      <c r="B2" s="201" t="s">
        <v>208</v>
      </c>
      <c r="C2" s="13" t="s">
        <v>9</v>
      </c>
      <c r="D2" s="202">
        <v>1</v>
      </c>
      <c r="E2" s="202" t="s">
        <v>6</v>
      </c>
      <c r="F2" s="202">
        <v>1</v>
      </c>
      <c r="G2" s="197">
        <f t="shared" ref="G2:G24" si="0">COUNTIF($A$2:$A$999,A2)</f>
        <v>1</v>
      </c>
      <c r="H2" s="197" t="s">
        <v>37</v>
      </c>
    </row>
    <row r="3" spans="1:8" ht="31.2" x14ac:dyDescent="0.3">
      <c r="A3" s="11" t="s">
        <v>647</v>
      </c>
      <c r="B3" s="201" t="s">
        <v>201</v>
      </c>
      <c r="C3" s="13" t="s">
        <v>9</v>
      </c>
      <c r="D3" s="202">
        <v>1</v>
      </c>
      <c r="E3" s="202" t="s">
        <v>6</v>
      </c>
      <c r="F3" s="202">
        <v>1</v>
      </c>
      <c r="G3" s="197">
        <f t="shared" si="0"/>
        <v>1</v>
      </c>
      <c r="H3" s="197" t="s">
        <v>37</v>
      </c>
    </row>
    <row r="4" spans="1:8" x14ac:dyDescent="0.3">
      <c r="A4" s="11" t="s">
        <v>20</v>
      </c>
      <c r="B4" s="201" t="s">
        <v>199</v>
      </c>
      <c r="C4" s="13" t="s">
        <v>9</v>
      </c>
      <c r="D4" s="202">
        <v>1</v>
      </c>
      <c r="E4" s="202" t="s">
        <v>6</v>
      </c>
      <c r="F4" s="202">
        <v>1</v>
      </c>
      <c r="G4" s="197">
        <f t="shared" si="0"/>
        <v>4</v>
      </c>
      <c r="H4" s="197" t="s">
        <v>37</v>
      </c>
    </row>
    <row r="5" spans="1:8" x14ac:dyDescent="0.3">
      <c r="A5" s="11" t="s">
        <v>20</v>
      </c>
      <c r="B5" s="201" t="s">
        <v>434</v>
      </c>
      <c r="C5" s="13" t="s">
        <v>9</v>
      </c>
      <c r="D5" s="202">
        <v>1</v>
      </c>
      <c r="E5" s="202" t="s">
        <v>6</v>
      </c>
      <c r="F5" s="202">
        <v>1</v>
      </c>
      <c r="G5" s="197">
        <f t="shared" si="0"/>
        <v>4</v>
      </c>
      <c r="H5" s="197" t="s">
        <v>37</v>
      </c>
    </row>
    <row r="6" spans="1:8" x14ac:dyDescent="0.3">
      <c r="A6" s="11" t="s">
        <v>20</v>
      </c>
      <c r="B6" s="201" t="s">
        <v>543</v>
      </c>
      <c r="C6" s="13" t="s">
        <v>9</v>
      </c>
      <c r="D6" s="202">
        <v>1</v>
      </c>
      <c r="E6" s="202" t="s">
        <v>6</v>
      </c>
      <c r="F6" s="202">
        <f>D6</f>
        <v>1</v>
      </c>
      <c r="G6" s="197">
        <f t="shared" si="0"/>
        <v>4</v>
      </c>
      <c r="H6" s="197" t="s">
        <v>37</v>
      </c>
    </row>
    <row r="7" spans="1:8" x14ac:dyDescent="0.3">
      <c r="A7" s="11" t="s">
        <v>20</v>
      </c>
      <c r="B7" s="215" t="s">
        <v>641</v>
      </c>
      <c r="C7" s="13" t="s">
        <v>9</v>
      </c>
      <c r="D7" s="203">
        <v>1</v>
      </c>
      <c r="E7" s="203" t="s">
        <v>206</v>
      </c>
      <c r="F7" s="202">
        <f>D7</f>
        <v>1</v>
      </c>
      <c r="G7" s="197">
        <f t="shared" si="0"/>
        <v>4</v>
      </c>
      <c r="H7" s="197" t="s">
        <v>37</v>
      </c>
    </row>
    <row r="8" spans="1:8" ht="31.2" x14ac:dyDescent="0.3">
      <c r="A8" s="11" t="s">
        <v>279</v>
      </c>
      <c r="B8" s="204" t="s">
        <v>280</v>
      </c>
      <c r="C8" s="13" t="s">
        <v>9</v>
      </c>
      <c r="D8" s="203">
        <v>1</v>
      </c>
      <c r="E8" s="203" t="s">
        <v>206</v>
      </c>
      <c r="F8" s="202">
        <v>1</v>
      </c>
      <c r="G8" s="197">
        <f t="shared" si="0"/>
        <v>1</v>
      </c>
      <c r="H8" s="197" t="s">
        <v>37</v>
      </c>
    </row>
    <row r="9" spans="1:8" x14ac:dyDescent="0.3">
      <c r="A9" s="199" t="s">
        <v>547</v>
      </c>
      <c r="B9" s="201" t="s">
        <v>548</v>
      </c>
      <c r="C9" s="13" t="s">
        <v>9</v>
      </c>
      <c r="D9" s="203">
        <v>1</v>
      </c>
      <c r="E9" s="203" t="s">
        <v>6</v>
      </c>
      <c r="F9" s="202">
        <v>1</v>
      </c>
      <c r="G9" s="197">
        <f t="shared" si="0"/>
        <v>1</v>
      </c>
      <c r="H9" s="197" t="s">
        <v>37</v>
      </c>
    </row>
    <row r="10" spans="1:8" x14ac:dyDescent="0.3">
      <c r="A10" s="199" t="s">
        <v>545</v>
      </c>
      <c r="B10" s="201" t="s">
        <v>546</v>
      </c>
      <c r="C10" s="13" t="s">
        <v>9</v>
      </c>
      <c r="D10" s="203">
        <v>1</v>
      </c>
      <c r="E10" s="203" t="s">
        <v>6</v>
      </c>
      <c r="F10" s="202">
        <v>1</v>
      </c>
      <c r="G10" s="197">
        <f t="shared" si="0"/>
        <v>1</v>
      </c>
      <c r="H10" s="197" t="s">
        <v>37</v>
      </c>
    </row>
    <row r="11" spans="1:8" x14ac:dyDescent="0.3">
      <c r="A11" s="199" t="s">
        <v>355</v>
      </c>
      <c r="B11" s="216" t="s">
        <v>203</v>
      </c>
      <c r="C11" s="13" t="s">
        <v>9</v>
      </c>
      <c r="D11" s="203">
        <v>1</v>
      </c>
      <c r="E11" s="203" t="s">
        <v>6</v>
      </c>
      <c r="F11" s="202">
        <v>1</v>
      </c>
      <c r="G11" s="197">
        <f t="shared" si="0"/>
        <v>1</v>
      </c>
      <c r="H11" s="197" t="s">
        <v>37</v>
      </c>
    </row>
    <row r="12" spans="1:8" ht="31.2" x14ac:dyDescent="0.3">
      <c r="A12" s="205" t="s">
        <v>643</v>
      </c>
      <c r="B12" s="214" t="s">
        <v>644</v>
      </c>
      <c r="C12" s="13" t="s">
        <v>9</v>
      </c>
      <c r="D12" s="212">
        <v>1</v>
      </c>
      <c r="E12" s="213" t="s">
        <v>206</v>
      </c>
      <c r="F12" s="212">
        <f>D12</f>
        <v>1</v>
      </c>
      <c r="G12" s="197">
        <f t="shared" si="0"/>
        <v>1</v>
      </c>
      <c r="H12" s="197" t="s">
        <v>37</v>
      </c>
    </row>
    <row r="13" spans="1:8" ht="31.2" x14ac:dyDescent="0.3">
      <c r="A13" s="205" t="s">
        <v>651</v>
      </c>
      <c r="B13" s="214" t="s">
        <v>646</v>
      </c>
      <c r="C13" s="13" t="s">
        <v>9</v>
      </c>
      <c r="D13" s="212">
        <v>100</v>
      </c>
      <c r="E13" s="212" t="s">
        <v>206</v>
      </c>
      <c r="F13" s="212">
        <f>D13</f>
        <v>100</v>
      </c>
      <c r="G13" s="197">
        <f t="shared" si="0"/>
        <v>1</v>
      </c>
      <c r="H13" s="197" t="s">
        <v>37</v>
      </c>
    </row>
    <row r="14" spans="1:8" x14ac:dyDescent="0.3">
      <c r="A14" s="206" t="s">
        <v>21</v>
      </c>
      <c r="B14" s="201" t="s">
        <v>435</v>
      </c>
      <c r="C14" s="13" t="s">
        <v>9</v>
      </c>
      <c r="D14" s="200">
        <v>1</v>
      </c>
      <c r="E14" s="200" t="s">
        <v>6</v>
      </c>
      <c r="F14" s="200">
        <v>1</v>
      </c>
      <c r="G14" s="197">
        <f t="shared" si="0"/>
        <v>3</v>
      </c>
      <c r="H14" s="197" t="s">
        <v>37</v>
      </c>
    </row>
    <row r="15" spans="1:8" x14ac:dyDescent="0.3">
      <c r="A15" s="11" t="s">
        <v>21</v>
      </c>
      <c r="B15" s="201" t="s">
        <v>544</v>
      </c>
      <c r="C15" s="13" t="s">
        <v>9</v>
      </c>
      <c r="D15" s="202">
        <v>1</v>
      </c>
      <c r="E15" s="200" t="s">
        <v>6</v>
      </c>
      <c r="F15" s="202">
        <v>1</v>
      </c>
      <c r="G15" s="197">
        <f t="shared" si="0"/>
        <v>3</v>
      </c>
      <c r="H15" s="197" t="s">
        <v>37</v>
      </c>
    </row>
    <row r="16" spans="1:8" x14ac:dyDescent="0.3">
      <c r="A16" s="11" t="s">
        <v>21</v>
      </c>
      <c r="B16" s="204" t="s">
        <v>642</v>
      </c>
      <c r="C16" s="13" t="s">
        <v>9</v>
      </c>
      <c r="D16" s="202">
        <v>2</v>
      </c>
      <c r="E16" s="200" t="s">
        <v>206</v>
      </c>
      <c r="F16" s="202">
        <v>2</v>
      </c>
      <c r="G16" s="197">
        <f t="shared" si="0"/>
        <v>3</v>
      </c>
      <c r="H16" s="197" t="s">
        <v>37</v>
      </c>
    </row>
    <row r="17" spans="1:8" x14ac:dyDescent="0.3">
      <c r="A17" s="11" t="s">
        <v>549</v>
      </c>
      <c r="B17" s="201" t="s">
        <v>550</v>
      </c>
      <c r="C17" s="13" t="s">
        <v>9</v>
      </c>
      <c r="D17" s="202">
        <v>1</v>
      </c>
      <c r="E17" s="200" t="s">
        <v>6</v>
      </c>
      <c r="F17" s="202">
        <v>1</v>
      </c>
      <c r="G17" s="197">
        <f t="shared" si="0"/>
        <v>1</v>
      </c>
      <c r="H17" s="197" t="s">
        <v>37</v>
      </c>
    </row>
    <row r="18" spans="1:8" ht="62.4" x14ac:dyDescent="0.3">
      <c r="A18" s="11" t="s">
        <v>648</v>
      </c>
      <c r="B18" s="201" t="s">
        <v>205</v>
      </c>
      <c r="C18" s="13" t="s">
        <v>9</v>
      </c>
      <c r="D18" s="202">
        <v>1</v>
      </c>
      <c r="E18" s="200" t="s">
        <v>206</v>
      </c>
      <c r="F18" s="202">
        <v>1</v>
      </c>
      <c r="G18" s="197">
        <f t="shared" si="0"/>
        <v>1</v>
      </c>
      <c r="H18" s="197" t="s">
        <v>37</v>
      </c>
    </row>
    <row r="19" spans="1:8" ht="93.6" x14ac:dyDescent="0.3">
      <c r="A19" s="11" t="s">
        <v>551</v>
      </c>
      <c r="B19" s="201" t="s">
        <v>552</v>
      </c>
      <c r="C19" s="13" t="s">
        <v>9</v>
      </c>
      <c r="D19" s="202">
        <v>1</v>
      </c>
      <c r="E19" s="200" t="s">
        <v>6</v>
      </c>
      <c r="F19" s="202">
        <v>1</v>
      </c>
      <c r="G19" s="197">
        <f t="shared" si="0"/>
        <v>1</v>
      </c>
      <c r="H19" s="197" t="s">
        <v>37</v>
      </c>
    </row>
    <row r="20" spans="1:8" x14ac:dyDescent="0.3">
      <c r="A20" s="199" t="s">
        <v>22</v>
      </c>
      <c r="B20" s="204" t="s">
        <v>645</v>
      </c>
      <c r="C20" s="13" t="s">
        <v>9</v>
      </c>
      <c r="D20" s="203">
        <v>1</v>
      </c>
      <c r="E20" s="203" t="s">
        <v>206</v>
      </c>
      <c r="F20" s="202">
        <f>D20</f>
        <v>1</v>
      </c>
      <c r="G20" s="197">
        <f t="shared" si="0"/>
        <v>1</v>
      </c>
      <c r="H20" s="197" t="s">
        <v>37</v>
      </c>
    </row>
    <row r="21" spans="1:8" x14ac:dyDescent="0.3">
      <c r="A21" s="11" t="s">
        <v>271</v>
      </c>
      <c r="B21" s="201" t="s">
        <v>272</v>
      </c>
      <c r="C21" s="13" t="s">
        <v>9</v>
      </c>
      <c r="D21" s="202">
        <v>10</v>
      </c>
      <c r="E21" s="203" t="s">
        <v>206</v>
      </c>
      <c r="F21" s="202">
        <v>10</v>
      </c>
      <c r="G21" s="197">
        <f t="shared" si="0"/>
        <v>2</v>
      </c>
      <c r="H21" s="197" t="s">
        <v>37</v>
      </c>
    </row>
    <row r="22" spans="1:8" x14ac:dyDescent="0.3">
      <c r="A22" s="11" t="s">
        <v>271</v>
      </c>
      <c r="B22" s="204" t="s">
        <v>275</v>
      </c>
      <c r="C22" s="13" t="s">
        <v>9</v>
      </c>
      <c r="D22" s="202">
        <v>20</v>
      </c>
      <c r="E22" s="203" t="s">
        <v>206</v>
      </c>
      <c r="F22" s="202">
        <v>20</v>
      </c>
      <c r="G22" s="197">
        <f t="shared" si="0"/>
        <v>2</v>
      </c>
      <c r="H22" s="197" t="s">
        <v>37</v>
      </c>
    </row>
    <row r="23" spans="1:8" x14ac:dyDescent="0.3">
      <c r="A23" s="11" t="s">
        <v>650</v>
      </c>
      <c r="B23" s="204" t="s">
        <v>277</v>
      </c>
      <c r="C23" s="13" t="s">
        <v>9</v>
      </c>
      <c r="D23" s="202">
        <v>1</v>
      </c>
      <c r="E23" s="203" t="s">
        <v>206</v>
      </c>
      <c r="F23" s="202">
        <v>1</v>
      </c>
      <c r="G23" s="197">
        <f t="shared" si="0"/>
        <v>2</v>
      </c>
      <c r="H23" s="197" t="s">
        <v>37</v>
      </c>
    </row>
    <row r="24" spans="1:8" x14ac:dyDescent="0.3">
      <c r="A24" s="11" t="s">
        <v>650</v>
      </c>
      <c r="B24" s="204" t="s">
        <v>278</v>
      </c>
      <c r="C24" s="13" t="s">
        <v>9</v>
      </c>
      <c r="D24" s="203">
        <v>1</v>
      </c>
      <c r="E24" s="203" t="s">
        <v>206</v>
      </c>
      <c r="F24" s="202">
        <v>1</v>
      </c>
      <c r="G24" s="197">
        <f t="shared" si="0"/>
        <v>2</v>
      </c>
      <c r="H24" s="197" t="s">
        <v>37</v>
      </c>
    </row>
    <row r="25" spans="1:8" x14ac:dyDescent="0.3">
      <c r="B25" s="208"/>
      <c r="C25" s="209"/>
    </row>
    <row r="26" spans="1:8" x14ac:dyDescent="0.3">
      <c r="B26" s="208"/>
      <c r="C26" s="209"/>
    </row>
    <row r="27" spans="1:8" x14ac:dyDescent="0.3">
      <c r="B27" s="208"/>
      <c r="C27" s="209"/>
    </row>
    <row r="28" spans="1:8" x14ac:dyDescent="0.3">
      <c r="B28" s="208"/>
      <c r="C28" s="209"/>
    </row>
    <row r="29" spans="1:8" x14ac:dyDescent="0.3">
      <c r="B29" s="208"/>
      <c r="C29" s="209"/>
    </row>
    <row r="30" spans="1:8" x14ac:dyDescent="0.3">
      <c r="B30" s="208"/>
      <c r="C30" s="209"/>
    </row>
    <row r="31" spans="1:8" x14ac:dyDescent="0.3">
      <c r="B31" s="208"/>
      <c r="C31" s="209"/>
    </row>
    <row r="32" spans="1:8" x14ac:dyDescent="0.3">
      <c r="B32" s="208"/>
      <c r="C32" s="209"/>
    </row>
    <row r="33" spans="2:3" x14ac:dyDescent="0.3">
      <c r="B33" s="208"/>
      <c r="C33" s="209"/>
    </row>
    <row r="34" spans="2:3" x14ac:dyDescent="0.3">
      <c r="B34" s="208"/>
      <c r="C34" s="209"/>
    </row>
    <row r="35" spans="2:3" x14ac:dyDescent="0.3">
      <c r="B35" s="208"/>
      <c r="C35" s="209"/>
    </row>
    <row r="36" spans="2:3" x14ac:dyDescent="0.3">
      <c r="B36" s="208"/>
      <c r="C36" s="209"/>
    </row>
    <row r="37" spans="2:3" x14ac:dyDescent="0.3">
      <c r="B37" s="208"/>
      <c r="C37" s="209"/>
    </row>
    <row r="38" spans="2:3" x14ac:dyDescent="0.3">
      <c r="B38" s="208"/>
      <c r="C38" s="209"/>
    </row>
    <row r="39" spans="2:3" x14ac:dyDescent="0.3">
      <c r="C39" s="209"/>
    </row>
    <row r="40" spans="2:3" x14ac:dyDescent="0.3">
      <c r="C40" s="209"/>
    </row>
    <row r="41" spans="2:3" x14ac:dyDescent="0.3">
      <c r="C41" s="209"/>
    </row>
    <row r="42" spans="2:3" x14ac:dyDescent="0.3">
      <c r="C42" s="209"/>
    </row>
    <row r="43" spans="2:3" x14ac:dyDescent="0.3">
      <c r="C43" s="209"/>
    </row>
    <row r="44" spans="2:3" x14ac:dyDescent="0.3">
      <c r="C44" s="209"/>
    </row>
    <row r="45" spans="2:3" x14ac:dyDescent="0.3">
      <c r="C45" s="209"/>
    </row>
    <row r="46" spans="2:3" x14ac:dyDescent="0.3">
      <c r="C46" s="209"/>
    </row>
    <row r="47" spans="2:3" x14ac:dyDescent="0.3">
      <c r="C47" s="209"/>
    </row>
    <row r="48" spans="2:3" x14ac:dyDescent="0.3">
      <c r="C48" s="209"/>
    </row>
    <row r="49" spans="3:3" x14ac:dyDescent="0.3">
      <c r="C49" s="209"/>
    </row>
    <row r="50" spans="3:3" x14ac:dyDescent="0.3">
      <c r="C50" s="209"/>
    </row>
    <row r="51" spans="3:3" x14ac:dyDescent="0.3">
      <c r="C51" s="209"/>
    </row>
    <row r="52" spans="3:3" x14ac:dyDescent="0.3">
      <c r="C52" s="209"/>
    </row>
    <row r="53" spans="3:3" x14ac:dyDescent="0.3">
      <c r="C53" s="209"/>
    </row>
    <row r="54" spans="3:3" x14ac:dyDescent="0.3">
      <c r="C54" s="209"/>
    </row>
    <row r="55" spans="3:3" x14ac:dyDescent="0.3">
      <c r="C55" s="209"/>
    </row>
    <row r="56" spans="3:3" x14ac:dyDescent="0.3">
      <c r="C56" s="209"/>
    </row>
    <row r="57" spans="3:3" x14ac:dyDescent="0.3">
      <c r="C57" s="209"/>
    </row>
    <row r="58" spans="3:3" x14ac:dyDescent="0.3">
      <c r="C58" s="209"/>
    </row>
    <row r="59" spans="3:3" x14ac:dyDescent="0.3">
      <c r="C59" s="209"/>
    </row>
    <row r="60" spans="3:3" x14ac:dyDescent="0.3">
      <c r="C60" s="209"/>
    </row>
    <row r="61" spans="3:3" x14ac:dyDescent="0.3">
      <c r="C61" s="209"/>
    </row>
    <row r="62" spans="3:3" x14ac:dyDescent="0.3">
      <c r="C62" s="209"/>
    </row>
    <row r="63" spans="3:3" x14ac:dyDescent="0.3">
      <c r="C63" s="209"/>
    </row>
    <row r="64" spans="3:3" x14ac:dyDescent="0.3">
      <c r="C64" s="209"/>
    </row>
    <row r="65" spans="3:3" x14ac:dyDescent="0.3">
      <c r="C65" s="209"/>
    </row>
    <row r="66" spans="3:3" x14ac:dyDescent="0.3">
      <c r="C66" s="209"/>
    </row>
    <row r="67" spans="3:3" x14ac:dyDescent="0.3">
      <c r="C67" s="209"/>
    </row>
    <row r="68" spans="3:3" x14ac:dyDescent="0.3">
      <c r="C68" s="209"/>
    </row>
    <row r="69" spans="3:3" x14ac:dyDescent="0.3">
      <c r="C69" s="209"/>
    </row>
    <row r="70" spans="3:3" x14ac:dyDescent="0.3">
      <c r="C70" s="209"/>
    </row>
    <row r="71" spans="3:3" x14ac:dyDescent="0.3">
      <c r="C71" s="209"/>
    </row>
    <row r="72" spans="3:3" x14ac:dyDescent="0.3">
      <c r="C72" s="209"/>
    </row>
    <row r="73" spans="3:3" x14ac:dyDescent="0.3">
      <c r="C73" s="209"/>
    </row>
    <row r="74" spans="3:3" x14ac:dyDescent="0.3">
      <c r="C74" s="209"/>
    </row>
    <row r="75" spans="3:3" x14ac:dyDescent="0.3">
      <c r="C75" s="209"/>
    </row>
    <row r="76" spans="3:3" x14ac:dyDescent="0.3">
      <c r="C76" s="209"/>
    </row>
    <row r="77" spans="3:3" x14ac:dyDescent="0.3">
      <c r="C77" s="209"/>
    </row>
    <row r="78" spans="3:3" x14ac:dyDescent="0.3">
      <c r="C78" s="209"/>
    </row>
    <row r="79" spans="3:3" x14ac:dyDescent="0.3">
      <c r="C79" s="209"/>
    </row>
    <row r="80" spans="3:3" x14ac:dyDescent="0.3">
      <c r="C80" s="209"/>
    </row>
    <row r="81" spans="3:3" x14ac:dyDescent="0.3">
      <c r="C81" s="209"/>
    </row>
    <row r="82" spans="3:3" x14ac:dyDescent="0.3">
      <c r="C82" s="209"/>
    </row>
    <row r="83" spans="3:3" x14ac:dyDescent="0.3">
      <c r="C83" s="209"/>
    </row>
    <row r="84" spans="3:3" x14ac:dyDescent="0.3">
      <c r="C84" s="209"/>
    </row>
    <row r="85" spans="3:3" x14ac:dyDescent="0.3">
      <c r="C85" s="209"/>
    </row>
    <row r="86" spans="3:3" x14ac:dyDescent="0.3">
      <c r="C86" s="209"/>
    </row>
    <row r="87" spans="3:3" x14ac:dyDescent="0.3">
      <c r="C87" s="209"/>
    </row>
    <row r="88" spans="3:3" x14ac:dyDescent="0.3">
      <c r="C88" s="209"/>
    </row>
    <row r="89" spans="3:3" x14ac:dyDescent="0.3">
      <c r="C89" s="209"/>
    </row>
    <row r="90" spans="3:3" x14ac:dyDescent="0.3">
      <c r="C90" s="209"/>
    </row>
    <row r="91" spans="3:3" x14ac:dyDescent="0.3">
      <c r="C91" s="209"/>
    </row>
    <row r="92" spans="3:3" x14ac:dyDescent="0.3">
      <c r="C92" s="209"/>
    </row>
    <row r="93" spans="3:3" x14ac:dyDescent="0.3">
      <c r="C93" s="209"/>
    </row>
    <row r="94" spans="3:3" x14ac:dyDescent="0.3">
      <c r="C94" s="209"/>
    </row>
    <row r="95" spans="3:3" x14ac:dyDescent="0.3">
      <c r="C95" s="209"/>
    </row>
    <row r="96" spans="3:3" x14ac:dyDescent="0.3">
      <c r="C96" s="209"/>
    </row>
    <row r="97" spans="3:3" x14ac:dyDescent="0.3">
      <c r="C97" s="209"/>
    </row>
    <row r="98" spans="3:3" x14ac:dyDescent="0.3">
      <c r="C98" s="209"/>
    </row>
    <row r="99" spans="3:3" x14ac:dyDescent="0.3">
      <c r="C99" s="209"/>
    </row>
    <row r="100" spans="3:3" x14ac:dyDescent="0.3">
      <c r="C100" s="209"/>
    </row>
    <row r="101" spans="3:3" x14ac:dyDescent="0.3">
      <c r="C101" s="209"/>
    </row>
    <row r="102" spans="3:3" x14ac:dyDescent="0.3">
      <c r="C102" s="209"/>
    </row>
    <row r="103" spans="3:3" x14ac:dyDescent="0.3">
      <c r="C103" s="209"/>
    </row>
    <row r="104" spans="3:3" x14ac:dyDescent="0.3">
      <c r="C104" s="209"/>
    </row>
    <row r="105" spans="3:3" x14ac:dyDescent="0.3">
      <c r="C105" s="209"/>
    </row>
    <row r="106" spans="3:3" x14ac:dyDescent="0.3">
      <c r="C106" s="209"/>
    </row>
    <row r="107" spans="3:3" x14ac:dyDescent="0.3">
      <c r="C107" s="209"/>
    </row>
    <row r="108" spans="3:3" x14ac:dyDescent="0.3">
      <c r="C108" s="209"/>
    </row>
    <row r="109" spans="3:3" x14ac:dyDescent="0.3">
      <c r="C109" s="209"/>
    </row>
    <row r="110" spans="3:3" x14ac:dyDescent="0.3">
      <c r="C110" s="209"/>
    </row>
    <row r="111" spans="3:3" x14ac:dyDescent="0.3">
      <c r="C111" s="209"/>
    </row>
    <row r="112" spans="3:3" x14ac:dyDescent="0.3">
      <c r="C112" s="209"/>
    </row>
    <row r="113" spans="3:3" x14ac:dyDescent="0.3">
      <c r="C113" s="209"/>
    </row>
    <row r="114" spans="3:3" x14ac:dyDescent="0.3">
      <c r="C114" s="209"/>
    </row>
    <row r="115" spans="3:3" x14ac:dyDescent="0.3">
      <c r="C115" s="209"/>
    </row>
    <row r="116" spans="3:3" x14ac:dyDescent="0.3">
      <c r="C116" s="209"/>
    </row>
    <row r="117" spans="3:3" x14ac:dyDescent="0.3">
      <c r="C117" s="209"/>
    </row>
    <row r="118" spans="3:3" x14ac:dyDescent="0.3">
      <c r="C118" s="209"/>
    </row>
    <row r="119" spans="3:3" x14ac:dyDescent="0.3">
      <c r="C119" s="209"/>
    </row>
    <row r="120" spans="3:3" x14ac:dyDescent="0.3">
      <c r="C120" s="209"/>
    </row>
    <row r="121" spans="3:3" x14ac:dyDescent="0.3">
      <c r="C121" s="209"/>
    </row>
    <row r="122" spans="3:3" x14ac:dyDescent="0.3">
      <c r="C122" s="209"/>
    </row>
    <row r="123" spans="3:3" x14ac:dyDescent="0.3">
      <c r="C123" s="209"/>
    </row>
    <row r="124" spans="3:3" x14ac:dyDescent="0.3">
      <c r="C124" s="209"/>
    </row>
    <row r="125" spans="3:3" x14ac:dyDescent="0.3">
      <c r="C125" s="209"/>
    </row>
    <row r="126" spans="3:3" x14ac:dyDescent="0.3">
      <c r="C126" s="209"/>
    </row>
    <row r="127" spans="3:3" x14ac:dyDescent="0.3">
      <c r="C127" s="209"/>
    </row>
    <row r="128" spans="3:3" x14ac:dyDescent="0.3">
      <c r="C128" s="209"/>
    </row>
    <row r="129" spans="3:3" x14ac:dyDescent="0.3">
      <c r="C129" s="209"/>
    </row>
    <row r="130" spans="3:3" x14ac:dyDescent="0.3">
      <c r="C130" s="209"/>
    </row>
    <row r="131" spans="3:3" x14ac:dyDescent="0.3">
      <c r="C131" s="209"/>
    </row>
    <row r="132" spans="3:3" x14ac:dyDescent="0.3">
      <c r="C132" s="209"/>
    </row>
    <row r="133" spans="3:3" x14ac:dyDescent="0.3">
      <c r="C133" s="209"/>
    </row>
    <row r="134" spans="3:3" x14ac:dyDescent="0.3">
      <c r="C134" s="209"/>
    </row>
    <row r="135" spans="3:3" x14ac:dyDescent="0.3">
      <c r="C135" s="209"/>
    </row>
    <row r="136" spans="3:3" x14ac:dyDescent="0.3">
      <c r="C136" s="209"/>
    </row>
    <row r="137" spans="3:3" x14ac:dyDescent="0.3">
      <c r="C137" s="209"/>
    </row>
    <row r="138" spans="3:3" x14ac:dyDescent="0.3">
      <c r="C138" s="209"/>
    </row>
    <row r="139" spans="3:3" x14ac:dyDescent="0.3">
      <c r="C139" s="209"/>
    </row>
    <row r="140" spans="3:3" x14ac:dyDescent="0.3">
      <c r="C140" s="209"/>
    </row>
    <row r="141" spans="3:3" x14ac:dyDescent="0.3">
      <c r="C141" s="209"/>
    </row>
    <row r="142" spans="3:3" x14ac:dyDescent="0.3">
      <c r="C142" s="209"/>
    </row>
    <row r="143" spans="3:3" x14ac:dyDescent="0.3">
      <c r="C143" s="209"/>
    </row>
    <row r="144" spans="3:3" x14ac:dyDescent="0.3">
      <c r="C144" s="209"/>
    </row>
    <row r="145" spans="3:3" x14ac:dyDescent="0.3">
      <c r="C145" s="209"/>
    </row>
    <row r="146" spans="3:3" x14ac:dyDescent="0.3">
      <c r="C146" s="209"/>
    </row>
    <row r="147" spans="3:3" x14ac:dyDescent="0.3">
      <c r="C147" s="209"/>
    </row>
    <row r="148" spans="3:3" x14ac:dyDescent="0.3">
      <c r="C148" s="209"/>
    </row>
    <row r="149" spans="3:3" x14ac:dyDescent="0.3">
      <c r="C149" s="209"/>
    </row>
    <row r="150" spans="3:3" x14ac:dyDescent="0.3">
      <c r="C150" s="209"/>
    </row>
    <row r="151" spans="3:3" x14ac:dyDescent="0.3">
      <c r="C151" s="209"/>
    </row>
    <row r="152" spans="3:3" x14ac:dyDescent="0.3">
      <c r="C152" s="209"/>
    </row>
    <row r="153" spans="3:3" x14ac:dyDescent="0.3">
      <c r="C153" s="209"/>
    </row>
    <row r="154" spans="3:3" x14ac:dyDescent="0.3">
      <c r="C154" s="209"/>
    </row>
    <row r="155" spans="3:3" x14ac:dyDescent="0.3">
      <c r="C155" s="209"/>
    </row>
    <row r="156" spans="3:3" x14ac:dyDescent="0.3">
      <c r="C156" s="209"/>
    </row>
    <row r="157" spans="3:3" x14ac:dyDescent="0.3">
      <c r="C157" s="209"/>
    </row>
    <row r="158" spans="3:3" x14ac:dyDescent="0.3">
      <c r="C158" s="209"/>
    </row>
    <row r="159" spans="3:3" x14ac:dyDescent="0.3">
      <c r="C159" s="209"/>
    </row>
    <row r="160" spans="3:3" x14ac:dyDescent="0.3">
      <c r="C160" s="209"/>
    </row>
    <row r="161" spans="3:3" x14ac:dyDescent="0.3">
      <c r="C161" s="209"/>
    </row>
    <row r="162" spans="3:3" x14ac:dyDescent="0.3">
      <c r="C162" s="209"/>
    </row>
    <row r="163" spans="3:3" x14ac:dyDescent="0.3">
      <c r="C163" s="209"/>
    </row>
    <row r="164" spans="3:3" x14ac:dyDescent="0.3">
      <c r="C164" s="209"/>
    </row>
    <row r="165" spans="3:3" x14ac:dyDescent="0.3">
      <c r="C165" s="209"/>
    </row>
    <row r="166" spans="3:3" x14ac:dyDescent="0.3">
      <c r="C166" s="209"/>
    </row>
    <row r="167" spans="3:3" x14ac:dyDescent="0.3">
      <c r="C167" s="209"/>
    </row>
    <row r="168" spans="3:3" x14ac:dyDescent="0.3">
      <c r="C168" s="209"/>
    </row>
    <row r="169" spans="3:3" x14ac:dyDescent="0.3">
      <c r="C169" s="209"/>
    </row>
    <row r="170" spans="3:3" x14ac:dyDescent="0.3">
      <c r="C170" s="209"/>
    </row>
    <row r="171" spans="3:3" x14ac:dyDescent="0.3">
      <c r="C171" s="209"/>
    </row>
    <row r="172" spans="3:3" x14ac:dyDescent="0.3">
      <c r="C172" s="209"/>
    </row>
    <row r="173" spans="3:3" x14ac:dyDescent="0.3">
      <c r="C173" s="209"/>
    </row>
    <row r="174" spans="3:3" x14ac:dyDescent="0.3">
      <c r="C174" s="209"/>
    </row>
    <row r="175" spans="3:3" x14ac:dyDescent="0.3">
      <c r="C175" s="209"/>
    </row>
    <row r="176" spans="3:3" x14ac:dyDescent="0.3">
      <c r="C176" s="209"/>
    </row>
    <row r="177" spans="3:3" x14ac:dyDescent="0.3">
      <c r="C177" s="209"/>
    </row>
    <row r="178" spans="3:3" x14ac:dyDescent="0.3">
      <c r="C178" s="209"/>
    </row>
    <row r="179" spans="3:3" x14ac:dyDescent="0.3">
      <c r="C179" s="209"/>
    </row>
    <row r="180" spans="3:3" x14ac:dyDescent="0.3">
      <c r="C180" s="209"/>
    </row>
    <row r="181" spans="3:3" x14ac:dyDescent="0.3">
      <c r="C181" s="209"/>
    </row>
    <row r="182" spans="3:3" x14ac:dyDescent="0.3">
      <c r="C182" s="209"/>
    </row>
    <row r="183" spans="3:3" x14ac:dyDescent="0.3">
      <c r="C183" s="209"/>
    </row>
    <row r="184" spans="3:3" x14ac:dyDescent="0.3">
      <c r="C184" s="209"/>
    </row>
    <row r="185" spans="3:3" x14ac:dyDescent="0.3">
      <c r="C185" s="209"/>
    </row>
    <row r="186" spans="3:3" x14ac:dyDescent="0.3">
      <c r="C186" s="209"/>
    </row>
    <row r="187" spans="3:3" x14ac:dyDescent="0.3">
      <c r="C187" s="209"/>
    </row>
    <row r="188" spans="3:3" x14ac:dyDescent="0.3">
      <c r="C188" s="209"/>
    </row>
    <row r="189" spans="3:3" x14ac:dyDescent="0.3">
      <c r="C189" s="209"/>
    </row>
    <row r="190" spans="3:3" x14ac:dyDescent="0.3">
      <c r="C190" s="209"/>
    </row>
    <row r="191" spans="3:3" x14ac:dyDescent="0.3">
      <c r="C191" s="209"/>
    </row>
    <row r="192" spans="3:3" x14ac:dyDescent="0.3">
      <c r="C192" s="209"/>
    </row>
    <row r="193" spans="3:3" x14ac:dyDescent="0.3">
      <c r="C193" s="209"/>
    </row>
    <row r="194" spans="3:3" x14ac:dyDescent="0.3">
      <c r="C194" s="209"/>
    </row>
    <row r="195" spans="3:3" x14ac:dyDescent="0.3">
      <c r="C195" s="209"/>
    </row>
    <row r="196" spans="3:3" x14ac:dyDescent="0.3">
      <c r="C196" s="209"/>
    </row>
    <row r="197" spans="3:3" x14ac:dyDescent="0.3">
      <c r="C197" s="209"/>
    </row>
    <row r="198" spans="3:3" x14ac:dyDescent="0.3">
      <c r="C198" s="209"/>
    </row>
    <row r="199" spans="3:3" x14ac:dyDescent="0.3">
      <c r="C199" s="209"/>
    </row>
    <row r="200" spans="3:3" x14ac:dyDescent="0.3">
      <c r="C200" s="209"/>
    </row>
    <row r="201" spans="3:3" x14ac:dyDescent="0.3">
      <c r="C201" s="209"/>
    </row>
    <row r="202" spans="3:3" x14ac:dyDescent="0.3">
      <c r="C202" s="209"/>
    </row>
    <row r="203" spans="3:3" x14ac:dyDescent="0.3">
      <c r="C203" s="209"/>
    </row>
    <row r="204" spans="3:3" x14ac:dyDescent="0.3">
      <c r="C204" s="209"/>
    </row>
    <row r="205" spans="3:3" x14ac:dyDescent="0.3">
      <c r="C205" s="209"/>
    </row>
    <row r="206" spans="3:3" x14ac:dyDescent="0.3">
      <c r="C206" s="209"/>
    </row>
    <row r="207" spans="3:3" x14ac:dyDescent="0.3">
      <c r="C207" s="209"/>
    </row>
    <row r="208" spans="3:3" x14ac:dyDescent="0.3">
      <c r="C208" s="209"/>
    </row>
    <row r="209" spans="3:3" x14ac:dyDescent="0.3">
      <c r="C209" s="209"/>
    </row>
    <row r="210" spans="3:3" x14ac:dyDescent="0.3">
      <c r="C210" s="209"/>
    </row>
    <row r="211" spans="3:3" x14ac:dyDescent="0.3">
      <c r="C211" s="209"/>
    </row>
    <row r="212" spans="3:3" x14ac:dyDescent="0.3">
      <c r="C212" s="209"/>
    </row>
    <row r="213" spans="3:3" x14ac:dyDescent="0.3">
      <c r="C213" s="209"/>
    </row>
    <row r="214" spans="3:3" x14ac:dyDescent="0.3">
      <c r="C214" s="209"/>
    </row>
    <row r="215" spans="3:3" x14ac:dyDescent="0.3">
      <c r="C215" s="209"/>
    </row>
    <row r="216" spans="3:3" x14ac:dyDescent="0.3">
      <c r="C216" s="209"/>
    </row>
    <row r="217" spans="3:3" x14ac:dyDescent="0.3">
      <c r="C217" s="209"/>
    </row>
    <row r="218" spans="3:3" x14ac:dyDescent="0.3">
      <c r="C218" s="209"/>
    </row>
    <row r="219" spans="3:3" x14ac:dyDescent="0.3">
      <c r="C219" s="209"/>
    </row>
    <row r="220" spans="3:3" x14ac:dyDescent="0.3">
      <c r="C220" s="209"/>
    </row>
    <row r="221" spans="3:3" x14ac:dyDescent="0.3">
      <c r="C221" s="209"/>
    </row>
    <row r="222" spans="3:3" x14ac:dyDescent="0.3">
      <c r="C222" s="209"/>
    </row>
    <row r="223" spans="3:3" x14ac:dyDescent="0.3">
      <c r="C223" s="209"/>
    </row>
    <row r="224" spans="3:3" x14ac:dyDescent="0.3">
      <c r="C224" s="209"/>
    </row>
    <row r="225" spans="3:3" x14ac:dyDescent="0.3">
      <c r="C225" s="209"/>
    </row>
    <row r="226" spans="3:3" x14ac:dyDescent="0.3">
      <c r="C226" s="209"/>
    </row>
    <row r="227" spans="3:3" x14ac:dyDescent="0.3">
      <c r="C227" s="209"/>
    </row>
    <row r="228" spans="3:3" x14ac:dyDescent="0.3">
      <c r="C228" s="209"/>
    </row>
    <row r="229" spans="3:3" x14ac:dyDescent="0.3">
      <c r="C229" s="209"/>
    </row>
    <row r="230" spans="3:3" x14ac:dyDescent="0.3">
      <c r="C230" s="209"/>
    </row>
    <row r="231" spans="3:3" x14ac:dyDescent="0.3">
      <c r="C231" s="209"/>
    </row>
    <row r="232" spans="3:3" x14ac:dyDescent="0.3">
      <c r="C232" s="209"/>
    </row>
    <row r="233" spans="3:3" x14ac:dyDescent="0.3">
      <c r="C233" s="209"/>
    </row>
    <row r="234" spans="3:3" x14ac:dyDescent="0.3">
      <c r="C234" s="209"/>
    </row>
    <row r="235" spans="3:3" x14ac:dyDescent="0.3">
      <c r="C235" s="209"/>
    </row>
    <row r="236" spans="3:3" x14ac:dyDescent="0.3">
      <c r="C236" s="209"/>
    </row>
    <row r="237" spans="3:3" x14ac:dyDescent="0.3">
      <c r="C237" s="209"/>
    </row>
    <row r="238" spans="3:3" x14ac:dyDescent="0.3">
      <c r="C238" s="209"/>
    </row>
    <row r="239" spans="3:3" x14ac:dyDescent="0.3">
      <c r="C239" s="209"/>
    </row>
    <row r="240" spans="3:3" x14ac:dyDescent="0.3">
      <c r="C240" s="209"/>
    </row>
    <row r="241" spans="3:3" x14ac:dyDescent="0.3">
      <c r="C241" s="209"/>
    </row>
    <row r="242" spans="3:3" x14ac:dyDescent="0.3">
      <c r="C242" s="209"/>
    </row>
    <row r="243" spans="3:3" x14ac:dyDescent="0.3">
      <c r="C243" s="209"/>
    </row>
    <row r="244" spans="3:3" x14ac:dyDescent="0.3">
      <c r="C244" s="209"/>
    </row>
    <row r="245" spans="3:3" x14ac:dyDescent="0.3">
      <c r="C245" s="209"/>
    </row>
    <row r="246" spans="3:3" x14ac:dyDescent="0.3">
      <c r="C246" s="209"/>
    </row>
    <row r="247" spans="3:3" x14ac:dyDescent="0.3">
      <c r="C247" s="209"/>
    </row>
    <row r="248" spans="3:3" x14ac:dyDescent="0.3">
      <c r="C248" s="209"/>
    </row>
    <row r="249" spans="3:3" x14ac:dyDescent="0.3">
      <c r="C249" s="209"/>
    </row>
    <row r="250" spans="3:3" x14ac:dyDescent="0.3">
      <c r="C250" s="209"/>
    </row>
    <row r="251" spans="3:3" x14ac:dyDescent="0.3">
      <c r="C251" s="209"/>
    </row>
    <row r="252" spans="3:3" x14ac:dyDescent="0.3">
      <c r="C252" s="209"/>
    </row>
    <row r="253" spans="3:3" x14ac:dyDescent="0.3">
      <c r="C253" s="209"/>
    </row>
    <row r="254" spans="3:3" x14ac:dyDescent="0.3">
      <c r="C254" s="209"/>
    </row>
    <row r="255" spans="3:3" x14ac:dyDescent="0.3">
      <c r="C255" s="209"/>
    </row>
    <row r="256" spans="3:3" x14ac:dyDescent="0.3">
      <c r="C256" s="209"/>
    </row>
    <row r="257" spans="3:3" x14ac:dyDescent="0.3">
      <c r="C257" s="209"/>
    </row>
    <row r="258" spans="3:3" x14ac:dyDescent="0.3">
      <c r="C258" s="209"/>
    </row>
    <row r="259" spans="3:3" x14ac:dyDescent="0.3">
      <c r="C259" s="209"/>
    </row>
    <row r="260" spans="3:3" x14ac:dyDescent="0.3">
      <c r="C260" s="209"/>
    </row>
    <row r="261" spans="3:3" x14ac:dyDescent="0.3">
      <c r="C261" s="209"/>
    </row>
    <row r="262" spans="3:3" x14ac:dyDescent="0.3">
      <c r="C262" s="209"/>
    </row>
    <row r="263" spans="3:3" x14ac:dyDescent="0.3">
      <c r="C263" s="209"/>
    </row>
    <row r="264" spans="3:3" x14ac:dyDescent="0.3">
      <c r="C264" s="209"/>
    </row>
    <row r="265" spans="3:3" x14ac:dyDescent="0.3">
      <c r="C265" s="209"/>
    </row>
    <row r="266" spans="3:3" x14ac:dyDescent="0.3">
      <c r="C266" s="209"/>
    </row>
    <row r="267" spans="3:3" x14ac:dyDescent="0.3">
      <c r="C267" s="209"/>
    </row>
    <row r="268" spans="3:3" x14ac:dyDescent="0.3">
      <c r="C268" s="209"/>
    </row>
    <row r="269" spans="3:3" x14ac:dyDescent="0.3">
      <c r="C269" s="209"/>
    </row>
    <row r="270" spans="3:3" x14ac:dyDescent="0.3">
      <c r="C270" s="209"/>
    </row>
    <row r="271" spans="3:3" x14ac:dyDescent="0.3">
      <c r="C271" s="209"/>
    </row>
    <row r="272" spans="3:3" x14ac:dyDescent="0.3">
      <c r="C272" s="209"/>
    </row>
    <row r="273" spans="3:3" x14ac:dyDescent="0.3">
      <c r="C273" s="209"/>
    </row>
    <row r="274" spans="3:3" x14ac:dyDescent="0.3">
      <c r="C274" s="209"/>
    </row>
    <row r="275" spans="3:3" x14ac:dyDescent="0.3">
      <c r="C275" s="209"/>
    </row>
    <row r="276" spans="3:3" x14ac:dyDescent="0.3">
      <c r="C276" s="209"/>
    </row>
    <row r="277" spans="3:3" x14ac:dyDescent="0.3">
      <c r="C277" s="209"/>
    </row>
    <row r="278" spans="3:3" x14ac:dyDescent="0.3">
      <c r="C278" s="209"/>
    </row>
    <row r="279" spans="3:3" x14ac:dyDescent="0.3">
      <c r="C279" s="209"/>
    </row>
    <row r="280" spans="3:3" x14ac:dyDescent="0.3">
      <c r="C280" s="209"/>
    </row>
    <row r="281" spans="3:3" x14ac:dyDescent="0.3">
      <c r="C281" s="209"/>
    </row>
    <row r="282" spans="3:3" x14ac:dyDescent="0.3">
      <c r="C282" s="209"/>
    </row>
    <row r="283" spans="3:3" x14ac:dyDescent="0.3">
      <c r="C283" s="209"/>
    </row>
    <row r="284" spans="3:3" x14ac:dyDescent="0.3">
      <c r="C284" s="209"/>
    </row>
    <row r="285" spans="3:3" x14ac:dyDescent="0.3">
      <c r="C285" s="209"/>
    </row>
    <row r="286" spans="3:3" x14ac:dyDescent="0.3">
      <c r="C286" s="209"/>
    </row>
    <row r="287" spans="3:3" x14ac:dyDescent="0.3">
      <c r="C287" s="209"/>
    </row>
    <row r="288" spans="3:3" x14ac:dyDescent="0.3">
      <c r="C288" s="209"/>
    </row>
    <row r="289" spans="3:3" x14ac:dyDescent="0.3">
      <c r="C289" s="209"/>
    </row>
    <row r="290" spans="3:3" x14ac:dyDescent="0.3">
      <c r="C290" s="209"/>
    </row>
    <row r="291" spans="3:3" x14ac:dyDescent="0.3">
      <c r="C291" s="209"/>
    </row>
    <row r="292" spans="3:3" x14ac:dyDescent="0.3">
      <c r="C292" s="209"/>
    </row>
    <row r="293" spans="3:3" x14ac:dyDescent="0.3">
      <c r="C293" s="209"/>
    </row>
    <row r="294" spans="3:3" x14ac:dyDescent="0.3">
      <c r="C294" s="209"/>
    </row>
    <row r="295" spans="3:3" x14ac:dyDescent="0.3">
      <c r="C295" s="209"/>
    </row>
    <row r="296" spans="3:3" x14ac:dyDescent="0.3">
      <c r="C296" s="209"/>
    </row>
    <row r="297" spans="3:3" x14ac:dyDescent="0.3">
      <c r="C297" s="209"/>
    </row>
    <row r="298" spans="3:3" x14ac:dyDescent="0.3">
      <c r="C298" s="209"/>
    </row>
    <row r="299" spans="3:3" x14ac:dyDescent="0.3">
      <c r="C299" s="209"/>
    </row>
    <row r="300" spans="3:3" x14ac:dyDescent="0.3">
      <c r="C300" s="209"/>
    </row>
    <row r="301" spans="3:3" x14ac:dyDescent="0.3">
      <c r="C301" s="209"/>
    </row>
    <row r="302" spans="3:3" x14ac:dyDescent="0.3">
      <c r="C302" s="209"/>
    </row>
    <row r="303" spans="3:3" x14ac:dyDescent="0.3">
      <c r="C303" s="209"/>
    </row>
    <row r="304" spans="3:3" x14ac:dyDescent="0.3">
      <c r="C304" s="209"/>
    </row>
    <row r="305" spans="3:3" x14ac:dyDescent="0.3">
      <c r="C305" s="209"/>
    </row>
    <row r="306" spans="3:3" x14ac:dyDescent="0.3">
      <c r="C306" s="209"/>
    </row>
    <row r="307" spans="3:3" x14ac:dyDescent="0.3">
      <c r="C307" s="209"/>
    </row>
    <row r="308" spans="3:3" x14ac:dyDescent="0.3">
      <c r="C308" s="209"/>
    </row>
    <row r="309" spans="3:3" x14ac:dyDescent="0.3">
      <c r="C309" s="209"/>
    </row>
    <row r="310" spans="3:3" x14ac:dyDescent="0.3">
      <c r="C310" s="209"/>
    </row>
    <row r="311" spans="3:3" x14ac:dyDescent="0.3">
      <c r="C311" s="209"/>
    </row>
    <row r="312" spans="3:3" x14ac:dyDescent="0.3">
      <c r="C312" s="209"/>
    </row>
    <row r="313" spans="3:3" x14ac:dyDescent="0.3">
      <c r="C313" s="209"/>
    </row>
    <row r="314" spans="3:3" x14ac:dyDescent="0.3">
      <c r="C314" s="209"/>
    </row>
    <row r="315" spans="3:3" x14ac:dyDescent="0.3">
      <c r="C315" s="209"/>
    </row>
    <row r="316" spans="3:3" x14ac:dyDescent="0.3">
      <c r="C316" s="209"/>
    </row>
    <row r="317" spans="3:3" x14ac:dyDescent="0.3">
      <c r="C317" s="209"/>
    </row>
    <row r="318" spans="3:3" x14ac:dyDescent="0.3">
      <c r="C318" s="209"/>
    </row>
    <row r="319" spans="3:3" x14ac:dyDescent="0.3">
      <c r="C319" s="209"/>
    </row>
    <row r="320" spans="3:3" x14ac:dyDescent="0.3">
      <c r="C320" s="209"/>
    </row>
    <row r="321" spans="3:3" x14ac:dyDescent="0.3">
      <c r="C321" s="209"/>
    </row>
    <row r="322" spans="3:3" x14ac:dyDescent="0.3">
      <c r="C322" s="209"/>
    </row>
    <row r="323" spans="3:3" x14ac:dyDescent="0.3">
      <c r="C323" s="209"/>
    </row>
    <row r="324" spans="3:3" x14ac:dyDescent="0.3">
      <c r="C324" s="209"/>
    </row>
    <row r="325" spans="3:3" x14ac:dyDescent="0.3">
      <c r="C325" s="209"/>
    </row>
    <row r="326" spans="3:3" x14ac:dyDescent="0.3">
      <c r="C326" s="209"/>
    </row>
    <row r="327" spans="3:3" x14ac:dyDescent="0.3">
      <c r="C327" s="209"/>
    </row>
    <row r="328" spans="3:3" x14ac:dyDescent="0.3">
      <c r="C328" s="209"/>
    </row>
    <row r="329" spans="3:3" x14ac:dyDescent="0.3">
      <c r="C329" s="209"/>
    </row>
    <row r="330" spans="3:3" x14ac:dyDescent="0.3">
      <c r="C330" s="209"/>
    </row>
    <row r="331" spans="3:3" x14ac:dyDescent="0.3">
      <c r="C331" s="209"/>
    </row>
    <row r="332" spans="3:3" x14ac:dyDescent="0.3">
      <c r="C332" s="209"/>
    </row>
    <row r="333" spans="3:3" x14ac:dyDescent="0.3">
      <c r="C333" s="209"/>
    </row>
    <row r="334" spans="3:3" x14ac:dyDescent="0.3">
      <c r="C334" s="209"/>
    </row>
    <row r="335" spans="3:3" x14ac:dyDescent="0.3">
      <c r="C335" s="209"/>
    </row>
    <row r="336" spans="3:3" x14ac:dyDescent="0.3">
      <c r="C336" s="209"/>
    </row>
    <row r="337" spans="3:3" x14ac:dyDescent="0.3">
      <c r="C337" s="209"/>
    </row>
    <row r="338" spans="3:3" x14ac:dyDescent="0.3">
      <c r="C338" s="209"/>
    </row>
    <row r="339" spans="3:3" x14ac:dyDescent="0.3">
      <c r="C339" s="209"/>
    </row>
    <row r="340" spans="3:3" x14ac:dyDescent="0.3">
      <c r="C340" s="209"/>
    </row>
    <row r="341" spans="3:3" x14ac:dyDescent="0.3">
      <c r="C341" s="209"/>
    </row>
    <row r="342" spans="3:3" x14ac:dyDescent="0.3">
      <c r="C342" s="209"/>
    </row>
    <row r="343" spans="3:3" x14ac:dyDescent="0.3">
      <c r="C343" s="209"/>
    </row>
    <row r="344" spans="3:3" x14ac:dyDescent="0.3">
      <c r="C344" s="209"/>
    </row>
    <row r="345" spans="3:3" x14ac:dyDescent="0.3">
      <c r="C345" s="209"/>
    </row>
    <row r="346" spans="3:3" x14ac:dyDescent="0.3">
      <c r="C346" s="209"/>
    </row>
    <row r="347" spans="3:3" x14ac:dyDescent="0.3">
      <c r="C347" s="209"/>
    </row>
    <row r="348" spans="3:3" x14ac:dyDescent="0.3">
      <c r="C348" s="209"/>
    </row>
    <row r="349" spans="3:3" x14ac:dyDescent="0.3">
      <c r="C349" s="209"/>
    </row>
    <row r="350" spans="3:3" x14ac:dyDescent="0.3">
      <c r="C350" s="209"/>
    </row>
    <row r="351" spans="3:3" x14ac:dyDescent="0.3">
      <c r="C351" s="209"/>
    </row>
    <row r="352" spans="3:3" x14ac:dyDescent="0.3">
      <c r="C352" s="209"/>
    </row>
    <row r="353" spans="3:3" x14ac:dyDescent="0.3">
      <c r="C353" s="209"/>
    </row>
    <row r="354" spans="3:3" x14ac:dyDescent="0.3">
      <c r="C354" s="209"/>
    </row>
    <row r="355" spans="3:3" x14ac:dyDescent="0.3">
      <c r="C355" s="209"/>
    </row>
    <row r="356" spans="3:3" x14ac:dyDescent="0.3">
      <c r="C356" s="209"/>
    </row>
    <row r="357" spans="3:3" x14ac:dyDescent="0.3">
      <c r="C357" s="209"/>
    </row>
    <row r="358" spans="3:3" x14ac:dyDescent="0.3">
      <c r="C358" s="209"/>
    </row>
    <row r="359" spans="3:3" x14ac:dyDescent="0.3">
      <c r="C359" s="209"/>
    </row>
    <row r="360" spans="3:3" x14ac:dyDescent="0.3">
      <c r="C360" s="209"/>
    </row>
    <row r="361" spans="3:3" x14ac:dyDescent="0.3">
      <c r="C361" s="209"/>
    </row>
    <row r="362" spans="3:3" x14ac:dyDescent="0.3">
      <c r="C362" s="209"/>
    </row>
    <row r="363" spans="3:3" x14ac:dyDescent="0.3">
      <c r="C363" s="209"/>
    </row>
    <row r="364" spans="3:3" x14ac:dyDescent="0.3">
      <c r="C364" s="209"/>
    </row>
    <row r="365" spans="3:3" x14ac:dyDescent="0.3">
      <c r="C365" s="209"/>
    </row>
    <row r="366" spans="3:3" x14ac:dyDescent="0.3">
      <c r="C366" s="209"/>
    </row>
    <row r="367" spans="3:3" x14ac:dyDescent="0.3">
      <c r="C367" s="209"/>
    </row>
    <row r="368" spans="3:3" x14ac:dyDescent="0.3">
      <c r="C368" s="209"/>
    </row>
    <row r="369" spans="3:3" x14ac:dyDescent="0.3">
      <c r="C369" s="209"/>
    </row>
    <row r="370" spans="3:3" x14ac:dyDescent="0.3">
      <c r="C370" s="209"/>
    </row>
    <row r="371" spans="3:3" x14ac:dyDescent="0.3">
      <c r="C371" s="209"/>
    </row>
    <row r="372" spans="3:3" x14ac:dyDescent="0.3">
      <c r="C372" s="209"/>
    </row>
    <row r="373" spans="3:3" x14ac:dyDescent="0.3">
      <c r="C373" s="209"/>
    </row>
    <row r="374" spans="3:3" x14ac:dyDescent="0.3">
      <c r="C374" s="209"/>
    </row>
    <row r="375" spans="3:3" x14ac:dyDescent="0.3">
      <c r="C375" s="209"/>
    </row>
    <row r="376" spans="3:3" x14ac:dyDescent="0.3">
      <c r="C376" s="209"/>
    </row>
    <row r="377" spans="3:3" x14ac:dyDescent="0.3">
      <c r="C377" s="209"/>
    </row>
    <row r="378" spans="3:3" x14ac:dyDescent="0.3">
      <c r="C378" s="209"/>
    </row>
    <row r="379" spans="3:3" x14ac:dyDescent="0.3">
      <c r="C379" s="209"/>
    </row>
    <row r="380" spans="3:3" x14ac:dyDescent="0.3">
      <c r="C380" s="209"/>
    </row>
    <row r="381" spans="3:3" x14ac:dyDescent="0.3">
      <c r="C381" s="209"/>
    </row>
    <row r="382" spans="3:3" x14ac:dyDescent="0.3">
      <c r="C382" s="209"/>
    </row>
    <row r="383" spans="3:3" x14ac:dyDescent="0.3">
      <c r="C383" s="209"/>
    </row>
    <row r="384" spans="3:3" x14ac:dyDescent="0.3">
      <c r="C384" s="209"/>
    </row>
    <row r="385" spans="3:3" x14ac:dyDescent="0.3">
      <c r="C385" s="209"/>
    </row>
    <row r="386" spans="3:3" x14ac:dyDescent="0.3">
      <c r="C386" s="209"/>
    </row>
    <row r="387" spans="3:3" x14ac:dyDescent="0.3">
      <c r="C387" s="209"/>
    </row>
    <row r="388" spans="3:3" x14ac:dyDescent="0.3">
      <c r="C388" s="209"/>
    </row>
    <row r="389" spans="3:3" x14ac:dyDescent="0.3">
      <c r="C389" s="209"/>
    </row>
    <row r="390" spans="3:3" x14ac:dyDescent="0.3">
      <c r="C390" s="209"/>
    </row>
    <row r="391" spans="3:3" x14ac:dyDescent="0.3">
      <c r="C391" s="209"/>
    </row>
    <row r="392" spans="3:3" x14ac:dyDescent="0.3">
      <c r="C392" s="209"/>
    </row>
    <row r="393" spans="3:3" x14ac:dyDescent="0.3">
      <c r="C393" s="209"/>
    </row>
    <row r="394" spans="3:3" x14ac:dyDescent="0.3">
      <c r="C394" s="209"/>
    </row>
    <row r="395" spans="3:3" x14ac:dyDescent="0.3">
      <c r="C395" s="209"/>
    </row>
    <row r="396" spans="3:3" x14ac:dyDescent="0.3">
      <c r="C396" s="209"/>
    </row>
    <row r="397" spans="3:3" x14ac:dyDescent="0.3">
      <c r="C397" s="209"/>
    </row>
    <row r="398" spans="3:3" x14ac:dyDescent="0.3">
      <c r="C398" s="209"/>
    </row>
    <row r="399" spans="3:3" x14ac:dyDescent="0.3">
      <c r="C399" s="209"/>
    </row>
    <row r="400" spans="3:3" x14ac:dyDescent="0.3">
      <c r="C400" s="209"/>
    </row>
    <row r="401" spans="3:3" x14ac:dyDescent="0.3">
      <c r="C401" s="209"/>
    </row>
    <row r="402" spans="3:3" x14ac:dyDescent="0.3">
      <c r="C402" s="209"/>
    </row>
    <row r="403" spans="3:3" x14ac:dyDescent="0.3">
      <c r="C403" s="209"/>
    </row>
    <row r="404" spans="3:3" x14ac:dyDescent="0.3">
      <c r="C404" s="209"/>
    </row>
    <row r="405" spans="3:3" x14ac:dyDescent="0.3">
      <c r="C405" s="209"/>
    </row>
    <row r="406" spans="3:3" x14ac:dyDescent="0.3">
      <c r="C406" s="209"/>
    </row>
    <row r="407" spans="3:3" x14ac:dyDescent="0.3">
      <c r="C407" s="209"/>
    </row>
    <row r="408" spans="3:3" x14ac:dyDescent="0.3">
      <c r="C408" s="209"/>
    </row>
    <row r="409" spans="3:3" x14ac:dyDescent="0.3">
      <c r="C409" s="209"/>
    </row>
    <row r="410" spans="3:3" x14ac:dyDescent="0.3">
      <c r="C410" s="209"/>
    </row>
    <row r="411" spans="3:3" x14ac:dyDescent="0.3">
      <c r="C411" s="209"/>
    </row>
    <row r="412" spans="3:3" x14ac:dyDescent="0.3">
      <c r="C412" s="209"/>
    </row>
    <row r="413" spans="3:3" x14ac:dyDescent="0.3">
      <c r="C413" s="209"/>
    </row>
    <row r="414" spans="3:3" x14ac:dyDescent="0.3">
      <c r="C414" s="209"/>
    </row>
    <row r="415" spans="3:3" x14ac:dyDescent="0.3">
      <c r="C415" s="209"/>
    </row>
    <row r="416" spans="3:3" x14ac:dyDescent="0.3">
      <c r="C416" s="209"/>
    </row>
    <row r="417" spans="3:3" x14ac:dyDescent="0.3">
      <c r="C417" s="209"/>
    </row>
    <row r="418" spans="3:3" x14ac:dyDescent="0.3">
      <c r="C418" s="209"/>
    </row>
    <row r="419" spans="3:3" x14ac:dyDescent="0.3">
      <c r="C419" s="209"/>
    </row>
    <row r="420" spans="3:3" x14ac:dyDescent="0.3">
      <c r="C420" s="209"/>
    </row>
    <row r="421" spans="3:3" x14ac:dyDescent="0.3">
      <c r="C421" s="209"/>
    </row>
    <row r="422" spans="3:3" x14ac:dyDescent="0.3">
      <c r="C422" s="209"/>
    </row>
    <row r="423" spans="3:3" x14ac:dyDescent="0.3">
      <c r="C423" s="209"/>
    </row>
    <row r="424" spans="3:3" x14ac:dyDescent="0.3">
      <c r="C424" s="209"/>
    </row>
    <row r="425" spans="3:3" x14ac:dyDescent="0.3">
      <c r="C425" s="209"/>
    </row>
    <row r="426" spans="3:3" x14ac:dyDescent="0.3">
      <c r="C426" s="209"/>
    </row>
    <row r="427" spans="3:3" x14ac:dyDescent="0.3">
      <c r="C427" s="209"/>
    </row>
    <row r="428" spans="3:3" x14ac:dyDescent="0.3">
      <c r="C428" s="209"/>
    </row>
    <row r="429" spans="3:3" x14ac:dyDescent="0.3">
      <c r="C429" s="209"/>
    </row>
    <row r="430" spans="3:3" x14ac:dyDescent="0.3">
      <c r="C430" s="209"/>
    </row>
    <row r="431" spans="3:3" x14ac:dyDescent="0.3">
      <c r="C431" s="209"/>
    </row>
    <row r="432" spans="3:3" x14ac:dyDescent="0.3">
      <c r="C432" s="209"/>
    </row>
    <row r="433" spans="3:3" x14ac:dyDescent="0.3">
      <c r="C433" s="209"/>
    </row>
    <row r="434" spans="3:3" x14ac:dyDescent="0.3">
      <c r="C434" s="209"/>
    </row>
    <row r="435" spans="3:3" x14ac:dyDescent="0.3">
      <c r="C435" s="209"/>
    </row>
    <row r="436" spans="3:3" x14ac:dyDescent="0.3">
      <c r="C436" s="209"/>
    </row>
    <row r="437" spans="3:3" x14ac:dyDescent="0.3">
      <c r="C437" s="209"/>
    </row>
    <row r="438" spans="3:3" x14ac:dyDescent="0.3">
      <c r="C438" s="209"/>
    </row>
    <row r="439" spans="3:3" x14ac:dyDescent="0.3">
      <c r="C439" s="209"/>
    </row>
    <row r="440" spans="3:3" x14ac:dyDescent="0.3">
      <c r="C440" s="209"/>
    </row>
    <row r="441" spans="3:3" x14ac:dyDescent="0.3">
      <c r="C441" s="209"/>
    </row>
    <row r="442" spans="3:3" x14ac:dyDescent="0.3">
      <c r="C442" s="209"/>
    </row>
    <row r="443" spans="3:3" x14ac:dyDescent="0.3">
      <c r="C443" s="209"/>
    </row>
    <row r="444" spans="3:3" x14ac:dyDescent="0.3">
      <c r="C444" s="209"/>
    </row>
    <row r="445" spans="3:3" x14ac:dyDescent="0.3">
      <c r="C445" s="209"/>
    </row>
    <row r="446" spans="3:3" x14ac:dyDescent="0.3">
      <c r="C446" s="209"/>
    </row>
    <row r="447" spans="3:3" x14ac:dyDescent="0.3">
      <c r="C447" s="209"/>
    </row>
    <row r="448" spans="3:3" x14ac:dyDescent="0.3">
      <c r="C448" s="209"/>
    </row>
    <row r="449" spans="3:3" x14ac:dyDescent="0.3">
      <c r="C449" s="209"/>
    </row>
    <row r="450" spans="3:3" x14ac:dyDescent="0.3">
      <c r="C450" s="209"/>
    </row>
    <row r="451" spans="3:3" x14ac:dyDescent="0.3">
      <c r="C451" s="209"/>
    </row>
    <row r="452" spans="3:3" x14ac:dyDescent="0.3">
      <c r="C452" s="209"/>
    </row>
    <row r="453" spans="3:3" x14ac:dyDescent="0.3">
      <c r="C453" s="209"/>
    </row>
    <row r="454" spans="3:3" x14ac:dyDescent="0.3">
      <c r="C454" s="209"/>
    </row>
    <row r="455" spans="3:3" x14ac:dyDescent="0.3">
      <c r="C455" s="209"/>
    </row>
    <row r="456" spans="3:3" x14ac:dyDescent="0.3">
      <c r="C456" s="209"/>
    </row>
    <row r="457" spans="3:3" x14ac:dyDescent="0.3">
      <c r="C457" s="209"/>
    </row>
    <row r="458" spans="3:3" x14ac:dyDescent="0.3">
      <c r="C458" s="209"/>
    </row>
    <row r="459" spans="3:3" x14ac:dyDescent="0.3">
      <c r="C459" s="209"/>
    </row>
    <row r="460" spans="3:3" x14ac:dyDescent="0.3">
      <c r="C460" s="209"/>
    </row>
    <row r="461" spans="3:3" x14ac:dyDescent="0.3">
      <c r="C461" s="209"/>
    </row>
    <row r="462" spans="3:3" x14ac:dyDescent="0.3">
      <c r="C462" s="209"/>
    </row>
    <row r="463" spans="3:3" x14ac:dyDescent="0.3">
      <c r="C463" s="209"/>
    </row>
    <row r="464" spans="3:3" x14ac:dyDescent="0.3">
      <c r="C464" s="209"/>
    </row>
    <row r="465" spans="3:3" x14ac:dyDescent="0.3">
      <c r="C465" s="209"/>
    </row>
    <row r="466" spans="3:3" x14ac:dyDescent="0.3">
      <c r="C466" s="209"/>
    </row>
    <row r="467" spans="3:3" x14ac:dyDescent="0.3">
      <c r="C467" s="209"/>
    </row>
    <row r="468" spans="3:3" x14ac:dyDescent="0.3">
      <c r="C468" s="209"/>
    </row>
    <row r="469" spans="3:3" x14ac:dyDescent="0.3">
      <c r="C469" s="209"/>
    </row>
    <row r="470" spans="3:3" x14ac:dyDescent="0.3">
      <c r="C470" s="209"/>
    </row>
    <row r="471" spans="3:3" x14ac:dyDescent="0.3">
      <c r="C471" s="209"/>
    </row>
    <row r="472" spans="3:3" x14ac:dyDescent="0.3">
      <c r="C472" s="209"/>
    </row>
    <row r="473" spans="3:3" x14ac:dyDescent="0.3">
      <c r="C473" s="209"/>
    </row>
    <row r="474" spans="3:3" x14ac:dyDescent="0.3">
      <c r="C474" s="209"/>
    </row>
    <row r="475" spans="3:3" x14ac:dyDescent="0.3">
      <c r="C475" s="209"/>
    </row>
    <row r="476" spans="3:3" x14ac:dyDescent="0.3">
      <c r="C476" s="209"/>
    </row>
    <row r="477" spans="3:3" x14ac:dyDescent="0.3">
      <c r="C477" s="209"/>
    </row>
    <row r="478" spans="3:3" x14ac:dyDescent="0.3">
      <c r="C478" s="209"/>
    </row>
    <row r="479" spans="3:3" x14ac:dyDescent="0.3">
      <c r="C479" s="209"/>
    </row>
    <row r="480" spans="3:3" x14ac:dyDescent="0.3">
      <c r="C480" s="209"/>
    </row>
    <row r="481" spans="3:3" x14ac:dyDescent="0.3">
      <c r="C481" s="209"/>
    </row>
    <row r="482" spans="3:3" x14ac:dyDescent="0.3">
      <c r="C482" s="209"/>
    </row>
    <row r="483" spans="3:3" x14ac:dyDescent="0.3">
      <c r="C483" s="209"/>
    </row>
    <row r="484" spans="3:3" x14ac:dyDescent="0.3">
      <c r="C484" s="209"/>
    </row>
    <row r="485" spans="3:3" x14ac:dyDescent="0.3">
      <c r="C485" s="209"/>
    </row>
    <row r="486" spans="3:3" x14ac:dyDescent="0.3">
      <c r="C486" s="209"/>
    </row>
    <row r="487" spans="3:3" x14ac:dyDescent="0.3">
      <c r="C487" s="209"/>
    </row>
    <row r="488" spans="3:3" x14ac:dyDescent="0.3">
      <c r="C488" s="209"/>
    </row>
    <row r="489" spans="3:3" x14ac:dyDescent="0.3">
      <c r="C489" s="209"/>
    </row>
    <row r="490" spans="3:3" x14ac:dyDescent="0.3">
      <c r="C490" s="209"/>
    </row>
    <row r="491" spans="3:3" x14ac:dyDescent="0.3">
      <c r="C491" s="209"/>
    </row>
    <row r="492" spans="3:3" x14ac:dyDescent="0.3">
      <c r="C492" s="209"/>
    </row>
    <row r="493" spans="3:3" x14ac:dyDescent="0.3">
      <c r="C493" s="209"/>
    </row>
    <row r="494" spans="3:3" x14ac:dyDescent="0.3">
      <c r="C494" s="209"/>
    </row>
    <row r="495" spans="3:3" x14ac:dyDescent="0.3">
      <c r="C495" s="209"/>
    </row>
    <row r="496" spans="3:3" x14ac:dyDescent="0.3">
      <c r="C496" s="209"/>
    </row>
    <row r="497" spans="3:3" x14ac:dyDescent="0.3">
      <c r="C497" s="209"/>
    </row>
    <row r="498" spans="3:3" x14ac:dyDescent="0.3">
      <c r="C498" s="209"/>
    </row>
    <row r="499" spans="3:3" x14ac:dyDescent="0.3">
      <c r="C499" s="209"/>
    </row>
    <row r="500" spans="3:3" x14ac:dyDescent="0.3">
      <c r="C500" s="209"/>
    </row>
    <row r="501" spans="3:3" x14ac:dyDescent="0.3">
      <c r="C501" s="209"/>
    </row>
    <row r="502" spans="3:3" x14ac:dyDescent="0.3">
      <c r="C502" s="209"/>
    </row>
    <row r="503" spans="3:3" x14ac:dyDescent="0.3">
      <c r="C503" s="209"/>
    </row>
    <row r="504" spans="3:3" x14ac:dyDescent="0.3">
      <c r="C504" s="209"/>
    </row>
    <row r="505" spans="3:3" x14ac:dyDescent="0.3">
      <c r="C505" s="209"/>
    </row>
    <row r="506" spans="3:3" x14ac:dyDescent="0.3">
      <c r="C506" s="209"/>
    </row>
    <row r="507" spans="3:3" x14ac:dyDescent="0.3">
      <c r="C507" s="209"/>
    </row>
    <row r="508" spans="3:3" x14ac:dyDescent="0.3">
      <c r="C508" s="209"/>
    </row>
    <row r="509" spans="3:3" x14ac:dyDescent="0.3">
      <c r="C509" s="209"/>
    </row>
    <row r="510" spans="3:3" x14ac:dyDescent="0.3">
      <c r="C510" s="209"/>
    </row>
    <row r="511" spans="3:3" x14ac:dyDescent="0.3">
      <c r="C511" s="209"/>
    </row>
    <row r="512" spans="3:3" x14ac:dyDescent="0.3">
      <c r="C512" s="209"/>
    </row>
    <row r="513" spans="3:3" x14ac:dyDescent="0.3">
      <c r="C513" s="209"/>
    </row>
    <row r="514" spans="3:3" x14ac:dyDescent="0.3">
      <c r="C514" s="209"/>
    </row>
    <row r="515" spans="3:3" x14ac:dyDescent="0.3">
      <c r="C515" s="209"/>
    </row>
    <row r="516" spans="3:3" x14ac:dyDescent="0.3">
      <c r="C516" s="209"/>
    </row>
    <row r="517" spans="3:3" x14ac:dyDescent="0.3">
      <c r="C517" s="209"/>
    </row>
    <row r="518" spans="3:3" x14ac:dyDescent="0.3">
      <c r="C518" s="209"/>
    </row>
    <row r="519" spans="3:3" x14ac:dyDescent="0.3">
      <c r="C519" s="209"/>
    </row>
    <row r="520" spans="3:3" x14ac:dyDescent="0.3">
      <c r="C520" s="209"/>
    </row>
    <row r="521" spans="3:3" x14ac:dyDescent="0.3">
      <c r="C521" s="209"/>
    </row>
    <row r="522" spans="3:3" x14ac:dyDescent="0.3">
      <c r="C522" s="209"/>
    </row>
    <row r="523" spans="3:3" x14ac:dyDescent="0.3">
      <c r="C523" s="209"/>
    </row>
    <row r="524" spans="3:3" x14ac:dyDescent="0.3">
      <c r="C524" s="209"/>
    </row>
    <row r="525" spans="3:3" x14ac:dyDescent="0.3">
      <c r="C525" s="209"/>
    </row>
    <row r="526" spans="3:3" x14ac:dyDescent="0.3">
      <c r="C526" s="209"/>
    </row>
    <row r="527" spans="3:3" x14ac:dyDescent="0.3">
      <c r="C527" s="209"/>
    </row>
    <row r="528" spans="3:3" x14ac:dyDescent="0.3">
      <c r="C528" s="209"/>
    </row>
    <row r="529" spans="3:3" x14ac:dyDescent="0.3">
      <c r="C529" s="209"/>
    </row>
    <row r="530" spans="3:3" x14ac:dyDescent="0.3">
      <c r="C530" s="209"/>
    </row>
    <row r="531" spans="3:3" x14ac:dyDescent="0.3">
      <c r="C531" s="209"/>
    </row>
    <row r="532" spans="3:3" x14ac:dyDescent="0.3">
      <c r="C532" s="209"/>
    </row>
    <row r="533" spans="3:3" x14ac:dyDescent="0.3">
      <c r="C533" s="209"/>
    </row>
    <row r="534" spans="3:3" x14ac:dyDescent="0.3">
      <c r="C534" s="209"/>
    </row>
    <row r="535" spans="3:3" x14ac:dyDescent="0.3">
      <c r="C535" s="209"/>
    </row>
    <row r="536" spans="3:3" x14ac:dyDescent="0.3">
      <c r="C536" s="209"/>
    </row>
    <row r="537" spans="3:3" x14ac:dyDescent="0.3">
      <c r="C537" s="209"/>
    </row>
    <row r="538" spans="3:3" x14ac:dyDescent="0.3">
      <c r="C538" s="209"/>
    </row>
    <row r="539" spans="3:3" x14ac:dyDescent="0.3">
      <c r="C539" s="209"/>
    </row>
    <row r="540" spans="3:3" x14ac:dyDescent="0.3">
      <c r="C540" s="209"/>
    </row>
    <row r="541" spans="3:3" x14ac:dyDescent="0.3">
      <c r="C541" s="209"/>
    </row>
    <row r="542" spans="3:3" x14ac:dyDescent="0.3">
      <c r="C542" s="209"/>
    </row>
    <row r="543" spans="3:3" x14ac:dyDescent="0.3">
      <c r="C543" s="209"/>
    </row>
    <row r="544" spans="3:3" x14ac:dyDescent="0.3">
      <c r="C544" s="209"/>
    </row>
    <row r="545" spans="3:3" x14ac:dyDescent="0.3">
      <c r="C545" s="209"/>
    </row>
    <row r="546" spans="3:3" x14ac:dyDescent="0.3">
      <c r="C546" s="209"/>
    </row>
    <row r="547" spans="3:3" x14ac:dyDescent="0.3">
      <c r="C547" s="209"/>
    </row>
    <row r="548" spans="3:3" x14ac:dyDescent="0.3">
      <c r="C548" s="209"/>
    </row>
    <row r="549" spans="3:3" x14ac:dyDescent="0.3">
      <c r="C549" s="209"/>
    </row>
    <row r="550" spans="3:3" x14ac:dyDescent="0.3">
      <c r="C550" s="209"/>
    </row>
    <row r="551" spans="3:3" x14ac:dyDescent="0.3">
      <c r="C551" s="209"/>
    </row>
    <row r="552" spans="3:3" x14ac:dyDescent="0.3">
      <c r="C552" s="209"/>
    </row>
    <row r="553" spans="3:3" x14ac:dyDescent="0.3">
      <c r="C553" s="209"/>
    </row>
    <row r="554" spans="3:3" x14ac:dyDescent="0.3">
      <c r="C554" s="209"/>
    </row>
    <row r="555" spans="3:3" x14ac:dyDescent="0.3">
      <c r="C555" s="209"/>
    </row>
    <row r="556" spans="3:3" x14ac:dyDescent="0.3">
      <c r="C556" s="209"/>
    </row>
    <row r="557" spans="3:3" x14ac:dyDescent="0.3">
      <c r="C557" s="209"/>
    </row>
    <row r="558" spans="3:3" x14ac:dyDescent="0.3">
      <c r="C558" s="209"/>
    </row>
    <row r="559" spans="3:3" x14ac:dyDescent="0.3">
      <c r="C559" s="209"/>
    </row>
    <row r="560" spans="3:3" x14ac:dyDescent="0.3">
      <c r="C560" s="209"/>
    </row>
    <row r="561" spans="3:3" x14ac:dyDescent="0.3">
      <c r="C561" s="209"/>
    </row>
    <row r="562" spans="3:3" x14ac:dyDescent="0.3">
      <c r="C562" s="209"/>
    </row>
    <row r="563" spans="3:3" x14ac:dyDescent="0.3">
      <c r="C563" s="209"/>
    </row>
    <row r="564" spans="3:3" x14ac:dyDescent="0.3">
      <c r="C564" s="209"/>
    </row>
    <row r="565" spans="3:3" x14ac:dyDescent="0.3">
      <c r="C565" s="209"/>
    </row>
    <row r="566" spans="3:3" x14ac:dyDescent="0.3">
      <c r="C566" s="209"/>
    </row>
    <row r="567" spans="3:3" x14ac:dyDescent="0.3">
      <c r="C567" s="209"/>
    </row>
    <row r="568" spans="3:3" x14ac:dyDescent="0.3">
      <c r="C568" s="209"/>
    </row>
    <row r="569" spans="3:3" x14ac:dyDescent="0.3">
      <c r="C569" s="209"/>
    </row>
    <row r="570" spans="3:3" x14ac:dyDescent="0.3">
      <c r="C570" s="209"/>
    </row>
    <row r="571" spans="3:3" x14ac:dyDescent="0.3">
      <c r="C571" s="209"/>
    </row>
    <row r="572" spans="3:3" x14ac:dyDescent="0.3">
      <c r="C572" s="209"/>
    </row>
    <row r="573" spans="3:3" x14ac:dyDescent="0.3">
      <c r="C573" s="209"/>
    </row>
    <row r="574" spans="3:3" x14ac:dyDescent="0.3">
      <c r="C574" s="209"/>
    </row>
    <row r="575" spans="3:3" x14ac:dyDescent="0.3">
      <c r="C575" s="209"/>
    </row>
    <row r="576" spans="3:3" x14ac:dyDescent="0.3">
      <c r="C576" s="209"/>
    </row>
    <row r="577" spans="3:3" x14ac:dyDescent="0.3">
      <c r="C577" s="209"/>
    </row>
    <row r="578" spans="3:3" x14ac:dyDescent="0.3">
      <c r="C578" s="209"/>
    </row>
    <row r="579" spans="3:3" x14ac:dyDescent="0.3">
      <c r="C579" s="209"/>
    </row>
    <row r="580" spans="3:3" x14ac:dyDescent="0.3">
      <c r="C580" s="209"/>
    </row>
    <row r="581" spans="3:3" x14ac:dyDescent="0.3">
      <c r="C581" s="209"/>
    </row>
    <row r="582" spans="3:3" x14ac:dyDescent="0.3">
      <c r="C582" s="209"/>
    </row>
    <row r="583" spans="3:3" x14ac:dyDescent="0.3">
      <c r="C583" s="209"/>
    </row>
    <row r="584" spans="3:3" x14ac:dyDescent="0.3">
      <c r="C584" s="209"/>
    </row>
    <row r="585" spans="3:3" x14ac:dyDescent="0.3">
      <c r="C585" s="209"/>
    </row>
    <row r="586" spans="3:3" x14ac:dyDescent="0.3">
      <c r="C586" s="209"/>
    </row>
    <row r="587" spans="3:3" x14ac:dyDescent="0.3">
      <c r="C587" s="209"/>
    </row>
    <row r="588" spans="3:3" x14ac:dyDescent="0.3">
      <c r="C588" s="209"/>
    </row>
    <row r="589" spans="3:3" x14ac:dyDescent="0.3">
      <c r="C589" s="209"/>
    </row>
    <row r="590" spans="3:3" x14ac:dyDescent="0.3">
      <c r="C590" s="209"/>
    </row>
    <row r="591" spans="3:3" x14ac:dyDescent="0.3">
      <c r="C591" s="209"/>
    </row>
    <row r="592" spans="3:3" x14ac:dyDescent="0.3">
      <c r="C592" s="209"/>
    </row>
    <row r="593" spans="3:3" x14ac:dyDescent="0.3">
      <c r="C593" s="209"/>
    </row>
    <row r="594" spans="3:3" x14ac:dyDescent="0.3">
      <c r="C594" s="209"/>
    </row>
    <row r="595" spans="3:3" x14ac:dyDescent="0.3">
      <c r="C595" s="209"/>
    </row>
    <row r="596" spans="3:3" x14ac:dyDescent="0.3">
      <c r="C596" s="209"/>
    </row>
    <row r="597" spans="3:3" x14ac:dyDescent="0.3">
      <c r="C597" s="209"/>
    </row>
    <row r="598" spans="3:3" x14ac:dyDescent="0.3">
      <c r="C598" s="209"/>
    </row>
    <row r="599" spans="3:3" x14ac:dyDescent="0.3">
      <c r="C599" s="209"/>
    </row>
    <row r="600" spans="3:3" x14ac:dyDescent="0.3">
      <c r="C600" s="209"/>
    </row>
    <row r="601" spans="3:3" x14ac:dyDescent="0.3">
      <c r="C601" s="209"/>
    </row>
    <row r="602" spans="3:3" x14ac:dyDescent="0.3">
      <c r="C602" s="209"/>
    </row>
    <row r="603" spans="3:3" x14ac:dyDescent="0.3">
      <c r="C603" s="209"/>
    </row>
    <row r="604" spans="3:3" x14ac:dyDescent="0.3">
      <c r="C604" s="209"/>
    </row>
    <row r="605" spans="3:3" x14ac:dyDescent="0.3">
      <c r="C605" s="209"/>
    </row>
    <row r="606" spans="3:3" x14ac:dyDescent="0.3">
      <c r="C606" s="209"/>
    </row>
    <row r="607" spans="3:3" x14ac:dyDescent="0.3">
      <c r="C607" s="209"/>
    </row>
    <row r="608" spans="3:3" x14ac:dyDescent="0.3">
      <c r="C608" s="209"/>
    </row>
    <row r="609" spans="3:3" x14ac:dyDescent="0.3">
      <c r="C609" s="209"/>
    </row>
    <row r="610" spans="3:3" x14ac:dyDescent="0.3">
      <c r="C610" s="209"/>
    </row>
    <row r="611" spans="3:3" x14ac:dyDescent="0.3">
      <c r="C611" s="209"/>
    </row>
    <row r="612" spans="3:3" x14ac:dyDescent="0.3">
      <c r="C612" s="209"/>
    </row>
    <row r="613" spans="3:3" x14ac:dyDescent="0.3">
      <c r="C613" s="209"/>
    </row>
    <row r="614" spans="3:3" x14ac:dyDescent="0.3">
      <c r="C614" s="209"/>
    </row>
    <row r="615" spans="3:3" x14ac:dyDescent="0.3">
      <c r="C615" s="209"/>
    </row>
    <row r="616" spans="3:3" x14ac:dyDescent="0.3">
      <c r="C616" s="209"/>
    </row>
    <row r="617" spans="3:3" x14ac:dyDescent="0.3">
      <c r="C617" s="209"/>
    </row>
    <row r="618" spans="3:3" x14ac:dyDescent="0.3">
      <c r="C618" s="209"/>
    </row>
    <row r="619" spans="3:3" x14ac:dyDescent="0.3">
      <c r="C619" s="209"/>
    </row>
    <row r="620" spans="3:3" x14ac:dyDescent="0.3">
      <c r="C620" s="209"/>
    </row>
    <row r="621" spans="3:3" x14ac:dyDescent="0.3">
      <c r="C621" s="209"/>
    </row>
    <row r="622" spans="3:3" x14ac:dyDescent="0.3">
      <c r="C622" s="209"/>
    </row>
    <row r="623" spans="3:3" x14ac:dyDescent="0.3">
      <c r="C623" s="209"/>
    </row>
    <row r="624" spans="3:3" x14ac:dyDescent="0.3">
      <c r="C624" s="209"/>
    </row>
    <row r="625" spans="3:3" x14ac:dyDescent="0.3">
      <c r="C625" s="209"/>
    </row>
    <row r="626" spans="3:3" x14ac:dyDescent="0.3">
      <c r="C626" s="209"/>
    </row>
    <row r="627" spans="3:3" x14ac:dyDescent="0.3">
      <c r="C627" s="209"/>
    </row>
    <row r="628" spans="3:3" x14ac:dyDescent="0.3">
      <c r="C628" s="209"/>
    </row>
    <row r="629" spans="3:3" x14ac:dyDescent="0.3">
      <c r="C629" s="209"/>
    </row>
    <row r="630" spans="3:3" x14ac:dyDescent="0.3">
      <c r="C630" s="209"/>
    </row>
    <row r="631" spans="3:3" x14ac:dyDescent="0.3">
      <c r="C631" s="209"/>
    </row>
    <row r="632" spans="3:3" x14ac:dyDescent="0.3">
      <c r="C632" s="209"/>
    </row>
    <row r="633" spans="3:3" x14ac:dyDescent="0.3">
      <c r="C633" s="209"/>
    </row>
    <row r="634" spans="3:3" x14ac:dyDescent="0.3">
      <c r="C634" s="209"/>
    </row>
    <row r="635" spans="3:3" x14ac:dyDescent="0.3">
      <c r="C635" s="209"/>
    </row>
    <row r="636" spans="3:3" x14ac:dyDescent="0.3">
      <c r="C636" s="209"/>
    </row>
    <row r="637" spans="3:3" x14ac:dyDescent="0.3">
      <c r="C637" s="209"/>
    </row>
    <row r="638" spans="3:3" x14ac:dyDescent="0.3">
      <c r="C638" s="209"/>
    </row>
    <row r="639" spans="3:3" x14ac:dyDescent="0.3">
      <c r="C639" s="209"/>
    </row>
    <row r="640" spans="3:3" x14ac:dyDescent="0.3">
      <c r="C640" s="209"/>
    </row>
    <row r="641" spans="3:3" x14ac:dyDescent="0.3">
      <c r="C641" s="209"/>
    </row>
    <row r="642" spans="3:3" x14ac:dyDescent="0.3">
      <c r="C642" s="209"/>
    </row>
    <row r="643" spans="3:3" x14ac:dyDescent="0.3">
      <c r="C643" s="209"/>
    </row>
    <row r="644" spans="3:3" x14ac:dyDescent="0.3">
      <c r="C644" s="209"/>
    </row>
    <row r="645" spans="3:3" x14ac:dyDescent="0.3">
      <c r="C645" s="209"/>
    </row>
    <row r="646" spans="3:3" x14ac:dyDescent="0.3">
      <c r="C646" s="209"/>
    </row>
    <row r="647" spans="3:3" x14ac:dyDescent="0.3">
      <c r="C647" s="209"/>
    </row>
    <row r="648" spans="3:3" x14ac:dyDescent="0.3">
      <c r="C648" s="209"/>
    </row>
    <row r="649" spans="3:3" x14ac:dyDescent="0.3">
      <c r="C649" s="209"/>
    </row>
    <row r="650" spans="3:3" x14ac:dyDescent="0.3">
      <c r="C650" s="209"/>
    </row>
    <row r="651" spans="3:3" x14ac:dyDescent="0.3">
      <c r="C651" s="209"/>
    </row>
    <row r="652" spans="3:3" x14ac:dyDescent="0.3">
      <c r="C652" s="209"/>
    </row>
    <row r="653" spans="3:3" x14ac:dyDescent="0.3">
      <c r="C653" s="209"/>
    </row>
    <row r="654" spans="3:3" x14ac:dyDescent="0.3">
      <c r="C654" s="209"/>
    </row>
    <row r="655" spans="3:3" x14ac:dyDescent="0.3">
      <c r="C655" s="209"/>
    </row>
    <row r="656" spans="3:3" x14ac:dyDescent="0.3">
      <c r="C656" s="209"/>
    </row>
    <row r="657" spans="3:3" x14ac:dyDescent="0.3">
      <c r="C657" s="209"/>
    </row>
    <row r="658" spans="3:3" x14ac:dyDescent="0.3">
      <c r="C658" s="209"/>
    </row>
    <row r="659" spans="3:3" x14ac:dyDescent="0.3">
      <c r="C659" s="209"/>
    </row>
    <row r="660" spans="3:3" x14ac:dyDescent="0.3">
      <c r="C660" s="209"/>
    </row>
    <row r="661" spans="3:3" x14ac:dyDescent="0.3">
      <c r="C661" s="209"/>
    </row>
    <row r="662" spans="3:3" x14ac:dyDescent="0.3">
      <c r="C662" s="209"/>
    </row>
    <row r="663" spans="3:3" x14ac:dyDescent="0.3">
      <c r="C663" s="209"/>
    </row>
    <row r="664" spans="3:3" x14ac:dyDescent="0.3">
      <c r="C664" s="209"/>
    </row>
    <row r="665" spans="3:3" x14ac:dyDescent="0.3">
      <c r="C665" s="209"/>
    </row>
    <row r="666" spans="3:3" x14ac:dyDescent="0.3">
      <c r="C666" s="209"/>
    </row>
    <row r="667" spans="3:3" x14ac:dyDescent="0.3">
      <c r="C667" s="209"/>
    </row>
    <row r="668" spans="3:3" x14ac:dyDescent="0.3">
      <c r="C668" s="209"/>
    </row>
    <row r="669" spans="3:3" x14ac:dyDescent="0.3">
      <c r="C669" s="209"/>
    </row>
    <row r="670" spans="3:3" x14ac:dyDescent="0.3">
      <c r="C670" s="209"/>
    </row>
    <row r="671" spans="3:3" x14ac:dyDescent="0.3">
      <c r="C671" s="209"/>
    </row>
    <row r="672" spans="3:3" x14ac:dyDescent="0.3">
      <c r="C672" s="209"/>
    </row>
    <row r="673" spans="3:3" x14ac:dyDescent="0.3">
      <c r="C673" s="209"/>
    </row>
    <row r="674" spans="3:3" x14ac:dyDescent="0.3">
      <c r="C674" s="209"/>
    </row>
    <row r="675" spans="3:3" x14ac:dyDescent="0.3">
      <c r="C675" s="209"/>
    </row>
    <row r="676" spans="3:3" x14ac:dyDescent="0.3">
      <c r="C676" s="209"/>
    </row>
    <row r="677" spans="3:3" x14ac:dyDescent="0.3">
      <c r="C677" s="209"/>
    </row>
    <row r="678" spans="3:3" x14ac:dyDescent="0.3">
      <c r="C678" s="209"/>
    </row>
    <row r="679" spans="3:3" x14ac:dyDescent="0.3">
      <c r="C679" s="209"/>
    </row>
    <row r="680" spans="3:3" x14ac:dyDescent="0.3">
      <c r="C680" s="209"/>
    </row>
    <row r="681" spans="3:3" x14ac:dyDescent="0.3">
      <c r="C681" s="209"/>
    </row>
    <row r="682" spans="3:3" x14ac:dyDescent="0.3">
      <c r="C682" s="209"/>
    </row>
    <row r="683" spans="3:3" x14ac:dyDescent="0.3">
      <c r="C683" s="209"/>
    </row>
    <row r="684" spans="3:3" x14ac:dyDescent="0.3">
      <c r="C684" s="209"/>
    </row>
    <row r="685" spans="3:3" x14ac:dyDescent="0.3">
      <c r="C685" s="209"/>
    </row>
    <row r="686" spans="3:3" x14ac:dyDescent="0.3">
      <c r="C686" s="209"/>
    </row>
    <row r="687" spans="3:3" x14ac:dyDescent="0.3">
      <c r="C687" s="209"/>
    </row>
    <row r="688" spans="3:3" x14ac:dyDescent="0.3">
      <c r="C688" s="209"/>
    </row>
    <row r="689" spans="3:3" x14ac:dyDescent="0.3">
      <c r="C689" s="209"/>
    </row>
    <row r="690" spans="3:3" x14ac:dyDescent="0.3">
      <c r="C690" s="209"/>
    </row>
    <row r="691" spans="3:3" x14ac:dyDescent="0.3">
      <c r="C691" s="209"/>
    </row>
    <row r="692" spans="3:3" x14ac:dyDescent="0.3">
      <c r="C692" s="209"/>
    </row>
    <row r="693" spans="3:3" x14ac:dyDescent="0.3">
      <c r="C693" s="209"/>
    </row>
    <row r="694" spans="3:3" x14ac:dyDescent="0.3">
      <c r="C694" s="209"/>
    </row>
    <row r="695" spans="3:3" x14ac:dyDescent="0.3">
      <c r="C695" s="209"/>
    </row>
    <row r="696" spans="3:3" x14ac:dyDescent="0.3">
      <c r="C696" s="209"/>
    </row>
    <row r="697" spans="3:3" x14ac:dyDescent="0.3">
      <c r="C697" s="209"/>
    </row>
    <row r="698" spans="3:3" x14ac:dyDescent="0.3">
      <c r="C698" s="209"/>
    </row>
    <row r="699" spans="3:3" x14ac:dyDescent="0.3">
      <c r="C699" s="209"/>
    </row>
    <row r="700" spans="3:3" x14ac:dyDescent="0.3">
      <c r="C700" s="209"/>
    </row>
    <row r="701" spans="3:3" x14ac:dyDescent="0.3">
      <c r="C701" s="209"/>
    </row>
    <row r="702" spans="3:3" x14ac:dyDescent="0.3">
      <c r="C702" s="209"/>
    </row>
    <row r="703" spans="3:3" x14ac:dyDescent="0.3">
      <c r="C703" s="209"/>
    </row>
    <row r="704" spans="3:3" x14ac:dyDescent="0.3">
      <c r="C704" s="209"/>
    </row>
    <row r="705" spans="3:3" x14ac:dyDescent="0.3">
      <c r="C705" s="209"/>
    </row>
    <row r="706" spans="3:3" x14ac:dyDescent="0.3">
      <c r="C706" s="209"/>
    </row>
    <row r="707" spans="3:3" x14ac:dyDescent="0.3">
      <c r="C707" s="209"/>
    </row>
    <row r="708" spans="3:3" x14ac:dyDescent="0.3">
      <c r="C708" s="209"/>
    </row>
    <row r="709" spans="3:3" x14ac:dyDescent="0.3">
      <c r="C709" s="209"/>
    </row>
    <row r="710" spans="3:3" x14ac:dyDescent="0.3">
      <c r="C710" s="209"/>
    </row>
    <row r="711" spans="3:3" x14ac:dyDescent="0.3">
      <c r="C711" s="209"/>
    </row>
    <row r="712" spans="3:3" x14ac:dyDescent="0.3">
      <c r="C712" s="209"/>
    </row>
    <row r="713" spans="3:3" x14ac:dyDescent="0.3">
      <c r="C713" s="209"/>
    </row>
    <row r="714" spans="3:3" x14ac:dyDescent="0.3">
      <c r="C714" s="209"/>
    </row>
    <row r="715" spans="3:3" x14ac:dyDescent="0.3">
      <c r="C715" s="209"/>
    </row>
    <row r="716" spans="3:3" x14ac:dyDescent="0.3">
      <c r="C716" s="209"/>
    </row>
    <row r="717" spans="3:3" x14ac:dyDescent="0.3">
      <c r="C717" s="209"/>
    </row>
    <row r="718" spans="3:3" x14ac:dyDescent="0.3">
      <c r="C718" s="209"/>
    </row>
    <row r="719" spans="3:3" x14ac:dyDescent="0.3">
      <c r="C719" s="209"/>
    </row>
    <row r="720" spans="3:3" x14ac:dyDescent="0.3">
      <c r="C720" s="209"/>
    </row>
    <row r="721" spans="3:3" x14ac:dyDescent="0.3">
      <c r="C721" s="209"/>
    </row>
    <row r="722" spans="3:3" x14ac:dyDescent="0.3">
      <c r="C722" s="209"/>
    </row>
    <row r="723" spans="3:3" x14ac:dyDescent="0.3">
      <c r="C723" s="209"/>
    </row>
    <row r="724" spans="3:3" x14ac:dyDescent="0.3">
      <c r="C724" s="209"/>
    </row>
    <row r="725" spans="3:3" x14ac:dyDescent="0.3">
      <c r="C725" s="209"/>
    </row>
    <row r="726" spans="3:3" x14ac:dyDescent="0.3">
      <c r="C726" s="209"/>
    </row>
    <row r="727" spans="3:3" x14ac:dyDescent="0.3">
      <c r="C727" s="209"/>
    </row>
    <row r="728" spans="3:3" x14ac:dyDescent="0.3">
      <c r="C728" s="209"/>
    </row>
    <row r="729" spans="3:3" x14ac:dyDescent="0.3">
      <c r="C729" s="209"/>
    </row>
    <row r="730" spans="3:3" x14ac:dyDescent="0.3">
      <c r="C730" s="209"/>
    </row>
    <row r="731" spans="3:3" x14ac:dyDescent="0.3">
      <c r="C731" s="209"/>
    </row>
    <row r="732" spans="3:3" x14ac:dyDescent="0.3">
      <c r="C732" s="209"/>
    </row>
    <row r="733" spans="3:3" x14ac:dyDescent="0.3">
      <c r="C733" s="209"/>
    </row>
    <row r="734" spans="3:3" x14ac:dyDescent="0.3">
      <c r="C734" s="209"/>
    </row>
    <row r="735" spans="3:3" x14ac:dyDescent="0.3">
      <c r="C735" s="209"/>
    </row>
    <row r="736" spans="3:3" x14ac:dyDescent="0.3">
      <c r="C736" s="209"/>
    </row>
    <row r="737" spans="3:3" x14ac:dyDescent="0.3">
      <c r="C737" s="209"/>
    </row>
    <row r="738" spans="3:3" x14ac:dyDescent="0.3">
      <c r="C738" s="209"/>
    </row>
    <row r="739" spans="3:3" x14ac:dyDescent="0.3">
      <c r="C739" s="209"/>
    </row>
    <row r="740" spans="3:3" x14ac:dyDescent="0.3">
      <c r="C740" s="209"/>
    </row>
    <row r="741" spans="3:3" x14ac:dyDescent="0.3">
      <c r="C741" s="209"/>
    </row>
    <row r="742" spans="3:3" x14ac:dyDescent="0.3">
      <c r="C742" s="209"/>
    </row>
    <row r="743" spans="3:3" x14ac:dyDescent="0.3">
      <c r="C743" s="209"/>
    </row>
    <row r="744" spans="3:3" x14ac:dyDescent="0.3">
      <c r="C744" s="209"/>
    </row>
    <row r="745" spans="3:3" x14ac:dyDescent="0.3">
      <c r="C745" s="209"/>
    </row>
    <row r="746" spans="3:3" x14ac:dyDescent="0.3">
      <c r="C746" s="209"/>
    </row>
    <row r="747" spans="3:3" x14ac:dyDescent="0.3">
      <c r="C747" s="209"/>
    </row>
    <row r="748" spans="3:3" x14ac:dyDescent="0.3">
      <c r="C748" s="209"/>
    </row>
    <row r="749" spans="3:3" x14ac:dyDescent="0.3">
      <c r="C749" s="209"/>
    </row>
    <row r="750" spans="3:3" x14ac:dyDescent="0.3">
      <c r="C750" s="209"/>
    </row>
    <row r="751" spans="3:3" x14ac:dyDescent="0.3">
      <c r="C751" s="209"/>
    </row>
    <row r="752" spans="3:3" x14ac:dyDescent="0.3">
      <c r="C752" s="209"/>
    </row>
    <row r="753" spans="3:3" x14ac:dyDescent="0.3">
      <c r="C753" s="209"/>
    </row>
    <row r="754" spans="3:3" x14ac:dyDescent="0.3">
      <c r="C754" s="209"/>
    </row>
    <row r="755" spans="3:3" x14ac:dyDescent="0.3">
      <c r="C755" s="209"/>
    </row>
    <row r="756" spans="3:3" x14ac:dyDescent="0.3">
      <c r="C756" s="209"/>
    </row>
    <row r="757" spans="3:3" x14ac:dyDescent="0.3">
      <c r="C757" s="209"/>
    </row>
    <row r="758" spans="3:3" x14ac:dyDescent="0.3">
      <c r="C758" s="209"/>
    </row>
    <row r="759" spans="3:3" x14ac:dyDescent="0.3">
      <c r="C759" s="209"/>
    </row>
    <row r="760" spans="3:3" x14ac:dyDescent="0.3">
      <c r="C760" s="209"/>
    </row>
    <row r="761" spans="3:3" x14ac:dyDescent="0.3">
      <c r="C761" s="209"/>
    </row>
    <row r="762" spans="3:3" x14ac:dyDescent="0.3">
      <c r="C762" s="209"/>
    </row>
    <row r="763" spans="3:3" x14ac:dyDescent="0.3">
      <c r="C763" s="209"/>
    </row>
    <row r="764" spans="3:3" x14ac:dyDescent="0.3">
      <c r="C764" s="209"/>
    </row>
    <row r="765" spans="3:3" x14ac:dyDescent="0.3">
      <c r="C765" s="209"/>
    </row>
    <row r="766" spans="3:3" x14ac:dyDescent="0.3">
      <c r="C766" s="209"/>
    </row>
    <row r="767" spans="3:3" x14ac:dyDescent="0.3">
      <c r="C767" s="209"/>
    </row>
    <row r="768" spans="3:3" x14ac:dyDescent="0.3">
      <c r="C768" s="209"/>
    </row>
    <row r="769" spans="3:3" x14ac:dyDescent="0.3">
      <c r="C769" s="209"/>
    </row>
    <row r="770" spans="3:3" x14ac:dyDescent="0.3">
      <c r="C770" s="209"/>
    </row>
    <row r="771" spans="3:3" x14ac:dyDescent="0.3">
      <c r="C771" s="209"/>
    </row>
    <row r="772" spans="3:3" x14ac:dyDescent="0.3">
      <c r="C772" s="209"/>
    </row>
    <row r="773" spans="3:3" x14ac:dyDescent="0.3">
      <c r="C773" s="209"/>
    </row>
    <row r="774" spans="3:3" x14ac:dyDescent="0.3">
      <c r="C774" s="209"/>
    </row>
    <row r="775" spans="3:3" x14ac:dyDescent="0.3">
      <c r="C775" s="209"/>
    </row>
    <row r="776" spans="3:3" x14ac:dyDescent="0.3">
      <c r="C776" s="209"/>
    </row>
    <row r="777" spans="3:3" x14ac:dyDescent="0.3">
      <c r="C777" s="209"/>
    </row>
    <row r="778" spans="3:3" x14ac:dyDescent="0.3">
      <c r="C778" s="209"/>
    </row>
    <row r="779" spans="3:3" x14ac:dyDescent="0.3">
      <c r="C779" s="209"/>
    </row>
    <row r="780" spans="3:3" x14ac:dyDescent="0.3">
      <c r="C780" s="209"/>
    </row>
    <row r="781" spans="3:3" x14ac:dyDescent="0.3">
      <c r="C781" s="209"/>
    </row>
    <row r="782" spans="3:3" x14ac:dyDescent="0.3">
      <c r="C782" s="209"/>
    </row>
    <row r="783" spans="3:3" x14ac:dyDescent="0.3">
      <c r="C783" s="209"/>
    </row>
    <row r="784" spans="3:3" x14ac:dyDescent="0.3">
      <c r="C784" s="209"/>
    </row>
    <row r="785" spans="3:3" x14ac:dyDescent="0.3">
      <c r="C785" s="209"/>
    </row>
    <row r="786" spans="3:3" x14ac:dyDescent="0.3">
      <c r="C786" s="209"/>
    </row>
    <row r="787" spans="3:3" x14ac:dyDescent="0.3">
      <c r="C787" s="209"/>
    </row>
    <row r="788" spans="3:3" x14ac:dyDescent="0.3">
      <c r="C788" s="209"/>
    </row>
    <row r="789" spans="3:3" x14ac:dyDescent="0.3">
      <c r="C789" s="209"/>
    </row>
    <row r="790" spans="3:3" x14ac:dyDescent="0.3">
      <c r="C790" s="209"/>
    </row>
    <row r="791" spans="3:3" x14ac:dyDescent="0.3">
      <c r="C791" s="209"/>
    </row>
    <row r="792" spans="3:3" x14ac:dyDescent="0.3">
      <c r="C792" s="209"/>
    </row>
    <row r="793" spans="3:3" x14ac:dyDescent="0.3">
      <c r="C793" s="209"/>
    </row>
    <row r="794" spans="3:3" x14ac:dyDescent="0.3">
      <c r="C794" s="209"/>
    </row>
    <row r="795" spans="3:3" x14ac:dyDescent="0.3">
      <c r="C795" s="209"/>
    </row>
    <row r="796" spans="3:3" x14ac:dyDescent="0.3">
      <c r="C796" s="209"/>
    </row>
    <row r="797" spans="3:3" x14ac:dyDescent="0.3">
      <c r="C797" s="209"/>
    </row>
    <row r="798" spans="3:3" x14ac:dyDescent="0.3">
      <c r="C798" s="209"/>
    </row>
    <row r="799" spans="3:3" x14ac:dyDescent="0.3">
      <c r="C799" s="209"/>
    </row>
    <row r="800" spans="3:3" x14ac:dyDescent="0.3">
      <c r="C800" s="209"/>
    </row>
    <row r="801" spans="3:3" x14ac:dyDescent="0.3">
      <c r="C801" s="209"/>
    </row>
    <row r="802" spans="3:3" x14ac:dyDescent="0.3">
      <c r="C802" s="209"/>
    </row>
    <row r="803" spans="3:3" x14ac:dyDescent="0.3">
      <c r="C803" s="209"/>
    </row>
    <row r="804" spans="3:3" x14ac:dyDescent="0.3">
      <c r="C804" s="209"/>
    </row>
    <row r="805" spans="3:3" x14ac:dyDescent="0.3">
      <c r="C805" s="209"/>
    </row>
    <row r="806" spans="3:3" x14ac:dyDescent="0.3">
      <c r="C806" s="209"/>
    </row>
    <row r="807" spans="3:3" x14ac:dyDescent="0.3">
      <c r="C807" s="209"/>
    </row>
    <row r="808" spans="3:3" x14ac:dyDescent="0.3">
      <c r="C808" s="209"/>
    </row>
    <row r="809" spans="3:3" x14ac:dyDescent="0.3">
      <c r="C809" s="209"/>
    </row>
    <row r="810" spans="3:3" x14ac:dyDescent="0.3">
      <c r="C810" s="209"/>
    </row>
    <row r="811" spans="3:3" x14ac:dyDescent="0.3">
      <c r="C811" s="209"/>
    </row>
    <row r="812" spans="3:3" x14ac:dyDescent="0.3">
      <c r="C812" s="209"/>
    </row>
    <row r="813" spans="3:3" x14ac:dyDescent="0.3">
      <c r="C813" s="209"/>
    </row>
    <row r="814" spans="3:3" x14ac:dyDescent="0.3">
      <c r="C814" s="209"/>
    </row>
    <row r="815" spans="3:3" x14ac:dyDescent="0.3">
      <c r="C815" s="209"/>
    </row>
    <row r="816" spans="3:3" x14ac:dyDescent="0.3">
      <c r="C816" s="209"/>
    </row>
    <row r="817" spans="3:3" x14ac:dyDescent="0.3">
      <c r="C817" s="209"/>
    </row>
    <row r="818" spans="3:3" x14ac:dyDescent="0.3">
      <c r="C818" s="209"/>
    </row>
    <row r="819" spans="3:3" x14ac:dyDescent="0.3">
      <c r="C819" s="209"/>
    </row>
    <row r="820" spans="3:3" x14ac:dyDescent="0.3">
      <c r="C820" s="209"/>
    </row>
    <row r="821" spans="3:3" x14ac:dyDescent="0.3">
      <c r="C821" s="209"/>
    </row>
    <row r="822" spans="3:3" x14ac:dyDescent="0.3">
      <c r="C822" s="209"/>
    </row>
    <row r="823" spans="3:3" x14ac:dyDescent="0.3">
      <c r="C823" s="209"/>
    </row>
    <row r="824" spans="3:3" x14ac:dyDescent="0.3">
      <c r="C824" s="209"/>
    </row>
    <row r="825" spans="3:3" x14ac:dyDescent="0.3">
      <c r="C825" s="209"/>
    </row>
    <row r="826" spans="3:3" x14ac:dyDescent="0.3">
      <c r="C826" s="209"/>
    </row>
    <row r="827" spans="3:3" x14ac:dyDescent="0.3">
      <c r="C827" s="209"/>
    </row>
    <row r="828" spans="3:3" x14ac:dyDescent="0.3">
      <c r="C828" s="209"/>
    </row>
    <row r="829" spans="3:3" x14ac:dyDescent="0.3">
      <c r="C829" s="209"/>
    </row>
    <row r="830" spans="3:3" x14ac:dyDescent="0.3">
      <c r="C830" s="209"/>
    </row>
    <row r="831" spans="3:3" x14ac:dyDescent="0.3">
      <c r="C831" s="209"/>
    </row>
    <row r="832" spans="3:3" x14ac:dyDescent="0.3">
      <c r="C832" s="209"/>
    </row>
    <row r="833" spans="3:3" x14ac:dyDescent="0.3">
      <c r="C833" s="209"/>
    </row>
    <row r="834" spans="3:3" x14ac:dyDescent="0.3">
      <c r="C834" s="209"/>
    </row>
    <row r="835" spans="3:3" x14ac:dyDescent="0.3">
      <c r="C835" s="209"/>
    </row>
    <row r="836" spans="3:3" x14ac:dyDescent="0.3">
      <c r="C836" s="209"/>
    </row>
    <row r="837" spans="3:3" x14ac:dyDescent="0.3">
      <c r="C837" s="209"/>
    </row>
    <row r="838" spans="3:3" x14ac:dyDescent="0.3">
      <c r="C838" s="209"/>
    </row>
    <row r="839" spans="3:3" x14ac:dyDescent="0.3">
      <c r="C839" s="209"/>
    </row>
    <row r="840" spans="3:3" x14ac:dyDescent="0.3">
      <c r="C840" s="209"/>
    </row>
    <row r="841" spans="3:3" x14ac:dyDescent="0.3">
      <c r="C841" s="209"/>
    </row>
    <row r="842" spans="3:3" x14ac:dyDescent="0.3">
      <c r="C842" s="209"/>
    </row>
    <row r="843" spans="3:3" x14ac:dyDescent="0.3">
      <c r="C843" s="209"/>
    </row>
    <row r="844" spans="3:3" x14ac:dyDescent="0.3">
      <c r="C844" s="209"/>
    </row>
    <row r="845" spans="3:3" x14ac:dyDescent="0.3">
      <c r="C845" s="209"/>
    </row>
    <row r="846" spans="3:3" x14ac:dyDescent="0.3">
      <c r="C846" s="209"/>
    </row>
    <row r="847" spans="3:3" x14ac:dyDescent="0.3">
      <c r="C847" s="209"/>
    </row>
    <row r="848" spans="3:3" x14ac:dyDescent="0.3">
      <c r="C848" s="209"/>
    </row>
    <row r="849" spans="3:3" x14ac:dyDescent="0.3">
      <c r="C849" s="209"/>
    </row>
    <row r="850" spans="3:3" x14ac:dyDescent="0.3">
      <c r="C850" s="209"/>
    </row>
    <row r="851" spans="3:3" x14ac:dyDescent="0.3">
      <c r="C851" s="209"/>
    </row>
    <row r="852" spans="3:3" x14ac:dyDescent="0.3">
      <c r="C852" s="209"/>
    </row>
    <row r="853" spans="3:3" x14ac:dyDescent="0.3">
      <c r="C853" s="209"/>
    </row>
    <row r="854" spans="3:3" x14ac:dyDescent="0.3">
      <c r="C854" s="209"/>
    </row>
    <row r="855" spans="3:3" x14ac:dyDescent="0.3">
      <c r="C855" s="209"/>
    </row>
    <row r="856" spans="3:3" x14ac:dyDescent="0.3">
      <c r="C856" s="209"/>
    </row>
    <row r="857" spans="3:3" x14ac:dyDescent="0.3">
      <c r="C857" s="209"/>
    </row>
    <row r="858" spans="3:3" x14ac:dyDescent="0.3">
      <c r="C858" s="209"/>
    </row>
    <row r="859" spans="3:3" x14ac:dyDescent="0.3">
      <c r="C859" s="209"/>
    </row>
    <row r="860" spans="3:3" x14ac:dyDescent="0.3">
      <c r="C860" s="209"/>
    </row>
    <row r="861" spans="3:3" x14ac:dyDescent="0.3">
      <c r="C861" s="209"/>
    </row>
    <row r="862" spans="3:3" x14ac:dyDescent="0.3">
      <c r="C862" s="209"/>
    </row>
    <row r="863" spans="3:3" x14ac:dyDescent="0.3">
      <c r="C863" s="209"/>
    </row>
    <row r="864" spans="3:3" x14ac:dyDescent="0.3">
      <c r="C864" s="209"/>
    </row>
    <row r="865" spans="3:3" x14ac:dyDescent="0.3">
      <c r="C865" s="209"/>
    </row>
    <row r="866" spans="3:3" x14ac:dyDescent="0.3">
      <c r="C866" s="209"/>
    </row>
    <row r="867" spans="3:3" x14ac:dyDescent="0.3">
      <c r="C867" s="209"/>
    </row>
    <row r="868" spans="3:3" x14ac:dyDescent="0.3">
      <c r="C868" s="209"/>
    </row>
    <row r="869" spans="3:3" x14ac:dyDescent="0.3">
      <c r="C869" s="209"/>
    </row>
    <row r="870" spans="3:3" x14ac:dyDescent="0.3">
      <c r="C870" s="209"/>
    </row>
    <row r="871" spans="3:3" x14ac:dyDescent="0.3">
      <c r="C871" s="209"/>
    </row>
    <row r="872" spans="3:3" x14ac:dyDescent="0.3">
      <c r="C872" s="209"/>
    </row>
    <row r="873" spans="3:3" x14ac:dyDescent="0.3">
      <c r="C873" s="209"/>
    </row>
    <row r="874" spans="3:3" x14ac:dyDescent="0.3">
      <c r="C874" s="209"/>
    </row>
    <row r="875" spans="3:3" x14ac:dyDescent="0.3">
      <c r="C875" s="209"/>
    </row>
    <row r="876" spans="3:3" x14ac:dyDescent="0.3">
      <c r="C876" s="209"/>
    </row>
    <row r="877" spans="3:3" x14ac:dyDescent="0.3">
      <c r="C877" s="209"/>
    </row>
    <row r="878" spans="3:3" x14ac:dyDescent="0.3">
      <c r="C878" s="209"/>
    </row>
    <row r="879" spans="3:3" x14ac:dyDescent="0.3">
      <c r="C879" s="209"/>
    </row>
    <row r="880" spans="3:3" x14ac:dyDescent="0.3">
      <c r="C880" s="209"/>
    </row>
    <row r="881" spans="3:3" x14ac:dyDescent="0.3">
      <c r="C881" s="209"/>
    </row>
    <row r="882" spans="3:3" x14ac:dyDescent="0.3">
      <c r="C882" s="209"/>
    </row>
    <row r="883" spans="3:3" x14ac:dyDescent="0.3">
      <c r="C883" s="209"/>
    </row>
    <row r="884" spans="3:3" x14ac:dyDescent="0.3">
      <c r="C884" s="209"/>
    </row>
    <row r="885" spans="3:3" x14ac:dyDescent="0.3">
      <c r="C885" s="209"/>
    </row>
    <row r="886" spans="3:3" x14ac:dyDescent="0.3">
      <c r="C886" s="209"/>
    </row>
    <row r="887" spans="3:3" x14ac:dyDescent="0.3">
      <c r="C887" s="209"/>
    </row>
    <row r="888" spans="3:3" x14ac:dyDescent="0.3">
      <c r="C888" s="209"/>
    </row>
    <row r="889" spans="3:3" x14ac:dyDescent="0.3">
      <c r="C889" s="209"/>
    </row>
    <row r="890" spans="3:3" x14ac:dyDescent="0.3">
      <c r="C890" s="209"/>
    </row>
    <row r="891" spans="3:3" x14ac:dyDescent="0.3">
      <c r="C891" s="209"/>
    </row>
    <row r="892" spans="3:3" x14ac:dyDescent="0.3">
      <c r="C892" s="209"/>
    </row>
    <row r="893" spans="3:3" x14ac:dyDescent="0.3">
      <c r="C893" s="209"/>
    </row>
    <row r="894" spans="3:3" x14ac:dyDescent="0.3">
      <c r="C894" s="209"/>
    </row>
    <row r="895" spans="3:3" x14ac:dyDescent="0.3">
      <c r="C895" s="209"/>
    </row>
    <row r="896" spans="3:3" x14ac:dyDescent="0.3">
      <c r="C896" s="209"/>
    </row>
    <row r="897" spans="3:3" x14ac:dyDescent="0.3">
      <c r="C897" s="209"/>
    </row>
    <row r="898" spans="3:3" x14ac:dyDescent="0.3">
      <c r="C898" s="209"/>
    </row>
    <row r="899" spans="3:3" x14ac:dyDescent="0.3">
      <c r="C899" s="209"/>
    </row>
    <row r="900" spans="3:3" x14ac:dyDescent="0.3">
      <c r="C900" s="209"/>
    </row>
    <row r="901" spans="3:3" x14ac:dyDescent="0.3">
      <c r="C901" s="209"/>
    </row>
    <row r="902" spans="3:3" x14ac:dyDescent="0.3">
      <c r="C902" s="209"/>
    </row>
    <row r="903" spans="3:3" x14ac:dyDescent="0.3">
      <c r="C903" s="209"/>
    </row>
    <row r="904" spans="3:3" x14ac:dyDescent="0.3">
      <c r="C904" s="209"/>
    </row>
    <row r="905" spans="3:3" x14ac:dyDescent="0.3">
      <c r="C905" s="209"/>
    </row>
    <row r="906" spans="3:3" x14ac:dyDescent="0.3">
      <c r="C906" s="209"/>
    </row>
    <row r="907" spans="3:3" x14ac:dyDescent="0.3">
      <c r="C907" s="209"/>
    </row>
    <row r="908" spans="3:3" x14ac:dyDescent="0.3">
      <c r="C908" s="209"/>
    </row>
    <row r="909" spans="3:3" x14ac:dyDescent="0.3">
      <c r="C909" s="209"/>
    </row>
    <row r="910" spans="3:3" x14ac:dyDescent="0.3">
      <c r="C910" s="209"/>
    </row>
    <row r="911" spans="3:3" x14ac:dyDescent="0.3">
      <c r="C911" s="209"/>
    </row>
    <row r="912" spans="3:3" x14ac:dyDescent="0.3">
      <c r="C912" s="209"/>
    </row>
    <row r="913" spans="3:3" x14ac:dyDescent="0.3">
      <c r="C913" s="209"/>
    </row>
    <row r="914" spans="3:3" x14ac:dyDescent="0.3">
      <c r="C914" s="209"/>
    </row>
    <row r="915" spans="3:3" x14ac:dyDescent="0.3">
      <c r="C915" s="209"/>
    </row>
    <row r="916" spans="3:3" x14ac:dyDescent="0.3">
      <c r="C916" s="209"/>
    </row>
    <row r="917" spans="3:3" x14ac:dyDescent="0.3">
      <c r="C917" s="209"/>
    </row>
    <row r="918" spans="3:3" x14ac:dyDescent="0.3">
      <c r="C918" s="209"/>
    </row>
    <row r="919" spans="3:3" x14ac:dyDescent="0.3">
      <c r="C919" s="209"/>
    </row>
    <row r="920" spans="3:3" x14ac:dyDescent="0.3">
      <c r="C920" s="209"/>
    </row>
    <row r="921" spans="3:3" x14ac:dyDescent="0.3">
      <c r="C921" s="209"/>
    </row>
    <row r="922" spans="3:3" x14ac:dyDescent="0.3">
      <c r="C922" s="209"/>
    </row>
    <row r="923" spans="3:3" x14ac:dyDescent="0.3">
      <c r="C923" s="209"/>
    </row>
    <row r="924" spans="3:3" x14ac:dyDescent="0.3">
      <c r="C924" s="209"/>
    </row>
    <row r="925" spans="3:3" x14ac:dyDescent="0.3">
      <c r="C925" s="209"/>
    </row>
    <row r="926" spans="3:3" x14ac:dyDescent="0.3">
      <c r="C926" s="209"/>
    </row>
    <row r="927" spans="3:3" x14ac:dyDescent="0.3">
      <c r="C927" s="209"/>
    </row>
    <row r="928" spans="3:3" x14ac:dyDescent="0.3">
      <c r="C928" s="209"/>
    </row>
    <row r="929" spans="3:3" x14ac:dyDescent="0.3">
      <c r="C929" s="209"/>
    </row>
    <row r="930" spans="3:3" x14ac:dyDescent="0.3">
      <c r="C930" s="209"/>
    </row>
    <row r="931" spans="3:3" x14ac:dyDescent="0.3">
      <c r="C931" s="209"/>
    </row>
    <row r="932" spans="3:3" x14ac:dyDescent="0.3">
      <c r="C932" s="209"/>
    </row>
    <row r="933" spans="3:3" x14ac:dyDescent="0.3">
      <c r="C933" s="209"/>
    </row>
    <row r="934" spans="3:3" x14ac:dyDescent="0.3">
      <c r="C934" s="209"/>
    </row>
    <row r="935" spans="3:3" x14ac:dyDescent="0.3">
      <c r="C935" s="209"/>
    </row>
    <row r="936" spans="3:3" x14ac:dyDescent="0.3">
      <c r="C936" s="209"/>
    </row>
    <row r="937" spans="3:3" x14ac:dyDescent="0.3">
      <c r="C937" s="209"/>
    </row>
    <row r="938" spans="3:3" x14ac:dyDescent="0.3">
      <c r="C938" s="209"/>
    </row>
    <row r="939" spans="3:3" x14ac:dyDescent="0.3">
      <c r="C939" s="209"/>
    </row>
    <row r="940" spans="3:3" x14ac:dyDescent="0.3">
      <c r="C940" s="209"/>
    </row>
    <row r="941" spans="3:3" x14ac:dyDescent="0.3">
      <c r="C941" s="209"/>
    </row>
    <row r="942" spans="3:3" x14ac:dyDescent="0.3">
      <c r="C942" s="209"/>
    </row>
    <row r="943" spans="3:3" x14ac:dyDescent="0.3">
      <c r="C943" s="209"/>
    </row>
    <row r="944" spans="3:3" x14ac:dyDescent="0.3">
      <c r="C944" s="209"/>
    </row>
    <row r="945" spans="3:3" x14ac:dyDescent="0.3">
      <c r="C945" s="209"/>
    </row>
    <row r="946" spans="3:3" x14ac:dyDescent="0.3">
      <c r="C946" s="209"/>
    </row>
    <row r="947" spans="3:3" x14ac:dyDescent="0.3">
      <c r="C947" s="209"/>
    </row>
    <row r="948" spans="3:3" x14ac:dyDescent="0.3">
      <c r="C948" s="209"/>
    </row>
    <row r="949" spans="3:3" x14ac:dyDescent="0.3">
      <c r="C949" s="209"/>
    </row>
    <row r="950" spans="3:3" x14ac:dyDescent="0.3">
      <c r="C950" s="209"/>
    </row>
    <row r="951" spans="3:3" x14ac:dyDescent="0.3">
      <c r="C951" s="209"/>
    </row>
    <row r="952" spans="3:3" x14ac:dyDescent="0.3">
      <c r="C952" s="209"/>
    </row>
    <row r="953" spans="3:3" x14ac:dyDescent="0.3">
      <c r="C953" s="209"/>
    </row>
    <row r="954" spans="3:3" x14ac:dyDescent="0.3">
      <c r="C954" s="209"/>
    </row>
    <row r="955" spans="3:3" x14ac:dyDescent="0.3">
      <c r="C955" s="209"/>
    </row>
    <row r="956" spans="3:3" x14ac:dyDescent="0.3">
      <c r="C956" s="209"/>
    </row>
    <row r="957" spans="3:3" x14ac:dyDescent="0.3">
      <c r="C957" s="209"/>
    </row>
    <row r="958" spans="3:3" x14ac:dyDescent="0.3">
      <c r="C958" s="209"/>
    </row>
    <row r="959" spans="3:3" x14ac:dyDescent="0.3">
      <c r="C959" s="209"/>
    </row>
    <row r="960" spans="3:3" x14ac:dyDescent="0.3">
      <c r="C960" s="209"/>
    </row>
    <row r="961" spans="3:3" x14ac:dyDescent="0.3">
      <c r="C961" s="209"/>
    </row>
    <row r="962" spans="3:3" x14ac:dyDescent="0.3">
      <c r="C962" s="209"/>
    </row>
    <row r="963" spans="3:3" x14ac:dyDescent="0.3">
      <c r="C963" s="209"/>
    </row>
    <row r="964" spans="3:3" x14ac:dyDescent="0.3">
      <c r="C964" s="209"/>
    </row>
    <row r="965" spans="3:3" x14ac:dyDescent="0.3">
      <c r="C965" s="209"/>
    </row>
    <row r="966" spans="3:3" x14ac:dyDescent="0.3">
      <c r="C966" s="209"/>
    </row>
    <row r="967" spans="3:3" x14ac:dyDescent="0.3">
      <c r="C967" s="209"/>
    </row>
    <row r="968" spans="3:3" x14ac:dyDescent="0.3">
      <c r="C968" s="209"/>
    </row>
    <row r="969" spans="3:3" x14ac:dyDescent="0.3">
      <c r="C969" s="209"/>
    </row>
    <row r="970" spans="3:3" x14ac:dyDescent="0.3">
      <c r="C970" s="209"/>
    </row>
    <row r="971" spans="3:3" x14ac:dyDescent="0.3">
      <c r="C971" s="209"/>
    </row>
    <row r="972" spans="3:3" x14ac:dyDescent="0.3">
      <c r="C972" s="209"/>
    </row>
    <row r="973" spans="3:3" x14ac:dyDescent="0.3">
      <c r="C973" s="209"/>
    </row>
    <row r="974" spans="3:3" x14ac:dyDescent="0.3">
      <c r="C974" s="209"/>
    </row>
    <row r="975" spans="3:3" x14ac:dyDescent="0.3">
      <c r="C975" s="209"/>
    </row>
    <row r="976" spans="3:3" x14ac:dyDescent="0.3">
      <c r="C976" s="209"/>
    </row>
    <row r="977" spans="3:3" x14ac:dyDescent="0.3">
      <c r="C977" s="209"/>
    </row>
    <row r="978" spans="3:3" x14ac:dyDescent="0.3">
      <c r="C978" s="209"/>
    </row>
    <row r="979" spans="3:3" x14ac:dyDescent="0.3">
      <c r="C979" s="209"/>
    </row>
    <row r="980" spans="3:3" x14ac:dyDescent="0.3">
      <c r="C980" s="209"/>
    </row>
    <row r="981" spans="3:3" x14ac:dyDescent="0.3">
      <c r="C981" s="209"/>
    </row>
    <row r="982" spans="3:3" x14ac:dyDescent="0.3">
      <c r="C982" s="209"/>
    </row>
    <row r="983" spans="3:3" x14ac:dyDescent="0.3">
      <c r="C983" s="209"/>
    </row>
    <row r="984" spans="3:3" x14ac:dyDescent="0.3">
      <c r="C984" s="209"/>
    </row>
    <row r="985" spans="3:3" x14ac:dyDescent="0.3">
      <c r="C985" s="209"/>
    </row>
    <row r="986" spans="3:3" x14ac:dyDescent="0.3">
      <c r="C986" s="209"/>
    </row>
    <row r="987" spans="3:3" x14ac:dyDescent="0.3">
      <c r="C987" s="209"/>
    </row>
    <row r="988" spans="3:3" x14ac:dyDescent="0.3">
      <c r="C988" s="209"/>
    </row>
    <row r="989" spans="3:3" x14ac:dyDescent="0.3">
      <c r="C989" s="209"/>
    </row>
    <row r="990" spans="3:3" x14ac:dyDescent="0.3">
      <c r="C990" s="209"/>
    </row>
    <row r="991" spans="3:3" x14ac:dyDescent="0.3">
      <c r="C991" s="209"/>
    </row>
    <row r="992" spans="3:3" x14ac:dyDescent="0.3">
      <c r="C992" s="209"/>
    </row>
    <row r="993" spans="3:3" x14ac:dyDescent="0.3">
      <c r="C993" s="209"/>
    </row>
    <row r="994" spans="3:3" x14ac:dyDescent="0.3">
      <c r="C994" s="209"/>
    </row>
    <row r="995" spans="3:3" x14ac:dyDescent="0.3">
      <c r="C995" s="209"/>
    </row>
    <row r="996" spans="3:3" x14ac:dyDescent="0.3">
      <c r="C996" s="209"/>
    </row>
    <row r="997" spans="3:3" x14ac:dyDescent="0.3">
      <c r="C997" s="209"/>
    </row>
    <row r="998" spans="3:3" x14ac:dyDescent="0.3">
      <c r="C998" s="209"/>
    </row>
    <row r="999" spans="3:3" x14ac:dyDescent="0.3">
      <c r="C999" s="209"/>
    </row>
  </sheetData>
  <autoFilter ref="A1:H24" xr:uid="{6E043B89-60E6-4362-A6B7-D2324202873B}">
    <sortState xmlns:xlrd2="http://schemas.microsoft.com/office/spreadsheetml/2017/richdata2" ref="A2:H24">
      <sortCondition ref="A2:A24"/>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4">
    <cfRule type="colorScale" priority="337">
      <colorScale>
        <cfvo type="min"/>
        <cfvo type="percentile" val="50"/>
        <cfvo type="max"/>
        <color rgb="FFF8696B"/>
        <color rgb="FFFFEB84"/>
        <color rgb="FF63BE7B"/>
      </colorScale>
    </cfRule>
  </conditionalFormatting>
  <conditionalFormatting sqref="H2:H24">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12:F13 A2:B24" xr:uid="{FE8DBC8F-F41B-43A7-B3CC-A4F67046E56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9218A9F-AF6E-416F-9E37-1E5DAC6364E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6"/>
  <sheetViews>
    <sheetView workbookViewId="0">
      <selection activeCell="B129" sqref="B129"/>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66" t="s">
        <v>69</v>
      </c>
      <c r="B1" s="66" t="s">
        <v>63</v>
      </c>
      <c r="C1" s="66" t="s">
        <v>64</v>
      </c>
      <c r="D1" s="67" t="s">
        <v>73</v>
      </c>
      <c r="E1" s="66" t="s">
        <v>47</v>
      </c>
      <c r="F1" s="66" t="s">
        <v>65</v>
      </c>
      <c r="G1" s="66" t="s">
        <v>66</v>
      </c>
      <c r="H1" s="48" t="str">
        <f>_xlfn.TEXTJOIN("
",TRUE,F2:F99)</f>
        <v>31.02.01 Лечебное дело
34.02.01 Сестринское дело
31.02.02 Акушерское дело
31.02.02 Акушерское дело
34.02.01 Сестринское дело
31.02.01 Лечебное дело
31.02.02 Акушерское дело
31.02.02 Акушерское дело
31.02.01 Лечебное дело
34.02.01 Сестринское дело</v>
      </c>
    </row>
    <row r="2" spans="1:8" ht="41.4" x14ac:dyDescent="0.3">
      <c r="A2" s="68" t="s">
        <v>75</v>
      </c>
      <c r="B2" s="69" t="s">
        <v>76</v>
      </c>
      <c r="C2" s="69" t="s">
        <v>77</v>
      </c>
      <c r="D2" s="70">
        <v>2</v>
      </c>
      <c r="E2" s="71" t="s">
        <v>78</v>
      </c>
      <c r="F2" s="72" t="s">
        <v>79</v>
      </c>
      <c r="G2" s="73" t="s">
        <v>80</v>
      </c>
    </row>
    <row r="3" spans="1:8" ht="41.4" x14ac:dyDescent="0.3">
      <c r="A3" s="68" t="s">
        <v>75</v>
      </c>
      <c r="B3" s="74" t="s">
        <v>81</v>
      </c>
      <c r="C3" s="74" t="s">
        <v>82</v>
      </c>
      <c r="D3" s="70">
        <v>9</v>
      </c>
      <c r="E3" s="71" t="s">
        <v>83</v>
      </c>
      <c r="F3" s="72" t="s">
        <v>84</v>
      </c>
      <c r="G3" s="73" t="s">
        <v>80</v>
      </c>
    </row>
    <row r="4" spans="1:8" ht="41.4" x14ac:dyDescent="0.3">
      <c r="A4" s="68" t="s">
        <v>75</v>
      </c>
      <c r="B4" s="75" t="s">
        <v>85</v>
      </c>
      <c r="C4" s="75" t="s">
        <v>86</v>
      </c>
      <c r="D4" s="70">
        <v>4</v>
      </c>
      <c r="E4" s="71" t="s">
        <v>87</v>
      </c>
      <c r="F4" s="72" t="s">
        <v>88</v>
      </c>
      <c r="G4" s="73" t="s">
        <v>80</v>
      </c>
    </row>
    <row r="5" spans="1:8" ht="41.4" x14ac:dyDescent="0.3">
      <c r="A5" s="68" t="s">
        <v>75</v>
      </c>
      <c r="B5" s="76" t="s">
        <v>89</v>
      </c>
      <c r="C5" s="76" t="s">
        <v>90</v>
      </c>
      <c r="D5" s="70">
        <v>4</v>
      </c>
      <c r="E5" s="71" t="s">
        <v>91</v>
      </c>
      <c r="F5" s="72" t="s">
        <v>84</v>
      </c>
      <c r="G5" s="73" t="s">
        <v>80</v>
      </c>
    </row>
    <row r="6" spans="1:8" ht="27.6" x14ac:dyDescent="0.3">
      <c r="A6" s="68" t="s">
        <v>75</v>
      </c>
      <c r="B6" s="77" t="s">
        <v>92</v>
      </c>
      <c r="C6" s="77" t="s">
        <v>93</v>
      </c>
      <c r="D6" s="70">
        <v>1</v>
      </c>
      <c r="E6" s="71" t="s">
        <v>94</v>
      </c>
      <c r="F6" s="72" t="s">
        <v>95</v>
      </c>
      <c r="G6" s="73"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427"/>
  <sheetViews>
    <sheetView topLeftCell="A384" workbookViewId="0">
      <selection activeCell="B129" sqref="B129"/>
    </sheetView>
  </sheetViews>
  <sheetFormatPr defaultRowHeight="14.4" x14ac:dyDescent="0.3"/>
  <cols>
    <col min="1" max="1" width="5.109375" customWidth="1"/>
    <col min="2" max="2" width="41.33203125" customWidth="1"/>
    <col min="3" max="3" width="46.44140625" customWidth="1"/>
    <col min="4" max="4" width="16.33203125" customWidth="1"/>
    <col min="5" max="5" width="15.5546875" customWidth="1"/>
    <col min="6" max="6" width="14.88671875" customWidth="1"/>
    <col min="7" max="7" width="14.44140625" customWidth="1"/>
    <col min="8" max="8" width="14.109375" bestFit="1" customWidth="1"/>
  </cols>
  <sheetData>
    <row r="1" spans="1:8" ht="16.2" thickBot="1" x14ac:dyDescent="0.35">
      <c r="A1" s="372" t="s">
        <v>96</v>
      </c>
      <c r="B1" s="372"/>
      <c r="C1" s="372"/>
      <c r="D1" s="372"/>
      <c r="E1" s="372"/>
      <c r="F1" s="372"/>
      <c r="G1" s="372"/>
      <c r="H1" s="372"/>
    </row>
    <row r="2" spans="1:8" x14ac:dyDescent="0.3">
      <c r="A2" s="373" t="s">
        <v>97</v>
      </c>
      <c r="B2" s="285"/>
      <c r="C2" s="285"/>
      <c r="D2" s="285"/>
      <c r="E2" s="285"/>
      <c r="F2" s="285"/>
      <c r="G2" s="285"/>
      <c r="H2" s="286"/>
    </row>
    <row r="3" spans="1:8" x14ac:dyDescent="0.3">
      <c r="A3" s="290" t="s">
        <v>98</v>
      </c>
      <c r="B3" s="288"/>
      <c r="C3" s="288"/>
      <c r="D3" s="288"/>
      <c r="E3" s="288"/>
      <c r="F3" s="288"/>
      <c r="G3" s="288"/>
      <c r="H3" s="289"/>
    </row>
    <row r="4" spans="1:8" x14ac:dyDescent="0.3">
      <c r="A4" s="290" t="s">
        <v>99</v>
      </c>
      <c r="B4" s="288"/>
      <c r="C4" s="288"/>
      <c r="D4" s="288"/>
      <c r="E4" s="288"/>
      <c r="F4" s="288"/>
      <c r="G4" s="288"/>
      <c r="H4" s="289"/>
    </row>
    <row r="5" spans="1:8" x14ac:dyDescent="0.3">
      <c r="A5" s="290" t="s">
        <v>100</v>
      </c>
      <c r="B5" s="288"/>
      <c r="C5" s="288"/>
      <c r="D5" s="288"/>
      <c r="E5" s="288"/>
      <c r="F5" s="288"/>
      <c r="G5" s="288"/>
      <c r="H5" s="289"/>
    </row>
    <row r="6" spans="1:8" ht="16.2" x14ac:dyDescent="0.3">
      <c r="A6" s="374" t="s">
        <v>101</v>
      </c>
      <c r="B6" s="374"/>
      <c r="C6" s="374"/>
      <c r="D6" s="374"/>
      <c r="E6" s="374"/>
      <c r="F6" s="374"/>
      <c r="G6" s="374"/>
      <c r="H6" s="374"/>
    </row>
    <row r="7" spans="1:8" x14ac:dyDescent="0.3">
      <c r="A7" s="365" t="s">
        <v>102</v>
      </c>
      <c r="B7" s="366"/>
      <c r="C7" s="367" t="s">
        <v>103</v>
      </c>
      <c r="D7" s="368"/>
      <c r="E7" s="368"/>
      <c r="F7" s="368"/>
      <c r="G7" s="368"/>
      <c r="H7" s="369"/>
    </row>
    <row r="8" spans="1:8" ht="15" thickBot="1" x14ac:dyDescent="0.35">
      <c r="A8" s="370" t="s">
        <v>12</v>
      </c>
      <c r="B8" s="371"/>
      <c r="C8" s="371"/>
      <c r="D8" s="371"/>
      <c r="E8" s="371"/>
      <c r="F8" s="371"/>
      <c r="G8" s="371"/>
      <c r="H8" s="371"/>
    </row>
    <row r="9" spans="1:8" x14ac:dyDescent="0.3">
      <c r="A9" s="331" t="s">
        <v>104</v>
      </c>
      <c r="B9" s="332"/>
      <c r="C9" s="332"/>
      <c r="D9" s="332"/>
      <c r="E9" s="332"/>
      <c r="F9" s="332"/>
      <c r="G9" s="332"/>
      <c r="H9" s="333"/>
    </row>
    <row r="10" spans="1:8" x14ac:dyDescent="0.3">
      <c r="A10" s="317" t="s">
        <v>105</v>
      </c>
      <c r="B10" s="293"/>
      <c r="C10" s="293"/>
      <c r="D10" s="293"/>
      <c r="E10" s="293"/>
      <c r="F10" s="293"/>
      <c r="G10" s="293"/>
      <c r="H10" s="318"/>
    </row>
    <row r="11" spans="1:8" x14ac:dyDescent="0.3">
      <c r="A11" s="348" t="s">
        <v>106</v>
      </c>
      <c r="B11" s="349"/>
      <c r="C11" s="349"/>
      <c r="D11" s="349"/>
      <c r="E11" s="349"/>
      <c r="F11" s="349"/>
      <c r="G11" s="349"/>
      <c r="H11" s="350"/>
    </row>
    <row r="12" spans="1:8" x14ac:dyDescent="0.3">
      <c r="A12" s="263" t="s">
        <v>107</v>
      </c>
      <c r="B12" s="264"/>
      <c r="C12" s="264"/>
      <c r="D12" s="264"/>
      <c r="E12" s="264"/>
      <c r="F12" s="264"/>
      <c r="G12" s="264"/>
      <c r="H12" s="265"/>
    </row>
    <row r="13" spans="1:8" x14ac:dyDescent="0.3">
      <c r="A13" s="263" t="s">
        <v>108</v>
      </c>
      <c r="B13" s="264"/>
      <c r="C13" s="264"/>
      <c r="D13" s="264"/>
      <c r="E13" s="264"/>
      <c r="F13" s="264"/>
      <c r="G13" s="264"/>
      <c r="H13" s="265"/>
    </row>
    <row r="14" spans="1:8" x14ac:dyDescent="0.3">
      <c r="A14" s="263" t="s">
        <v>109</v>
      </c>
      <c r="B14" s="264"/>
      <c r="C14" s="264"/>
      <c r="D14" s="264"/>
      <c r="E14" s="264"/>
      <c r="F14" s="264"/>
      <c r="G14" s="264"/>
      <c r="H14" s="265"/>
    </row>
    <row r="15" spans="1:8" x14ac:dyDescent="0.3">
      <c r="A15" s="263" t="s">
        <v>110</v>
      </c>
      <c r="B15" s="264"/>
      <c r="C15" s="264"/>
      <c r="D15" s="264"/>
      <c r="E15" s="264"/>
      <c r="F15" s="264"/>
      <c r="G15" s="264"/>
      <c r="H15" s="265"/>
    </row>
    <row r="16" spans="1:8" x14ac:dyDescent="0.3">
      <c r="A16" s="263" t="s">
        <v>111</v>
      </c>
      <c r="B16" s="264"/>
      <c r="C16" s="264"/>
      <c r="D16" s="264"/>
      <c r="E16" s="264"/>
      <c r="F16" s="264"/>
      <c r="G16" s="264"/>
      <c r="H16" s="265"/>
    </row>
    <row r="17" spans="1:8" x14ac:dyDescent="0.3">
      <c r="A17" s="263" t="s">
        <v>112</v>
      </c>
      <c r="B17" s="264"/>
      <c r="C17" s="264"/>
      <c r="D17" s="264"/>
      <c r="E17" s="264"/>
      <c r="F17" s="264"/>
      <c r="G17" s="264"/>
      <c r="H17" s="265"/>
    </row>
    <row r="18" spans="1:8" ht="41.4" x14ac:dyDescent="0.3">
      <c r="A18" s="78" t="s">
        <v>0</v>
      </c>
      <c r="B18" s="78" t="s">
        <v>1</v>
      </c>
      <c r="C18" s="141" t="s">
        <v>10</v>
      </c>
      <c r="D18" s="78" t="s">
        <v>2</v>
      </c>
      <c r="E18" s="78" t="s">
        <v>4</v>
      </c>
      <c r="F18" s="78" t="s">
        <v>3</v>
      </c>
      <c r="G18" s="78" t="s">
        <v>8</v>
      </c>
      <c r="H18" s="78" t="s">
        <v>113</v>
      </c>
    </row>
    <row r="19" spans="1:8" x14ac:dyDescent="0.3">
      <c r="A19" s="79">
        <v>1</v>
      </c>
      <c r="B19" s="80" t="s">
        <v>114</v>
      </c>
      <c r="C19" s="7" t="s">
        <v>115</v>
      </c>
      <c r="D19" s="79" t="s">
        <v>7</v>
      </c>
      <c r="E19" s="79">
        <v>1</v>
      </c>
      <c r="F19" s="79" t="s">
        <v>6</v>
      </c>
      <c r="G19" s="79">
        <v>1</v>
      </c>
      <c r="H19" s="79" t="s">
        <v>116</v>
      </c>
    </row>
    <row r="20" spans="1:8" x14ac:dyDescent="0.3">
      <c r="A20" s="79">
        <f>A19+1</f>
        <v>2</v>
      </c>
      <c r="B20" s="80" t="s">
        <v>117</v>
      </c>
      <c r="C20" s="142" t="s">
        <v>118</v>
      </c>
      <c r="D20" s="79" t="s">
        <v>5</v>
      </c>
      <c r="E20" s="79">
        <v>2</v>
      </c>
      <c r="F20" s="79" t="s">
        <v>6</v>
      </c>
      <c r="G20" s="79">
        <v>2</v>
      </c>
      <c r="H20" s="81" t="s">
        <v>119</v>
      </c>
    </row>
    <row r="21" spans="1:8" x14ac:dyDescent="0.3">
      <c r="A21" s="79">
        <f t="shared" ref="A21:A39" si="0">A20+1</f>
        <v>3</v>
      </c>
      <c r="B21" s="80" t="s">
        <v>120</v>
      </c>
      <c r="C21" s="143" t="s">
        <v>121</v>
      </c>
      <c r="D21" s="79" t="s">
        <v>5</v>
      </c>
      <c r="E21" s="79">
        <v>1</v>
      </c>
      <c r="F21" s="79" t="s">
        <v>6</v>
      </c>
      <c r="G21" s="79">
        <v>1</v>
      </c>
      <c r="H21" s="81" t="s">
        <v>116</v>
      </c>
    </row>
    <row r="22" spans="1:8" x14ac:dyDescent="0.3">
      <c r="A22" s="79">
        <f t="shared" si="0"/>
        <v>4</v>
      </c>
      <c r="B22" s="80" t="s">
        <v>122</v>
      </c>
      <c r="C22" s="5" t="s">
        <v>123</v>
      </c>
      <c r="D22" s="81" t="s">
        <v>7</v>
      </c>
      <c r="E22" s="79">
        <v>1</v>
      </c>
      <c r="F22" s="79" t="s">
        <v>6</v>
      </c>
      <c r="G22" s="79">
        <v>1</v>
      </c>
      <c r="H22" s="79" t="s">
        <v>116</v>
      </c>
    </row>
    <row r="23" spans="1:8" x14ac:dyDescent="0.3">
      <c r="A23" s="79">
        <f t="shared" si="0"/>
        <v>5</v>
      </c>
      <c r="B23" s="82" t="s">
        <v>124</v>
      </c>
      <c r="C23" s="144" t="s">
        <v>125</v>
      </c>
      <c r="D23" s="7" t="s">
        <v>5</v>
      </c>
      <c r="E23" s="7">
        <v>1</v>
      </c>
      <c r="F23" s="7" t="s">
        <v>6</v>
      </c>
      <c r="G23" s="7">
        <v>1</v>
      </c>
      <c r="H23" s="79" t="s">
        <v>116</v>
      </c>
    </row>
    <row r="24" spans="1:8" ht="27.6" x14ac:dyDescent="0.3">
      <c r="A24" s="79">
        <f t="shared" si="0"/>
        <v>6</v>
      </c>
      <c r="B24" s="83" t="s">
        <v>126</v>
      </c>
      <c r="C24" s="5" t="s">
        <v>127</v>
      </c>
      <c r="D24" s="73" t="s">
        <v>11</v>
      </c>
      <c r="E24" s="73">
        <v>1</v>
      </c>
      <c r="F24" s="7" t="s">
        <v>6</v>
      </c>
      <c r="G24" s="73">
        <v>1</v>
      </c>
      <c r="H24" s="73" t="s">
        <v>119</v>
      </c>
    </row>
    <row r="25" spans="1:8" x14ac:dyDescent="0.3">
      <c r="A25" s="79">
        <f t="shared" si="0"/>
        <v>7</v>
      </c>
      <c r="B25" s="83" t="s">
        <v>128</v>
      </c>
      <c r="C25" s="5" t="s">
        <v>129</v>
      </c>
      <c r="D25" s="73" t="s">
        <v>7</v>
      </c>
      <c r="E25" s="73">
        <v>1</v>
      </c>
      <c r="F25" s="7" t="s">
        <v>6</v>
      </c>
      <c r="G25" s="73">
        <v>1</v>
      </c>
      <c r="H25" s="73" t="s">
        <v>116</v>
      </c>
    </row>
    <row r="26" spans="1:8" x14ac:dyDescent="0.3">
      <c r="A26" s="79">
        <f t="shared" si="0"/>
        <v>8</v>
      </c>
      <c r="B26" s="83" t="s">
        <v>130</v>
      </c>
      <c r="C26" s="7" t="s">
        <v>131</v>
      </c>
      <c r="D26" s="73" t="s">
        <v>11</v>
      </c>
      <c r="E26" s="73">
        <v>1</v>
      </c>
      <c r="F26" s="7" t="s">
        <v>6</v>
      </c>
      <c r="G26" s="73">
        <v>1</v>
      </c>
      <c r="H26" s="73" t="s">
        <v>116</v>
      </c>
    </row>
    <row r="27" spans="1:8" ht="27.6" x14ac:dyDescent="0.3">
      <c r="A27" s="79">
        <f t="shared" si="0"/>
        <v>9</v>
      </c>
      <c r="B27" s="83" t="s">
        <v>132</v>
      </c>
      <c r="C27" s="7" t="s">
        <v>133</v>
      </c>
      <c r="D27" s="73" t="s">
        <v>11</v>
      </c>
      <c r="E27" s="73">
        <v>2</v>
      </c>
      <c r="F27" s="7" t="s">
        <v>6</v>
      </c>
      <c r="G27" s="73">
        <v>2</v>
      </c>
      <c r="H27" s="73" t="s">
        <v>116</v>
      </c>
    </row>
    <row r="28" spans="1:8" ht="27.6" x14ac:dyDescent="0.3">
      <c r="A28" s="79">
        <f t="shared" si="0"/>
        <v>10</v>
      </c>
      <c r="B28" s="83" t="s">
        <v>134</v>
      </c>
      <c r="C28" s="7" t="s">
        <v>135</v>
      </c>
      <c r="D28" s="73" t="s">
        <v>11</v>
      </c>
      <c r="E28" s="73">
        <v>1</v>
      </c>
      <c r="F28" s="7" t="s">
        <v>6</v>
      </c>
      <c r="G28" s="73">
        <v>1</v>
      </c>
      <c r="H28" s="73" t="s">
        <v>116</v>
      </c>
    </row>
    <row r="29" spans="1:8" x14ac:dyDescent="0.3">
      <c r="A29" s="79">
        <f t="shared" si="0"/>
        <v>11</v>
      </c>
      <c r="B29" s="83" t="s">
        <v>136</v>
      </c>
      <c r="C29" s="7" t="s">
        <v>137</v>
      </c>
      <c r="D29" s="73" t="s">
        <v>11</v>
      </c>
      <c r="E29" s="73">
        <v>1</v>
      </c>
      <c r="F29" s="7" t="s">
        <v>6</v>
      </c>
      <c r="G29" s="73">
        <v>1</v>
      </c>
      <c r="H29" s="73" t="s">
        <v>116</v>
      </c>
    </row>
    <row r="30" spans="1:8" ht="27.6" x14ac:dyDescent="0.3">
      <c r="A30" s="79">
        <f t="shared" si="0"/>
        <v>12</v>
      </c>
      <c r="B30" s="83" t="s">
        <v>138</v>
      </c>
      <c r="C30" s="145" t="s">
        <v>139</v>
      </c>
      <c r="D30" s="73" t="s">
        <v>11</v>
      </c>
      <c r="E30" s="73">
        <v>1</v>
      </c>
      <c r="F30" s="7" t="s">
        <v>6</v>
      </c>
      <c r="G30" s="73">
        <v>1</v>
      </c>
      <c r="H30" s="73" t="s">
        <v>116</v>
      </c>
    </row>
    <row r="31" spans="1:8" x14ac:dyDescent="0.3">
      <c r="A31" s="79">
        <f t="shared" si="0"/>
        <v>13</v>
      </c>
      <c r="B31" s="83" t="s">
        <v>140</v>
      </c>
      <c r="C31" s="5" t="s">
        <v>141</v>
      </c>
      <c r="D31" s="73" t="s">
        <v>11</v>
      </c>
      <c r="E31" s="73">
        <v>1</v>
      </c>
      <c r="F31" s="7" t="s">
        <v>6</v>
      </c>
      <c r="G31" s="73">
        <v>1</v>
      </c>
      <c r="H31" s="73" t="s">
        <v>116</v>
      </c>
    </row>
    <row r="32" spans="1:8" ht="27.6" x14ac:dyDescent="0.3">
      <c r="A32" s="79">
        <f t="shared" si="0"/>
        <v>14</v>
      </c>
      <c r="B32" s="83" t="s">
        <v>142</v>
      </c>
      <c r="C32" s="5" t="s">
        <v>143</v>
      </c>
      <c r="D32" s="73" t="s">
        <v>11</v>
      </c>
      <c r="E32" s="73">
        <v>2</v>
      </c>
      <c r="F32" s="7" t="s">
        <v>6</v>
      </c>
      <c r="G32" s="73">
        <v>2</v>
      </c>
      <c r="H32" s="73" t="s">
        <v>116</v>
      </c>
    </row>
    <row r="33" spans="1:8" x14ac:dyDescent="0.3">
      <c r="A33" s="79">
        <f t="shared" si="0"/>
        <v>15</v>
      </c>
      <c r="B33" s="83" t="s">
        <v>144</v>
      </c>
      <c r="C33" s="5" t="s">
        <v>145</v>
      </c>
      <c r="D33" s="73" t="s">
        <v>11</v>
      </c>
      <c r="E33" s="73">
        <v>2</v>
      </c>
      <c r="F33" s="7" t="s">
        <v>6</v>
      </c>
      <c r="G33" s="73">
        <v>2</v>
      </c>
      <c r="H33" s="73" t="s">
        <v>116</v>
      </c>
    </row>
    <row r="34" spans="1:8" x14ac:dyDescent="0.3">
      <c r="A34" s="79">
        <f t="shared" si="0"/>
        <v>16</v>
      </c>
      <c r="B34" s="83" t="s">
        <v>146</v>
      </c>
      <c r="C34" s="5" t="s">
        <v>147</v>
      </c>
      <c r="D34" s="73" t="s">
        <v>11</v>
      </c>
      <c r="E34" s="73">
        <v>2</v>
      </c>
      <c r="F34" s="7" t="s">
        <v>6</v>
      </c>
      <c r="G34" s="73">
        <v>2</v>
      </c>
      <c r="H34" s="73" t="s">
        <v>116</v>
      </c>
    </row>
    <row r="35" spans="1:8" x14ac:dyDescent="0.3">
      <c r="A35" s="79">
        <f t="shared" si="0"/>
        <v>17</v>
      </c>
      <c r="B35" s="83" t="s">
        <v>148</v>
      </c>
      <c r="C35" s="5" t="s">
        <v>149</v>
      </c>
      <c r="D35" s="73" t="s">
        <v>11</v>
      </c>
      <c r="E35" s="73">
        <v>2</v>
      </c>
      <c r="F35" s="7" t="s">
        <v>6</v>
      </c>
      <c r="G35" s="73">
        <v>2</v>
      </c>
      <c r="H35" s="73" t="s">
        <v>116</v>
      </c>
    </row>
    <row r="36" spans="1:8" ht="27.6" x14ac:dyDescent="0.3">
      <c r="A36" s="79">
        <f t="shared" si="0"/>
        <v>18</v>
      </c>
      <c r="B36" s="83" t="s">
        <v>150</v>
      </c>
      <c r="C36" s="7" t="s">
        <v>151</v>
      </c>
      <c r="D36" s="73" t="s">
        <v>11</v>
      </c>
      <c r="E36" s="73">
        <v>1</v>
      </c>
      <c r="F36" s="7" t="s">
        <v>6</v>
      </c>
      <c r="G36" s="73">
        <v>1</v>
      </c>
      <c r="H36" s="73" t="s">
        <v>116</v>
      </c>
    </row>
    <row r="37" spans="1:8" ht="27.6" x14ac:dyDescent="0.3">
      <c r="A37" s="79">
        <f t="shared" si="0"/>
        <v>19</v>
      </c>
      <c r="B37" s="83" t="s">
        <v>152</v>
      </c>
      <c r="C37" s="7" t="s">
        <v>153</v>
      </c>
      <c r="D37" s="73" t="s">
        <v>11</v>
      </c>
      <c r="E37" s="73">
        <v>1</v>
      </c>
      <c r="F37" s="7" t="s">
        <v>6</v>
      </c>
      <c r="G37" s="73">
        <v>1</v>
      </c>
      <c r="H37" s="73" t="s">
        <v>116</v>
      </c>
    </row>
    <row r="38" spans="1:8" x14ac:dyDescent="0.3">
      <c r="A38" s="79">
        <f t="shared" si="0"/>
        <v>20</v>
      </c>
      <c r="B38" s="84" t="s">
        <v>154</v>
      </c>
      <c r="C38" s="142" t="s">
        <v>155</v>
      </c>
      <c r="D38" s="73" t="s">
        <v>11</v>
      </c>
      <c r="E38" s="73">
        <v>1</v>
      </c>
      <c r="F38" s="7" t="s">
        <v>6</v>
      </c>
      <c r="G38" s="73">
        <v>1</v>
      </c>
      <c r="H38" s="73" t="s">
        <v>116</v>
      </c>
    </row>
    <row r="39" spans="1:8" x14ac:dyDescent="0.3">
      <c r="A39" s="79">
        <f t="shared" si="0"/>
        <v>21</v>
      </c>
      <c r="B39" s="83" t="s">
        <v>156</v>
      </c>
      <c r="C39" s="142" t="s">
        <v>157</v>
      </c>
      <c r="D39" s="73" t="s">
        <v>11</v>
      </c>
      <c r="E39" s="73">
        <v>1</v>
      </c>
      <c r="F39" s="7" t="s">
        <v>6</v>
      </c>
      <c r="G39" s="73">
        <v>1</v>
      </c>
      <c r="H39" s="73" t="s">
        <v>116</v>
      </c>
    </row>
    <row r="40" spans="1:8" ht="15" thickBot="1" x14ac:dyDescent="0.35">
      <c r="A40" s="363" t="s">
        <v>158</v>
      </c>
      <c r="B40" s="364"/>
      <c r="C40" s="364"/>
      <c r="D40" s="364"/>
      <c r="E40" s="364"/>
      <c r="F40" s="364"/>
      <c r="G40" s="364"/>
      <c r="H40" s="364"/>
    </row>
    <row r="41" spans="1:8" x14ac:dyDescent="0.3">
      <c r="A41" s="331" t="s">
        <v>104</v>
      </c>
      <c r="B41" s="332"/>
      <c r="C41" s="332"/>
      <c r="D41" s="332"/>
      <c r="E41" s="332"/>
      <c r="F41" s="332"/>
      <c r="G41" s="332"/>
      <c r="H41" s="333"/>
    </row>
    <row r="42" spans="1:8" x14ac:dyDescent="0.3">
      <c r="A42" s="263" t="s">
        <v>159</v>
      </c>
      <c r="B42" s="264"/>
      <c r="C42" s="264"/>
      <c r="D42" s="264"/>
      <c r="E42" s="264"/>
      <c r="F42" s="264"/>
      <c r="G42" s="264"/>
      <c r="H42" s="265"/>
    </row>
    <row r="43" spans="1:8" x14ac:dyDescent="0.3">
      <c r="A43" s="348" t="s">
        <v>106</v>
      </c>
      <c r="B43" s="349"/>
      <c r="C43" s="349"/>
      <c r="D43" s="349"/>
      <c r="E43" s="349"/>
      <c r="F43" s="349"/>
      <c r="G43" s="349"/>
      <c r="H43" s="350"/>
    </row>
    <row r="44" spans="1:8" x14ac:dyDescent="0.3">
      <c r="A44" s="348" t="s">
        <v>160</v>
      </c>
      <c r="B44" s="349"/>
      <c r="C44" s="349"/>
      <c r="D44" s="349"/>
      <c r="E44" s="349"/>
      <c r="F44" s="349"/>
      <c r="G44" s="349"/>
      <c r="H44" s="350"/>
    </row>
    <row r="45" spans="1:8" x14ac:dyDescent="0.3">
      <c r="A45" s="348" t="s">
        <v>108</v>
      </c>
      <c r="B45" s="349"/>
      <c r="C45" s="349"/>
      <c r="D45" s="349"/>
      <c r="E45" s="349"/>
      <c r="F45" s="349"/>
      <c r="G45" s="349"/>
      <c r="H45" s="350"/>
    </row>
    <row r="46" spans="1:8" x14ac:dyDescent="0.3">
      <c r="A46" s="348" t="s">
        <v>161</v>
      </c>
      <c r="B46" s="349"/>
      <c r="C46" s="349"/>
      <c r="D46" s="349"/>
      <c r="E46" s="349"/>
      <c r="F46" s="349"/>
      <c r="G46" s="349"/>
      <c r="H46" s="350"/>
    </row>
    <row r="47" spans="1:8" x14ac:dyDescent="0.3">
      <c r="A47" s="348" t="s">
        <v>162</v>
      </c>
      <c r="B47" s="349"/>
      <c r="C47" s="349"/>
      <c r="D47" s="349"/>
      <c r="E47" s="349"/>
      <c r="F47" s="349"/>
      <c r="G47" s="349"/>
      <c r="H47" s="350"/>
    </row>
    <row r="48" spans="1:8" x14ac:dyDescent="0.3">
      <c r="A48" s="348" t="s">
        <v>111</v>
      </c>
      <c r="B48" s="349"/>
      <c r="C48" s="349"/>
      <c r="D48" s="349"/>
      <c r="E48" s="349"/>
      <c r="F48" s="349"/>
      <c r="G48" s="349"/>
      <c r="H48" s="350"/>
    </row>
    <row r="49" spans="1:8" x14ac:dyDescent="0.3">
      <c r="A49" s="351" t="s">
        <v>112</v>
      </c>
      <c r="B49" s="352"/>
      <c r="C49" s="352"/>
      <c r="D49" s="352"/>
      <c r="E49" s="352"/>
      <c r="F49" s="352"/>
      <c r="G49" s="352"/>
      <c r="H49" s="353"/>
    </row>
    <row r="50" spans="1:8" ht="41.4" x14ac:dyDescent="0.3">
      <c r="A50" s="78" t="s">
        <v>0</v>
      </c>
      <c r="B50" s="78" t="s">
        <v>1</v>
      </c>
      <c r="C50" s="141" t="s">
        <v>10</v>
      </c>
      <c r="D50" s="78" t="s">
        <v>2</v>
      </c>
      <c r="E50" s="78" t="s">
        <v>4</v>
      </c>
      <c r="F50" s="78" t="s">
        <v>3</v>
      </c>
      <c r="G50" s="78" t="s">
        <v>8</v>
      </c>
      <c r="H50" s="78" t="s">
        <v>113</v>
      </c>
    </row>
    <row r="51" spans="1:8" ht="27.6" x14ac:dyDescent="0.3">
      <c r="A51" s="79">
        <v>1</v>
      </c>
      <c r="B51" s="80" t="s">
        <v>42</v>
      </c>
      <c r="C51" s="142" t="s">
        <v>163</v>
      </c>
      <c r="D51" s="81" t="s">
        <v>7</v>
      </c>
      <c r="E51" s="81">
        <v>1</v>
      </c>
      <c r="F51" s="81" t="s">
        <v>164</v>
      </c>
      <c r="G51" s="81">
        <v>14</v>
      </c>
      <c r="H51" s="81" t="s">
        <v>116</v>
      </c>
    </row>
    <row r="52" spans="1:8" ht="27.6" x14ac:dyDescent="0.3">
      <c r="A52" s="79">
        <f>A51+1</f>
        <v>2</v>
      </c>
      <c r="B52" s="84" t="s">
        <v>24</v>
      </c>
      <c r="C52" s="146" t="s">
        <v>165</v>
      </c>
      <c r="D52" s="81" t="s">
        <v>7</v>
      </c>
      <c r="E52" s="81">
        <v>1</v>
      </c>
      <c r="F52" s="81" t="s">
        <v>164</v>
      </c>
      <c r="G52" s="81">
        <v>14</v>
      </c>
      <c r="H52" s="81" t="s">
        <v>116</v>
      </c>
    </row>
    <row r="53" spans="1:8" ht="27.6" x14ac:dyDescent="0.3">
      <c r="A53" s="79">
        <f t="shared" ref="A53:A62" si="1">A52+1</f>
        <v>3</v>
      </c>
      <c r="B53" s="83" t="s">
        <v>166</v>
      </c>
      <c r="C53" s="5" t="s">
        <v>167</v>
      </c>
      <c r="D53" s="73" t="s">
        <v>11</v>
      </c>
      <c r="E53" s="73">
        <v>1</v>
      </c>
      <c r="F53" s="73" t="s">
        <v>168</v>
      </c>
      <c r="G53" s="73">
        <v>7</v>
      </c>
      <c r="H53" s="73" t="s">
        <v>116</v>
      </c>
    </row>
    <row r="54" spans="1:8" ht="27.6" x14ac:dyDescent="0.3">
      <c r="A54" s="79">
        <f t="shared" si="1"/>
        <v>4</v>
      </c>
      <c r="B54" s="83" t="s">
        <v>169</v>
      </c>
      <c r="C54" s="5" t="s">
        <v>170</v>
      </c>
      <c r="D54" s="73" t="s">
        <v>11</v>
      </c>
      <c r="E54" s="73">
        <v>1</v>
      </c>
      <c r="F54" s="73" t="s">
        <v>168</v>
      </c>
      <c r="G54" s="73">
        <v>7</v>
      </c>
      <c r="H54" s="73" t="s">
        <v>116</v>
      </c>
    </row>
    <row r="55" spans="1:8" ht="27.6" x14ac:dyDescent="0.3">
      <c r="A55" s="79">
        <f t="shared" si="1"/>
        <v>5</v>
      </c>
      <c r="B55" s="83" t="s">
        <v>171</v>
      </c>
      <c r="C55" s="5" t="s">
        <v>172</v>
      </c>
      <c r="D55" s="73" t="s">
        <v>11</v>
      </c>
      <c r="E55" s="73">
        <v>1</v>
      </c>
      <c r="F55" s="73" t="s">
        <v>168</v>
      </c>
      <c r="G55" s="73">
        <v>7</v>
      </c>
      <c r="H55" s="73" t="s">
        <v>116</v>
      </c>
    </row>
    <row r="56" spans="1:8" ht="27.6" x14ac:dyDescent="0.3">
      <c r="A56" s="79">
        <f t="shared" si="1"/>
        <v>6</v>
      </c>
      <c r="B56" s="83" t="s">
        <v>173</v>
      </c>
      <c r="C56" s="5" t="s">
        <v>174</v>
      </c>
      <c r="D56" s="73" t="s">
        <v>11</v>
      </c>
      <c r="E56" s="73">
        <v>1</v>
      </c>
      <c r="F56" s="73" t="s">
        <v>175</v>
      </c>
      <c r="G56" s="73">
        <v>14</v>
      </c>
      <c r="H56" s="73" t="s">
        <v>116</v>
      </c>
    </row>
    <row r="57" spans="1:8" ht="27.6" x14ac:dyDescent="0.3">
      <c r="A57" s="79">
        <f t="shared" si="1"/>
        <v>7</v>
      </c>
      <c r="B57" s="83" t="s">
        <v>176</v>
      </c>
      <c r="C57" s="5" t="s">
        <v>177</v>
      </c>
      <c r="D57" s="73" t="s">
        <v>11</v>
      </c>
      <c r="E57" s="73">
        <v>1</v>
      </c>
      <c r="F57" s="73" t="s">
        <v>168</v>
      </c>
      <c r="G57" s="73">
        <v>7</v>
      </c>
      <c r="H57" s="73" t="s">
        <v>116</v>
      </c>
    </row>
    <row r="58" spans="1:8" ht="27.6" x14ac:dyDescent="0.3">
      <c r="A58" s="79">
        <f t="shared" si="1"/>
        <v>8</v>
      </c>
      <c r="B58" s="85" t="s">
        <v>178</v>
      </c>
      <c r="C58" s="147" t="s">
        <v>179</v>
      </c>
      <c r="D58" s="86" t="s">
        <v>11</v>
      </c>
      <c r="E58" s="86">
        <v>1</v>
      </c>
      <c r="F58" s="73" t="s">
        <v>168</v>
      </c>
      <c r="G58" s="86">
        <v>7</v>
      </c>
      <c r="H58" s="73" t="s">
        <v>116</v>
      </c>
    </row>
    <row r="59" spans="1:8" ht="27.6" x14ac:dyDescent="0.3">
      <c r="A59" s="79">
        <f t="shared" si="1"/>
        <v>9</v>
      </c>
      <c r="B59" s="83" t="s">
        <v>180</v>
      </c>
      <c r="C59" s="148" t="s">
        <v>181</v>
      </c>
      <c r="D59" s="73" t="s">
        <v>11</v>
      </c>
      <c r="E59" s="73">
        <v>1</v>
      </c>
      <c r="F59" s="73" t="s">
        <v>168</v>
      </c>
      <c r="G59" s="73">
        <v>7</v>
      </c>
      <c r="H59" s="73" t="s">
        <v>116</v>
      </c>
    </row>
    <row r="60" spans="1:8" ht="27.6" x14ac:dyDescent="0.3">
      <c r="A60" s="79">
        <f t="shared" si="1"/>
        <v>10</v>
      </c>
      <c r="B60" s="84" t="s">
        <v>182</v>
      </c>
      <c r="C60" s="142" t="s">
        <v>183</v>
      </c>
      <c r="D60" s="7" t="s">
        <v>5</v>
      </c>
      <c r="E60" s="73">
        <v>1</v>
      </c>
      <c r="F60" s="73" t="s">
        <v>175</v>
      </c>
      <c r="G60" s="73">
        <v>14</v>
      </c>
      <c r="H60" s="79" t="s">
        <v>116</v>
      </c>
    </row>
    <row r="61" spans="1:8" ht="27.6" x14ac:dyDescent="0.3">
      <c r="A61" s="79">
        <f t="shared" si="1"/>
        <v>11</v>
      </c>
      <c r="B61" s="84" t="s">
        <v>184</v>
      </c>
      <c r="C61" s="149" t="s">
        <v>185</v>
      </c>
      <c r="D61" s="7" t="s">
        <v>186</v>
      </c>
      <c r="E61" s="7">
        <v>1</v>
      </c>
      <c r="F61" s="79" t="s">
        <v>187</v>
      </c>
      <c r="G61" s="79">
        <v>14</v>
      </c>
      <c r="H61" s="79" t="s">
        <v>119</v>
      </c>
    </row>
    <row r="62" spans="1:8" ht="27.6" x14ac:dyDescent="0.3">
      <c r="A62" s="79">
        <f t="shared" si="1"/>
        <v>12</v>
      </c>
      <c r="B62" s="83" t="s">
        <v>188</v>
      </c>
      <c r="C62" s="5" t="s">
        <v>189</v>
      </c>
      <c r="D62" s="73" t="s">
        <v>11</v>
      </c>
      <c r="E62" s="73">
        <v>1</v>
      </c>
      <c r="F62" s="73" t="s">
        <v>190</v>
      </c>
      <c r="G62" s="73">
        <v>3</v>
      </c>
      <c r="H62" s="73" t="s">
        <v>119</v>
      </c>
    </row>
    <row r="63" spans="1:8" ht="15" thickBot="1" x14ac:dyDescent="0.35">
      <c r="A63" s="361" t="s">
        <v>15</v>
      </c>
      <c r="B63" s="362"/>
      <c r="C63" s="362"/>
      <c r="D63" s="362"/>
      <c r="E63" s="362"/>
      <c r="F63" s="362"/>
      <c r="G63" s="362"/>
      <c r="H63" s="362"/>
    </row>
    <row r="64" spans="1:8" x14ac:dyDescent="0.3">
      <c r="A64" s="331" t="s">
        <v>104</v>
      </c>
      <c r="B64" s="332"/>
      <c r="C64" s="332"/>
      <c r="D64" s="332"/>
      <c r="E64" s="332"/>
      <c r="F64" s="332"/>
      <c r="G64" s="332"/>
      <c r="H64" s="333"/>
    </row>
    <row r="65" spans="1:8" x14ac:dyDescent="0.3">
      <c r="A65" s="263" t="s">
        <v>191</v>
      </c>
      <c r="B65" s="264"/>
      <c r="C65" s="264"/>
      <c r="D65" s="264"/>
      <c r="E65" s="264"/>
      <c r="F65" s="264"/>
      <c r="G65" s="264"/>
      <c r="H65" s="265"/>
    </row>
    <row r="66" spans="1:8" x14ac:dyDescent="0.3">
      <c r="A66" s="348" t="s">
        <v>106</v>
      </c>
      <c r="B66" s="349"/>
      <c r="C66" s="349"/>
      <c r="D66" s="349"/>
      <c r="E66" s="349"/>
      <c r="F66" s="349"/>
      <c r="G66" s="349"/>
      <c r="H66" s="350"/>
    </row>
    <row r="67" spans="1:8" x14ac:dyDescent="0.3">
      <c r="A67" s="348" t="s">
        <v>160</v>
      </c>
      <c r="B67" s="349"/>
      <c r="C67" s="349"/>
      <c r="D67" s="349"/>
      <c r="E67" s="349"/>
      <c r="F67" s="349"/>
      <c r="G67" s="349"/>
      <c r="H67" s="350"/>
    </row>
    <row r="68" spans="1:8" x14ac:dyDescent="0.3">
      <c r="A68" s="348" t="s">
        <v>108</v>
      </c>
      <c r="B68" s="349"/>
      <c r="C68" s="349"/>
      <c r="D68" s="349"/>
      <c r="E68" s="349"/>
      <c r="F68" s="349"/>
      <c r="G68" s="349"/>
      <c r="H68" s="350"/>
    </row>
    <row r="69" spans="1:8" x14ac:dyDescent="0.3">
      <c r="A69" s="348" t="s">
        <v>161</v>
      </c>
      <c r="B69" s="349"/>
      <c r="C69" s="349"/>
      <c r="D69" s="349"/>
      <c r="E69" s="349"/>
      <c r="F69" s="349"/>
      <c r="G69" s="349"/>
      <c r="H69" s="350"/>
    </row>
    <row r="70" spans="1:8" x14ac:dyDescent="0.3">
      <c r="A70" s="348" t="s">
        <v>192</v>
      </c>
      <c r="B70" s="349"/>
      <c r="C70" s="349"/>
      <c r="D70" s="349"/>
      <c r="E70" s="349"/>
      <c r="F70" s="349"/>
      <c r="G70" s="349"/>
      <c r="H70" s="350"/>
    </row>
    <row r="71" spans="1:8" x14ac:dyDescent="0.3">
      <c r="A71" s="348" t="s">
        <v>193</v>
      </c>
      <c r="B71" s="349"/>
      <c r="C71" s="349"/>
      <c r="D71" s="349"/>
      <c r="E71" s="349"/>
      <c r="F71" s="349"/>
      <c r="G71" s="349"/>
      <c r="H71" s="350"/>
    </row>
    <row r="72" spans="1:8" x14ac:dyDescent="0.3">
      <c r="A72" s="351" t="s">
        <v>112</v>
      </c>
      <c r="B72" s="352"/>
      <c r="C72" s="352"/>
      <c r="D72" s="352"/>
      <c r="E72" s="352"/>
      <c r="F72" s="352"/>
      <c r="G72" s="352"/>
      <c r="H72" s="353"/>
    </row>
    <row r="73" spans="1:8" ht="41.4" x14ac:dyDescent="0.3">
      <c r="A73" s="88" t="s">
        <v>0</v>
      </c>
      <c r="B73" s="78" t="s">
        <v>1</v>
      </c>
      <c r="C73" s="150" t="s">
        <v>10</v>
      </c>
      <c r="D73" s="78" t="s">
        <v>2</v>
      </c>
      <c r="E73" s="78" t="s">
        <v>4</v>
      </c>
      <c r="F73" s="78" t="s">
        <v>3</v>
      </c>
      <c r="G73" s="78" t="s">
        <v>8</v>
      </c>
      <c r="H73" s="78" t="s">
        <v>113</v>
      </c>
    </row>
    <row r="74" spans="1:8" x14ac:dyDescent="0.3">
      <c r="A74" s="79">
        <v>1</v>
      </c>
      <c r="B74" s="89" t="s">
        <v>194</v>
      </c>
      <c r="C74" s="151" t="s">
        <v>195</v>
      </c>
      <c r="D74" s="7" t="s">
        <v>5</v>
      </c>
      <c r="E74" s="7">
        <v>1</v>
      </c>
      <c r="F74" s="7" t="s">
        <v>6</v>
      </c>
      <c r="G74" s="7">
        <v>1</v>
      </c>
      <c r="H74" s="79" t="s">
        <v>116</v>
      </c>
    </row>
    <row r="75" spans="1:8" x14ac:dyDescent="0.3">
      <c r="A75" s="79">
        <v>2</v>
      </c>
      <c r="B75" s="50" t="s">
        <v>42</v>
      </c>
      <c r="C75" s="7" t="s">
        <v>196</v>
      </c>
      <c r="D75" s="7" t="s">
        <v>7</v>
      </c>
      <c r="E75" s="7">
        <v>1</v>
      </c>
      <c r="F75" s="7" t="s">
        <v>6</v>
      </c>
      <c r="G75" s="7">
        <v>1</v>
      </c>
      <c r="H75" s="79" t="s">
        <v>116</v>
      </c>
    </row>
    <row r="76" spans="1:8" x14ac:dyDescent="0.3">
      <c r="A76" s="79">
        <v>3</v>
      </c>
      <c r="B76" s="50" t="s">
        <v>197</v>
      </c>
      <c r="C76" s="146" t="s">
        <v>198</v>
      </c>
      <c r="D76" s="7" t="s">
        <v>7</v>
      </c>
      <c r="E76" s="7">
        <v>1</v>
      </c>
      <c r="F76" s="7" t="s">
        <v>6</v>
      </c>
      <c r="G76" s="7">
        <v>1</v>
      </c>
      <c r="H76" s="79" t="s">
        <v>116</v>
      </c>
    </row>
    <row r="77" spans="1:8" x14ac:dyDescent="0.3">
      <c r="A77" s="354" t="s">
        <v>14</v>
      </c>
      <c r="B77" s="355"/>
      <c r="C77" s="355"/>
      <c r="D77" s="355"/>
      <c r="E77" s="355"/>
      <c r="F77" s="355"/>
      <c r="G77" s="355"/>
      <c r="H77" s="355"/>
    </row>
    <row r="78" spans="1:8" ht="41.4" x14ac:dyDescent="0.3">
      <c r="A78" s="88" t="s">
        <v>0</v>
      </c>
      <c r="B78" s="78" t="s">
        <v>1</v>
      </c>
      <c r="C78" s="150" t="s">
        <v>10</v>
      </c>
      <c r="D78" s="78" t="s">
        <v>2</v>
      </c>
      <c r="E78" s="78" t="s">
        <v>4</v>
      </c>
      <c r="F78" s="78" t="s">
        <v>3</v>
      </c>
      <c r="G78" s="78" t="s">
        <v>8</v>
      </c>
      <c r="H78" s="78" t="s">
        <v>113</v>
      </c>
    </row>
    <row r="79" spans="1:8" x14ac:dyDescent="0.3">
      <c r="A79" s="79">
        <v>1</v>
      </c>
      <c r="B79" s="80" t="s">
        <v>20</v>
      </c>
      <c r="C79" s="152" t="s">
        <v>199</v>
      </c>
      <c r="D79" s="79" t="s">
        <v>9</v>
      </c>
      <c r="E79" s="79">
        <v>1</v>
      </c>
      <c r="F79" s="79" t="s">
        <v>6</v>
      </c>
      <c r="G79" s="79">
        <v>1</v>
      </c>
      <c r="H79" s="79" t="s">
        <v>119</v>
      </c>
    </row>
    <row r="80" spans="1:8" ht="27.6" x14ac:dyDescent="0.3">
      <c r="A80" s="79">
        <f>A79+1</f>
        <v>2</v>
      </c>
      <c r="B80" s="80" t="s">
        <v>200</v>
      </c>
      <c r="C80" s="152" t="s">
        <v>201</v>
      </c>
      <c r="D80" s="79" t="s">
        <v>9</v>
      </c>
      <c r="E80" s="79">
        <v>1</v>
      </c>
      <c r="F80" s="79" t="s">
        <v>6</v>
      </c>
      <c r="G80" s="79">
        <v>1</v>
      </c>
      <c r="H80" s="79" t="s">
        <v>119</v>
      </c>
    </row>
    <row r="81" spans="1:8" x14ac:dyDescent="0.3">
      <c r="A81" s="79">
        <f t="shared" ref="A81:A83" si="2">A80+1</f>
        <v>3</v>
      </c>
      <c r="B81" s="80" t="s">
        <v>202</v>
      </c>
      <c r="C81" s="152" t="s">
        <v>203</v>
      </c>
      <c r="D81" s="79" t="s">
        <v>9</v>
      </c>
      <c r="E81" s="79">
        <v>1</v>
      </c>
      <c r="F81" s="79" t="s">
        <v>6</v>
      </c>
      <c r="G81" s="79">
        <v>1</v>
      </c>
      <c r="H81" s="79" t="s">
        <v>119</v>
      </c>
    </row>
    <row r="82" spans="1:8" ht="41.4" x14ac:dyDescent="0.3">
      <c r="A82" s="79">
        <f t="shared" si="2"/>
        <v>4</v>
      </c>
      <c r="B82" s="90" t="s">
        <v>204</v>
      </c>
      <c r="C82" s="152" t="s">
        <v>205</v>
      </c>
      <c r="D82" s="5" t="s">
        <v>9</v>
      </c>
      <c r="E82" s="7">
        <v>1</v>
      </c>
      <c r="F82" s="5" t="s">
        <v>206</v>
      </c>
      <c r="G82" s="5">
        <v>1</v>
      </c>
      <c r="H82" s="5" t="s">
        <v>119</v>
      </c>
    </row>
    <row r="83" spans="1:8" ht="27.6" x14ac:dyDescent="0.3">
      <c r="A83" s="79">
        <f t="shared" si="2"/>
        <v>5</v>
      </c>
      <c r="B83" s="80" t="s">
        <v>207</v>
      </c>
      <c r="C83" s="152" t="s">
        <v>208</v>
      </c>
      <c r="D83" s="79" t="s">
        <v>9</v>
      </c>
      <c r="E83" s="79">
        <v>1</v>
      </c>
      <c r="F83" s="79" t="s">
        <v>6</v>
      </c>
      <c r="G83" s="79">
        <v>1</v>
      </c>
      <c r="H83" s="79" t="s">
        <v>119</v>
      </c>
    </row>
    <row r="84" spans="1:8" ht="21.6" thickBot="1" x14ac:dyDescent="0.35">
      <c r="A84" s="356" t="s">
        <v>209</v>
      </c>
      <c r="B84" s="357"/>
      <c r="C84" s="357"/>
      <c r="D84" s="357"/>
      <c r="E84" s="357"/>
      <c r="F84" s="357"/>
      <c r="G84" s="357"/>
      <c r="H84" s="358"/>
    </row>
    <row r="85" spans="1:8" x14ac:dyDescent="0.3">
      <c r="A85" s="359" t="s">
        <v>210</v>
      </c>
      <c r="B85" s="285"/>
      <c r="C85" s="285"/>
      <c r="D85" s="285"/>
      <c r="E85" s="285"/>
      <c r="F85" s="285"/>
      <c r="G85" s="285"/>
      <c r="H85" s="286"/>
    </row>
    <row r="86" spans="1:8" x14ac:dyDescent="0.3">
      <c r="A86" s="360" t="s">
        <v>211</v>
      </c>
      <c r="B86" s="288"/>
      <c r="C86" s="288"/>
      <c r="D86" s="288"/>
      <c r="E86" s="288"/>
      <c r="F86" s="288"/>
      <c r="G86" s="288"/>
      <c r="H86" s="289"/>
    </row>
    <row r="87" spans="1:8" x14ac:dyDescent="0.3">
      <c r="A87" s="290" t="s">
        <v>212</v>
      </c>
      <c r="B87" s="288"/>
      <c r="C87" s="288"/>
      <c r="D87" s="288"/>
      <c r="E87" s="288"/>
      <c r="F87" s="288"/>
      <c r="G87" s="288"/>
      <c r="H87" s="289"/>
    </row>
    <row r="88" spans="1:8" x14ac:dyDescent="0.3">
      <c r="A88" s="290" t="s">
        <v>213</v>
      </c>
      <c r="B88" s="288"/>
      <c r="C88" s="288"/>
      <c r="D88" s="288"/>
      <c r="E88" s="288"/>
      <c r="F88" s="288"/>
      <c r="G88" s="288"/>
      <c r="H88" s="289"/>
    </row>
    <row r="89" spans="1:8" ht="21" x14ac:dyDescent="0.3">
      <c r="A89" s="342" t="s">
        <v>214</v>
      </c>
      <c r="B89" s="343"/>
      <c r="C89" s="343"/>
      <c r="D89" s="343"/>
      <c r="E89" s="343"/>
      <c r="F89" s="343"/>
      <c r="G89" s="343"/>
      <c r="H89" s="344"/>
    </row>
    <row r="90" spans="1:8" ht="18" x14ac:dyDescent="0.3">
      <c r="A90" s="278" t="s">
        <v>102</v>
      </c>
      <c r="B90" s="314"/>
      <c r="C90" s="345" t="s">
        <v>84</v>
      </c>
      <c r="D90" s="346"/>
      <c r="E90" s="346"/>
      <c r="F90" s="346"/>
      <c r="G90" s="346"/>
      <c r="H90" s="347"/>
    </row>
    <row r="91" spans="1:8" ht="21.6" thickBot="1" x14ac:dyDescent="0.35">
      <c r="A91" s="269" t="s">
        <v>12</v>
      </c>
      <c r="B91" s="270"/>
      <c r="C91" s="270"/>
      <c r="D91" s="270"/>
      <c r="E91" s="270"/>
      <c r="F91" s="270"/>
      <c r="G91" s="270"/>
      <c r="H91" s="270"/>
    </row>
    <row r="92" spans="1:8" x14ac:dyDescent="0.3">
      <c r="A92" s="331" t="s">
        <v>104</v>
      </c>
      <c r="B92" s="332"/>
      <c r="C92" s="332"/>
      <c r="D92" s="332"/>
      <c r="E92" s="332"/>
      <c r="F92" s="332"/>
      <c r="G92" s="332"/>
      <c r="H92" s="333"/>
    </row>
    <row r="93" spans="1:8" x14ac:dyDescent="0.3">
      <c r="A93" s="317" t="s">
        <v>215</v>
      </c>
      <c r="B93" s="293"/>
      <c r="C93" s="293"/>
      <c r="D93" s="293"/>
      <c r="E93" s="293"/>
      <c r="F93" s="293"/>
      <c r="G93" s="293"/>
      <c r="H93" s="318"/>
    </row>
    <row r="94" spans="1:8" x14ac:dyDescent="0.3">
      <c r="A94" s="317" t="s">
        <v>216</v>
      </c>
      <c r="B94" s="293"/>
      <c r="C94" s="293"/>
      <c r="D94" s="293"/>
      <c r="E94" s="293"/>
      <c r="F94" s="293"/>
      <c r="G94" s="293"/>
      <c r="H94" s="318"/>
    </row>
    <row r="95" spans="1:8" x14ac:dyDescent="0.3">
      <c r="A95" s="317" t="s">
        <v>217</v>
      </c>
      <c r="B95" s="293"/>
      <c r="C95" s="293"/>
      <c r="D95" s="293"/>
      <c r="E95" s="293"/>
      <c r="F95" s="293"/>
      <c r="G95" s="293"/>
      <c r="H95" s="318"/>
    </row>
    <row r="96" spans="1:8" x14ac:dyDescent="0.3">
      <c r="A96" s="317" t="s">
        <v>218</v>
      </c>
      <c r="B96" s="293"/>
      <c r="C96" s="293"/>
      <c r="D96" s="293"/>
      <c r="E96" s="293"/>
      <c r="F96" s="293"/>
      <c r="G96" s="293"/>
      <c r="H96" s="318"/>
    </row>
    <row r="97" spans="1:8" x14ac:dyDescent="0.3">
      <c r="A97" s="317" t="s">
        <v>219</v>
      </c>
      <c r="B97" s="293"/>
      <c r="C97" s="293"/>
      <c r="D97" s="293"/>
      <c r="E97" s="293"/>
      <c r="F97" s="293"/>
      <c r="G97" s="293"/>
      <c r="H97" s="318"/>
    </row>
    <row r="98" spans="1:8" x14ac:dyDescent="0.3">
      <c r="A98" s="317" t="s">
        <v>220</v>
      </c>
      <c r="B98" s="293"/>
      <c r="C98" s="293"/>
      <c r="D98" s="293"/>
      <c r="E98" s="293"/>
      <c r="F98" s="293"/>
      <c r="G98" s="293"/>
      <c r="H98" s="318"/>
    </row>
    <row r="99" spans="1:8" x14ac:dyDescent="0.3">
      <c r="A99" s="263" t="s">
        <v>221</v>
      </c>
      <c r="B99" s="264"/>
      <c r="C99" s="264"/>
      <c r="D99" s="264"/>
      <c r="E99" s="264"/>
      <c r="F99" s="264"/>
      <c r="G99" s="264"/>
      <c r="H99" s="265"/>
    </row>
    <row r="100" spans="1:8" ht="15" thickBot="1" x14ac:dyDescent="0.35">
      <c r="A100" s="266" t="s">
        <v>222</v>
      </c>
      <c r="B100" s="267"/>
      <c r="C100" s="267"/>
      <c r="D100" s="267"/>
      <c r="E100" s="267"/>
      <c r="F100" s="267"/>
      <c r="G100" s="267"/>
      <c r="H100" s="268"/>
    </row>
    <row r="101" spans="1:8" ht="41.4" x14ac:dyDescent="0.3">
      <c r="A101" s="91" t="s">
        <v>0</v>
      </c>
      <c r="B101" s="92" t="s">
        <v>1</v>
      </c>
      <c r="C101" s="153" t="s">
        <v>10</v>
      </c>
      <c r="D101" s="93" t="s">
        <v>2</v>
      </c>
      <c r="E101" s="93" t="s">
        <v>4</v>
      </c>
      <c r="F101" s="93" t="s">
        <v>3</v>
      </c>
      <c r="G101" s="93" t="s">
        <v>8</v>
      </c>
      <c r="H101" s="93" t="s">
        <v>113</v>
      </c>
    </row>
    <row r="102" spans="1:8" ht="27.6" x14ac:dyDescent="0.3">
      <c r="A102" s="94">
        <v>1</v>
      </c>
      <c r="B102" s="94" t="s">
        <v>223</v>
      </c>
      <c r="C102" s="154" t="s">
        <v>224</v>
      </c>
      <c r="D102" s="95" t="s">
        <v>225</v>
      </c>
      <c r="E102" s="96">
        <v>1</v>
      </c>
      <c r="F102" s="94" t="s">
        <v>226</v>
      </c>
      <c r="G102" s="94">
        <v>1</v>
      </c>
      <c r="H102" s="97" t="s">
        <v>116</v>
      </c>
    </row>
    <row r="103" spans="1:8" x14ac:dyDescent="0.3">
      <c r="A103" s="94">
        <v>2</v>
      </c>
      <c r="B103" s="94" t="s">
        <v>227</v>
      </c>
      <c r="C103" s="154" t="s">
        <v>228</v>
      </c>
      <c r="D103" s="95" t="s">
        <v>225</v>
      </c>
      <c r="E103" s="96">
        <v>1</v>
      </c>
      <c r="F103" s="94" t="s">
        <v>226</v>
      </c>
      <c r="G103" s="94">
        <v>1</v>
      </c>
      <c r="H103" s="97" t="s">
        <v>116</v>
      </c>
    </row>
    <row r="104" spans="1:8" ht="41.4" x14ac:dyDescent="0.3">
      <c r="A104" s="94">
        <v>3</v>
      </c>
      <c r="B104" s="94" t="s">
        <v>229</v>
      </c>
      <c r="C104" s="155" t="s">
        <v>230</v>
      </c>
      <c r="D104" s="95" t="s">
        <v>225</v>
      </c>
      <c r="E104" s="96">
        <v>1</v>
      </c>
      <c r="F104" s="94" t="s">
        <v>226</v>
      </c>
      <c r="G104" s="94">
        <v>1</v>
      </c>
      <c r="H104" s="97" t="s">
        <v>116</v>
      </c>
    </row>
    <row r="105" spans="1:8" x14ac:dyDescent="0.3">
      <c r="A105" s="94">
        <v>4</v>
      </c>
      <c r="B105" s="94" t="s">
        <v>231</v>
      </c>
      <c r="C105" s="154" t="s">
        <v>232</v>
      </c>
      <c r="D105" s="95" t="s">
        <v>225</v>
      </c>
      <c r="E105" s="96">
        <v>1</v>
      </c>
      <c r="F105" s="94" t="s">
        <v>226</v>
      </c>
      <c r="G105" s="94">
        <v>1</v>
      </c>
      <c r="H105" s="97" t="s">
        <v>116</v>
      </c>
    </row>
    <row r="106" spans="1:8" x14ac:dyDescent="0.3">
      <c r="A106" s="98">
        <v>5</v>
      </c>
      <c r="B106" s="99" t="s">
        <v>233</v>
      </c>
      <c r="C106" s="154" t="s">
        <v>234</v>
      </c>
      <c r="D106" s="95" t="s">
        <v>225</v>
      </c>
      <c r="E106" s="100">
        <v>5</v>
      </c>
      <c r="F106" s="94" t="s">
        <v>226</v>
      </c>
      <c r="G106" s="100">
        <v>5</v>
      </c>
      <c r="H106" s="97" t="s">
        <v>116</v>
      </c>
    </row>
    <row r="107" spans="1:8" x14ac:dyDescent="0.3">
      <c r="A107" s="98">
        <v>6</v>
      </c>
      <c r="B107" s="99" t="s">
        <v>235</v>
      </c>
      <c r="C107" s="154" t="s">
        <v>236</v>
      </c>
      <c r="D107" s="95" t="s">
        <v>225</v>
      </c>
      <c r="E107" s="100">
        <v>2</v>
      </c>
      <c r="F107" s="94" t="s">
        <v>226</v>
      </c>
      <c r="G107" s="100">
        <v>2</v>
      </c>
      <c r="H107" s="97" t="s">
        <v>116</v>
      </c>
    </row>
    <row r="108" spans="1:8" x14ac:dyDescent="0.3">
      <c r="A108" s="98">
        <v>7</v>
      </c>
      <c r="B108" s="99" t="s">
        <v>237</v>
      </c>
      <c r="C108" s="154" t="s">
        <v>238</v>
      </c>
      <c r="D108" s="95" t="s">
        <v>225</v>
      </c>
      <c r="E108" s="100">
        <v>2</v>
      </c>
      <c r="F108" s="94" t="s">
        <v>226</v>
      </c>
      <c r="G108" s="100">
        <v>2</v>
      </c>
      <c r="H108" s="97" t="s">
        <v>116</v>
      </c>
    </row>
    <row r="109" spans="1:8" ht="27.6" x14ac:dyDescent="0.3">
      <c r="A109" s="98">
        <v>8</v>
      </c>
      <c r="B109" s="99" t="s">
        <v>239</v>
      </c>
      <c r="C109" s="154" t="s">
        <v>240</v>
      </c>
      <c r="D109" s="100" t="s">
        <v>241</v>
      </c>
      <c r="E109" s="100">
        <v>1</v>
      </c>
      <c r="F109" s="94" t="s">
        <v>226</v>
      </c>
      <c r="G109" s="100">
        <v>1</v>
      </c>
      <c r="H109" s="97" t="s">
        <v>116</v>
      </c>
    </row>
    <row r="110" spans="1:8" ht="27.6" x14ac:dyDescent="0.3">
      <c r="A110" s="98">
        <v>9</v>
      </c>
      <c r="B110" s="99" t="s">
        <v>242</v>
      </c>
      <c r="C110" s="154" t="s">
        <v>243</v>
      </c>
      <c r="D110" s="100" t="s">
        <v>241</v>
      </c>
      <c r="E110" s="100">
        <v>1</v>
      </c>
      <c r="F110" s="94" t="s">
        <v>226</v>
      </c>
      <c r="G110" s="100">
        <v>1</v>
      </c>
      <c r="H110" s="97" t="s">
        <v>116</v>
      </c>
    </row>
    <row r="111" spans="1:8" ht="27.6" x14ac:dyDescent="0.3">
      <c r="A111" s="98">
        <v>10</v>
      </c>
      <c r="B111" s="99" t="s">
        <v>244</v>
      </c>
      <c r="C111" s="154" t="s">
        <v>245</v>
      </c>
      <c r="D111" s="100" t="s">
        <v>241</v>
      </c>
      <c r="E111" s="100">
        <v>1</v>
      </c>
      <c r="F111" s="94" t="s">
        <v>226</v>
      </c>
      <c r="G111" s="100">
        <v>1</v>
      </c>
      <c r="H111" s="97" t="s">
        <v>116</v>
      </c>
    </row>
    <row r="112" spans="1:8" ht="27.6" x14ac:dyDescent="0.3">
      <c r="A112" s="98">
        <v>11</v>
      </c>
      <c r="B112" s="94" t="s">
        <v>246</v>
      </c>
      <c r="C112" s="156" t="s">
        <v>247</v>
      </c>
      <c r="D112" s="100" t="s">
        <v>241</v>
      </c>
      <c r="E112" s="96">
        <v>5</v>
      </c>
      <c r="F112" s="94" t="s">
        <v>226</v>
      </c>
      <c r="G112" s="8">
        <v>5</v>
      </c>
      <c r="H112" s="94" t="s">
        <v>116</v>
      </c>
    </row>
    <row r="113" spans="1:8" ht="27.6" x14ac:dyDescent="0.3">
      <c r="A113" s="98">
        <v>12</v>
      </c>
      <c r="B113" s="94" t="s">
        <v>248</v>
      </c>
      <c r="C113" s="156" t="s">
        <v>249</v>
      </c>
      <c r="D113" s="100" t="s">
        <v>241</v>
      </c>
      <c r="E113" s="96">
        <v>5</v>
      </c>
      <c r="F113" s="94" t="s">
        <v>226</v>
      </c>
      <c r="G113" s="8">
        <v>5</v>
      </c>
      <c r="H113" s="94" t="s">
        <v>116</v>
      </c>
    </row>
    <row r="114" spans="1:8" x14ac:dyDescent="0.3">
      <c r="A114" s="98">
        <v>13</v>
      </c>
      <c r="B114" s="94" t="s">
        <v>250</v>
      </c>
      <c r="C114" s="157" t="s">
        <v>251</v>
      </c>
      <c r="D114" s="100" t="s">
        <v>241</v>
      </c>
      <c r="E114" s="94">
        <v>1</v>
      </c>
      <c r="F114" s="94" t="s">
        <v>226</v>
      </c>
      <c r="G114" s="94">
        <v>1</v>
      </c>
      <c r="H114" s="94" t="s">
        <v>116</v>
      </c>
    </row>
    <row r="115" spans="1:8" x14ac:dyDescent="0.3">
      <c r="A115" s="94">
        <v>14</v>
      </c>
      <c r="B115" s="94" t="s">
        <v>252</v>
      </c>
      <c r="C115" s="154" t="s">
        <v>253</v>
      </c>
      <c r="D115" s="95" t="s">
        <v>225</v>
      </c>
      <c r="E115" s="94">
        <v>1</v>
      </c>
      <c r="F115" s="94" t="s">
        <v>226</v>
      </c>
      <c r="G115" s="94">
        <v>1</v>
      </c>
      <c r="H115" s="94" t="s">
        <v>254</v>
      </c>
    </row>
    <row r="116" spans="1:8" ht="21.6" thickBot="1" x14ac:dyDescent="0.35">
      <c r="A116" s="269" t="s">
        <v>158</v>
      </c>
      <c r="B116" s="270"/>
      <c r="C116" s="270"/>
      <c r="D116" s="270"/>
      <c r="E116" s="270"/>
      <c r="F116" s="270"/>
      <c r="G116" s="270"/>
      <c r="H116" s="270"/>
    </row>
    <row r="117" spans="1:8" x14ac:dyDescent="0.3">
      <c r="A117" s="331" t="s">
        <v>104</v>
      </c>
      <c r="B117" s="332"/>
      <c r="C117" s="332"/>
      <c r="D117" s="332"/>
      <c r="E117" s="332"/>
      <c r="F117" s="332"/>
      <c r="G117" s="332"/>
      <c r="H117" s="333"/>
    </row>
    <row r="118" spans="1:8" x14ac:dyDescent="0.3">
      <c r="A118" s="317" t="s">
        <v>255</v>
      </c>
      <c r="B118" s="293"/>
      <c r="C118" s="293"/>
      <c r="D118" s="293"/>
      <c r="E118" s="293"/>
      <c r="F118" s="293"/>
      <c r="G118" s="293"/>
      <c r="H118" s="318"/>
    </row>
    <row r="119" spans="1:8" x14ac:dyDescent="0.3">
      <c r="A119" s="317" t="s">
        <v>216</v>
      </c>
      <c r="B119" s="293"/>
      <c r="C119" s="293"/>
      <c r="D119" s="293"/>
      <c r="E119" s="293"/>
      <c r="F119" s="293"/>
      <c r="G119" s="293"/>
      <c r="H119" s="318"/>
    </row>
    <row r="120" spans="1:8" x14ac:dyDescent="0.3">
      <c r="A120" s="317" t="s">
        <v>217</v>
      </c>
      <c r="B120" s="293"/>
      <c r="C120" s="293"/>
      <c r="D120" s="293"/>
      <c r="E120" s="293"/>
      <c r="F120" s="293"/>
      <c r="G120" s="293"/>
      <c r="H120" s="318"/>
    </row>
    <row r="121" spans="1:8" x14ac:dyDescent="0.3">
      <c r="A121" s="317" t="s">
        <v>218</v>
      </c>
      <c r="B121" s="293"/>
      <c r="C121" s="293"/>
      <c r="D121" s="293"/>
      <c r="E121" s="293"/>
      <c r="F121" s="293"/>
      <c r="G121" s="293"/>
      <c r="H121" s="318"/>
    </row>
    <row r="122" spans="1:8" x14ac:dyDescent="0.3">
      <c r="A122" s="317" t="s">
        <v>219</v>
      </c>
      <c r="B122" s="293"/>
      <c r="C122" s="293"/>
      <c r="D122" s="293"/>
      <c r="E122" s="293"/>
      <c r="F122" s="293"/>
      <c r="G122" s="293"/>
      <c r="H122" s="318"/>
    </row>
    <row r="123" spans="1:8" x14ac:dyDescent="0.3">
      <c r="A123" s="317" t="s">
        <v>256</v>
      </c>
      <c r="B123" s="293"/>
      <c r="C123" s="293"/>
      <c r="D123" s="293"/>
      <c r="E123" s="293"/>
      <c r="F123" s="293"/>
      <c r="G123" s="293"/>
      <c r="H123" s="318"/>
    </row>
    <row r="124" spans="1:8" x14ac:dyDescent="0.3">
      <c r="A124" s="263" t="s">
        <v>221</v>
      </c>
      <c r="B124" s="264"/>
      <c r="C124" s="264"/>
      <c r="D124" s="264"/>
      <c r="E124" s="264"/>
      <c r="F124" s="264"/>
      <c r="G124" s="264"/>
      <c r="H124" s="265"/>
    </row>
    <row r="125" spans="1:8" ht="15" thickBot="1" x14ac:dyDescent="0.35">
      <c r="A125" s="266" t="s">
        <v>222</v>
      </c>
      <c r="B125" s="267"/>
      <c r="C125" s="267"/>
      <c r="D125" s="267"/>
      <c r="E125" s="267"/>
      <c r="F125" s="267"/>
      <c r="G125" s="267"/>
      <c r="H125" s="268"/>
    </row>
    <row r="126" spans="1:8" ht="41.4" x14ac:dyDescent="0.3">
      <c r="A126" s="86" t="s">
        <v>0</v>
      </c>
      <c r="B126" s="86" t="s">
        <v>1</v>
      </c>
      <c r="C126" s="153" t="s">
        <v>10</v>
      </c>
      <c r="D126" s="86" t="s">
        <v>2</v>
      </c>
      <c r="E126" s="86" t="s">
        <v>4</v>
      </c>
      <c r="F126" s="86" t="s">
        <v>3</v>
      </c>
      <c r="G126" s="86" t="s">
        <v>8</v>
      </c>
      <c r="H126" s="86" t="s">
        <v>113</v>
      </c>
    </row>
    <row r="127" spans="1:8" ht="27.6" x14ac:dyDescent="0.3">
      <c r="A127" s="95">
        <v>1</v>
      </c>
      <c r="B127" s="96" t="s">
        <v>257</v>
      </c>
      <c r="C127" s="154" t="s">
        <v>258</v>
      </c>
      <c r="D127" s="95" t="s">
        <v>7</v>
      </c>
      <c r="E127" s="95">
        <v>1</v>
      </c>
      <c r="F127" s="101" t="s">
        <v>259</v>
      </c>
      <c r="G127" s="95">
        <v>5</v>
      </c>
      <c r="H127" s="97" t="s">
        <v>254</v>
      </c>
    </row>
    <row r="128" spans="1:8" ht="27.6" x14ac:dyDescent="0.3">
      <c r="A128" s="95">
        <v>2</v>
      </c>
      <c r="B128" s="96" t="s">
        <v>24</v>
      </c>
      <c r="C128" s="154" t="s">
        <v>260</v>
      </c>
      <c r="D128" s="95" t="s">
        <v>7</v>
      </c>
      <c r="E128" s="95">
        <v>1</v>
      </c>
      <c r="F128" s="101" t="s">
        <v>261</v>
      </c>
      <c r="G128" s="95">
        <v>10</v>
      </c>
      <c r="H128" s="97" t="s">
        <v>254</v>
      </c>
    </row>
    <row r="129" spans="1:8" ht="21.6" thickBot="1" x14ac:dyDescent="0.35">
      <c r="A129" s="269" t="s">
        <v>15</v>
      </c>
      <c r="B129" s="270"/>
      <c r="C129" s="270"/>
      <c r="D129" s="270"/>
      <c r="E129" s="270"/>
      <c r="F129" s="270"/>
      <c r="G129" s="270"/>
      <c r="H129" s="270"/>
    </row>
    <row r="130" spans="1:8" x14ac:dyDescent="0.3">
      <c r="A130" s="331" t="s">
        <v>104</v>
      </c>
      <c r="B130" s="332"/>
      <c r="C130" s="332"/>
      <c r="D130" s="332"/>
      <c r="E130" s="332"/>
      <c r="F130" s="332"/>
      <c r="G130" s="332"/>
      <c r="H130" s="333"/>
    </row>
    <row r="131" spans="1:8" x14ac:dyDescent="0.3">
      <c r="A131" s="317" t="s">
        <v>262</v>
      </c>
      <c r="B131" s="293"/>
      <c r="C131" s="293"/>
      <c r="D131" s="293"/>
      <c r="E131" s="293"/>
      <c r="F131" s="293"/>
      <c r="G131" s="293"/>
      <c r="H131" s="318"/>
    </row>
    <row r="132" spans="1:8" x14ac:dyDescent="0.3">
      <c r="A132" s="317" t="s">
        <v>216</v>
      </c>
      <c r="B132" s="293"/>
      <c r="C132" s="293"/>
      <c r="D132" s="293"/>
      <c r="E132" s="293"/>
      <c r="F132" s="293"/>
      <c r="G132" s="293"/>
      <c r="H132" s="318"/>
    </row>
    <row r="133" spans="1:8" x14ac:dyDescent="0.3">
      <c r="A133" s="317" t="s">
        <v>217</v>
      </c>
      <c r="B133" s="293"/>
      <c r="C133" s="293"/>
      <c r="D133" s="293"/>
      <c r="E133" s="293"/>
      <c r="F133" s="293"/>
      <c r="G133" s="293"/>
      <c r="H133" s="318"/>
    </row>
    <row r="134" spans="1:8" x14ac:dyDescent="0.3">
      <c r="A134" s="317" t="s">
        <v>218</v>
      </c>
      <c r="B134" s="293"/>
      <c r="C134" s="293"/>
      <c r="D134" s="293"/>
      <c r="E134" s="293"/>
      <c r="F134" s="293"/>
      <c r="G134" s="293"/>
      <c r="H134" s="318"/>
    </row>
    <row r="135" spans="1:8" x14ac:dyDescent="0.3">
      <c r="A135" s="317" t="s">
        <v>219</v>
      </c>
      <c r="B135" s="293"/>
      <c r="C135" s="293"/>
      <c r="D135" s="293"/>
      <c r="E135" s="293"/>
      <c r="F135" s="293"/>
      <c r="G135" s="293"/>
      <c r="H135" s="318"/>
    </row>
    <row r="136" spans="1:8" x14ac:dyDescent="0.3">
      <c r="A136" s="317" t="s">
        <v>263</v>
      </c>
      <c r="B136" s="293"/>
      <c r="C136" s="293"/>
      <c r="D136" s="293"/>
      <c r="E136" s="293"/>
      <c r="F136" s="293"/>
      <c r="G136" s="293"/>
      <c r="H136" s="318"/>
    </row>
    <row r="137" spans="1:8" x14ac:dyDescent="0.3">
      <c r="A137" s="263" t="s">
        <v>221</v>
      </c>
      <c r="B137" s="264"/>
      <c r="C137" s="264"/>
      <c r="D137" s="264"/>
      <c r="E137" s="264"/>
      <c r="F137" s="264"/>
      <c r="G137" s="264"/>
      <c r="H137" s="265"/>
    </row>
    <row r="138" spans="1:8" ht="15" thickBot="1" x14ac:dyDescent="0.35">
      <c r="A138" s="266" t="s">
        <v>222</v>
      </c>
      <c r="B138" s="267"/>
      <c r="C138" s="267"/>
      <c r="D138" s="267"/>
      <c r="E138" s="267"/>
      <c r="F138" s="267"/>
      <c r="G138" s="267"/>
      <c r="H138" s="268"/>
    </row>
    <row r="139" spans="1:8" ht="41.4" x14ac:dyDescent="0.3">
      <c r="A139" s="83" t="s">
        <v>0</v>
      </c>
      <c r="B139" s="73" t="s">
        <v>1</v>
      </c>
      <c r="C139" s="153" t="s">
        <v>10</v>
      </c>
      <c r="D139" s="73" t="s">
        <v>2</v>
      </c>
      <c r="E139" s="73" t="s">
        <v>4</v>
      </c>
      <c r="F139" s="73" t="s">
        <v>3</v>
      </c>
      <c r="G139" s="73" t="s">
        <v>8</v>
      </c>
      <c r="H139" s="73" t="s">
        <v>113</v>
      </c>
    </row>
    <row r="140" spans="1:8" x14ac:dyDescent="0.3">
      <c r="A140" s="7">
        <v>1</v>
      </c>
      <c r="B140" s="6" t="s">
        <v>264</v>
      </c>
      <c r="C140" s="154" t="s">
        <v>265</v>
      </c>
      <c r="D140" s="6" t="s">
        <v>266</v>
      </c>
      <c r="E140" s="6">
        <v>1</v>
      </c>
      <c r="F140" s="7" t="s">
        <v>206</v>
      </c>
      <c r="G140" s="7">
        <v>1</v>
      </c>
      <c r="H140" s="7" t="s">
        <v>254</v>
      </c>
    </row>
    <row r="141" spans="1:8" x14ac:dyDescent="0.3">
      <c r="A141" s="7">
        <v>2</v>
      </c>
      <c r="B141" s="79" t="s">
        <v>24</v>
      </c>
      <c r="C141" s="154" t="s">
        <v>260</v>
      </c>
      <c r="D141" s="6" t="s">
        <v>266</v>
      </c>
      <c r="E141" s="6">
        <v>1</v>
      </c>
      <c r="F141" s="7" t="s">
        <v>206</v>
      </c>
      <c r="G141" s="7">
        <v>1</v>
      </c>
      <c r="H141" s="7" t="s">
        <v>254</v>
      </c>
    </row>
    <row r="142" spans="1:8" x14ac:dyDescent="0.3">
      <c r="A142" s="7">
        <v>3</v>
      </c>
      <c r="B142" s="6" t="s">
        <v>267</v>
      </c>
      <c r="C142" s="158" t="s">
        <v>268</v>
      </c>
      <c r="D142" s="6" t="s">
        <v>5</v>
      </c>
      <c r="E142" s="6">
        <v>1</v>
      </c>
      <c r="F142" s="7" t="s">
        <v>206</v>
      </c>
      <c r="G142" s="7">
        <v>1</v>
      </c>
      <c r="H142" s="7" t="s">
        <v>254</v>
      </c>
    </row>
    <row r="143" spans="1:8" x14ac:dyDescent="0.3">
      <c r="A143" s="7">
        <v>4</v>
      </c>
      <c r="B143" s="7" t="s">
        <v>269</v>
      </c>
      <c r="C143" s="158" t="s">
        <v>270</v>
      </c>
      <c r="D143" s="6" t="s">
        <v>5</v>
      </c>
      <c r="E143" s="7">
        <v>1</v>
      </c>
      <c r="F143" s="7" t="s">
        <v>206</v>
      </c>
      <c r="G143" s="7">
        <v>1</v>
      </c>
      <c r="H143" s="7" t="s">
        <v>254</v>
      </c>
    </row>
    <row r="144" spans="1:8" ht="21" x14ac:dyDescent="0.3">
      <c r="A144" s="269" t="s">
        <v>14</v>
      </c>
      <c r="B144" s="270"/>
      <c r="C144" s="270"/>
      <c r="D144" s="270"/>
      <c r="E144" s="270"/>
      <c r="F144" s="270"/>
      <c r="G144" s="270"/>
      <c r="H144" s="270"/>
    </row>
    <row r="145" spans="1:8" ht="41.4" x14ac:dyDescent="0.3">
      <c r="A145" s="83" t="s">
        <v>0</v>
      </c>
      <c r="B145" s="73" t="s">
        <v>1</v>
      </c>
      <c r="C145" s="5" t="s">
        <v>10</v>
      </c>
      <c r="D145" s="73" t="s">
        <v>2</v>
      </c>
      <c r="E145" s="73" t="s">
        <v>4</v>
      </c>
      <c r="F145" s="73" t="s">
        <v>3</v>
      </c>
      <c r="G145" s="73" t="s">
        <v>8</v>
      </c>
      <c r="H145" s="73" t="s">
        <v>113</v>
      </c>
    </row>
    <row r="146" spans="1:8" x14ac:dyDescent="0.3">
      <c r="A146" s="73">
        <v>1</v>
      </c>
      <c r="B146" s="5" t="s">
        <v>271</v>
      </c>
      <c r="C146" s="159" t="s">
        <v>272</v>
      </c>
      <c r="D146" s="73" t="s">
        <v>273</v>
      </c>
      <c r="E146" s="93">
        <v>10</v>
      </c>
      <c r="F146" s="93" t="s">
        <v>206</v>
      </c>
      <c r="G146" s="73">
        <v>10</v>
      </c>
      <c r="H146" s="73" t="s">
        <v>274</v>
      </c>
    </row>
    <row r="147" spans="1:8" x14ac:dyDescent="0.3">
      <c r="A147" s="93">
        <v>2</v>
      </c>
      <c r="B147" s="5" t="s">
        <v>271</v>
      </c>
      <c r="C147" s="158" t="s">
        <v>275</v>
      </c>
      <c r="D147" s="73" t="s">
        <v>273</v>
      </c>
      <c r="E147" s="93">
        <v>20</v>
      </c>
      <c r="F147" s="93" t="s">
        <v>206</v>
      </c>
      <c r="G147" s="73">
        <v>20</v>
      </c>
      <c r="H147" s="73" t="s">
        <v>274</v>
      </c>
    </row>
    <row r="148" spans="1:8" x14ac:dyDescent="0.3">
      <c r="A148" s="93">
        <v>3</v>
      </c>
      <c r="B148" s="102" t="s">
        <v>276</v>
      </c>
      <c r="C148" s="158" t="s">
        <v>277</v>
      </c>
      <c r="D148" s="73" t="s">
        <v>273</v>
      </c>
      <c r="E148" s="93">
        <v>1</v>
      </c>
      <c r="F148" s="93" t="s">
        <v>206</v>
      </c>
      <c r="G148" s="73">
        <v>1</v>
      </c>
      <c r="H148" s="73" t="s">
        <v>274</v>
      </c>
    </row>
    <row r="149" spans="1:8" x14ac:dyDescent="0.3">
      <c r="A149" s="93">
        <v>4</v>
      </c>
      <c r="B149" s="102" t="s">
        <v>276</v>
      </c>
      <c r="C149" s="158" t="s">
        <v>278</v>
      </c>
      <c r="D149" s="73" t="s">
        <v>273</v>
      </c>
      <c r="E149" s="93">
        <v>1</v>
      </c>
      <c r="F149" s="93" t="s">
        <v>206</v>
      </c>
      <c r="G149" s="73">
        <v>1</v>
      </c>
      <c r="H149" s="73" t="s">
        <v>274</v>
      </c>
    </row>
    <row r="150" spans="1:8" x14ac:dyDescent="0.3">
      <c r="A150" s="93">
        <v>5</v>
      </c>
      <c r="B150" s="102" t="s">
        <v>279</v>
      </c>
      <c r="C150" s="160" t="s">
        <v>280</v>
      </c>
      <c r="D150" s="73" t="s">
        <v>273</v>
      </c>
      <c r="E150" s="93">
        <v>1</v>
      </c>
      <c r="F150" s="93" t="s">
        <v>206</v>
      </c>
      <c r="G150" s="73">
        <v>1</v>
      </c>
      <c r="H150" s="73" t="s">
        <v>274</v>
      </c>
    </row>
    <row r="151" spans="1:8" ht="21.6" thickBot="1" x14ac:dyDescent="0.35">
      <c r="A151" s="283" t="s">
        <v>281</v>
      </c>
      <c r="B151" s="283"/>
      <c r="C151" s="283"/>
      <c r="D151" s="283"/>
      <c r="E151" s="283"/>
      <c r="F151" s="283"/>
      <c r="G151" s="283"/>
      <c r="H151" s="283"/>
    </row>
    <row r="152" spans="1:8" x14ac:dyDescent="0.3">
      <c r="A152" s="336" t="s">
        <v>210</v>
      </c>
      <c r="B152" s="337"/>
      <c r="C152" s="337"/>
      <c r="D152" s="337"/>
      <c r="E152" s="337"/>
      <c r="F152" s="337"/>
      <c r="G152" s="337"/>
      <c r="H152" s="338"/>
    </row>
    <row r="153" spans="1:8" x14ac:dyDescent="0.3">
      <c r="A153" s="339" t="s">
        <v>282</v>
      </c>
      <c r="B153" s="288"/>
      <c r="C153" s="288"/>
      <c r="D153" s="288"/>
      <c r="E153" s="288"/>
      <c r="F153" s="288"/>
      <c r="G153" s="288"/>
      <c r="H153" s="340"/>
    </row>
    <row r="154" spans="1:8" x14ac:dyDescent="0.3">
      <c r="A154" s="341" t="s">
        <v>283</v>
      </c>
      <c r="B154" s="288"/>
      <c r="C154" s="288"/>
      <c r="D154" s="288"/>
      <c r="E154" s="288"/>
      <c r="F154" s="288"/>
      <c r="G154" s="288"/>
      <c r="H154" s="340"/>
    </row>
    <row r="155" spans="1:8" x14ac:dyDescent="0.3">
      <c r="A155" s="341" t="s">
        <v>284</v>
      </c>
      <c r="B155" s="288"/>
      <c r="C155" s="288"/>
      <c r="D155" s="288"/>
      <c r="E155" s="288"/>
      <c r="F155" s="288"/>
      <c r="G155" s="288"/>
      <c r="H155" s="340"/>
    </row>
    <row r="156" spans="1:8" ht="21" x14ac:dyDescent="0.3">
      <c r="A156" s="291" t="s">
        <v>285</v>
      </c>
      <c r="B156" s="291"/>
      <c r="C156" s="291"/>
      <c r="D156" s="291"/>
      <c r="E156" s="291"/>
      <c r="F156" s="291"/>
      <c r="G156" s="291"/>
      <c r="H156" s="291"/>
    </row>
    <row r="157" spans="1:8" ht="21" x14ac:dyDescent="0.3">
      <c r="A157" s="278" t="s">
        <v>102</v>
      </c>
      <c r="B157" s="279"/>
      <c r="C157" s="334" t="s">
        <v>286</v>
      </c>
      <c r="D157" s="335"/>
      <c r="E157" s="335"/>
      <c r="F157" s="335"/>
      <c r="G157" s="335"/>
      <c r="H157" s="335"/>
    </row>
    <row r="158" spans="1:8" ht="21.6" thickBot="1" x14ac:dyDescent="0.35">
      <c r="A158" s="269" t="s">
        <v>12</v>
      </c>
      <c r="B158" s="270"/>
      <c r="C158" s="270"/>
      <c r="D158" s="270"/>
      <c r="E158" s="270"/>
      <c r="F158" s="270"/>
      <c r="G158" s="270"/>
      <c r="H158" s="270"/>
    </row>
    <row r="159" spans="1:8" x14ac:dyDescent="0.3">
      <c r="A159" s="331" t="s">
        <v>104</v>
      </c>
      <c r="B159" s="332"/>
      <c r="C159" s="332"/>
      <c r="D159" s="332"/>
      <c r="E159" s="332"/>
      <c r="F159" s="332"/>
      <c r="G159" s="332"/>
      <c r="H159" s="333"/>
    </row>
    <row r="160" spans="1:8" x14ac:dyDescent="0.3">
      <c r="A160" s="317" t="s">
        <v>287</v>
      </c>
      <c r="B160" s="293"/>
      <c r="C160" s="293"/>
      <c r="D160" s="293"/>
      <c r="E160" s="293"/>
      <c r="F160" s="293"/>
      <c r="G160" s="293"/>
      <c r="H160" s="318"/>
    </row>
    <row r="161" spans="1:8" x14ac:dyDescent="0.3">
      <c r="A161" s="317" t="s">
        <v>288</v>
      </c>
      <c r="B161" s="293"/>
      <c r="C161" s="293"/>
      <c r="D161" s="293"/>
      <c r="E161" s="293"/>
      <c r="F161" s="293"/>
      <c r="G161" s="293"/>
      <c r="H161" s="318"/>
    </row>
    <row r="162" spans="1:8" x14ac:dyDescent="0.3">
      <c r="A162" s="317" t="s">
        <v>289</v>
      </c>
      <c r="B162" s="293"/>
      <c r="C162" s="293"/>
      <c r="D162" s="293"/>
      <c r="E162" s="293"/>
      <c r="F162" s="293"/>
      <c r="G162" s="293"/>
      <c r="H162" s="318"/>
    </row>
    <row r="163" spans="1:8" x14ac:dyDescent="0.3">
      <c r="A163" s="317" t="s">
        <v>108</v>
      </c>
      <c r="B163" s="293"/>
      <c r="C163" s="293"/>
      <c r="D163" s="293"/>
      <c r="E163" s="293"/>
      <c r="F163" s="293"/>
      <c r="G163" s="293"/>
      <c r="H163" s="318"/>
    </row>
    <row r="164" spans="1:8" x14ac:dyDescent="0.3">
      <c r="A164" s="317" t="s">
        <v>290</v>
      </c>
      <c r="B164" s="293"/>
      <c r="C164" s="293"/>
      <c r="D164" s="293"/>
      <c r="E164" s="293"/>
      <c r="F164" s="293"/>
      <c r="G164" s="293"/>
      <c r="H164" s="318"/>
    </row>
    <row r="165" spans="1:8" x14ac:dyDescent="0.3">
      <c r="A165" s="317" t="s">
        <v>291</v>
      </c>
      <c r="B165" s="293"/>
      <c r="C165" s="293"/>
      <c r="D165" s="293"/>
      <c r="E165" s="293"/>
      <c r="F165" s="293"/>
      <c r="G165" s="293"/>
      <c r="H165" s="318"/>
    </row>
    <row r="166" spans="1:8" x14ac:dyDescent="0.3">
      <c r="A166" s="317" t="s">
        <v>292</v>
      </c>
      <c r="B166" s="293"/>
      <c r="C166" s="293"/>
      <c r="D166" s="293"/>
      <c r="E166" s="293"/>
      <c r="F166" s="293"/>
      <c r="G166" s="293"/>
      <c r="H166" s="318"/>
    </row>
    <row r="167" spans="1:8" ht="15" thickBot="1" x14ac:dyDescent="0.35">
      <c r="A167" s="319" t="s">
        <v>293</v>
      </c>
      <c r="B167" s="320"/>
      <c r="C167" s="320"/>
      <c r="D167" s="320"/>
      <c r="E167" s="320"/>
      <c r="F167" s="320"/>
      <c r="G167" s="320"/>
      <c r="H167" s="321"/>
    </row>
    <row r="168" spans="1:8" ht="41.4" x14ac:dyDescent="0.3">
      <c r="A168" s="91" t="s">
        <v>0</v>
      </c>
      <c r="B168" s="92" t="s">
        <v>1</v>
      </c>
      <c r="C168" s="153" t="s">
        <v>10</v>
      </c>
      <c r="D168" s="93" t="s">
        <v>2</v>
      </c>
      <c r="E168" s="93" t="s">
        <v>4</v>
      </c>
      <c r="F168" s="93" t="s">
        <v>3</v>
      </c>
      <c r="G168" s="93" t="s">
        <v>8</v>
      </c>
      <c r="H168" s="93" t="s">
        <v>113</v>
      </c>
    </row>
    <row r="169" spans="1:8" ht="27.6" x14ac:dyDescent="0.3">
      <c r="A169" s="103">
        <v>1</v>
      </c>
      <c r="B169" s="80" t="s">
        <v>294</v>
      </c>
      <c r="C169" s="51" t="s">
        <v>295</v>
      </c>
      <c r="D169" s="79" t="s">
        <v>11</v>
      </c>
      <c r="E169" s="79">
        <v>3</v>
      </c>
      <c r="F169" s="79" t="s">
        <v>6</v>
      </c>
      <c r="G169" s="104">
        <v>3</v>
      </c>
      <c r="H169" s="93" t="s">
        <v>116</v>
      </c>
    </row>
    <row r="170" spans="1:8" ht="27.6" x14ac:dyDescent="0.3">
      <c r="A170" s="105">
        <v>2</v>
      </c>
      <c r="B170" s="106" t="s">
        <v>296</v>
      </c>
      <c r="C170" s="161" t="s">
        <v>297</v>
      </c>
      <c r="D170" s="79" t="s">
        <v>11</v>
      </c>
      <c r="E170" s="79">
        <v>3</v>
      </c>
      <c r="F170" s="79" t="s">
        <v>298</v>
      </c>
      <c r="G170" s="104">
        <v>3</v>
      </c>
      <c r="H170" s="93" t="s">
        <v>116</v>
      </c>
    </row>
    <row r="171" spans="1:8" ht="41.4" x14ac:dyDescent="0.3">
      <c r="A171" s="105">
        <v>3</v>
      </c>
      <c r="B171" s="80" t="s">
        <v>299</v>
      </c>
      <c r="C171" s="162" t="s">
        <v>300</v>
      </c>
      <c r="D171" s="79" t="s">
        <v>11</v>
      </c>
      <c r="E171" s="7">
        <v>3</v>
      </c>
      <c r="F171" s="79" t="s">
        <v>6</v>
      </c>
      <c r="G171" s="104">
        <v>3</v>
      </c>
      <c r="H171" s="93" t="s">
        <v>116</v>
      </c>
    </row>
    <row r="172" spans="1:8" ht="27.6" x14ac:dyDescent="0.3">
      <c r="A172" s="105">
        <v>4</v>
      </c>
      <c r="B172" s="80" t="s">
        <v>301</v>
      </c>
      <c r="C172" s="162" t="s">
        <v>302</v>
      </c>
      <c r="D172" s="79" t="s">
        <v>11</v>
      </c>
      <c r="E172" s="7">
        <v>3</v>
      </c>
      <c r="F172" s="79" t="s">
        <v>6</v>
      </c>
      <c r="G172" s="104">
        <v>3</v>
      </c>
      <c r="H172" s="93" t="s">
        <v>116</v>
      </c>
    </row>
    <row r="173" spans="1:8" ht="27.6" x14ac:dyDescent="0.3">
      <c r="A173" s="105">
        <v>5</v>
      </c>
      <c r="B173" s="80" t="s">
        <v>303</v>
      </c>
      <c r="C173" s="163" t="s">
        <v>304</v>
      </c>
      <c r="D173" s="79" t="s">
        <v>11</v>
      </c>
      <c r="E173" s="7">
        <v>3</v>
      </c>
      <c r="F173" s="79" t="s">
        <v>6</v>
      </c>
      <c r="G173" s="104">
        <v>3</v>
      </c>
      <c r="H173" s="93" t="s">
        <v>116</v>
      </c>
    </row>
    <row r="174" spans="1:8" ht="27.6" x14ac:dyDescent="0.3">
      <c r="A174" s="105">
        <v>6</v>
      </c>
      <c r="B174" s="80" t="s">
        <v>305</v>
      </c>
      <c r="C174" s="164" t="s">
        <v>306</v>
      </c>
      <c r="D174" s="79" t="s">
        <v>11</v>
      </c>
      <c r="E174" s="7">
        <v>3</v>
      </c>
      <c r="F174" s="79" t="s">
        <v>6</v>
      </c>
      <c r="G174" s="104">
        <v>3</v>
      </c>
      <c r="H174" s="93" t="s">
        <v>116</v>
      </c>
    </row>
    <row r="175" spans="1:8" ht="27.6" x14ac:dyDescent="0.3">
      <c r="A175" s="105">
        <v>7</v>
      </c>
      <c r="B175" s="80" t="s">
        <v>307</v>
      </c>
      <c r="C175" s="161" t="s">
        <v>308</v>
      </c>
      <c r="D175" s="79" t="s">
        <v>11</v>
      </c>
      <c r="E175" s="7">
        <v>3</v>
      </c>
      <c r="F175" s="79" t="s">
        <v>6</v>
      </c>
      <c r="G175" s="104">
        <v>3</v>
      </c>
      <c r="H175" s="93" t="s">
        <v>116</v>
      </c>
    </row>
    <row r="176" spans="1:8" x14ac:dyDescent="0.3">
      <c r="A176" s="105">
        <v>8</v>
      </c>
      <c r="B176" s="80" t="s">
        <v>309</v>
      </c>
      <c r="C176" s="165" t="s">
        <v>310</v>
      </c>
      <c r="D176" s="96" t="s">
        <v>11</v>
      </c>
      <c r="E176" s="7">
        <v>1</v>
      </c>
      <c r="F176" s="79" t="s">
        <v>6</v>
      </c>
      <c r="G176" s="104">
        <v>1</v>
      </c>
      <c r="H176" s="93" t="s">
        <v>116</v>
      </c>
    </row>
    <row r="177" spans="1:8" x14ac:dyDescent="0.3">
      <c r="A177" s="105">
        <v>9</v>
      </c>
      <c r="B177" s="80" t="s">
        <v>311</v>
      </c>
      <c r="C177" s="166" t="s">
        <v>312</v>
      </c>
      <c r="D177" s="79" t="s">
        <v>11</v>
      </c>
      <c r="E177" s="7">
        <v>3</v>
      </c>
      <c r="F177" s="79" t="s">
        <v>6</v>
      </c>
      <c r="G177" s="104">
        <v>3</v>
      </c>
      <c r="H177" s="93" t="s">
        <v>116</v>
      </c>
    </row>
    <row r="178" spans="1:8" x14ac:dyDescent="0.3">
      <c r="A178" s="105">
        <v>10</v>
      </c>
      <c r="B178" s="80" t="s">
        <v>313</v>
      </c>
      <c r="C178" s="162" t="s">
        <v>314</v>
      </c>
      <c r="D178" s="79" t="s">
        <v>11</v>
      </c>
      <c r="E178" s="7">
        <v>3</v>
      </c>
      <c r="F178" s="79" t="s">
        <v>6</v>
      </c>
      <c r="G178" s="104">
        <v>3</v>
      </c>
      <c r="H178" s="93" t="s">
        <v>116</v>
      </c>
    </row>
    <row r="179" spans="1:8" ht="27.6" x14ac:dyDescent="0.3">
      <c r="A179" s="105">
        <v>11</v>
      </c>
      <c r="B179" s="106" t="s">
        <v>315</v>
      </c>
      <c r="C179" s="167" t="s">
        <v>316</v>
      </c>
      <c r="D179" s="79" t="s">
        <v>11</v>
      </c>
      <c r="E179" s="7">
        <v>1</v>
      </c>
      <c r="F179" s="79" t="s">
        <v>6</v>
      </c>
      <c r="G179" s="104">
        <v>1</v>
      </c>
      <c r="H179" s="93" t="s">
        <v>116</v>
      </c>
    </row>
    <row r="180" spans="1:8" x14ac:dyDescent="0.3">
      <c r="A180" s="105">
        <v>12</v>
      </c>
      <c r="B180" s="109" t="s">
        <v>317</v>
      </c>
      <c r="C180" s="165" t="s">
        <v>318</v>
      </c>
      <c r="D180" s="79" t="s">
        <v>11</v>
      </c>
      <c r="E180" s="7">
        <v>1</v>
      </c>
      <c r="F180" s="79" t="s">
        <v>6</v>
      </c>
      <c r="G180" s="104">
        <v>1</v>
      </c>
      <c r="H180" s="93" t="s">
        <v>116</v>
      </c>
    </row>
    <row r="181" spans="1:8" x14ac:dyDescent="0.3">
      <c r="A181" s="105">
        <v>13</v>
      </c>
      <c r="B181" s="80" t="s">
        <v>319</v>
      </c>
      <c r="C181" s="162" t="s">
        <v>320</v>
      </c>
      <c r="D181" s="79" t="s">
        <v>11</v>
      </c>
      <c r="E181" s="7">
        <v>2</v>
      </c>
      <c r="F181" s="79" t="s">
        <v>6</v>
      </c>
      <c r="G181" s="104">
        <v>2</v>
      </c>
      <c r="H181" s="93" t="s">
        <v>116</v>
      </c>
    </row>
    <row r="182" spans="1:8" x14ac:dyDescent="0.3">
      <c r="A182" s="105">
        <v>14</v>
      </c>
      <c r="B182" s="80" t="s">
        <v>321</v>
      </c>
      <c r="C182" s="164" t="s">
        <v>322</v>
      </c>
      <c r="D182" s="79" t="s">
        <v>11</v>
      </c>
      <c r="E182" s="7">
        <v>1</v>
      </c>
      <c r="F182" s="79" t="s">
        <v>6</v>
      </c>
      <c r="G182" s="104">
        <v>1</v>
      </c>
      <c r="H182" s="93" t="s">
        <v>116</v>
      </c>
    </row>
    <row r="183" spans="1:8" x14ac:dyDescent="0.3">
      <c r="A183" s="105">
        <v>15</v>
      </c>
      <c r="B183" s="80" t="s">
        <v>323</v>
      </c>
      <c r="C183" s="162" t="s">
        <v>324</v>
      </c>
      <c r="D183" s="96" t="s">
        <v>11</v>
      </c>
      <c r="E183" s="8">
        <v>1</v>
      </c>
      <c r="F183" s="96" t="s">
        <v>6</v>
      </c>
      <c r="G183" s="104">
        <v>1</v>
      </c>
      <c r="H183" s="98" t="s">
        <v>116</v>
      </c>
    </row>
    <row r="184" spans="1:8" x14ac:dyDescent="0.3">
      <c r="A184" s="105">
        <v>16</v>
      </c>
      <c r="B184" s="80" t="s">
        <v>325</v>
      </c>
      <c r="C184" s="164" t="s">
        <v>326</v>
      </c>
      <c r="D184" s="96" t="s">
        <v>11</v>
      </c>
      <c r="E184" s="8">
        <v>1</v>
      </c>
      <c r="F184" s="96" t="s">
        <v>6</v>
      </c>
      <c r="G184" s="104">
        <v>1</v>
      </c>
      <c r="H184" s="98" t="s">
        <v>116</v>
      </c>
    </row>
    <row r="185" spans="1:8" x14ac:dyDescent="0.3">
      <c r="A185" s="105">
        <v>17</v>
      </c>
      <c r="B185" s="80" t="s">
        <v>327</v>
      </c>
      <c r="C185" s="161" t="s">
        <v>328</v>
      </c>
      <c r="D185" s="96" t="s">
        <v>11</v>
      </c>
      <c r="E185" s="8">
        <v>1</v>
      </c>
      <c r="F185" s="96" t="s">
        <v>6</v>
      </c>
      <c r="G185" s="104">
        <v>1</v>
      </c>
      <c r="H185" s="98" t="s">
        <v>116</v>
      </c>
    </row>
    <row r="186" spans="1:8" x14ac:dyDescent="0.3">
      <c r="A186" s="105">
        <v>18</v>
      </c>
      <c r="B186" s="80" t="s">
        <v>329</v>
      </c>
      <c r="C186" s="168" t="s">
        <v>330</v>
      </c>
      <c r="D186" s="96" t="s">
        <v>11</v>
      </c>
      <c r="E186" s="8">
        <v>1</v>
      </c>
      <c r="F186" s="96" t="s">
        <v>6</v>
      </c>
      <c r="G186" s="104">
        <v>1</v>
      </c>
      <c r="H186" s="98" t="s">
        <v>116</v>
      </c>
    </row>
    <row r="187" spans="1:8" x14ac:dyDescent="0.3">
      <c r="A187" s="105">
        <v>19</v>
      </c>
      <c r="B187" s="80" t="s">
        <v>331</v>
      </c>
      <c r="C187" s="168" t="s">
        <v>332</v>
      </c>
      <c r="D187" s="96" t="s">
        <v>11</v>
      </c>
      <c r="E187" s="8">
        <v>1</v>
      </c>
      <c r="F187" s="96" t="s">
        <v>6</v>
      </c>
      <c r="G187" s="104">
        <v>1</v>
      </c>
      <c r="H187" s="98" t="s">
        <v>116</v>
      </c>
    </row>
    <row r="188" spans="1:8" x14ac:dyDescent="0.3">
      <c r="A188" s="105">
        <v>20</v>
      </c>
      <c r="B188" s="80" t="s">
        <v>333</v>
      </c>
      <c r="C188" s="162" t="s">
        <v>334</v>
      </c>
      <c r="D188" s="96" t="s">
        <v>11</v>
      </c>
      <c r="E188" s="7">
        <v>3</v>
      </c>
      <c r="F188" s="79" t="s">
        <v>6</v>
      </c>
      <c r="G188" s="104">
        <v>3</v>
      </c>
      <c r="H188" s="98" t="s">
        <v>116</v>
      </c>
    </row>
    <row r="189" spans="1:8" x14ac:dyDescent="0.3">
      <c r="A189" s="105">
        <v>21</v>
      </c>
      <c r="B189" s="80" t="s">
        <v>335</v>
      </c>
      <c r="C189" s="161" t="s">
        <v>336</v>
      </c>
      <c r="D189" s="96" t="s">
        <v>11</v>
      </c>
      <c r="E189" s="7">
        <v>2</v>
      </c>
      <c r="F189" s="79" t="s">
        <v>298</v>
      </c>
      <c r="G189" s="104">
        <v>2</v>
      </c>
      <c r="H189" s="98" t="s">
        <v>116</v>
      </c>
    </row>
    <row r="190" spans="1:8" x14ac:dyDescent="0.3">
      <c r="A190" s="105">
        <v>22</v>
      </c>
      <c r="B190" s="80" t="s">
        <v>337</v>
      </c>
      <c r="C190" s="169" t="s">
        <v>338</v>
      </c>
      <c r="D190" s="96" t="s">
        <v>11</v>
      </c>
      <c r="E190" s="7">
        <v>3</v>
      </c>
      <c r="F190" s="79" t="s">
        <v>298</v>
      </c>
      <c r="G190" s="104">
        <v>3</v>
      </c>
      <c r="H190" s="98" t="s">
        <v>116</v>
      </c>
    </row>
    <row r="191" spans="1:8" x14ac:dyDescent="0.3">
      <c r="A191" s="105">
        <v>23</v>
      </c>
      <c r="B191" s="110" t="s">
        <v>339</v>
      </c>
      <c r="C191" s="167" t="s">
        <v>340</v>
      </c>
      <c r="D191" s="96" t="s">
        <v>11</v>
      </c>
      <c r="E191" s="7">
        <v>3</v>
      </c>
      <c r="F191" s="79" t="s">
        <v>298</v>
      </c>
      <c r="G191" s="104">
        <v>3</v>
      </c>
      <c r="H191" s="98" t="s">
        <v>116</v>
      </c>
    </row>
    <row r="192" spans="1:8" x14ac:dyDescent="0.3">
      <c r="A192" s="105">
        <v>24</v>
      </c>
      <c r="B192" s="80" t="s">
        <v>341</v>
      </c>
      <c r="C192" s="162" t="s">
        <v>342</v>
      </c>
      <c r="D192" s="96" t="s">
        <v>11</v>
      </c>
      <c r="E192" s="7">
        <v>6</v>
      </c>
      <c r="F192" s="79" t="s">
        <v>298</v>
      </c>
      <c r="G192" s="104">
        <v>6</v>
      </c>
      <c r="H192" s="98" t="s">
        <v>116</v>
      </c>
    </row>
    <row r="193" spans="1:8" x14ac:dyDescent="0.3">
      <c r="A193" s="105">
        <v>25</v>
      </c>
      <c r="B193" s="80" t="s">
        <v>343</v>
      </c>
      <c r="C193" s="170" t="s">
        <v>344</v>
      </c>
      <c r="D193" s="96" t="s">
        <v>11</v>
      </c>
      <c r="E193" s="7">
        <v>6</v>
      </c>
      <c r="F193" s="79" t="s">
        <v>298</v>
      </c>
      <c r="G193" s="104">
        <v>6</v>
      </c>
      <c r="H193" s="98" t="s">
        <v>116</v>
      </c>
    </row>
    <row r="194" spans="1:8" x14ac:dyDescent="0.3">
      <c r="A194" s="105">
        <v>26</v>
      </c>
      <c r="B194" s="80" t="s">
        <v>345</v>
      </c>
      <c r="C194" s="164" t="s">
        <v>346</v>
      </c>
      <c r="D194" s="96" t="s">
        <v>11</v>
      </c>
      <c r="E194" s="7">
        <v>2</v>
      </c>
      <c r="F194" s="79" t="s">
        <v>298</v>
      </c>
      <c r="G194" s="104">
        <v>2</v>
      </c>
      <c r="H194" s="98" t="s">
        <v>116</v>
      </c>
    </row>
    <row r="195" spans="1:8" x14ac:dyDescent="0.3">
      <c r="A195" s="105">
        <v>27</v>
      </c>
      <c r="B195" s="80" t="s">
        <v>347</v>
      </c>
      <c r="C195" s="162" t="s">
        <v>348</v>
      </c>
      <c r="D195" s="96" t="s">
        <v>11</v>
      </c>
      <c r="E195" s="7">
        <v>6</v>
      </c>
      <c r="F195" s="79" t="s">
        <v>298</v>
      </c>
      <c r="G195" s="104">
        <v>6</v>
      </c>
      <c r="H195" s="98" t="s">
        <v>116</v>
      </c>
    </row>
    <row r="196" spans="1:8" x14ac:dyDescent="0.3">
      <c r="A196" s="105">
        <v>28</v>
      </c>
      <c r="B196" s="110" t="s">
        <v>349</v>
      </c>
      <c r="C196" s="171" t="s">
        <v>350</v>
      </c>
      <c r="D196" s="96" t="s">
        <v>11</v>
      </c>
      <c r="E196" s="7">
        <v>1</v>
      </c>
      <c r="F196" s="79" t="s">
        <v>298</v>
      </c>
      <c r="G196" s="104">
        <v>1</v>
      </c>
      <c r="H196" s="98" t="s">
        <v>116</v>
      </c>
    </row>
    <row r="197" spans="1:8" x14ac:dyDescent="0.3">
      <c r="A197" s="105">
        <v>29</v>
      </c>
      <c r="B197" s="80" t="s">
        <v>351</v>
      </c>
      <c r="C197" s="172" t="s">
        <v>352</v>
      </c>
      <c r="D197" s="96" t="s">
        <v>11</v>
      </c>
      <c r="E197" s="7">
        <v>1</v>
      </c>
      <c r="F197" s="79" t="s">
        <v>298</v>
      </c>
      <c r="G197" s="104">
        <v>1</v>
      </c>
      <c r="H197" s="98" t="s">
        <v>116</v>
      </c>
    </row>
    <row r="198" spans="1:8" ht="27.6" x14ac:dyDescent="0.3">
      <c r="A198" s="105">
        <v>30</v>
      </c>
      <c r="B198" s="80" t="s">
        <v>353</v>
      </c>
      <c r="C198" s="173" t="s">
        <v>354</v>
      </c>
      <c r="D198" s="96" t="s">
        <v>11</v>
      </c>
      <c r="E198" s="7">
        <v>2</v>
      </c>
      <c r="F198" s="79" t="s">
        <v>298</v>
      </c>
      <c r="G198" s="104">
        <v>2</v>
      </c>
      <c r="H198" s="98" t="s">
        <v>116</v>
      </c>
    </row>
    <row r="199" spans="1:8" x14ac:dyDescent="0.3">
      <c r="A199" s="105">
        <v>31</v>
      </c>
      <c r="B199" s="80" t="s">
        <v>355</v>
      </c>
      <c r="C199" s="168" t="s">
        <v>356</v>
      </c>
      <c r="D199" s="96" t="s">
        <v>11</v>
      </c>
      <c r="E199" s="7">
        <v>1</v>
      </c>
      <c r="F199" s="79" t="s">
        <v>298</v>
      </c>
      <c r="G199" s="104">
        <v>1</v>
      </c>
      <c r="H199" s="98" t="s">
        <v>116</v>
      </c>
    </row>
    <row r="200" spans="1:8" ht="27.6" x14ac:dyDescent="0.3">
      <c r="A200" s="105">
        <v>32</v>
      </c>
      <c r="B200" s="80" t="s">
        <v>357</v>
      </c>
      <c r="C200" s="174" t="s">
        <v>358</v>
      </c>
      <c r="D200" s="96" t="s">
        <v>11</v>
      </c>
      <c r="E200" s="7">
        <v>3</v>
      </c>
      <c r="F200" s="79" t="s">
        <v>298</v>
      </c>
      <c r="G200" s="104">
        <v>3</v>
      </c>
      <c r="H200" s="98" t="s">
        <v>116</v>
      </c>
    </row>
    <row r="201" spans="1:8" ht="27.6" x14ac:dyDescent="0.3">
      <c r="A201" s="105">
        <v>33</v>
      </c>
      <c r="B201" s="80" t="s">
        <v>359</v>
      </c>
      <c r="C201" s="175" t="s">
        <v>360</v>
      </c>
      <c r="D201" s="96" t="s">
        <v>11</v>
      </c>
      <c r="E201" s="7">
        <v>3</v>
      </c>
      <c r="F201" s="79" t="s">
        <v>298</v>
      </c>
      <c r="G201" s="104">
        <v>3</v>
      </c>
      <c r="H201" s="98" t="s">
        <v>116</v>
      </c>
    </row>
    <row r="202" spans="1:8" x14ac:dyDescent="0.3">
      <c r="A202" s="105">
        <v>34</v>
      </c>
      <c r="B202" s="80" t="s">
        <v>361</v>
      </c>
      <c r="C202" s="161" t="s">
        <v>362</v>
      </c>
      <c r="D202" s="96" t="s">
        <v>11</v>
      </c>
      <c r="E202" s="7">
        <v>3</v>
      </c>
      <c r="F202" s="79" t="s">
        <v>298</v>
      </c>
      <c r="G202" s="104">
        <v>3</v>
      </c>
      <c r="H202" s="98" t="s">
        <v>116</v>
      </c>
    </row>
    <row r="203" spans="1:8" x14ac:dyDescent="0.3">
      <c r="A203" s="105">
        <v>35</v>
      </c>
      <c r="B203" s="80" t="s">
        <v>363</v>
      </c>
      <c r="C203" s="162" t="s">
        <v>364</v>
      </c>
      <c r="D203" s="96" t="s">
        <v>11</v>
      </c>
      <c r="E203" s="7">
        <v>1</v>
      </c>
      <c r="F203" s="79" t="s">
        <v>298</v>
      </c>
      <c r="G203" s="104">
        <v>1</v>
      </c>
      <c r="H203" s="98" t="s">
        <v>116</v>
      </c>
    </row>
    <row r="204" spans="1:8" x14ac:dyDescent="0.3">
      <c r="A204" s="105">
        <v>36</v>
      </c>
      <c r="B204" s="80" t="s">
        <v>365</v>
      </c>
      <c r="C204" s="162" t="s">
        <v>366</v>
      </c>
      <c r="D204" s="96" t="s">
        <v>11</v>
      </c>
      <c r="E204" s="7">
        <v>1</v>
      </c>
      <c r="F204" s="79" t="s">
        <v>298</v>
      </c>
      <c r="G204" s="104">
        <v>1</v>
      </c>
      <c r="H204" s="98" t="s">
        <v>116</v>
      </c>
    </row>
    <row r="205" spans="1:8" x14ac:dyDescent="0.3">
      <c r="A205" s="105">
        <v>37</v>
      </c>
      <c r="B205" s="80" t="s">
        <v>367</v>
      </c>
      <c r="C205" s="164" t="s">
        <v>368</v>
      </c>
      <c r="D205" s="79" t="s">
        <v>11</v>
      </c>
      <c r="E205" s="7">
        <v>2</v>
      </c>
      <c r="F205" s="79" t="s">
        <v>6</v>
      </c>
      <c r="G205" s="104">
        <v>2</v>
      </c>
      <c r="H205" s="93" t="s">
        <v>116</v>
      </c>
    </row>
    <row r="206" spans="1:8" x14ac:dyDescent="0.3">
      <c r="A206" s="105">
        <v>38</v>
      </c>
      <c r="B206" s="106" t="s">
        <v>35</v>
      </c>
      <c r="C206" s="164" t="s">
        <v>369</v>
      </c>
      <c r="D206" s="96" t="s">
        <v>11</v>
      </c>
      <c r="E206" s="8">
        <v>3</v>
      </c>
      <c r="F206" s="96" t="s">
        <v>6</v>
      </c>
      <c r="G206" s="104">
        <v>3</v>
      </c>
      <c r="H206" s="98" t="s">
        <v>116</v>
      </c>
    </row>
    <row r="207" spans="1:8" x14ac:dyDescent="0.3">
      <c r="A207" s="105">
        <v>39</v>
      </c>
      <c r="B207" s="80" t="s">
        <v>370</v>
      </c>
      <c r="C207" s="176" t="s">
        <v>371</v>
      </c>
      <c r="D207" s="96" t="s">
        <v>11</v>
      </c>
      <c r="E207" s="8">
        <v>1</v>
      </c>
      <c r="F207" s="96" t="s">
        <v>6</v>
      </c>
      <c r="G207" s="104">
        <v>1</v>
      </c>
      <c r="H207" s="98" t="s">
        <v>116</v>
      </c>
    </row>
    <row r="208" spans="1:8" x14ac:dyDescent="0.3">
      <c r="A208" s="105">
        <v>40</v>
      </c>
      <c r="B208" s="80" t="s">
        <v>372</v>
      </c>
      <c r="C208" s="162" t="s">
        <v>373</v>
      </c>
      <c r="D208" s="79" t="s">
        <v>11</v>
      </c>
      <c r="E208" s="7">
        <v>1</v>
      </c>
      <c r="F208" s="79" t="s">
        <v>6</v>
      </c>
      <c r="G208" s="104">
        <v>1</v>
      </c>
      <c r="H208" s="93" t="s">
        <v>116</v>
      </c>
    </row>
    <row r="209" spans="1:8" x14ac:dyDescent="0.3">
      <c r="A209" s="105">
        <v>41</v>
      </c>
      <c r="B209" s="51" t="s">
        <v>374</v>
      </c>
      <c r="C209" s="174" t="s">
        <v>375</v>
      </c>
      <c r="D209" s="79" t="s">
        <v>11</v>
      </c>
      <c r="E209" s="7">
        <v>3</v>
      </c>
      <c r="F209" s="79" t="s">
        <v>6</v>
      </c>
      <c r="G209" s="104">
        <v>3</v>
      </c>
      <c r="H209" s="93" t="s">
        <v>116</v>
      </c>
    </row>
    <row r="210" spans="1:8" x14ac:dyDescent="0.3">
      <c r="A210" s="105">
        <v>42</v>
      </c>
      <c r="B210" s="110" t="s">
        <v>376</v>
      </c>
      <c r="C210" s="167" t="s">
        <v>377</v>
      </c>
      <c r="D210" s="79" t="s">
        <v>11</v>
      </c>
      <c r="E210" s="7">
        <v>1</v>
      </c>
      <c r="F210" s="79" t="s">
        <v>6</v>
      </c>
      <c r="G210" s="104">
        <v>1</v>
      </c>
      <c r="H210" s="93" t="s">
        <v>116</v>
      </c>
    </row>
    <row r="211" spans="1:8" ht="27.6" x14ac:dyDescent="0.3">
      <c r="A211" s="105">
        <v>43</v>
      </c>
      <c r="B211" s="80" t="s">
        <v>378</v>
      </c>
      <c r="C211" s="177" t="s">
        <v>379</v>
      </c>
      <c r="D211" s="79" t="s">
        <v>11</v>
      </c>
      <c r="E211" s="7">
        <v>12</v>
      </c>
      <c r="F211" s="79" t="s">
        <v>6</v>
      </c>
      <c r="G211" s="104">
        <v>12</v>
      </c>
      <c r="H211" s="93" t="s">
        <v>116</v>
      </c>
    </row>
    <row r="212" spans="1:8" x14ac:dyDescent="0.3">
      <c r="A212" s="105">
        <v>44</v>
      </c>
      <c r="B212" s="80" t="s">
        <v>380</v>
      </c>
      <c r="C212" s="170" t="s">
        <v>381</v>
      </c>
      <c r="D212" s="79" t="s">
        <v>11</v>
      </c>
      <c r="E212" s="7">
        <v>6</v>
      </c>
      <c r="F212" s="79" t="s">
        <v>6</v>
      </c>
      <c r="G212" s="104">
        <v>6</v>
      </c>
      <c r="H212" s="93" t="s">
        <v>116</v>
      </c>
    </row>
    <row r="213" spans="1:8" x14ac:dyDescent="0.3">
      <c r="A213" s="105">
        <v>45</v>
      </c>
      <c r="B213" s="110" t="s">
        <v>382</v>
      </c>
      <c r="C213" s="167" t="s">
        <v>383</v>
      </c>
      <c r="D213" s="96" t="s">
        <v>11</v>
      </c>
      <c r="E213" s="8">
        <v>3</v>
      </c>
      <c r="F213" s="96" t="s">
        <v>6</v>
      </c>
      <c r="G213" s="104">
        <v>3</v>
      </c>
      <c r="H213" s="98" t="s">
        <v>116</v>
      </c>
    </row>
    <row r="214" spans="1:8" x14ac:dyDescent="0.3">
      <c r="A214" s="105">
        <v>46</v>
      </c>
      <c r="B214" s="111" t="s">
        <v>384</v>
      </c>
      <c r="C214" s="167" t="s">
        <v>385</v>
      </c>
      <c r="D214" s="96" t="s">
        <v>11</v>
      </c>
      <c r="E214" s="8">
        <v>3</v>
      </c>
      <c r="F214" s="96" t="s">
        <v>6</v>
      </c>
      <c r="G214" s="104">
        <v>3</v>
      </c>
      <c r="H214" s="98" t="s">
        <v>116</v>
      </c>
    </row>
    <row r="215" spans="1:8" x14ac:dyDescent="0.3">
      <c r="A215" s="105">
        <v>47</v>
      </c>
      <c r="B215" s="80" t="s">
        <v>386</v>
      </c>
      <c r="C215" s="162" t="s">
        <v>387</v>
      </c>
      <c r="D215" s="79" t="s">
        <v>11</v>
      </c>
      <c r="E215" s="7">
        <v>1</v>
      </c>
      <c r="F215" s="79" t="s">
        <v>6</v>
      </c>
      <c r="G215" s="104">
        <v>1</v>
      </c>
      <c r="H215" s="93" t="s">
        <v>116</v>
      </c>
    </row>
    <row r="216" spans="1:8" x14ac:dyDescent="0.3">
      <c r="A216" s="105">
        <v>48</v>
      </c>
      <c r="B216" s="80" t="s">
        <v>388</v>
      </c>
      <c r="C216" s="162" t="s">
        <v>389</v>
      </c>
      <c r="D216" s="79" t="s">
        <v>11</v>
      </c>
      <c r="E216" s="7">
        <v>1</v>
      </c>
      <c r="F216" s="79" t="s">
        <v>6</v>
      </c>
      <c r="G216" s="104">
        <v>1</v>
      </c>
      <c r="H216" s="93" t="s">
        <v>116</v>
      </c>
    </row>
    <row r="217" spans="1:8" ht="27.6" x14ac:dyDescent="0.3">
      <c r="A217" s="105">
        <v>49</v>
      </c>
      <c r="B217" s="80" t="s">
        <v>390</v>
      </c>
      <c r="C217" s="167" t="s">
        <v>391</v>
      </c>
      <c r="D217" s="79" t="s">
        <v>11</v>
      </c>
      <c r="E217" s="7">
        <v>3</v>
      </c>
      <c r="F217" s="79" t="s">
        <v>6</v>
      </c>
      <c r="G217" s="104">
        <v>3</v>
      </c>
      <c r="H217" s="93" t="s">
        <v>116</v>
      </c>
    </row>
    <row r="218" spans="1:8" x14ac:dyDescent="0.3">
      <c r="A218" s="105">
        <v>50</v>
      </c>
      <c r="B218" s="80" t="s">
        <v>392</v>
      </c>
      <c r="C218" s="167" t="s">
        <v>393</v>
      </c>
      <c r="D218" s="79" t="s">
        <v>11</v>
      </c>
      <c r="E218" s="7">
        <v>1</v>
      </c>
      <c r="F218" s="79" t="s">
        <v>6</v>
      </c>
      <c r="G218" s="104">
        <v>1</v>
      </c>
      <c r="H218" s="93" t="s">
        <v>116</v>
      </c>
    </row>
    <row r="219" spans="1:8" x14ac:dyDescent="0.3">
      <c r="A219" s="105">
        <v>51</v>
      </c>
      <c r="B219" s="80" t="s">
        <v>394</v>
      </c>
      <c r="C219" s="170" t="s">
        <v>395</v>
      </c>
      <c r="D219" s="79" t="s">
        <v>11</v>
      </c>
      <c r="E219" s="7">
        <v>1</v>
      </c>
      <c r="F219" s="79" t="s">
        <v>6</v>
      </c>
      <c r="G219" s="104">
        <v>1</v>
      </c>
      <c r="H219" s="93" t="s">
        <v>116</v>
      </c>
    </row>
    <row r="220" spans="1:8" x14ac:dyDescent="0.3">
      <c r="A220" s="105">
        <v>52</v>
      </c>
      <c r="B220" s="80" t="s">
        <v>396</v>
      </c>
      <c r="C220" s="171" t="s">
        <v>397</v>
      </c>
      <c r="D220" s="79" t="s">
        <v>11</v>
      </c>
      <c r="E220" s="7">
        <v>6</v>
      </c>
      <c r="F220" s="79" t="s">
        <v>6</v>
      </c>
      <c r="G220" s="104">
        <v>6</v>
      </c>
      <c r="H220" s="93" t="s">
        <v>116</v>
      </c>
    </row>
    <row r="221" spans="1:8" x14ac:dyDescent="0.3">
      <c r="A221" s="105">
        <v>53</v>
      </c>
      <c r="B221" s="80" t="s">
        <v>398</v>
      </c>
      <c r="C221" s="178" t="s">
        <v>399</v>
      </c>
      <c r="D221" s="79" t="s">
        <v>11</v>
      </c>
      <c r="E221" s="7">
        <v>1</v>
      </c>
      <c r="F221" s="79" t="s">
        <v>6</v>
      </c>
      <c r="G221" s="104">
        <v>1</v>
      </c>
      <c r="H221" s="93" t="s">
        <v>116</v>
      </c>
    </row>
    <row r="222" spans="1:8" x14ac:dyDescent="0.3">
      <c r="A222" s="105">
        <v>54</v>
      </c>
      <c r="B222" s="80" t="s">
        <v>400</v>
      </c>
      <c r="C222" s="164" t="s">
        <v>401</v>
      </c>
      <c r="D222" s="79" t="s">
        <v>11</v>
      </c>
      <c r="E222" s="7">
        <v>2</v>
      </c>
      <c r="F222" s="79" t="s">
        <v>6</v>
      </c>
      <c r="G222" s="104">
        <v>2</v>
      </c>
      <c r="H222" s="93" t="s">
        <v>119</v>
      </c>
    </row>
    <row r="223" spans="1:8" x14ac:dyDescent="0.3">
      <c r="A223" s="105">
        <v>55</v>
      </c>
      <c r="B223" s="112" t="s">
        <v>402</v>
      </c>
      <c r="C223" s="167" t="s">
        <v>403</v>
      </c>
      <c r="D223" s="79" t="s">
        <v>7</v>
      </c>
      <c r="E223" s="7">
        <v>2</v>
      </c>
      <c r="F223" s="79" t="s">
        <v>6</v>
      </c>
      <c r="G223" s="104">
        <v>2</v>
      </c>
      <c r="H223" s="93" t="s">
        <v>116</v>
      </c>
    </row>
    <row r="224" spans="1:8" x14ac:dyDescent="0.3">
      <c r="A224" s="105">
        <v>56</v>
      </c>
      <c r="B224" s="112" t="s">
        <v>402</v>
      </c>
      <c r="C224" s="167" t="s">
        <v>404</v>
      </c>
      <c r="D224" s="79" t="s">
        <v>7</v>
      </c>
      <c r="E224" s="7">
        <v>1</v>
      </c>
      <c r="F224" s="79" t="s">
        <v>6</v>
      </c>
      <c r="G224" s="104">
        <v>1</v>
      </c>
      <c r="H224" s="93" t="s">
        <v>116</v>
      </c>
    </row>
    <row r="225" spans="1:8" x14ac:dyDescent="0.3">
      <c r="A225" s="105">
        <v>57</v>
      </c>
      <c r="B225" s="112" t="s">
        <v>405</v>
      </c>
      <c r="C225" s="167" t="s">
        <v>406</v>
      </c>
      <c r="D225" s="79" t="s">
        <v>7</v>
      </c>
      <c r="E225" s="7">
        <v>1</v>
      </c>
      <c r="F225" s="79" t="s">
        <v>6</v>
      </c>
      <c r="G225" s="104">
        <v>1</v>
      </c>
      <c r="H225" s="93" t="s">
        <v>116</v>
      </c>
    </row>
    <row r="226" spans="1:8" x14ac:dyDescent="0.3">
      <c r="A226" s="105">
        <v>58</v>
      </c>
      <c r="B226" s="112" t="s">
        <v>405</v>
      </c>
      <c r="C226" s="179" t="s">
        <v>407</v>
      </c>
      <c r="D226" s="79" t="s">
        <v>7</v>
      </c>
      <c r="E226" s="7">
        <v>1</v>
      </c>
      <c r="F226" s="79" t="s">
        <v>6</v>
      </c>
      <c r="G226" s="104">
        <v>1</v>
      </c>
      <c r="H226" s="93" t="s">
        <v>116</v>
      </c>
    </row>
    <row r="227" spans="1:8" ht="27.6" x14ac:dyDescent="0.3">
      <c r="A227" s="105">
        <v>59</v>
      </c>
      <c r="B227" s="113" t="s">
        <v>408</v>
      </c>
      <c r="C227" s="180" t="s">
        <v>409</v>
      </c>
      <c r="D227" s="114" t="s">
        <v>5</v>
      </c>
      <c r="E227" s="115">
        <v>1</v>
      </c>
      <c r="F227" s="104" t="s">
        <v>6</v>
      </c>
      <c r="G227" s="104">
        <v>1</v>
      </c>
      <c r="H227" s="104" t="s">
        <v>116</v>
      </c>
    </row>
    <row r="228" spans="1:8" ht="21.6" thickBot="1" x14ac:dyDescent="0.35">
      <c r="A228" s="269" t="s">
        <v>158</v>
      </c>
      <c r="B228" s="270"/>
      <c r="C228" s="270"/>
      <c r="D228" s="270"/>
      <c r="E228" s="270"/>
      <c r="F228" s="270"/>
      <c r="G228" s="270"/>
      <c r="H228" s="270"/>
    </row>
    <row r="229" spans="1:8" x14ac:dyDescent="0.3">
      <c r="A229" s="331" t="s">
        <v>104</v>
      </c>
      <c r="B229" s="332"/>
      <c r="C229" s="332"/>
      <c r="D229" s="332"/>
      <c r="E229" s="332"/>
      <c r="F229" s="332"/>
      <c r="G229" s="332"/>
      <c r="H229" s="333"/>
    </row>
    <row r="230" spans="1:8" x14ac:dyDescent="0.3">
      <c r="A230" s="317" t="s">
        <v>410</v>
      </c>
      <c r="B230" s="293"/>
      <c r="C230" s="293"/>
      <c r="D230" s="293"/>
      <c r="E230" s="293"/>
      <c r="F230" s="293"/>
      <c r="G230" s="293"/>
      <c r="H230" s="318"/>
    </row>
    <row r="231" spans="1:8" x14ac:dyDescent="0.3">
      <c r="A231" s="317" t="s">
        <v>288</v>
      </c>
      <c r="B231" s="293"/>
      <c r="C231" s="293"/>
      <c r="D231" s="293"/>
      <c r="E231" s="293"/>
      <c r="F231" s="293"/>
      <c r="G231" s="293"/>
      <c r="H231" s="318"/>
    </row>
    <row r="232" spans="1:8" x14ac:dyDescent="0.3">
      <c r="A232" s="317" t="s">
        <v>411</v>
      </c>
      <c r="B232" s="293"/>
      <c r="C232" s="293"/>
      <c r="D232" s="293"/>
      <c r="E232" s="293"/>
      <c r="F232" s="293"/>
      <c r="G232" s="293"/>
      <c r="H232" s="318"/>
    </row>
    <row r="233" spans="1:8" x14ac:dyDescent="0.3">
      <c r="A233" s="317" t="s">
        <v>108</v>
      </c>
      <c r="B233" s="293"/>
      <c r="C233" s="293"/>
      <c r="D233" s="293"/>
      <c r="E233" s="293"/>
      <c r="F233" s="293"/>
      <c r="G233" s="293"/>
      <c r="H233" s="318"/>
    </row>
    <row r="234" spans="1:8" x14ac:dyDescent="0.3">
      <c r="A234" s="317" t="s">
        <v>412</v>
      </c>
      <c r="B234" s="293"/>
      <c r="C234" s="293"/>
      <c r="D234" s="293"/>
      <c r="E234" s="293"/>
      <c r="F234" s="293"/>
      <c r="G234" s="293"/>
      <c r="H234" s="318"/>
    </row>
    <row r="235" spans="1:8" x14ac:dyDescent="0.3">
      <c r="A235" s="317" t="s">
        <v>413</v>
      </c>
      <c r="B235" s="293"/>
      <c r="C235" s="293"/>
      <c r="D235" s="293"/>
      <c r="E235" s="293"/>
      <c r="F235" s="293"/>
      <c r="G235" s="293"/>
      <c r="H235" s="318"/>
    </row>
    <row r="236" spans="1:8" x14ac:dyDescent="0.3">
      <c r="A236" s="317" t="s">
        <v>292</v>
      </c>
      <c r="B236" s="293"/>
      <c r="C236" s="293"/>
      <c r="D236" s="293"/>
      <c r="E236" s="293"/>
      <c r="F236" s="293"/>
      <c r="G236" s="293"/>
      <c r="H236" s="318"/>
    </row>
    <row r="237" spans="1:8" ht="15" thickBot="1" x14ac:dyDescent="0.35">
      <c r="A237" s="319" t="s">
        <v>414</v>
      </c>
      <c r="B237" s="320"/>
      <c r="C237" s="320"/>
      <c r="D237" s="320"/>
      <c r="E237" s="320"/>
      <c r="F237" s="320"/>
      <c r="G237" s="320"/>
      <c r="H237" s="321"/>
    </row>
    <row r="238" spans="1:8" ht="41.4" x14ac:dyDescent="0.3">
      <c r="A238" s="73" t="s">
        <v>0</v>
      </c>
      <c r="B238" s="73" t="s">
        <v>1</v>
      </c>
      <c r="C238" s="153" t="s">
        <v>10</v>
      </c>
      <c r="D238" s="73" t="s">
        <v>2</v>
      </c>
      <c r="E238" s="73" t="s">
        <v>4</v>
      </c>
      <c r="F238" s="73" t="s">
        <v>3</v>
      </c>
      <c r="G238" s="73" t="s">
        <v>8</v>
      </c>
      <c r="H238" s="73" t="s">
        <v>113</v>
      </c>
    </row>
    <row r="239" spans="1:8" ht="27.6" x14ac:dyDescent="0.3">
      <c r="A239" s="103">
        <v>1</v>
      </c>
      <c r="B239" s="116" t="s">
        <v>415</v>
      </c>
      <c r="C239" s="181" t="s">
        <v>416</v>
      </c>
      <c r="D239" s="117" t="s">
        <v>417</v>
      </c>
      <c r="E239" s="114">
        <v>1</v>
      </c>
      <c r="F239" s="118" t="s">
        <v>418</v>
      </c>
      <c r="G239" s="117">
        <v>12</v>
      </c>
      <c r="H239" s="104" t="s">
        <v>116</v>
      </c>
    </row>
    <row r="240" spans="1:8" ht="21.6" thickBot="1" x14ac:dyDescent="0.35">
      <c r="A240" s="269" t="s">
        <v>419</v>
      </c>
      <c r="B240" s="270"/>
      <c r="C240" s="270"/>
      <c r="D240" s="270"/>
      <c r="E240" s="270"/>
      <c r="F240" s="270"/>
      <c r="G240" s="270"/>
      <c r="H240" s="270"/>
    </row>
    <row r="241" spans="1:8" x14ac:dyDescent="0.3">
      <c r="A241" s="331" t="s">
        <v>104</v>
      </c>
      <c r="B241" s="332"/>
      <c r="C241" s="332"/>
      <c r="D241" s="332"/>
      <c r="E241" s="332"/>
      <c r="F241" s="332"/>
      <c r="G241" s="332"/>
      <c r="H241" s="333"/>
    </row>
    <row r="242" spans="1:8" x14ac:dyDescent="0.3">
      <c r="A242" s="317" t="s">
        <v>420</v>
      </c>
      <c r="B242" s="293"/>
      <c r="C242" s="293"/>
      <c r="D242" s="293"/>
      <c r="E242" s="293"/>
      <c r="F242" s="293"/>
      <c r="G242" s="293"/>
      <c r="H242" s="318"/>
    </row>
    <row r="243" spans="1:8" x14ac:dyDescent="0.3">
      <c r="A243" s="317" t="s">
        <v>421</v>
      </c>
      <c r="B243" s="293"/>
      <c r="C243" s="293"/>
      <c r="D243" s="293"/>
      <c r="E243" s="293"/>
      <c r="F243" s="293"/>
      <c r="G243" s="293"/>
      <c r="H243" s="318"/>
    </row>
    <row r="244" spans="1:8" x14ac:dyDescent="0.3">
      <c r="A244" s="317" t="s">
        <v>422</v>
      </c>
      <c r="B244" s="293"/>
      <c r="C244" s="293"/>
      <c r="D244" s="293"/>
      <c r="E244" s="293"/>
      <c r="F244" s="293"/>
      <c r="G244" s="293"/>
      <c r="H244" s="318"/>
    </row>
    <row r="245" spans="1:8" x14ac:dyDescent="0.3">
      <c r="A245" s="317" t="s">
        <v>108</v>
      </c>
      <c r="B245" s="293"/>
      <c r="C245" s="293"/>
      <c r="D245" s="293"/>
      <c r="E245" s="293"/>
      <c r="F245" s="293"/>
      <c r="G245" s="293"/>
      <c r="H245" s="318"/>
    </row>
    <row r="246" spans="1:8" x14ac:dyDescent="0.3">
      <c r="A246" s="317" t="s">
        <v>423</v>
      </c>
      <c r="B246" s="293"/>
      <c r="C246" s="293"/>
      <c r="D246" s="293"/>
      <c r="E246" s="293"/>
      <c r="F246" s="293"/>
      <c r="G246" s="293"/>
      <c r="H246" s="318"/>
    </row>
    <row r="247" spans="1:8" x14ac:dyDescent="0.3">
      <c r="A247" s="317" t="s">
        <v>424</v>
      </c>
      <c r="B247" s="293"/>
      <c r="C247" s="293"/>
      <c r="D247" s="293"/>
      <c r="E247" s="293"/>
      <c r="F247" s="293"/>
      <c r="G247" s="293"/>
      <c r="H247" s="318"/>
    </row>
    <row r="248" spans="1:8" x14ac:dyDescent="0.3">
      <c r="A248" s="317" t="s">
        <v>425</v>
      </c>
      <c r="B248" s="293"/>
      <c r="C248" s="293"/>
      <c r="D248" s="293"/>
      <c r="E248" s="293"/>
      <c r="F248" s="293"/>
      <c r="G248" s="293"/>
      <c r="H248" s="318"/>
    </row>
    <row r="249" spans="1:8" ht="15" thickBot="1" x14ac:dyDescent="0.35">
      <c r="A249" s="319" t="s">
        <v>426</v>
      </c>
      <c r="B249" s="320"/>
      <c r="C249" s="320"/>
      <c r="D249" s="320"/>
      <c r="E249" s="320"/>
      <c r="F249" s="320"/>
      <c r="G249" s="320"/>
      <c r="H249" s="321"/>
    </row>
    <row r="250" spans="1:8" ht="41.4" x14ac:dyDescent="0.3">
      <c r="A250" s="83" t="s">
        <v>0</v>
      </c>
      <c r="B250" s="73" t="s">
        <v>1</v>
      </c>
      <c r="C250" s="153" t="s">
        <v>10</v>
      </c>
      <c r="D250" s="73" t="s">
        <v>2</v>
      </c>
      <c r="E250" s="73" t="s">
        <v>4</v>
      </c>
      <c r="F250" s="73" t="s">
        <v>3</v>
      </c>
      <c r="G250" s="73" t="s">
        <v>8</v>
      </c>
      <c r="H250" s="73" t="s">
        <v>113</v>
      </c>
    </row>
    <row r="251" spans="1:8" x14ac:dyDescent="0.3">
      <c r="A251" s="119">
        <v>1</v>
      </c>
      <c r="B251" s="113" t="s">
        <v>27</v>
      </c>
      <c r="C251" s="182" t="s">
        <v>427</v>
      </c>
      <c r="D251" s="120" t="s">
        <v>5</v>
      </c>
      <c r="E251" s="104">
        <v>1</v>
      </c>
      <c r="F251" s="104" t="s">
        <v>6</v>
      </c>
      <c r="G251" s="104">
        <v>1</v>
      </c>
      <c r="H251" s="104" t="s">
        <v>116</v>
      </c>
    </row>
    <row r="252" spans="1:8" x14ac:dyDescent="0.3">
      <c r="A252" s="119">
        <v>2</v>
      </c>
      <c r="B252" s="113" t="s">
        <v>428</v>
      </c>
      <c r="C252" s="183" t="s">
        <v>429</v>
      </c>
      <c r="D252" s="120" t="s">
        <v>5</v>
      </c>
      <c r="E252" s="104">
        <v>1</v>
      </c>
      <c r="F252" s="104" t="s">
        <v>6</v>
      </c>
      <c r="G252" s="104">
        <v>1</v>
      </c>
      <c r="H252" s="104" t="s">
        <v>116</v>
      </c>
    </row>
    <row r="253" spans="1:8" x14ac:dyDescent="0.3">
      <c r="A253" s="121">
        <v>4</v>
      </c>
      <c r="B253" s="113" t="s">
        <v>430</v>
      </c>
      <c r="C253" s="170" t="s">
        <v>431</v>
      </c>
      <c r="D253" s="120" t="s">
        <v>7</v>
      </c>
      <c r="E253" s="104">
        <v>1</v>
      </c>
      <c r="F253" s="104" t="s">
        <v>6</v>
      </c>
      <c r="G253" s="104">
        <v>1</v>
      </c>
      <c r="H253" s="104" t="s">
        <v>116</v>
      </c>
    </row>
    <row r="254" spans="1:8" x14ac:dyDescent="0.3">
      <c r="A254" s="121">
        <v>5</v>
      </c>
      <c r="B254" s="113" t="s">
        <v>432</v>
      </c>
      <c r="C254" s="184" t="s">
        <v>433</v>
      </c>
      <c r="D254" s="120" t="s">
        <v>7</v>
      </c>
      <c r="E254" s="104">
        <v>1</v>
      </c>
      <c r="F254" s="104" t="s">
        <v>6</v>
      </c>
      <c r="G254" s="104">
        <v>1</v>
      </c>
      <c r="H254" s="104" t="s">
        <v>116</v>
      </c>
    </row>
    <row r="255" spans="1:8" ht="21" x14ac:dyDescent="0.3">
      <c r="A255" s="269" t="s">
        <v>14</v>
      </c>
      <c r="B255" s="270"/>
      <c r="C255" s="270"/>
      <c r="D255" s="270"/>
      <c r="E255" s="270"/>
      <c r="F255" s="270"/>
      <c r="G255" s="270"/>
      <c r="H255" s="270"/>
    </row>
    <row r="256" spans="1:8" ht="41.4" x14ac:dyDescent="0.3">
      <c r="A256" s="83" t="s">
        <v>0</v>
      </c>
      <c r="B256" s="73" t="s">
        <v>1</v>
      </c>
      <c r="C256" s="5" t="s">
        <v>10</v>
      </c>
      <c r="D256" s="73" t="s">
        <v>2</v>
      </c>
      <c r="E256" s="73" t="s">
        <v>4</v>
      </c>
      <c r="F256" s="73" t="s">
        <v>3</v>
      </c>
      <c r="G256" s="73" t="s">
        <v>8</v>
      </c>
      <c r="H256" s="73" t="s">
        <v>113</v>
      </c>
    </row>
    <row r="257" spans="1:8" x14ac:dyDescent="0.3">
      <c r="A257" s="119">
        <v>1</v>
      </c>
      <c r="B257" s="113" t="s">
        <v>20</v>
      </c>
      <c r="C257" s="182" t="s">
        <v>434</v>
      </c>
      <c r="D257" s="104" t="s">
        <v>9</v>
      </c>
      <c r="E257" s="104">
        <v>1</v>
      </c>
      <c r="F257" s="120" t="s">
        <v>6</v>
      </c>
      <c r="G257" s="104">
        <v>1</v>
      </c>
      <c r="H257" s="104" t="s">
        <v>254</v>
      </c>
    </row>
    <row r="258" spans="1:8" x14ac:dyDescent="0.3">
      <c r="A258" s="121">
        <v>2</v>
      </c>
      <c r="B258" s="113" t="s">
        <v>21</v>
      </c>
      <c r="C258" s="182" t="s">
        <v>435</v>
      </c>
      <c r="D258" s="104" t="s">
        <v>9</v>
      </c>
      <c r="E258" s="104">
        <v>1</v>
      </c>
      <c r="F258" s="104" t="s">
        <v>6</v>
      </c>
      <c r="G258" s="104">
        <v>1</v>
      </c>
      <c r="H258" s="104" t="s">
        <v>254</v>
      </c>
    </row>
    <row r="259" spans="1:8" ht="21.6" thickBot="1" x14ac:dyDescent="0.35">
      <c r="A259" s="322" t="s">
        <v>436</v>
      </c>
      <c r="B259" s="323"/>
      <c r="C259" s="323"/>
      <c r="D259" s="324"/>
      <c r="E259" s="323"/>
      <c r="F259" s="323"/>
      <c r="G259" s="323"/>
      <c r="H259" s="325"/>
    </row>
    <row r="260" spans="1:8" x14ac:dyDescent="0.3">
      <c r="A260" s="326" t="s">
        <v>437</v>
      </c>
      <c r="B260" s="327"/>
      <c r="C260" s="327"/>
      <c r="D260" s="328"/>
      <c r="E260" s="327"/>
      <c r="F260" s="327"/>
      <c r="G260" s="327"/>
      <c r="H260" s="329"/>
    </row>
    <row r="261" spans="1:8" x14ac:dyDescent="0.3">
      <c r="A261" s="330" t="s">
        <v>438</v>
      </c>
      <c r="B261" s="308"/>
      <c r="C261" s="308"/>
      <c r="D261" s="309"/>
      <c r="E261" s="308"/>
      <c r="F261" s="308"/>
      <c r="G261" s="308"/>
      <c r="H261" s="310"/>
    </row>
    <row r="262" spans="1:8" x14ac:dyDescent="0.3">
      <c r="A262" s="307" t="s">
        <v>439</v>
      </c>
      <c r="B262" s="308"/>
      <c r="C262" s="308"/>
      <c r="D262" s="309"/>
      <c r="E262" s="308"/>
      <c r="F262" s="308"/>
      <c r="G262" s="308"/>
      <c r="H262" s="310"/>
    </row>
    <row r="263" spans="1:8" x14ac:dyDescent="0.3">
      <c r="A263" s="307" t="s">
        <v>440</v>
      </c>
      <c r="B263" s="308"/>
      <c r="C263" s="308"/>
      <c r="D263" s="309"/>
      <c r="E263" s="308"/>
      <c r="F263" s="308"/>
      <c r="G263" s="308"/>
      <c r="H263" s="310"/>
    </row>
    <row r="264" spans="1:8" ht="20.399999999999999" x14ac:dyDescent="0.3">
      <c r="A264" s="311" t="s">
        <v>441</v>
      </c>
      <c r="B264" s="312"/>
      <c r="C264" s="312"/>
      <c r="D264" s="312"/>
      <c r="E264" s="312"/>
      <c r="F264" s="312"/>
      <c r="G264" s="312"/>
      <c r="H264" s="313"/>
    </row>
    <row r="265" spans="1:8" ht="21" x14ac:dyDescent="0.3">
      <c r="A265" s="278" t="s">
        <v>102</v>
      </c>
      <c r="B265" s="314"/>
      <c r="C265" s="315" t="s">
        <v>84</v>
      </c>
      <c r="D265" s="316"/>
      <c r="E265" s="316"/>
      <c r="F265" s="316"/>
      <c r="G265" s="316"/>
      <c r="H265" s="316"/>
    </row>
    <row r="266" spans="1:8" ht="21" x14ac:dyDescent="0.3">
      <c r="A266" s="298" t="s">
        <v>12</v>
      </c>
      <c r="B266" s="299"/>
      <c r="C266" s="299"/>
      <c r="D266" s="299"/>
      <c r="E266" s="299"/>
      <c r="F266" s="299"/>
      <c r="G266" s="299"/>
      <c r="H266" s="300"/>
    </row>
    <row r="267" spans="1:8" x14ac:dyDescent="0.3">
      <c r="A267" s="304" t="s">
        <v>13</v>
      </c>
      <c r="B267" s="305"/>
      <c r="C267" s="305"/>
      <c r="D267" s="305"/>
      <c r="E267" s="305"/>
      <c r="F267" s="305"/>
      <c r="G267" s="305"/>
      <c r="H267" s="306"/>
    </row>
    <row r="268" spans="1:8" x14ac:dyDescent="0.3">
      <c r="A268" s="292" t="s">
        <v>442</v>
      </c>
      <c r="B268" s="293"/>
      <c r="C268" s="293"/>
      <c r="D268" s="293"/>
      <c r="E268" s="293"/>
      <c r="F268" s="293"/>
      <c r="G268" s="293"/>
      <c r="H268" s="294"/>
    </row>
    <row r="269" spans="1:8" x14ac:dyDescent="0.3">
      <c r="A269" s="292" t="s">
        <v>443</v>
      </c>
      <c r="B269" s="293"/>
      <c r="C269" s="293"/>
      <c r="D269" s="293"/>
      <c r="E269" s="293"/>
      <c r="F269" s="293"/>
      <c r="G269" s="293"/>
      <c r="H269" s="294"/>
    </row>
    <row r="270" spans="1:8" x14ac:dyDescent="0.3">
      <c r="A270" s="292" t="s">
        <v>444</v>
      </c>
      <c r="B270" s="293"/>
      <c r="C270" s="293"/>
      <c r="D270" s="293"/>
      <c r="E270" s="293"/>
      <c r="F270" s="293"/>
      <c r="G270" s="293"/>
      <c r="H270" s="294"/>
    </row>
    <row r="271" spans="1:8" x14ac:dyDescent="0.3">
      <c r="A271" s="292" t="s">
        <v>445</v>
      </c>
      <c r="B271" s="293"/>
      <c r="C271" s="293"/>
      <c r="D271" s="293"/>
      <c r="E271" s="293"/>
      <c r="F271" s="293"/>
      <c r="G271" s="293"/>
      <c r="H271" s="294"/>
    </row>
    <row r="272" spans="1:8" x14ac:dyDescent="0.3">
      <c r="A272" s="292" t="s">
        <v>446</v>
      </c>
      <c r="B272" s="293"/>
      <c r="C272" s="293"/>
      <c r="D272" s="293"/>
      <c r="E272" s="293"/>
      <c r="F272" s="293"/>
      <c r="G272" s="293"/>
      <c r="H272" s="294"/>
    </row>
    <row r="273" spans="1:8" x14ac:dyDescent="0.3">
      <c r="A273" s="292" t="s">
        <v>447</v>
      </c>
      <c r="B273" s="293"/>
      <c r="C273" s="293"/>
      <c r="D273" s="293"/>
      <c r="E273" s="293"/>
      <c r="F273" s="293"/>
      <c r="G273" s="293"/>
      <c r="H273" s="294"/>
    </row>
    <row r="274" spans="1:8" x14ac:dyDescent="0.3">
      <c r="A274" s="292" t="s">
        <v>448</v>
      </c>
      <c r="B274" s="293"/>
      <c r="C274" s="293"/>
      <c r="D274" s="293"/>
      <c r="E274" s="293"/>
      <c r="F274" s="293"/>
      <c r="G274" s="293"/>
      <c r="H274" s="294"/>
    </row>
    <row r="275" spans="1:8" x14ac:dyDescent="0.3">
      <c r="A275" s="295" t="s">
        <v>449</v>
      </c>
      <c r="B275" s="296"/>
      <c r="C275" s="296"/>
      <c r="D275" s="296"/>
      <c r="E275" s="296"/>
      <c r="F275" s="296"/>
      <c r="G275" s="296"/>
      <c r="H275" s="297"/>
    </row>
    <row r="276" spans="1:8" ht="41.4" x14ac:dyDescent="0.3">
      <c r="A276" s="122" t="s">
        <v>0</v>
      </c>
      <c r="B276" s="123" t="s">
        <v>1</v>
      </c>
      <c r="C276" s="185" t="s">
        <v>10</v>
      </c>
      <c r="D276" s="124" t="s">
        <v>2</v>
      </c>
      <c r="E276" s="124" t="s">
        <v>4</v>
      </c>
      <c r="F276" s="124" t="s">
        <v>3</v>
      </c>
      <c r="G276" s="124" t="s">
        <v>8</v>
      </c>
      <c r="H276" s="124" t="s">
        <v>113</v>
      </c>
    </row>
    <row r="277" spans="1:8" x14ac:dyDescent="0.3">
      <c r="A277" s="125">
        <v>1</v>
      </c>
      <c r="B277" s="108" t="s">
        <v>450</v>
      </c>
      <c r="C277" s="186" t="s">
        <v>451</v>
      </c>
      <c r="D277" s="126" t="s">
        <v>7</v>
      </c>
      <c r="E277" s="126">
        <v>1</v>
      </c>
      <c r="F277" s="126" t="s">
        <v>6</v>
      </c>
      <c r="G277" s="126">
        <v>1</v>
      </c>
      <c r="H277" s="87" t="s">
        <v>452</v>
      </c>
    </row>
    <row r="278" spans="1:8" x14ac:dyDescent="0.3">
      <c r="A278" s="125">
        <v>2</v>
      </c>
      <c r="B278" s="108" t="s">
        <v>453</v>
      </c>
      <c r="C278" s="187" t="s">
        <v>454</v>
      </c>
      <c r="D278" s="126" t="s">
        <v>11</v>
      </c>
      <c r="E278" s="126">
        <v>1</v>
      </c>
      <c r="F278" s="126" t="s">
        <v>6</v>
      </c>
      <c r="G278" s="126">
        <v>2</v>
      </c>
      <c r="H278" s="87" t="s">
        <v>116</v>
      </c>
    </row>
    <row r="279" spans="1:8" x14ac:dyDescent="0.3">
      <c r="A279" s="125">
        <v>3</v>
      </c>
      <c r="B279" s="107" t="s">
        <v>396</v>
      </c>
      <c r="C279" s="186" t="s">
        <v>455</v>
      </c>
      <c r="D279" s="126" t="s">
        <v>11</v>
      </c>
      <c r="E279" s="126">
        <v>1</v>
      </c>
      <c r="F279" s="126" t="s">
        <v>6</v>
      </c>
      <c r="G279" s="126">
        <v>2</v>
      </c>
      <c r="H279" s="127" t="s">
        <v>116</v>
      </c>
    </row>
    <row r="280" spans="1:8" x14ac:dyDescent="0.3">
      <c r="A280" s="125">
        <v>4</v>
      </c>
      <c r="B280" s="108" t="s">
        <v>456</v>
      </c>
      <c r="C280" s="186" t="s">
        <v>457</v>
      </c>
      <c r="D280" s="126" t="s">
        <v>7</v>
      </c>
      <c r="E280" s="126">
        <v>1</v>
      </c>
      <c r="F280" s="126" t="s">
        <v>6</v>
      </c>
      <c r="G280" s="126">
        <v>1</v>
      </c>
      <c r="H280" s="127" t="s">
        <v>274</v>
      </c>
    </row>
    <row r="281" spans="1:8" ht="41.4" x14ac:dyDescent="0.3">
      <c r="A281" s="125">
        <v>5</v>
      </c>
      <c r="B281" s="128" t="s">
        <v>458</v>
      </c>
      <c r="C281" s="171" t="s">
        <v>459</v>
      </c>
      <c r="D281" s="126" t="s">
        <v>11</v>
      </c>
      <c r="E281" s="126">
        <v>1</v>
      </c>
      <c r="F281" s="126" t="s">
        <v>6</v>
      </c>
      <c r="G281" s="126">
        <v>1</v>
      </c>
      <c r="H281" s="87" t="s">
        <v>116</v>
      </c>
    </row>
    <row r="282" spans="1:8" x14ac:dyDescent="0.3">
      <c r="A282" s="125">
        <v>6</v>
      </c>
      <c r="B282" s="128" t="s">
        <v>460</v>
      </c>
      <c r="C282" s="188" t="s">
        <v>461</v>
      </c>
      <c r="D282" s="126" t="s">
        <v>11</v>
      </c>
      <c r="E282" s="126">
        <v>1</v>
      </c>
      <c r="F282" s="126" t="s">
        <v>6</v>
      </c>
      <c r="G282" s="126">
        <v>1</v>
      </c>
      <c r="H282" s="129" t="s">
        <v>452</v>
      </c>
    </row>
    <row r="283" spans="1:8" x14ac:dyDescent="0.3">
      <c r="A283" s="125">
        <v>7</v>
      </c>
      <c r="B283" s="128" t="s">
        <v>462</v>
      </c>
      <c r="C283" s="188" t="s">
        <v>463</v>
      </c>
      <c r="D283" s="126" t="s">
        <v>11</v>
      </c>
      <c r="E283" s="126">
        <v>1</v>
      </c>
      <c r="F283" s="126" t="s">
        <v>6</v>
      </c>
      <c r="G283" s="126">
        <v>1</v>
      </c>
      <c r="H283" s="129" t="s">
        <v>452</v>
      </c>
    </row>
    <row r="284" spans="1:8" x14ac:dyDescent="0.3">
      <c r="A284" s="125">
        <v>8</v>
      </c>
      <c r="B284" s="128" t="s">
        <v>464</v>
      </c>
      <c r="C284" s="188" t="s">
        <v>465</v>
      </c>
      <c r="D284" s="126" t="s">
        <v>11</v>
      </c>
      <c r="E284" s="126">
        <v>1</v>
      </c>
      <c r="F284" s="126" t="s">
        <v>6</v>
      </c>
      <c r="G284" s="126">
        <v>1</v>
      </c>
      <c r="H284" s="129" t="s">
        <v>452</v>
      </c>
    </row>
    <row r="285" spans="1:8" x14ac:dyDescent="0.3">
      <c r="A285" s="125">
        <v>9</v>
      </c>
      <c r="B285" s="128" t="s">
        <v>466</v>
      </c>
      <c r="C285" s="188" t="s">
        <v>467</v>
      </c>
      <c r="D285" s="126" t="s">
        <v>11</v>
      </c>
      <c r="E285" s="126">
        <v>1</v>
      </c>
      <c r="F285" s="126" t="s">
        <v>6</v>
      </c>
      <c r="G285" s="126">
        <v>1</v>
      </c>
      <c r="H285" s="129" t="s">
        <v>452</v>
      </c>
    </row>
    <row r="286" spans="1:8" ht="27.6" x14ac:dyDescent="0.3">
      <c r="A286" s="125">
        <v>10</v>
      </c>
      <c r="B286" s="128" t="s">
        <v>468</v>
      </c>
      <c r="C286" s="188" t="s">
        <v>469</v>
      </c>
      <c r="D286" s="126" t="s">
        <v>11</v>
      </c>
      <c r="E286" s="126">
        <v>1</v>
      </c>
      <c r="F286" s="126" t="s">
        <v>470</v>
      </c>
      <c r="G286" s="126">
        <v>3</v>
      </c>
      <c r="H286" s="129" t="s">
        <v>452</v>
      </c>
    </row>
    <row r="287" spans="1:8" ht="27.6" x14ac:dyDescent="0.3">
      <c r="A287" s="125">
        <v>11</v>
      </c>
      <c r="B287" s="128" t="s">
        <v>471</v>
      </c>
      <c r="C287" s="188" t="s">
        <v>472</v>
      </c>
      <c r="D287" s="126" t="s">
        <v>11</v>
      </c>
      <c r="E287" s="126">
        <v>1</v>
      </c>
      <c r="F287" s="126" t="s">
        <v>470</v>
      </c>
      <c r="G287" s="126">
        <v>3</v>
      </c>
      <c r="H287" s="129" t="s">
        <v>452</v>
      </c>
    </row>
    <row r="288" spans="1:8" ht="27.6" x14ac:dyDescent="0.3">
      <c r="A288" s="125">
        <v>12</v>
      </c>
      <c r="B288" s="128" t="s">
        <v>473</v>
      </c>
      <c r="C288" s="188" t="s">
        <v>474</v>
      </c>
      <c r="D288" s="126" t="s">
        <v>11</v>
      </c>
      <c r="E288" s="126">
        <v>1</v>
      </c>
      <c r="F288" s="126" t="s">
        <v>470</v>
      </c>
      <c r="G288" s="126">
        <v>3</v>
      </c>
      <c r="H288" s="129" t="s">
        <v>452</v>
      </c>
    </row>
    <row r="289" spans="1:8" ht="21" x14ac:dyDescent="0.3">
      <c r="A289" s="298" t="s">
        <v>158</v>
      </c>
      <c r="B289" s="299"/>
      <c r="C289" s="299"/>
      <c r="D289" s="299"/>
      <c r="E289" s="299"/>
      <c r="F289" s="299"/>
      <c r="G289" s="299"/>
      <c r="H289" s="300"/>
    </row>
    <row r="290" spans="1:8" x14ac:dyDescent="0.3">
      <c r="A290" s="304" t="s">
        <v>13</v>
      </c>
      <c r="B290" s="305"/>
      <c r="C290" s="305"/>
      <c r="D290" s="305"/>
      <c r="E290" s="305"/>
      <c r="F290" s="305"/>
      <c r="G290" s="305"/>
      <c r="H290" s="306"/>
    </row>
    <row r="291" spans="1:8" x14ac:dyDescent="0.3">
      <c r="A291" s="292" t="s">
        <v>475</v>
      </c>
      <c r="B291" s="293"/>
      <c r="C291" s="293"/>
      <c r="D291" s="293"/>
      <c r="E291" s="293"/>
      <c r="F291" s="293"/>
      <c r="G291" s="293"/>
      <c r="H291" s="294"/>
    </row>
    <row r="292" spans="1:8" x14ac:dyDescent="0.3">
      <c r="A292" s="292" t="s">
        <v>476</v>
      </c>
      <c r="B292" s="293"/>
      <c r="C292" s="293"/>
      <c r="D292" s="293"/>
      <c r="E292" s="293"/>
      <c r="F292" s="293"/>
      <c r="G292" s="293"/>
      <c r="H292" s="294"/>
    </row>
    <row r="293" spans="1:8" x14ac:dyDescent="0.3">
      <c r="A293" s="292" t="s">
        <v>444</v>
      </c>
      <c r="B293" s="293"/>
      <c r="C293" s="293"/>
      <c r="D293" s="293"/>
      <c r="E293" s="293"/>
      <c r="F293" s="293"/>
      <c r="G293" s="293"/>
      <c r="H293" s="294"/>
    </row>
    <row r="294" spans="1:8" x14ac:dyDescent="0.3">
      <c r="A294" s="292" t="s">
        <v>477</v>
      </c>
      <c r="B294" s="293"/>
      <c r="C294" s="293"/>
      <c r="D294" s="293"/>
      <c r="E294" s="293"/>
      <c r="F294" s="293"/>
      <c r="G294" s="293"/>
      <c r="H294" s="294"/>
    </row>
    <row r="295" spans="1:8" x14ac:dyDescent="0.3">
      <c r="A295" s="292" t="s">
        <v>478</v>
      </c>
      <c r="B295" s="293"/>
      <c r="C295" s="293"/>
      <c r="D295" s="293"/>
      <c r="E295" s="293"/>
      <c r="F295" s="293"/>
      <c r="G295" s="293"/>
      <c r="H295" s="294"/>
    </row>
    <row r="296" spans="1:8" x14ac:dyDescent="0.3">
      <c r="A296" s="292" t="s">
        <v>479</v>
      </c>
      <c r="B296" s="293"/>
      <c r="C296" s="293"/>
      <c r="D296" s="293"/>
      <c r="E296" s="293"/>
      <c r="F296" s="293"/>
      <c r="G296" s="293"/>
      <c r="H296" s="294"/>
    </row>
    <row r="297" spans="1:8" x14ac:dyDescent="0.3">
      <c r="A297" s="292" t="s">
        <v>480</v>
      </c>
      <c r="B297" s="293"/>
      <c r="C297" s="293"/>
      <c r="D297" s="293"/>
      <c r="E297" s="293"/>
      <c r="F297" s="293"/>
      <c r="G297" s="293"/>
      <c r="H297" s="294"/>
    </row>
    <row r="298" spans="1:8" x14ac:dyDescent="0.3">
      <c r="A298" s="295" t="s">
        <v>449</v>
      </c>
      <c r="B298" s="296"/>
      <c r="C298" s="296"/>
      <c r="D298" s="296"/>
      <c r="E298" s="296"/>
      <c r="F298" s="296"/>
      <c r="G298" s="296"/>
      <c r="H298" s="297"/>
    </row>
    <row r="299" spans="1:8" ht="41.4" x14ac:dyDescent="0.3">
      <c r="A299" s="93" t="s">
        <v>0</v>
      </c>
      <c r="B299" s="93" t="s">
        <v>1</v>
      </c>
      <c r="C299" s="153" t="s">
        <v>10</v>
      </c>
      <c r="D299" s="93" t="s">
        <v>2</v>
      </c>
      <c r="E299" s="93" t="s">
        <v>4</v>
      </c>
      <c r="F299" s="93" t="s">
        <v>3</v>
      </c>
      <c r="G299" s="93" t="s">
        <v>8</v>
      </c>
      <c r="H299" s="93" t="s">
        <v>113</v>
      </c>
    </row>
    <row r="300" spans="1:8" ht="41.4" x14ac:dyDescent="0.3">
      <c r="A300" s="122">
        <v>1</v>
      </c>
      <c r="B300" s="107" t="s">
        <v>481</v>
      </c>
      <c r="C300" s="161" t="s">
        <v>482</v>
      </c>
      <c r="D300" s="130" t="s">
        <v>483</v>
      </c>
      <c r="E300" s="79">
        <v>1</v>
      </c>
      <c r="F300" s="124" t="s">
        <v>484</v>
      </c>
      <c r="G300" s="79">
        <v>1</v>
      </c>
      <c r="H300" s="124" t="s">
        <v>116</v>
      </c>
    </row>
    <row r="301" spans="1:8" ht="41.4" x14ac:dyDescent="0.3">
      <c r="A301" s="122">
        <v>2</v>
      </c>
      <c r="B301" s="107" t="s">
        <v>485</v>
      </c>
      <c r="C301" s="161" t="s">
        <v>486</v>
      </c>
      <c r="D301" s="130" t="s">
        <v>483</v>
      </c>
      <c r="E301" s="79">
        <v>1</v>
      </c>
      <c r="F301" s="124" t="s">
        <v>484</v>
      </c>
      <c r="G301" s="79">
        <v>1</v>
      </c>
      <c r="H301" s="124" t="s">
        <v>452</v>
      </c>
    </row>
    <row r="302" spans="1:8" ht="41.4" x14ac:dyDescent="0.3">
      <c r="A302" s="122">
        <v>3</v>
      </c>
      <c r="B302" s="107" t="s">
        <v>487</v>
      </c>
      <c r="C302" s="161" t="s">
        <v>488</v>
      </c>
      <c r="D302" s="79" t="s">
        <v>11</v>
      </c>
      <c r="E302" s="79">
        <v>1</v>
      </c>
      <c r="F302" s="124" t="s">
        <v>484</v>
      </c>
      <c r="G302" s="79">
        <v>1</v>
      </c>
      <c r="H302" s="124" t="s">
        <v>116</v>
      </c>
    </row>
    <row r="303" spans="1:8" ht="41.4" x14ac:dyDescent="0.3">
      <c r="A303" s="122">
        <v>4</v>
      </c>
      <c r="B303" s="107" t="s">
        <v>489</v>
      </c>
      <c r="C303" s="161" t="s">
        <v>490</v>
      </c>
      <c r="D303" s="79" t="s">
        <v>11</v>
      </c>
      <c r="E303" s="79">
        <v>1</v>
      </c>
      <c r="F303" s="124" t="s">
        <v>484</v>
      </c>
      <c r="G303" s="79">
        <v>1</v>
      </c>
      <c r="H303" s="124" t="s">
        <v>116</v>
      </c>
    </row>
    <row r="304" spans="1:8" ht="41.4" x14ac:dyDescent="0.3">
      <c r="A304" s="122">
        <v>5</v>
      </c>
      <c r="B304" s="107" t="s">
        <v>491</v>
      </c>
      <c r="C304" s="161" t="s">
        <v>492</v>
      </c>
      <c r="D304" s="130" t="s">
        <v>493</v>
      </c>
      <c r="E304" s="79">
        <v>1</v>
      </c>
      <c r="F304" s="124" t="s">
        <v>494</v>
      </c>
      <c r="G304" s="79">
        <v>2</v>
      </c>
      <c r="H304" s="124" t="s">
        <v>116</v>
      </c>
    </row>
    <row r="305" spans="1:8" ht="41.4" x14ac:dyDescent="0.3">
      <c r="A305" s="122">
        <v>6</v>
      </c>
      <c r="B305" s="107" t="s">
        <v>27</v>
      </c>
      <c r="C305" s="161" t="s">
        <v>495</v>
      </c>
      <c r="D305" s="79" t="s">
        <v>11</v>
      </c>
      <c r="E305" s="79">
        <v>1</v>
      </c>
      <c r="F305" s="124" t="s">
        <v>484</v>
      </c>
      <c r="G305" s="79">
        <v>1</v>
      </c>
      <c r="H305" s="124" t="s">
        <v>116</v>
      </c>
    </row>
    <row r="306" spans="1:8" ht="41.4" x14ac:dyDescent="0.3">
      <c r="A306" s="122">
        <v>7</v>
      </c>
      <c r="B306" s="107" t="s">
        <v>496</v>
      </c>
      <c r="C306" s="161" t="s">
        <v>497</v>
      </c>
      <c r="D306" s="79" t="s">
        <v>11</v>
      </c>
      <c r="E306" s="79">
        <v>1</v>
      </c>
      <c r="F306" s="124" t="s">
        <v>494</v>
      </c>
      <c r="G306" s="79">
        <v>2</v>
      </c>
      <c r="H306" s="124" t="s">
        <v>452</v>
      </c>
    </row>
    <row r="307" spans="1:8" ht="41.4" x14ac:dyDescent="0.3">
      <c r="A307" s="122">
        <v>8</v>
      </c>
      <c r="B307" s="107" t="s">
        <v>498</v>
      </c>
      <c r="C307" s="161" t="s">
        <v>499</v>
      </c>
      <c r="D307" s="79" t="s">
        <v>11</v>
      </c>
      <c r="E307" s="79">
        <v>1</v>
      </c>
      <c r="F307" s="124" t="s">
        <v>494</v>
      </c>
      <c r="G307" s="79">
        <v>2</v>
      </c>
      <c r="H307" s="124" t="s">
        <v>452</v>
      </c>
    </row>
    <row r="308" spans="1:8" ht="41.4" x14ac:dyDescent="0.3">
      <c r="A308" s="122">
        <v>9</v>
      </c>
      <c r="B308" s="107" t="s">
        <v>500</v>
      </c>
      <c r="C308" s="161" t="s">
        <v>501</v>
      </c>
      <c r="D308" s="79" t="s">
        <v>11</v>
      </c>
      <c r="E308" s="79">
        <v>1</v>
      </c>
      <c r="F308" s="124" t="s">
        <v>494</v>
      </c>
      <c r="G308" s="79">
        <v>2</v>
      </c>
      <c r="H308" s="124" t="s">
        <v>452</v>
      </c>
    </row>
    <row r="309" spans="1:8" ht="41.4" x14ac:dyDescent="0.3">
      <c r="A309" s="122">
        <v>10</v>
      </c>
      <c r="B309" s="107" t="s">
        <v>502</v>
      </c>
      <c r="C309" s="161" t="s">
        <v>503</v>
      </c>
      <c r="D309" s="79" t="s">
        <v>11</v>
      </c>
      <c r="E309" s="79">
        <v>1</v>
      </c>
      <c r="F309" s="124" t="s">
        <v>504</v>
      </c>
      <c r="G309" s="79">
        <v>15</v>
      </c>
      <c r="H309" s="124" t="s">
        <v>116</v>
      </c>
    </row>
    <row r="310" spans="1:8" ht="41.4" x14ac:dyDescent="0.3">
      <c r="A310" s="122">
        <v>11</v>
      </c>
      <c r="B310" s="107" t="s">
        <v>505</v>
      </c>
      <c r="C310" s="187" t="s">
        <v>506</v>
      </c>
      <c r="D310" s="79" t="s">
        <v>11</v>
      </c>
      <c r="E310" s="79">
        <v>1</v>
      </c>
      <c r="F310" s="124" t="s">
        <v>504</v>
      </c>
      <c r="G310" s="79">
        <v>15</v>
      </c>
      <c r="H310" s="124" t="s">
        <v>116</v>
      </c>
    </row>
    <row r="311" spans="1:8" ht="27.6" x14ac:dyDescent="0.3">
      <c r="A311" s="122">
        <v>12</v>
      </c>
      <c r="B311" s="107" t="s">
        <v>507</v>
      </c>
      <c r="C311" s="187" t="s">
        <v>508</v>
      </c>
      <c r="D311" s="126" t="s">
        <v>11</v>
      </c>
      <c r="E311" s="126">
        <v>1</v>
      </c>
      <c r="F311" s="126" t="s">
        <v>509</v>
      </c>
      <c r="G311" s="126">
        <v>15</v>
      </c>
      <c r="H311" s="87" t="s">
        <v>116</v>
      </c>
    </row>
    <row r="312" spans="1:8" ht="41.4" x14ac:dyDescent="0.3">
      <c r="A312" s="122">
        <v>13</v>
      </c>
      <c r="B312" s="107" t="s">
        <v>510</v>
      </c>
      <c r="C312" s="171" t="s">
        <v>511</v>
      </c>
      <c r="D312" s="126" t="s">
        <v>11</v>
      </c>
      <c r="E312" s="126">
        <v>1</v>
      </c>
      <c r="F312" s="126" t="s">
        <v>509</v>
      </c>
      <c r="G312" s="126">
        <v>15</v>
      </c>
      <c r="H312" s="87" t="s">
        <v>116</v>
      </c>
    </row>
    <row r="313" spans="1:8" ht="27.6" x14ac:dyDescent="0.3">
      <c r="A313" s="122">
        <v>14</v>
      </c>
      <c r="B313" s="107" t="s">
        <v>512</v>
      </c>
      <c r="C313" s="171" t="s">
        <v>513</v>
      </c>
      <c r="D313" s="126" t="s">
        <v>11</v>
      </c>
      <c r="E313" s="126">
        <v>1</v>
      </c>
      <c r="F313" s="126" t="s">
        <v>509</v>
      </c>
      <c r="G313" s="126">
        <v>15</v>
      </c>
      <c r="H313" s="87" t="s">
        <v>116</v>
      </c>
    </row>
    <row r="314" spans="1:8" ht="41.4" x14ac:dyDescent="0.3">
      <c r="A314" s="122">
        <v>15</v>
      </c>
      <c r="B314" s="107" t="s">
        <v>514</v>
      </c>
      <c r="C314" s="161" t="s">
        <v>515</v>
      </c>
      <c r="D314" s="79" t="s">
        <v>11</v>
      </c>
      <c r="E314" s="79">
        <v>1</v>
      </c>
      <c r="F314" s="124" t="s">
        <v>494</v>
      </c>
      <c r="G314" s="79">
        <v>2</v>
      </c>
      <c r="H314" s="87" t="s">
        <v>116</v>
      </c>
    </row>
    <row r="315" spans="1:8" ht="41.4" x14ac:dyDescent="0.3">
      <c r="A315" s="122">
        <v>16</v>
      </c>
      <c r="B315" s="107" t="s">
        <v>516</v>
      </c>
      <c r="C315" s="161" t="s">
        <v>517</v>
      </c>
      <c r="D315" s="79" t="s">
        <v>11</v>
      </c>
      <c r="E315" s="79">
        <v>1</v>
      </c>
      <c r="F315" s="124" t="s">
        <v>494</v>
      </c>
      <c r="G315" s="79">
        <v>2</v>
      </c>
      <c r="H315" s="87" t="s">
        <v>116</v>
      </c>
    </row>
    <row r="316" spans="1:8" ht="27.6" x14ac:dyDescent="0.3">
      <c r="A316" s="122">
        <v>17</v>
      </c>
      <c r="B316" s="107" t="s">
        <v>518</v>
      </c>
      <c r="C316" s="161" t="s">
        <v>519</v>
      </c>
      <c r="D316" s="79" t="s">
        <v>11</v>
      </c>
      <c r="E316" s="79">
        <v>1</v>
      </c>
      <c r="F316" s="124" t="s">
        <v>520</v>
      </c>
      <c r="G316" s="79">
        <v>4</v>
      </c>
      <c r="H316" s="87" t="s">
        <v>116</v>
      </c>
    </row>
    <row r="317" spans="1:8" ht="27.6" x14ac:dyDescent="0.3">
      <c r="A317" s="122">
        <v>18</v>
      </c>
      <c r="B317" s="107" t="s">
        <v>521</v>
      </c>
      <c r="C317" s="161" t="s">
        <v>522</v>
      </c>
      <c r="D317" s="130" t="s">
        <v>523</v>
      </c>
      <c r="E317" s="79">
        <v>1</v>
      </c>
      <c r="F317" s="124" t="s">
        <v>524</v>
      </c>
      <c r="G317" s="79">
        <v>4</v>
      </c>
      <c r="H317" s="87" t="s">
        <v>116</v>
      </c>
    </row>
    <row r="318" spans="1:8" ht="41.4" x14ac:dyDescent="0.3">
      <c r="A318" s="122">
        <v>19</v>
      </c>
      <c r="B318" s="107" t="s">
        <v>525</v>
      </c>
      <c r="C318" s="161" t="s">
        <v>526</v>
      </c>
      <c r="D318" s="130" t="s">
        <v>527</v>
      </c>
      <c r="E318" s="79">
        <v>1</v>
      </c>
      <c r="F318" s="124" t="s">
        <v>484</v>
      </c>
      <c r="G318" s="79">
        <v>1</v>
      </c>
      <c r="H318" s="87" t="s">
        <v>116</v>
      </c>
    </row>
    <row r="319" spans="1:8" ht="27.6" x14ac:dyDescent="0.3">
      <c r="A319" s="122">
        <v>20</v>
      </c>
      <c r="B319" s="107" t="s">
        <v>396</v>
      </c>
      <c r="C319" s="186" t="s">
        <v>455</v>
      </c>
      <c r="D319" s="126" t="s">
        <v>11</v>
      </c>
      <c r="E319" s="126">
        <v>1</v>
      </c>
      <c r="F319" s="126" t="s">
        <v>509</v>
      </c>
      <c r="G319" s="126">
        <v>15</v>
      </c>
      <c r="H319" s="127" t="s">
        <v>116</v>
      </c>
    </row>
    <row r="320" spans="1:8" ht="20.399999999999999" x14ac:dyDescent="0.3">
      <c r="A320" s="301" t="s">
        <v>15</v>
      </c>
      <c r="B320" s="302"/>
      <c r="C320" s="302"/>
      <c r="D320" s="302"/>
      <c r="E320" s="302"/>
      <c r="F320" s="302"/>
      <c r="G320" s="302"/>
      <c r="H320" s="303"/>
    </row>
    <row r="321" spans="1:8" x14ac:dyDescent="0.3">
      <c r="A321" s="304" t="s">
        <v>13</v>
      </c>
      <c r="B321" s="305"/>
      <c r="C321" s="305"/>
      <c r="D321" s="305"/>
      <c r="E321" s="305"/>
      <c r="F321" s="305"/>
      <c r="G321" s="305"/>
      <c r="H321" s="306"/>
    </row>
    <row r="322" spans="1:8" x14ac:dyDescent="0.3">
      <c r="A322" s="292" t="s">
        <v>191</v>
      </c>
      <c r="B322" s="293"/>
      <c r="C322" s="293"/>
      <c r="D322" s="293"/>
      <c r="E322" s="293"/>
      <c r="F322" s="293"/>
      <c r="G322" s="293"/>
      <c r="H322" s="294"/>
    </row>
    <row r="323" spans="1:8" x14ac:dyDescent="0.3">
      <c r="A323" s="292" t="s">
        <v>528</v>
      </c>
      <c r="B323" s="293"/>
      <c r="C323" s="293"/>
      <c r="D323" s="293"/>
      <c r="E323" s="293"/>
      <c r="F323" s="293"/>
      <c r="G323" s="293"/>
      <c r="H323" s="294"/>
    </row>
    <row r="324" spans="1:8" x14ac:dyDescent="0.3">
      <c r="A324" s="292" t="s">
        <v>529</v>
      </c>
      <c r="B324" s="293"/>
      <c r="C324" s="293"/>
      <c r="D324" s="293"/>
      <c r="E324" s="293"/>
      <c r="F324" s="293"/>
      <c r="G324" s="293"/>
      <c r="H324" s="294"/>
    </row>
    <row r="325" spans="1:8" x14ac:dyDescent="0.3">
      <c r="A325" s="292" t="s">
        <v>445</v>
      </c>
      <c r="B325" s="293"/>
      <c r="C325" s="293"/>
      <c r="D325" s="293"/>
      <c r="E325" s="293"/>
      <c r="F325" s="293"/>
      <c r="G325" s="293"/>
      <c r="H325" s="294"/>
    </row>
    <row r="326" spans="1:8" x14ac:dyDescent="0.3">
      <c r="A326" s="292" t="s">
        <v>446</v>
      </c>
      <c r="B326" s="293"/>
      <c r="C326" s="293"/>
      <c r="D326" s="293"/>
      <c r="E326" s="293"/>
      <c r="F326" s="293"/>
      <c r="G326" s="293"/>
      <c r="H326" s="294"/>
    </row>
    <row r="327" spans="1:8" x14ac:dyDescent="0.3">
      <c r="A327" s="292" t="s">
        <v>530</v>
      </c>
      <c r="B327" s="293"/>
      <c r="C327" s="293"/>
      <c r="D327" s="293"/>
      <c r="E327" s="293"/>
      <c r="F327" s="293"/>
      <c r="G327" s="293"/>
      <c r="H327" s="294"/>
    </row>
    <row r="328" spans="1:8" x14ac:dyDescent="0.3">
      <c r="A328" s="292" t="s">
        <v>531</v>
      </c>
      <c r="B328" s="293"/>
      <c r="C328" s="293"/>
      <c r="D328" s="293"/>
      <c r="E328" s="293"/>
      <c r="F328" s="293"/>
      <c r="G328" s="293"/>
      <c r="H328" s="294"/>
    </row>
    <row r="329" spans="1:8" x14ac:dyDescent="0.3">
      <c r="A329" s="295" t="s">
        <v>449</v>
      </c>
      <c r="B329" s="296"/>
      <c r="C329" s="296"/>
      <c r="D329" s="296"/>
      <c r="E329" s="296"/>
      <c r="F329" s="296"/>
      <c r="G329" s="296"/>
      <c r="H329" s="297"/>
    </row>
    <row r="330" spans="1:8" ht="41.4" x14ac:dyDescent="0.3">
      <c r="A330" s="131" t="s">
        <v>0</v>
      </c>
      <c r="B330" s="131" t="s">
        <v>1</v>
      </c>
      <c r="C330" s="189" t="s">
        <v>10</v>
      </c>
      <c r="D330" s="131" t="s">
        <v>2</v>
      </c>
      <c r="E330" s="131" t="s">
        <v>4</v>
      </c>
      <c r="F330" s="131" t="s">
        <v>3</v>
      </c>
      <c r="G330" s="131" t="s">
        <v>8</v>
      </c>
      <c r="H330" s="131" t="s">
        <v>113</v>
      </c>
    </row>
    <row r="331" spans="1:8" x14ac:dyDescent="0.3">
      <c r="A331" s="132">
        <v>1</v>
      </c>
      <c r="B331" s="108" t="s">
        <v>532</v>
      </c>
      <c r="C331" s="161" t="s">
        <v>533</v>
      </c>
      <c r="D331" s="127" t="s">
        <v>7</v>
      </c>
      <c r="E331" s="127">
        <v>1</v>
      </c>
      <c r="F331" s="127" t="s">
        <v>6</v>
      </c>
      <c r="G331" s="127">
        <f>E331</f>
        <v>1</v>
      </c>
      <c r="H331" s="127" t="s">
        <v>452</v>
      </c>
    </row>
    <row r="332" spans="1:8" x14ac:dyDescent="0.3">
      <c r="A332" s="107">
        <v>2</v>
      </c>
      <c r="B332" s="108" t="s">
        <v>534</v>
      </c>
      <c r="C332" s="161" t="s">
        <v>535</v>
      </c>
      <c r="D332" s="127" t="s">
        <v>7</v>
      </c>
      <c r="E332" s="127">
        <v>1</v>
      </c>
      <c r="F332" s="127" t="s">
        <v>6</v>
      </c>
      <c r="G332" s="127">
        <v>1</v>
      </c>
      <c r="H332" s="127" t="s">
        <v>452</v>
      </c>
    </row>
    <row r="333" spans="1:8" x14ac:dyDescent="0.3">
      <c r="A333" s="132">
        <v>3</v>
      </c>
      <c r="B333" s="108" t="s">
        <v>536</v>
      </c>
      <c r="C333" s="161" t="s">
        <v>537</v>
      </c>
      <c r="D333" s="127" t="s">
        <v>7</v>
      </c>
      <c r="E333" s="133">
        <v>1</v>
      </c>
      <c r="F333" s="133" t="s">
        <v>6</v>
      </c>
      <c r="G333" s="127">
        <f>E333</f>
        <v>1</v>
      </c>
      <c r="H333" s="127" t="s">
        <v>452</v>
      </c>
    </row>
    <row r="334" spans="1:8" x14ac:dyDescent="0.3">
      <c r="A334" s="107">
        <v>4</v>
      </c>
      <c r="B334" s="108" t="s">
        <v>538</v>
      </c>
      <c r="C334" s="161" t="s">
        <v>539</v>
      </c>
      <c r="D334" s="133" t="s">
        <v>5</v>
      </c>
      <c r="E334" s="133">
        <v>1</v>
      </c>
      <c r="F334" s="133" t="s">
        <v>6</v>
      </c>
      <c r="G334" s="127">
        <f>E334</f>
        <v>1</v>
      </c>
      <c r="H334" s="127" t="s">
        <v>116</v>
      </c>
    </row>
    <row r="335" spans="1:8" ht="27.6" x14ac:dyDescent="0.3">
      <c r="A335" s="132">
        <v>5</v>
      </c>
      <c r="B335" s="134" t="s">
        <v>540</v>
      </c>
      <c r="C335" s="161" t="s">
        <v>541</v>
      </c>
      <c r="D335" s="126" t="s">
        <v>5</v>
      </c>
      <c r="E335" s="135">
        <v>1</v>
      </c>
      <c r="F335" s="135" t="s">
        <v>6</v>
      </c>
      <c r="G335" s="127">
        <f>E335</f>
        <v>1</v>
      </c>
      <c r="H335" s="127" t="s">
        <v>116</v>
      </c>
    </row>
    <row r="336" spans="1:8" x14ac:dyDescent="0.3">
      <c r="A336" s="107">
        <v>6</v>
      </c>
      <c r="B336" s="108" t="s">
        <v>28</v>
      </c>
      <c r="C336" s="161" t="s">
        <v>542</v>
      </c>
      <c r="D336" s="133" t="s">
        <v>5</v>
      </c>
      <c r="E336" s="127">
        <f>E332</f>
        <v>1</v>
      </c>
      <c r="F336" s="127" t="str">
        <f>F332</f>
        <v>шт</v>
      </c>
      <c r="G336" s="127">
        <f>G332</f>
        <v>1</v>
      </c>
      <c r="H336" s="127" t="s">
        <v>116</v>
      </c>
    </row>
    <row r="337" spans="1:8" ht="21" x14ac:dyDescent="0.3">
      <c r="A337" s="298" t="s">
        <v>14</v>
      </c>
      <c r="B337" s="299"/>
      <c r="C337" s="299"/>
      <c r="D337" s="299"/>
      <c r="E337" s="299"/>
      <c r="F337" s="299"/>
      <c r="G337" s="299"/>
      <c r="H337" s="300"/>
    </row>
    <row r="338" spans="1:8" ht="41.4" x14ac:dyDescent="0.3">
      <c r="A338" s="73" t="s">
        <v>0</v>
      </c>
      <c r="B338" s="73" t="s">
        <v>1</v>
      </c>
      <c r="C338" s="5" t="s">
        <v>10</v>
      </c>
      <c r="D338" s="73" t="s">
        <v>2</v>
      </c>
      <c r="E338" s="73" t="s">
        <v>4</v>
      </c>
      <c r="F338" s="73" t="s">
        <v>3</v>
      </c>
      <c r="G338" s="73" t="s">
        <v>8</v>
      </c>
      <c r="H338" s="73" t="s">
        <v>113</v>
      </c>
    </row>
    <row r="339" spans="1:8" x14ac:dyDescent="0.3">
      <c r="A339" s="136">
        <v>1</v>
      </c>
      <c r="B339" s="136" t="s">
        <v>20</v>
      </c>
      <c r="C339" s="171" t="s">
        <v>543</v>
      </c>
      <c r="D339" s="137" t="s">
        <v>9</v>
      </c>
      <c r="E339" s="137">
        <v>1</v>
      </c>
      <c r="F339" s="137" t="s">
        <v>6</v>
      </c>
      <c r="G339" s="137">
        <f>E339</f>
        <v>1</v>
      </c>
      <c r="H339" s="137" t="s">
        <v>452</v>
      </c>
    </row>
    <row r="340" spans="1:8" x14ac:dyDescent="0.3">
      <c r="A340" s="107">
        <v>2</v>
      </c>
      <c r="B340" s="107" t="s">
        <v>21</v>
      </c>
      <c r="C340" s="171" t="s">
        <v>544</v>
      </c>
      <c r="D340" s="127" t="s">
        <v>9</v>
      </c>
      <c r="E340" s="127">
        <v>1</v>
      </c>
      <c r="F340" s="137" t="s">
        <v>6</v>
      </c>
      <c r="G340" s="127">
        <f>E187</f>
        <v>1</v>
      </c>
      <c r="H340" s="127" t="s">
        <v>452</v>
      </c>
    </row>
    <row r="341" spans="1:8" x14ac:dyDescent="0.3">
      <c r="A341" s="136">
        <v>3</v>
      </c>
      <c r="B341" s="107" t="s">
        <v>545</v>
      </c>
      <c r="C341" s="171" t="s">
        <v>546</v>
      </c>
      <c r="D341" s="127" t="s">
        <v>9</v>
      </c>
      <c r="E341" s="127">
        <v>1</v>
      </c>
      <c r="F341" s="137" t="s">
        <v>6</v>
      </c>
      <c r="G341" s="127">
        <v>1</v>
      </c>
      <c r="H341" s="127" t="s">
        <v>452</v>
      </c>
    </row>
    <row r="342" spans="1:8" x14ac:dyDescent="0.3">
      <c r="A342" s="107">
        <v>4</v>
      </c>
      <c r="B342" s="107" t="s">
        <v>547</v>
      </c>
      <c r="C342" s="171" t="s">
        <v>548</v>
      </c>
      <c r="D342" s="127" t="s">
        <v>9</v>
      </c>
      <c r="E342" s="127">
        <v>1</v>
      </c>
      <c r="F342" s="137" t="s">
        <v>6</v>
      </c>
      <c r="G342" s="127">
        <v>1</v>
      </c>
      <c r="H342" s="127" t="s">
        <v>452</v>
      </c>
    </row>
    <row r="343" spans="1:8" x14ac:dyDescent="0.3">
      <c r="A343" s="136">
        <v>5</v>
      </c>
      <c r="B343" s="107" t="s">
        <v>549</v>
      </c>
      <c r="C343" s="171" t="s">
        <v>550</v>
      </c>
      <c r="D343" s="127" t="s">
        <v>9</v>
      </c>
      <c r="E343" s="127">
        <v>1</v>
      </c>
      <c r="F343" s="137" t="s">
        <v>6</v>
      </c>
      <c r="G343" s="127">
        <v>1</v>
      </c>
      <c r="H343" s="127" t="s">
        <v>452</v>
      </c>
    </row>
    <row r="344" spans="1:8" ht="41.4" x14ac:dyDescent="0.3">
      <c r="A344" s="107">
        <v>6</v>
      </c>
      <c r="B344" s="107" t="s">
        <v>551</v>
      </c>
      <c r="C344" s="171" t="s">
        <v>552</v>
      </c>
      <c r="D344" s="127" t="s">
        <v>9</v>
      </c>
      <c r="E344" s="127">
        <v>1</v>
      </c>
      <c r="F344" s="137" t="s">
        <v>6</v>
      </c>
      <c r="G344" s="127">
        <v>1</v>
      </c>
      <c r="H344" s="127" t="s">
        <v>452</v>
      </c>
    </row>
    <row r="345" spans="1:8" ht="21.6" thickBot="1" x14ac:dyDescent="0.35">
      <c r="A345" s="283" t="s">
        <v>553</v>
      </c>
      <c r="B345" s="283"/>
      <c r="C345" s="283"/>
      <c r="D345" s="283"/>
      <c r="E345" s="283"/>
      <c r="F345" s="283"/>
      <c r="G345" s="283"/>
      <c r="H345" s="283"/>
    </row>
    <row r="346" spans="1:8" x14ac:dyDescent="0.3">
      <c r="A346" s="284" t="s">
        <v>437</v>
      </c>
      <c r="B346" s="285"/>
      <c r="C346" s="285"/>
      <c r="D346" s="285"/>
      <c r="E346" s="285"/>
      <c r="F346" s="285"/>
      <c r="G346" s="285"/>
      <c r="H346" s="286"/>
    </row>
    <row r="347" spans="1:8" x14ac:dyDescent="0.3">
      <c r="A347" s="287" t="s">
        <v>554</v>
      </c>
      <c r="B347" s="288"/>
      <c r="C347" s="288"/>
      <c r="D347" s="288"/>
      <c r="E347" s="288"/>
      <c r="F347" s="288"/>
      <c r="G347" s="288"/>
      <c r="H347" s="289"/>
    </row>
    <row r="348" spans="1:8" x14ac:dyDescent="0.3">
      <c r="A348" s="290" t="s">
        <v>555</v>
      </c>
      <c r="B348" s="288"/>
      <c r="C348" s="288"/>
      <c r="D348" s="288"/>
      <c r="E348" s="288"/>
      <c r="F348" s="288"/>
      <c r="G348" s="288"/>
      <c r="H348" s="289"/>
    </row>
    <row r="349" spans="1:8" x14ac:dyDescent="0.3">
      <c r="A349" s="290" t="s">
        <v>556</v>
      </c>
      <c r="B349" s="288"/>
      <c r="C349" s="288"/>
      <c r="D349" s="288"/>
      <c r="E349" s="288"/>
      <c r="F349" s="288"/>
      <c r="G349" s="288"/>
      <c r="H349" s="289"/>
    </row>
    <row r="350" spans="1:8" ht="21" x14ac:dyDescent="0.3">
      <c r="A350" s="291" t="s">
        <v>557</v>
      </c>
      <c r="B350" s="291"/>
      <c r="C350" s="291"/>
      <c r="D350" s="291"/>
      <c r="E350" s="291"/>
      <c r="F350" s="291"/>
      <c r="G350" s="291"/>
      <c r="H350" s="291"/>
    </row>
    <row r="351" spans="1:8" ht="21" x14ac:dyDescent="0.3">
      <c r="A351" s="278" t="s">
        <v>102</v>
      </c>
      <c r="B351" s="279"/>
      <c r="C351" s="280" t="s">
        <v>558</v>
      </c>
      <c r="D351" s="281"/>
      <c r="E351" s="281"/>
      <c r="F351" s="281"/>
      <c r="G351" s="281"/>
      <c r="H351" s="282"/>
    </row>
    <row r="352" spans="1:8" ht="18.600000000000001" thickBot="1" x14ac:dyDescent="0.35">
      <c r="A352" s="271" t="s">
        <v>12</v>
      </c>
      <c r="B352" s="272"/>
      <c r="C352" s="272"/>
      <c r="D352" s="272"/>
      <c r="E352" s="272"/>
      <c r="F352" s="272"/>
      <c r="G352" s="272"/>
      <c r="H352" s="272"/>
    </row>
    <row r="353" spans="1:8" x14ac:dyDescent="0.3">
      <c r="A353" s="273" t="s">
        <v>104</v>
      </c>
      <c r="B353" s="274"/>
      <c r="C353" s="274"/>
      <c r="D353" s="274"/>
      <c r="E353" s="274"/>
      <c r="F353" s="274"/>
      <c r="G353" s="274"/>
      <c r="H353" s="275"/>
    </row>
    <row r="354" spans="1:8" x14ac:dyDescent="0.3">
      <c r="A354" s="263" t="s">
        <v>559</v>
      </c>
      <c r="B354" s="264"/>
      <c r="C354" s="264"/>
      <c r="D354" s="264"/>
      <c r="E354" s="264"/>
      <c r="F354" s="264"/>
      <c r="G354" s="264"/>
      <c r="H354" s="265"/>
    </row>
    <row r="355" spans="1:8" x14ac:dyDescent="0.3">
      <c r="A355" s="263" t="s">
        <v>560</v>
      </c>
      <c r="B355" s="264"/>
      <c r="C355" s="264"/>
      <c r="D355" s="264"/>
      <c r="E355" s="264"/>
      <c r="F355" s="264"/>
      <c r="G355" s="264"/>
      <c r="H355" s="265"/>
    </row>
    <row r="356" spans="1:8" x14ac:dyDescent="0.3">
      <c r="A356" s="263" t="s">
        <v>561</v>
      </c>
      <c r="B356" s="264"/>
      <c r="C356" s="264"/>
      <c r="D356" s="264"/>
      <c r="E356" s="264"/>
      <c r="F356" s="264"/>
      <c r="G356" s="264"/>
      <c r="H356" s="265"/>
    </row>
    <row r="357" spans="1:8" x14ac:dyDescent="0.3">
      <c r="A357" s="263" t="s">
        <v>562</v>
      </c>
      <c r="B357" s="264"/>
      <c r="C357" s="264"/>
      <c r="D357" s="264"/>
      <c r="E357" s="264"/>
      <c r="F357" s="264"/>
      <c r="G357" s="264"/>
      <c r="H357" s="265"/>
    </row>
    <row r="358" spans="1:8" x14ac:dyDescent="0.3">
      <c r="A358" s="263" t="s">
        <v>161</v>
      </c>
      <c r="B358" s="264"/>
      <c r="C358" s="264"/>
      <c r="D358" s="264"/>
      <c r="E358" s="264"/>
      <c r="F358" s="264"/>
      <c r="G358" s="264"/>
      <c r="H358" s="265"/>
    </row>
    <row r="359" spans="1:8" x14ac:dyDescent="0.3">
      <c r="A359" s="263" t="s">
        <v>563</v>
      </c>
      <c r="B359" s="264"/>
      <c r="C359" s="264"/>
      <c r="D359" s="264"/>
      <c r="E359" s="264"/>
      <c r="F359" s="264"/>
      <c r="G359" s="264"/>
      <c r="H359" s="265"/>
    </row>
    <row r="360" spans="1:8" x14ac:dyDescent="0.3">
      <c r="A360" s="263" t="s">
        <v>111</v>
      </c>
      <c r="B360" s="264"/>
      <c r="C360" s="264"/>
      <c r="D360" s="264"/>
      <c r="E360" s="264"/>
      <c r="F360" s="264"/>
      <c r="G360" s="264"/>
      <c r="H360" s="265"/>
    </row>
    <row r="361" spans="1:8" ht="15" thickBot="1" x14ac:dyDescent="0.35">
      <c r="A361" s="266" t="s">
        <v>564</v>
      </c>
      <c r="B361" s="264"/>
      <c r="C361" s="267"/>
      <c r="D361" s="267"/>
      <c r="E361" s="267"/>
      <c r="F361" s="267"/>
      <c r="G361" s="267"/>
      <c r="H361" s="268"/>
    </row>
    <row r="362" spans="1:8" ht="41.4" x14ac:dyDescent="0.3">
      <c r="A362" s="131" t="s">
        <v>0</v>
      </c>
      <c r="B362" s="83" t="s">
        <v>1</v>
      </c>
      <c r="C362" s="190" t="s">
        <v>10</v>
      </c>
      <c r="D362" s="93" t="s">
        <v>2</v>
      </c>
      <c r="E362" s="93" t="s">
        <v>4</v>
      </c>
      <c r="F362" s="93" t="s">
        <v>3</v>
      </c>
      <c r="G362" s="93" t="s">
        <v>8</v>
      </c>
      <c r="H362" s="93" t="s">
        <v>113</v>
      </c>
    </row>
    <row r="363" spans="1:8" x14ac:dyDescent="0.3">
      <c r="A363" s="131">
        <v>1</v>
      </c>
      <c r="B363" s="51" t="s">
        <v>565</v>
      </c>
      <c r="C363" s="191" t="s">
        <v>566</v>
      </c>
      <c r="D363" s="6" t="s">
        <v>5</v>
      </c>
      <c r="E363" s="6">
        <v>3</v>
      </c>
      <c r="F363" s="9" t="s">
        <v>206</v>
      </c>
      <c r="G363" s="7">
        <v>3</v>
      </c>
      <c r="H363" s="7" t="s">
        <v>452</v>
      </c>
    </row>
    <row r="364" spans="1:8" ht="27.6" x14ac:dyDescent="0.3">
      <c r="A364" s="7">
        <v>2</v>
      </c>
      <c r="B364" s="80" t="s">
        <v>567</v>
      </c>
      <c r="C364" s="192" t="s">
        <v>568</v>
      </c>
      <c r="D364" s="7" t="s">
        <v>5</v>
      </c>
      <c r="E364" s="7">
        <v>1</v>
      </c>
      <c r="F364" s="9" t="s">
        <v>206</v>
      </c>
      <c r="G364" s="7">
        <f>E364</f>
        <v>1</v>
      </c>
      <c r="H364" s="7" t="s">
        <v>452</v>
      </c>
    </row>
    <row r="365" spans="1:8" x14ac:dyDescent="0.3">
      <c r="A365" s="49">
        <v>3</v>
      </c>
      <c r="B365" s="80" t="s">
        <v>257</v>
      </c>
      <c r="C365" s="192" t="s">
        <v>569</v>
      </c>
      <c r="D365" s="49" t="s">
        <v>7</v>
      </c>
      <c r="E365" s="49">
        <v>15</v>
      </c>
      <c r="F365" s="9" t="s">
        <v>226</v>
      </c>
      <c r="G365" s="49">
        <v>15</v>
      </c>
      <c r="H365" s="7" t="s">
        <v>116</v>
      </c>
    </row>
    <row r="366" spans="1:8" x14ac:dyDescent="0.3">
      <c r="A366" s="49">
        <v>4</v>
      </c>
      <c r="B366" s="80" t="s">
        <v>570</v>
      </c>
      <c r="C366" s="192" t="s">
        <v>571</v>
      </c>
      <c r="D366" s="49" t="s">
        <v>7</v>
      </c>
      <c r="E366" s="49">
        <v>15</v>
      </c>
      <c r="F366" s="9" t="s">
        <v>206</v>
      </c>
      <c r="G366" s="49">
        <v>15</v>
      </c>
      <c r="H366" s="7" t="s">
        <v>116</v>
      </c>
    </row>
    <row r="367" spans="1:8" ht="27.6" x14ac:dyDescent="0.3">
      <c r="A367" s="49">
        <v>5</v>
      </c>
      <c r="B367" s="80" t="s">
        <v>572</v>
      </c>
      <c r="C367" s="192" t="s">
        <v>573</v>
      </c>
      <c r="D367" s="49" t="s">
        <v>7</v>
      </c>
      <c r="E367" s="49">
        <v>2</v>
      </c>
      <c r="F367" s="9" t="s">
        <v>206</v>
      </c>
      <c r="G367" s="49">
        <v>2</v>
      </c>
      <c r="H367" s="7" t="s">
        <v>116</v>
      </c>
    </row>
    <row r="368" spans="1:8" x14ac:dyDescent="0.3">
      <c r="A368" s="49">
        <v>6</v>
      </c>
      <c r="B368" s="80" t="s">
        <v>39</v>
      </c>
      <c r="C368" s="192" t="s">
        <v>574</v>
      </c>
      <c r="D368" s="49" t="s">
        <v>7</v>
      </c>
      <c r="E368" s="49">
        <v>2</v>
      </c>
      <c r="F368" s="9" t="s">
        <v>206</v>
      </c>
      <c r="G368" s="49">
        <v>2</v>
      </c>
      <c r="H368" s="7" t="s">
        <v>116</v>
      </c>
    </row>
    <row r="369" spans="1:8" x14ac:dyDescent="0.3">
      <c r="A369" s="131">
        <v>7</v>
      </c>
      <c r="B369" s="80" t="s">
        <v>575</v>
      </c>
      <c r="C369" s="191" t="s">
        <v>576</v>
      </c>
      <c r="D369" s="79" t="s">
        <v>11</v>
      </c>
      <c r="E369" s="79">
        <v>1</v>
      </c>
      <c r="F369" s="79" t="s">
        <v>6</v>
      </c>
      <c r="G369" s="79">
        <v>1</v>
      </c>
      <c r="H369" s="7" t="s">
        <v>116</v>
      </c>
    </row>
    <row r="370" spans="1:8" ht="18.600000000000001" thickBot="1" x14ac:dyDescent="0.4">
      <c r="A370" s="276" t="s">
        <v>158</v>
      </c>
      <c r="B370" s="277"/>
      <c r="C370" s="277"/>
      <c r="D370" s="277"/>
      <c r="E370" s="277"/>
      <c r="F370" s="277"/>
      <c r="G370" s="277"/>
      <c r="H370" s="277"/>
    </row>
    <row r="371" spans="1:8" x14ac:dyDescent="0.3">
      <c r="A371" s="273" t="s">
        <v>104</v>
      </c>
      <c r="B371" s="274"/>
      <c r="C371" s="274"/>
      <c r="D371" s="274"/>
      <c r="E371" s="274"/>
      <c r="F371" s="274"/>
      <c r="G371" s="274"/>
      <c r="H371" s="275"/>
    </row>
    <row r="372" spans="1:8" x14ac:dyDescent="0.3">
      <c r="A372" s="263" t="s">
        <v>577</v>
      </c>
      <c r="B372" s="264"/>
      <c r="C372" s="264"/>
      <c r="D372" s="264"/>
      <c r="E372" s="264"/>
      <c r="F372" s="264"/>
      <c r="G372" s="264"/>
      <c r="H372" s="265"/>
    </row>
    <row r="373" spans="1:8" x14ac:dyDescent="0.3">
      <c r="A373" s="263" t="s">
        <v>578</v>
      </c>
      <c r="B373" s="264"/>
      <c r="C373" s="264"/>
      <c r="D373" s="264"/>
      <c r="E373" s="264"/>
      <c r="F373" s="264"/>
      <c r="G373" s="264"/>
      <c r="H373" s="265"/>
    </row>
    <row r="374" spans="1:8" x14ac:dyDescent="0.3">
      <c r="A374" s="263" t="s">
        <v>561</v>
      </c>
      <c r="B374" s="264"/>
      <c r="C374" s="264"/>
      <c r="D374" s="264"/>
      <c r="E374" s="264"/>
      <c r="F374" s="264"/>
      <c r="G374" s="264"/>
      <c r="H374" s="265"/>
    </row>
    <row r="375" spans="1:8" x14ac:dyDescent="0.3">
      <c r="A375" s="263" t="s">
        <v>108</v>
      </c>
      <c r="B375" s="264"/>
      <c r="C375" s="264"/>
      <c r="D375" s="264"/>
      <c r="E375" s="264"/>
      <c r="F375" s="264"/>
      <c r="G375" s="264"/>
      <c r="H375" s="265"/>
    </row>
    <row r="376" spans="1:8" x14ac:dyDescent="0.3">
      <c r="A376" s="263" t="s">
        <v>161</v>
      </c>
      <c r="B376" s="264"/>
      <c r="C376" s="264"/>
      <c r="D376" s="264"/>
      <c r="E376" s="264"/>
      <c r="F376" s="264"/>
      <c r="G376" s="264"/>
      <c r="H376" s="265"/>
    </row>
    <row r="377" spans="1:8" x14ac:dyDescent="0.3">
      <c r="A377" s="263" t="s">
        <v>579</v>
      </c>
      <c r="B377" s="264"/>
      <c r="C377" s="264"/>
      <c r="D377" s="264"/>
      <c r="E377" s="264"/>
      <c r="F377" s="264"/>
      <c r="G377" s="264"/>
      <c r="H377" s="265"/>
    </row>
    <row r="378" spans="1:8" x14ac:dyDescent="0.3">
      <c r="A378" s="263" t="s">
        <v>580</v>
      </c>
      <c r="B378" s="264"/>
      <c r="C378" s="264"/>
      <c r="D378" s="264"/>
      <c r="E378" s="264"/>
      <c r="F378" s="264"/>
      <c r="G378" s="264"/>
      <c r="H378" s="265"/>
    </row>
    <row r="379" spans="1:8" ht="15" thickBot="1" x14ac:dyDescent="0.35">
      <c r="A379" s="266" t="s">
        <v>564</v>
      </c>
      <c r="B379" s="267"/>
      <c r="C379" s="267"/>
      <c r="D379" s="267"/>
      <c r="E379" s="267"/>
      <c r="F379" s="267"/>
      <c r="G379" s="267"/>
      <c r="H379" s="268"/>
    </row>
    <row r="380" spans="1:8" ht="41.4" x14ac:dyDescent="0.3">
      <c r="A380" s="79" t="s">
        <v>0</v>
      </c>
      <c r="B380" s="83" t="s">
        <v>1</v>
      </c>
      <c r="C380" s="190" t="s">
        <v>10</v>
      </c>
      <c r="D380" s="73" t="s">
        <v>2</v>
      </c>
      <c r="E380" s="73" t="s">
        <v>4</v>
      </c>
      <c r="F380" s="73" t="s">
        <v>3</v>
      </c>
      <c r="G380" s="73" t="s">
        <v>8</v>
      </c>
      <c r="H380" s="73" t="s">
        <v>113</v>
      </c>
    </row>
    <row r="381" spans="1:8" ht="27.6" x14ac:dyDescent="0.3">
      <c r="A381" s="131">
        <v>1</v>
      </c>
      <c r="B381" s="138" t="s">
        <v>581</v>
      </c>
      <c r="C381" s="191" t="s">
        <v>582</v>
      </c>
      <c r="D381" s="131" t="s">
        <v>7</v>
      </c>
      <c r="E381" s="131">
        <v>1</v>
      </c>
      <c r="F381" s="131" t="s">
        <v>583</v>
      </c>
      <c r="G381" s="79">
        <v>3</v>
      </c>
      <c r="H381" s="7" t="s">
        <v>116</v>
      </c>
    </row>
    <row r="382" spans="1:8" ht="27.6" x14ac:dyDescent="0.3">
      <c r="A382" s="131">
        <v>2</v>
      </c>
      <c r="B382" s="138" t="s">
        <v>237</v>
      </c>
      <c r="C382" s="191" t="s">
        <v>584</v>
      </c>
      <c r="D382" s="79" t="s">
        <v>7</v>
      </c>
      <c r="E382" s="79">
        <v>1</v>
      </c>
      <c r="F382" s="131" t="s">
        <v>585</v>
      </c>
      <c r="G382" s="79">
        <v>3</v>
      </c>
      <c r="H382" s="7" t="s">
        <v>116</v>
      </c>
    </row>
    <row r="383" spans="1:8" ht="27.6" x14ac:dyDescent="0.3">
      <c r="A383" s="131">
        <v>3</v>
      </c>
      <c r="B383" s="138" t="s">
        <v>586</v>
      </c>
      <c r="C383" s="191" t="s">
        <v>587</v>
      </c>
      <c r="D383" s="79" t="s">
        <v>11</v>
      </c>
      <c r="E383" s="79">
        <v>1</v>
      </c>
      <c r="F383" s="131" t="s">
        <v>588</v>
      </c>
      <c r="G383" s="79">
        <v>2</v>
      </c>
      <c r="H383" s="7" t="s">
        <v>116</v>
      </c>
    </row>
    <row r="384" spans="1:8" x14ac:dyDescent="0.3">
      <c r="A384" s="131">
        <v>4</v>
      </c>
      <c r="B384" s="138" t="s">
        <v>589</v>
      </c>
      <c r="C384" s="191" t="s">
        <v>590</v>
      </c>
      <c r="D384" s="131" t="s">
        <v>11</v>
      </c>
      <c r="E384" s="131">
        <v>1</v>
      </c>
      <c r="F384" s="131" t="s">
        <v>206</v>
      </c>
      <c r="G384" s="79">
        <v>1</v>
      </c>
      <c r="H384" s="7" t="s">
        <v>116</v>
      </c>
    </row>
    <row r="385" spans="1:8" ht="27.6" x14ac:dyDescent="0.3">
      <c r="A385" s="131">
        <v>5</v>
      </c>
      <c r="B385" s="80" t="s">
        <v>591</v>
      </c>
      <c r="C385" s="191" t="s">
        <v>592</v>
      </c>
      <c r="D385" s="79" t="s">
        <v>11</v>
      </c>
      <c r="E385" s="79">
        <v>1</v>
      </c>
      <c r="F385" s="131" t="s">
        <v>583</v>
      </c>
      <c r="G385" s="79">
        <v>3</v>
      </c>
      <c r="H385" s="7" t="s">
        <v>116</v>
      </c>
    </row>
    <row r="386" spans="1:8" ht="27.6" x14ac:dyDescent="0.3">
      <c r="A386" s="131">
        <v>6</v>
      </c>
      <c r="B386" s="80" t="s">
        <v>593</v>
      </c>
      <c r="C386" s="191" t="s">
        <v>594</v>
      </c>
      <c r="D386" s="79" t="s">
        <v>11</v>
      </c>
      <c r="E386" s="79">
        <v>1</v>
      </c>
      <c r="F386" s="131" t="s">
        <v>585</v>
      </c>
      <c r="G386" s="79">
        <v>3</v>
      </c>
      <c r="H386" s="7" t="s">
        <v>116</v>
      </c>
    </row>
    <row r="387" spans="1:8" ht="27.6" x14ac:dyDescent="0.3">
      <c r="A387" s="131">
        <v>7</v>
      </c>
      <c r="B387" s="80" t="s">
        <v>595</v>
      </c>
      <c r="C387" s="191" t="s">
        <v>596</v>
      </c>
      <c r="D387" s="79" t="s">
        <v>11</v>
      </c>
      <c r="E387" s="79">
        <v>1</v>
      </c>
      <c r="F387" s="131" t="s">
        <v>585</v>
      </c>
      <c r="G387" s="79">
        <v>3</v>
      </c>
      <c r="H387" s="7" t="s">
        <v>116</v>
      </c>
    </row>
    <row r="388" spans="1:8" ht="41.4" x14ac:dyDescent="0.3">
      <c r="A388" s="131">
        <v>8</v>
      </c>
      <c r="B388" s="80" t="s">
        <v>597</v>
      </c>
      <c r="C388" s="191" t="s">
        <v>598</v>
      </c>
      <c r="D388" s="79" t="s">
        <v>11</v>
      </c>
      <c r="E388" s="79">
        <v>1</v>
      </c>
      <c r="F388" s="131" t="s">
        <v>599</v>
      </c>
      <c r="G388" s="79">
        <v>2</v>
      </c>
      <c r="H388" s="7" t="s">
        <v>116</v>
      </c>
    </row>
    <row r="389" spans="1:8" ht="27.6" x14ac:dyDescent="0.3">
      <c r="A389" s="131">
        <v>9</v>
      </c>
      <c r="B389" s="80" t="s">
        <v>600</v>
      </c>
      <c r="C389" s="191" t="s">
        <v>601</v>
      </c>
      <c r="D389" s="79" t="s">
        <v>11</v>
      </c>
      <c r="E389" s="79">
        <v>1</v>
      </c>
      <c r="F389" s="131" t="s">
        <v>168</v>
      </c>
      <c r="G389" s="79">
        <v>7</v>
      </c>
      <c r="H389" s="7" t="s">
        <v>116</v>
      </c>
    </row>
    <row r="390" spans="1:8" x14ac:dyDescent="0.3">
      <c r="A390" s="131">
        <v>10</v>
      </c>
      <c r="B390" s="80" t="s">
        <v>602</v>
      </c>
      <c r="C390" s="191" t="s">
        <v>603</v>
      </c>
      <c r="D390" s="79" t="s">
        <v>11</v>
      </c>
      <c r="E390" s="79">
        <v>15</v>
      </c>
      <c r="F390" s="79" t="s">
        <v>206</v>
      </c>
      <c r="G390" s="79">
        <v>15</v>
      </c>
      <c r="H390" s="7" t="s">
        <v>116</v>
      </c>
    </row>
    <row r="391" spans="1:8" ht="27.6" x14ac:dyDescent="0.3">
      <c r="A391" s="79">
        <v>11</v>
      </c>
      <c r="B391" s="80" t="s">
        <v>604</v>
      </c>
      <c r="C391" s="191" t="s">
        <v>605</v>
      </c>
      <c r="D391" s="79" t="s">
        <v>11</v>
      </c>
      <c r="E391" s="79">
        <v>15</v>
      </c>
      <c r="F391" s="79" t="s">
        <v>206</v>
      </c>
      <c r="G391" s="79">
        <v>15</v>
      </c>
      <c r="H391" s="7" t="s">
        <v>116</v>
      </c>
    </row>
    <row r="392" spans="1:8" ht="27.6" x14ac:dyDescent="0.3">
      <c r="A392" s="79">
        <v>12</v>
      </c>
      <c r="B392" s="80" t="s">
        <v>606</v>
      </c>
      <c r="C392" s="191" t="s">
        <v>607</v>
      </c>
      <c r="D392" s="79" t="s">
        <v>11</v>
      </c>
      <c r="E392" s="79">
        <v>15</v>
      </c>
      <c r="F392" s="79" t="s">
        <v>226</v>
      </c>
      <c r="G392" s="79">
        <v>15</v>
      </c>
      <c r="H392" s="7" t="s">
        <v>116</v>
      </c>
    </row>
    <row r="393" spans="1:8" ht="27.6" x14ac:dyDescent="0.3">
      <c r="A393" s="131">
        <v>13</v>
      </c>
      <c r="B393" s="80" t="s">
        <v>242</v>
      </c>
      <c r="C393" s="191" t="s">
        <v>608</v>
      </c>
      <c r="D393" s="79" t="s">
        <v>11</v>
      </c>
      <c r="E393" s="79">
        <v>15</v>
      </c>
      <c r="F393" s="79" t="s">
        <v>226</v>
      </c>
      <c r="G393" s="79">
        <v>15</v>
      </c>
      <c r="H393" s="7" t="s">
        <v>116</v>
      </c>
    </row>
    <row r="394" spans="1:8" ht="27.6" x14ac:dyDescent="0.3">
      <c r="A394" s="131">
        <v>14</v>
      </c>
      <c r="B394" s="80" t="s">
        <v>609</v>
      </c>
      <c r="C394" s="191" t="s">
        <v>610</v>
      </c>
      <c r="D394" s="79" t="s">
        <v>11</v>
      </c>
      <c r="E394" s="79">
        <v>15</v>
      </c>
      <c r="F394" s="79" t="s">
        <v>226</v>
      </c>
      <c r="G394" s="79">
        <v>15</v>
      </c>
      <c r="H394" s="7" t="s">
        <v>116</v>
      </c>
    </row>
    <row r="395" spans="1:8" x14ac:dyDescent="0.3">
      <c r="A395" s="131">
        <v>15</v>
      </c>
      <c r="B395" s="80" t="s">
        <v>611</v>
      </c>
      <c r="C395" s="191" t="s">
        <v>612</v>
      </c>
      <c r="D395" s="79" t="s">
        <v>11</v>
      </c>
      <c r="E395" s="79">
        <v>15</v>
      </c>
      <c r="F395" s="79" t="s">
        <v>226</v>
      </c>
      <c r="G395" s="79">
        <v>15</v>
      </c>
      <c r="H395" s="7" t="s">
        <v>116</v>
      </c>
    </row>
    <row r="396" spans="1:8" ht="27.6" x14ac:dyDescent="0.3">
      <c r="A396" s="131">
        <v>16</v>
      </c>
      <c r="B396" s="80" t="s">
        <v>613</v>
      </c>
      <c r="C396" s="191" t="s">
        <v>614</v>
      </c>
      <c r="D396" s="79" t="s">
        <v>11</v>
      </c>
      <c r="E396" s="79">
        <v>15</v>
      </c>
      <c r="F396" s="79" t="s">
        <v>226</v>
      </c>
      <c r="G396" s="79">
        <v>15</v>
      </c>
      <c r="H396" s="7" t="s">
        <v>116</v>
      </c>
    </row>
    <row r="397" spans="1:8" ht="27.6" x14ac:dyDescent="0.3">
      <c r="A397" s="131">
        <v>17</v>
      </c>
      <c r="B397" s="80" t="s">
        <v>615</v>
      </c>
      <c r="C397" s="191" t="s">
        <v>616</v>
      </c>
      <c r="D397" s="79" t="s">
        <v>11</v>
      </c>
      <c r="E397" s="79">
        <v>15</v>
      </c>
      <c r="F397" s="79" t="s">
        <v>226</v>
      </c>
      <c r="G397" s="79">
        <v>15</v>
      </c>
      <c r="H397" s="7" t="s">
        <v>116</v>
      </c>
    </row>
    <row r="398" spans="1:8" ht="27.6" x14ac:dyDescent="0.3">
      <c r="A398" s="131">
        <v>18</v>
      </c>
      <c r="B398" s="80" t="s">
        <v>617</v>
      </c>
      <c r="C398" s="191" t="s">
        <v>618</v>
      </c>
      <c r="D398" s="79" t="s">
        <v>11</v>
      </c>
      <c r="E398" s="79">
        <v>15</v>
      </c>
      <c r="F398" s="79" t="s">
        <v>226</v>
      </c>
      <c r="G398" s="79">
        <v>15</v>
      </c>
      <c r="H398" s="7" t="s">
        <v>116</v>
      </c>
    </row>
    <row r="399" spans="1:8" ht="41.4" x14ac:dyDescent="0.3">
      <c r="A399" s="131">
        <v>19</v>
      </c>
      <c r="B399" s="80" t="s">
        <v>619</v>
      </c>
      <c r="C399" s="191" t="s">
        <v>620</v>
      </c>
      <c r="D399" s="79" t="s">
        <v>11</v>
      </c>
      <c r="E399" s="79">
        <v>15</v>
      </c>
      <c r="F399" s="79" t="s">
        <v>206</v>
      </c>
      <c r="G399" s="79">
        <v>15</v>
      </c>
      <c r="H399" s="7" t="s">
        <v>116</v>
      </c>
    </row>
    <row r="400" spans="1:8" x14ac:dyDescent="0.3">
      <c r="A400" s="131">
        <v>20</v>
      </c>
      <c r="B400" s="80" t="s">
        <v>621</v>
      </c>
      <c r="C400" s="191" t="s">
        <v>622</v>
      </c>
      <c r="D400" s="79" t="s">
        <v>11</v>
      </c>
      <c r="E400" s="79">
        <v>15</v>
      </c>
      <c r="F400" s="79" t="s">
        <v>226</v>
      </c>
      <c r="G400" s="79">
        <v>15</v>
      </c>
      <c r="H400" s="7" t="s">
        <v>116</v>
      </c>
    </row>
    <row r="401" spans="1:8" x14ac:dyDescent="0.3">
      <c r="A401" s="131">
        <v>21</v>
      </c>
      <c r="B401" s="80" t="s">
        <v>345</v>
      </c>
      <c r="C401" s="191" t="s">
        <v>623</v>
      </c>
      <c r="D401" s="79" t="s">
        <v>11</v>
      </c>
      <c r="E401" s="79">
        <v>15</v>
      </c>
      <c r="F401" s="79" t="s">
        <v>226</v>
      </c>
      <c r="G401" s="79">
        <v>15</v>
      </c>
      <c r="H401" s="7" t="s">
        <v>116</v>
      </c>
    </row>
    <row r="402" spans="1:8" x14ac:dyDescent="0.3">
      <c r="A402" s="131">
        <v>22</v>
      </c>
      <c r="B402" s="80" t="s">
        <v>624</v>
      </c>
      <c r="C402" s="50" t="s">
        <v>625</v>
      </c>
      <c r="D402" s="79" t="s">
        <v>11</v>
      </c>
      <c r="E402" s="79">
        <v>15</v>
      </c>
      <c r="F402" s="79" t="s">
        <v>226</v>
      </c>
      <c r="G402" s="79">
        <v>15</v>
      </c>
      <c r="H402" s="7" t="s">
        <v>116</v>
      </c>
    </row>
    <row r="403" spans="1:8" ht="27.6" x14ac:dyDescent="0.3">
      <c r="A403" s="131">
        <v>23</v>
      </c>
      <c r="B403" s="80" t="s">
        <v>626</v>
      </c>
      <c r="C403" s="191" t="s">
        <v>627</v>
      </c>
      <c r="D403" s="79" t="s">
        <v>11</v>
      </c>
      <c r="E403" s="79">
        <v>1</v>
      </c>
      <c r="F403" s="79" t="s">
        <v>628</v>
      </c>
      <c r="G403" s="79">
        <v>5</v>
      </c>
      <c r="H403" s="7" t="s">
        <v>116</v>
      </c>
    </row>
    <row r="404" spans="1:8" x14ac:dyDescent="0.3">
      <c r="A404" s="131">
        <v>24</v>
      </c>
      <c r="B404" s="80" t="s">
        <v>629</v>
      </c>
      <c r="C404" s="50" t="s">
        <v>630</v>
      </c>
      <c r="D404" s="79" t="s">
        <v>11</v>
      </c>
      <c r="E404" s="79">
        <v>1</v>
      </c>
      <c r="F404" s="79" t="s">
        <v>631</v>
      </c>
      <c r="G404" s="79">
        <v>1</v>
      </c>
      <c r="H404" s="7" t="s">
        <v>116</v>
      </c>
    </row>
    <row r="405" spans="1:8" ht="27.6" x14ac:dyDescent="0.3">
      <c r="A405" s="131">
        <v>25</v>
      </c>
      <c r="B405" s="80" t="s">
        <v>632</v>
      </c>
      <c r="C405" s="191" t="s">
        <v>633</v>
      </c>
      <c r="D405" s="79" t="s">
        <v>11</v>
      </c>
      <c r="E405" s="79">
        <v>1</v>
      </c>
      <c r="F405" s="79" t="s">
        <v>631</v>
      </c>
      <c r="G405" s="79">
        <v>1</v>
      </c>
      <c r="H405" s="7" t="s">
        <v>116</v>
      </c>
    </row>
    <row r="406" spans="1:8" ht="18.600000000000001" thickBot="1" x14ac:dyDescent="0.35">
      <c r="A406" s="271" t="s">
        <v>15</v>
      </c>
      <c r="B406" s="272"/>
      <c r="C406" s="272"/>
      <c r="D406" s="272"/>
      <c r="E406" s="272"/>
      <c r="F406" s="272"/>
      <c r="G406" s="272"/>
      <c r="H406" s="272"/>
    </row>
    <row r="407" spans="1:8" x14ac:dyDescent="0.3">
      <c r="A407" s="273" t="s">
        <v>104</v>
      </c>
      <c r="B407" s="274"/>
      <c r="C407" s="274"/>
      <c r="D407" s="274"/>
      <c r="E407" s="274"/>
      <c r="F407" s="274"/>
      <c r="G407" s="274"/>
      <c r="H407" s="275"/>
    </row>
    <row r="408" spans="1:8" x14ac:dyDescent="0.3">
      <c r="A408" s="263" t="s">
        <v>191</v>
      </c>
      <c r="B408" s="264"/>
      <c r="C408" s="264"/>
      <c r="D408" s="264"/>
      <c r="E408" s="264"/>
      <c r="F408" s="264"/>
      <c r="G408" s="264"/>
      <c r="H408" s="265"/>
    </row>
    <row r="409" spans="1:8" x14ac:dyDescent="0.3">
      <c r="A409" s="263" t="s">
        <v>560</v>
      </c>
      <c r="B409" s="264"/>
      <c r="C409" s="264"/>
      <c r="D409" s="264"/>
      <c r="E409" s="264"/>
      <c r="F409" s="264"/>
      <c r="G409" s="264"/>
      <c r="H409" s="265"/>
    </row>
    <row r="410" spans="1:8" x14ac:dyDescent="0.3">
      <c r="A410" s="263" t="s">
        <v>561</v>
      </c>
      <c r="B410" s="264"/>
      <c r="C410" s="264"/>
      <c r="D410" s="264"/>
      <c r="E410" s="264"/>
      <c r="F410" s="264"/>
      <c r="G410" s="264"/>
      <c r="H410" s="265"/>
    </row>
    <row r="411" spans="1:8" x14ac:dyDescent="0.3">
      <c r="A411" s="263" t="s">
        <v>562</v>
      </c>
      <c r="B411" s="264"/>
      <c r="C411" s="264"/>
      <c r="D411" s="264"/>
      <c r="E411" s="264"/>
      <c r="F411" s="264"/>
      <c r="G411" s="264"/>
      <c r="H411" s="265"/>
    </row>
    <row r="412" spans="1:8" x14ac:dyDescent="0.3">
      <c r="A412" s="263" t="s">
        <v>161</v>
      </c>
      <c r="B412" s="264"/>
      <c r="C412" s="264"/>
      <c r="D412" s="264"/>
      <c r="E412" s="264"/>
      <c r="F412" s="264"/>
      <c r="G412" s="264"/>
      <c r="H412" s="265"/>
    </row>
    <row r="413" spans="1:8" x14ac:dyDescent="0.3">
      <c r="A413" s="263" t="s">
        <v>192</v>
      </c>
      <c r="B413" s="264"/>
      <c r="C413" s="264"/>
      <c r="D413" s="264"/>
      <c r="E413" s="264"/>
      <c r="F413" s="264"/>
      <c r="G413" s="264"/>
      <c r="H413" s="265"/>
    </row>
    <row r="414" spans="1:8" x14ac:dyDescent="0.3">
      <c r="A414" s="263" t="s">
        <v>580</v>
      </c>
      <c r="B414" s="264"/>
      <c r="C414" s="264"/>
      <c r="D414" s="264"/>
      <c r="E414" s="264"/>
      <c r="F414" s="264"/>
      <c r="G414" s="264"/>
      <c r="H414" s="265"/>
    </row>
    <row r="415" spans="1:8" ht="15" thickBot="1" x14ac:dyDescent="0.35">
      <c r="A415" s="266" t="s">
        <v>564</v>
      </c>
      <c r="B415" s="267"/>
      <c r="C415" s="267"/>
      <c r="D415" s="267"/>
      <c r="E415" s="267"/>
      <c r="F415" s="267"/>
      <c r="G415" s="267"/>
      <c r="H415" s="268"/>
    </row>
    <row r="416" spans="1:8" ht="41.4" x14ac:dyDescent="0.3">
      <c r="A416" s="79" t="s">
        <v>0</v>
      </c>
      <c r="B416" s="83" t="s">
        <v>1</v>
      </c>
      <c r="C416" s="190" t="s">
        <v>10</v>
      </c>
      <c r="D416" s="73" t="s">
        <v>2</v>
      </c>
      <c r="E416" s="73" t="s">
        <v>4</v>
      </c>
      <c r="F416" s="73" t="s">
        <v>3</v>
      </c>
      <c r="G416" s="73" t="s">
        <v>8</v>
      </c>
      <c r="H416" s="73" t="s">
        <v>113</v>
      </c>
    </row>
    <row r="417" spans="1:8" x14ac:dyDescent="0.3">
      <c r="A417" s="131">
        <v>1</v>
      </c>
      <c r="B417" s="139" t="s">
        <v>634</v>
      </c>
      <c r="C417" s="192" t="s">
        <v>635</v>
      </c>
      <c r="D417" s="6" t="s">
        <v>5</v>
      </c>
      <c r="E417" s="6">
        <v>1</v>
      </c>
      <c r="F417" s="9" t="s">
        <v>206</v>
      </c>
      <c r="G417" s="7">
        <v>1</v>
      </c>
      <c r="H417" s="7" t="s">
        <v>452</v>
      </c>
    </row>
    <row r="418" spans="1:8" x14ac:dyDescent="0.3">
      <c r="A418" s="6">
        <v>2</v>
      </c>
      <c r="B418" s="139" t="s">
        <v>636</v>
      </c>
      <c r="C418" s="191" t="s">
        <v>637</v>
      </c>
      <c r="D418" s="6" t="s">
        <v>5</v>
      </c>
      <c r="E418" s="6">
        <v>1</v>
      </c>
      <c r="F418" s="9" t="s">
        <v>206</v>
      </c>
      <c r="G418" s="7">
        <f>E418</f>
        <v>1</v>
      </c>
      <c r="H418" s="7" t="s">
        <v>452</v>
      </c>
    </row>
    <row r="419" spans="1:8" x14ac:dyDescent="0.3">
      <c r="A419" s="7">
        <v>3</v>
      </c>
      <c r="B419" s="51" t="s">
        <v>430</v>
      </c>
      <c r="C419" s="191" t="s">
        <v>638</v>
      </c>
      <c r="D419" s="7" t="s">
        <v>7</v>
      </c>
      <c r="E419" s="7">
        <v>1</v>
      </c>
      <c r="F419" s="9" t="s">
        <v>206</v>
      </c>
      <c r="G419" s="7">
        <f>E419</f>
        <v>1</v>
      </c>
      <c r="H419" s="7" t="s">
        <v>452</v>
      </c>
    </row>
    <row r="420" spans="1:8" x14ac:dyDescent="0.3">
      <c r="A420" s="7">
        <v>4</v>
      </c>
      <c r="B420" s="51" t="s">
        <v>639</v>
      </c>
      <c r="C420" s="191" t="s">
        <v>640</v>
      </c>
      <c r="D420" s="7" t="s">
        <v>7</v>
      </c>
      <c r="E420" s="7">
        <v>1</v>
      </c>
      <c r="F420" s="9" t="s">
        <v>206</v>
      </c>
      <c r="G420" s="7">
        <v>1</v>
      </c>
      <c r="H420" s="7" t="s">
        <v>452</v>
      </c>
    </row>
    <row r="421" spans="1:8" ht="21" x14ac:dyDescent="0.3">
      <c r="A421" s="269" t="s">
        <v>14</v>
      </c>
      <c r="B421" s="270"/>
      <c r="C421" s="270"/>
      <c r="D421" s="270"/>
      <c r="E421" s="270"/>
      <c r="F421" s="270"/>
      <c r="G421" s="270"/>
      <c r="H421" s="270"/>
    </row>
    <row r="422" spans="1:8" ht="41.4" x14ac:dyDescent="0.3">
      <c r="A422" s="79" t="s">
        <v>0</v>
      </c>
      <c r="B422" s="83" t="s">
        <v>1</v>
      </c>
      <c r="C422" s="193" t="s">
        <v>10</v>
      </c>
      <c r="D422" s="73" t="s">
        <v>2</v>
      </c>
      <c r="E422" s="73" t="s">
        <v>4</v>
      </c>
      <c r="F422" s="73" t="s">
        <v>3</v>
      </c>
      <c r="G422" s="73" t="s">
        <v>8</v>
      </c>
      <c r="H422" s="73" t="s">
        <v>113</v>
      </c>
    </row>
    <row r="423" spans="1:8" x14ac:dyDescent="0.3">
      <c r="A423" s="6">
        <v>1</v>
      </c>
      <c r="B423" s="139" t="s">
        <v>20</v>
      </c>
      <c r="C423" s="191" t="s">
        <v>641</v>
      </c>
      <c r="D423" s="7" t="s">
        <v>9</v>
      </c>
      <c r="E423" s="6">
        <v>1</v>
      </c>
      <c r="F423" s="131" t="s">
        <v>206</v>
      </c>
      <c r="G423" s="7">
        <f>E423</f>
        <v>1</v>
      </c>
      <c r="H423" s="7" t="s">
        <v>452</v>
      </c>
    </row>
    <row r="424" spans="1:8" x14ac:dyDescent="0.3">
      <c r="A424" s="7">
        <v>2</v>
      </c>
      <c r="B424" s="51" t="s">
        <v>21</v>
      </c>
      <c r="C424" s="191" t="s">
        <v>642</v>
      </c>
      <c r="D424" s="7" t="s">
        <v>9</v>
      </c>
      <c r="E424" s="7">
        <v>2</v>
      </c>
      <c r="F424" s="131" t="s">
        <v>206</v>
      </c>
      <c r="G424" s="7">
        <v>2</v>
      </c>
      <c r="H424" s="7" t="s">
        <v>452</v>
      </c>
    </row>
    <row r="425" spans="1:8" x14ac:dyDescent="0.3">
      <c r="A425" s="7">
        <v>3</v>
      </c>
      <c r="B425" s="51" t="s">
        <v>643</v>
      </c>
      <c r="C425" s="191" t="s">
        <v>644</v>
      </c>
      <c r="D425" s="7" t="s">
        <v>9</v>
      </c>
      <c r="E425" s="7">
        <v>1</v>
      </c>
      <c r="F425" s="131" t="s">
        <v>206</v>
      </c>
      <c r="G425" s="7">
        <f>E425</f>
        <v>1</v>
      </c>
      <c r="H425" s="7" t="s">
        <v>452</v>
      </c>
    </row>
    <row r="426" spans="1:8" x14ac:dyDescent="0.3">
      <c r="A426" s="7">
        <v>4</v>
      </c>
      <c r="B426" s="51" t="s">
        <v>22</v>
      </c>
      <c r="C426" s="191" t="s">
        <v>645</v>
      </c>
      <c r="D426" s="7" t="s">
        <v>9</v>
      </c>
      <c r="E426" s="7">
        <v>1</v>
      </c>
      <c r="F426" s="131" t="s">
        <v>206</v>
      </c>
      <c r="G426" s="7">
        <f>E426</f>
        <v>1</v>
      </c>
      <c r="H426" s="7" t="s">
        <v>452</v>
      </c>
    </row>
    <row r="427" spans="1:8" x14ac:dyDescent="0.3">
      <c r="A427" s="140">
        <v>5</v>
      </c>
      <c r="B427" s="51" t="s">
        <v>36</v>
      </c>
      <c r="C427" s="191" t="s">
        <v>646</v>
      </c>
      <c r="D427" s="7" t="s">
        <v>9</v>
      </c>
      <c r="E427" s="6">
        <v>100</v>
      </c>
      <c r="F427" s="131" t="s">
        <v>206</v>
      </c>
      <c r="G427" s="7">
        <f>E427</f>
        <v>100</v>
      </c>
      <c r="H427" s="7" t="s">
        <v>452</v>
      </c>
    </row>
  </sheetData>
  <mergeCells count="195">
    <mergeCell ref="A1:H1"/>
    <mergeCell ref="A2:H2"/>
    <mergeCell ref="A3:H3"/>
    <mergeCell ref="A4:H4"/>
    <mergeCell ref="A5:H5"/>
    <mergeCell ref="A6:H6"/>
    <mergeCell ref="A12:H12"/>
    <mergeCell ref="A13:H13"/>
    <mergeCell ref="A14:H14"/>
    <mergeCell ref="A15:H15"/>
    <mergeCell ref="A16:H16"/>
    <mergeCell ref="A17:H17"/>
    <mergeCell ref="A7:B7"/>
    <mergeCell ref="C7:H7"/>
    <mergeCell ref="A8:H8"/>
    <mergeCell ref="A9:H9"/>
    <mergeCell ref="A10:H10"/>
    <mergeCell ref="A11:H11"/>
    <mergeCell ref="A46:H46"/>
    <mergeCell ref="A47:H47"/>
    <mergeCell ref="A48:H48"/>
    <mergeCell ref="A49:H49"/>
    <mergeCell ref="A63:H63"/>
    <mergeCell ref="A64:H64"/>
    <mergeCell ref="A40:H40"/>
    <mergeCell ref="A41:H41"/>
    <mergeCell ref="A42:H42"/>
    <mergeCell ref="A43:H43"/>
    <mergeCell ref="A44:H44"/>
    <mergeCell ref="A45:H45"/>
    <mergeCell ref="A71:H71"/>
    <mergeCell ref="A72:H72"/>
    <mergeCell ref="A77:H77"/>
    <mergeCell ref="A84:H84"/>
    <mergeCell ref="A85:H85"/>
    <mergeCell ref="A86:H86"/>
    <mergeCell ref="A65:H65"/>
    <mergeCell ref="A66:H66"/>
    <mergeCell ref="A67:H67"/>
    <mergeCell ref="A68:H68"/>
    <mergeCell ref="A69:H69"/>
    <mergeCell ref="A70:H70"/>
    <mergeCell ref="A92:H92"/>
    <mergeCell ref="A93:H93"/>
    <mergeCell ref="A94:H94"/>
    <mergeCell ref="A95:H95"/>
    <mergeCell ref="A96:H96"/>
    <mergeCell ref="A97:H97"/>
    <mergeCell ref="A87:H87"/>
    <mergeCell ref="A88:H88"/>
    <mergeCell ref="A89:H89"/>
    <mergeCell ref="A90:B90"/>
    <mergeCell ref="C90:H90"/>
    <mergeCell ref="A91:H91"/>
    <mergeCell ref="A119:H119"/>
    <mergeCell ref="A120:H120"/>
    <mergeCell ref="A121:H121"/>
    <mergeCell ref="A122:H122"/>
    <mergeCell ref="A123:H123"/>
    <mergeCell ref="A124:H124"/>
    <mergeCell ref="A98:H98"/>
    <mergeCell ref="A99:H99"/>
    <mergeCell ref="A100:H100"/>
    <mergeCell ref="A116:H116"/>
    <mergeCell ref="A117:H117"/>
    <mergeCell ref="A118:H118"/>
    <mergeCell ref="A134:H134"/>
    <mergeCell ref="A135:H135"/>
    <mergeCell ref="A136:H136"/>
    <mergeCell ref="A137:H137"/>
    <mergeCell ref="A138:H138"/>
    <mergeCell ref="A144:H144"/>
    <mergeCell ref="A125:H125"/>
    <mergeCell ref="A129:H129"/>
    <mergeCell ref="A130:H130"/>
    <mergeCell ref="A131:H131"/>
    <mergeCell ref="A132:H132"/>
    <mergeCell ref="A133:H133"/>
    <mergeCell ref="A157:B157"/>
    <mergeCell ref="C157:H157"/>
    <mergeCell ref="A158:H158"/>
    <mergeCell ref="A159:H159"/>
    <mergeCell ref="A160:H160"/>
    <mergeCell ref="A161:H161"/>
    <mergeCell ref="A151:H151"/>
    <mergeCell ref="A152:H152"/>
    <mergeCell ref="A153:H153"/>
    <mergeCell ref="A154:H154"/>
    <mergeCell ref="A155:H155"/>
    <mergeCell ref="A156:H156"/>
    <mergeCell ref="A228:H228"/>
    <mergeCell ref="A229:H229"/>
    <mergeCell ref="A230:H230"/>
    <mergeCell ref="A231:H231"/>
    <mergeCell ref="A232:H232"/>
    <mergeCell ref="A233:H233"/>
    <mergeCell ref="A162:H162"/>
    <mergeCell ref="A163:H163"/>
    <mergeCell ref="A164:H164"/>
    <mergeCell ref="A165:H165"/>
    <mergeCell ref="A166:H166"/>
    <mergeCell ref="A167:H167"/>
    <mergeCell ref="A242:H242"/>
    <mergeCell ref="A243:H243"/>
    <mergeCell ref="A244:H244"/>
    <mergeCell ref="A245:H245"/>
    <mergeCell ref="A246:H246"/>
    <mergeCell ref="A247:H247"/>
    <mergeCell ref="A234:H234"/>
    <mergeCell ref="A235:H235"/>
    <mergeCell ref="A236:H236"/>
    <mergeCell ref="A237:H237"/>
    <mergeCell ref="A240:H240"/>
    <mergeCell ref="A241:H241"/>
    <mergeCell ref="A262:H262"/>
    <mergeCell ref="A263:H263"/>
    <mergeCell ref="A264:H264"/>
    <mergeCell ref="A265:B265"/>
    <mergeCell ref="C265:H265"/>
    <mergeCell ref="A266:H266"/>
    <mergeCell ref="A248:H248"/>
    <mergeCell ref="A249:H249"/>
    <mergeCell ref="A255:H255"/>
    <mergeCell ref="A259:H259"/>
    <mergeCell ref="A260:H260"/>
    <mergeCell ref="A261:H261"/>
    <mergeCell ref="A273:H273"/>
    <mergeCell ref="A274:H274"/>
    <mergeCell ref="A275:H275"/>
    <mergeCell ref="A289:H289"/>
    <mergeCell ref="A290:H290"/>
    <mergeCell ref="A291:H291"/>
    <mergeCell ref="A267:H267"/>
    <mergeCell ref="A268:H268"/>
    <mergeCell ref="A269:H269"/>
    <mergeCell ref="A270:H270"/>
    <mergeCell ref="A271:H271"/>
    <mergeCell ref="A272:H272"/>
    <mergeCell ref="A298:H298"/>
    <mergeCell ref="A320:H320"/>
    <mergeCell ref="A321:H321"/>
    <mergeCell ref="A322:H322"/>
    <mergeCell ref="A323:H323"/>
    <mergeCell ref="A324:H324"/>
    <mergeCell ref="A292:H292"/>
    <mergeCell ref="A293:H293"/>
    <mergeCell ref="A294:H294"/>
    <mergeCell ref="A295:H295"/>
    <mergeCell ref="A296:H296"/>
    <mergeCell ref="A297:H297"/>
    <mergeCell ref="A345:H345"/>
    <mergeCell ref="A346:H346"/>
    <mergeCell ref="A347:H347"/>
    <mergeCell ref="A348:H348"/>
    <mergeCell ref="A349:H349"/>
    <mergeCell ref="A350:H350"/>
    <mergeCell ref="A325:H325"/>
    <mergeCell ref="A326:H326"/>
    <mergeCell ref="A327:H327"/>
    <mergeCell ref="A328:H328"/>
    <mergeCell ref="A329:H329"/>
    <mergeCell ref="A337:H337"/>
    <mergeCell ref="A356:H356"/>
    <mergeCell ref="A357:H357"/>
    <mergeCell ref="A358:H358"/>
    <mergeCell ref="A359:H359"/>
    <mergeCell ref="A360:H360"/>
    <mergeCell ref="A361:H361"/>
    <mergeCell ref="A351:B351"/>
    <mergeCell ref="C351:H351"/>
    <mergeCell ref="A352:H352"/>
    <mergeCell ref="A353:H353"/>
    <mergeCell ref="A354:H354"/>
    <mergeCell ref="A355:H355"/>
    <mergeCell ref="A376:H376"/>
    <mergeCell ref="A377:H377"/>
    <mergeCell ref="A378:H378"/>
    <mergeCell ref="A379:H379"/>
    <mergeCell ref="A406:H406"/>
    <mergeCell ref="A407:H407"/>
    <mergeCell ref="A370:H370"/>
    <mergeCell ref="A371:H371"/>
    <mergeCell ref="A372:H372"/>
    <mergeCell ref="A373:H373"/>
    <mergeCell ref="A374:H374"/>
    <mergeCell ref="A375:H375"/>
    <mergeCell ref="A414:H414"/>
    <mergeCell ref="A415:H415"/>
    <mergeCell ref="A421:H421"/>
    <mergeCell ref="A408:H408"/>
    <mergeCell ref="A409:H409"/>
    <mergeCell ref="A410:H410"/>
    <mergeCell ref="A411:H411"/>
    <mergeCell ref="A412:H412"/>
    <mergeCell ref="A413:H413"/>
  </mergeCells>
  <conditionalFormatting sqref="G169:G227 G251:G254">
    <cfRule type="cellIs" dxfId="7" priority="1" operator="notEqual">
      <formula>OFFSET(G169,0,-2)</formula>
    </cfRule>
  </conditionalFormatting>
  <dataValidations count="2">
    <dataValidation allowBlank="1" showErrorMessage="1" sqref="A151:H155 C228:H258 A228:A258 B156:B258 A156:A226 C156:C200 C202:C227 D156:H227" xr:uid="{B1D1D3EB-468B-4911-A4CD-53599AEC5F66}"/>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05 B381:B391 B369 B393:B403" xr:uid="{810EA05E-72CF-451A-B703-E559DF10018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29" sqref="B129"/>
    </sheetView>
  </sheetViews>
  <sheetFormatPr defaultRowHeight="14.4" x14ac:dyDescent="0.3"/>
  <cols>
    <col min="1" max="1" width="28.6640625" style="18"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70</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2024-08-27T12:14:40Z</dcterms:modified>
</cp:coreProperties>
</file>