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B666C26-A1A9-47D5-A155-37121FB51091}"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зона'!$A$1:$H$108</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преподавателя'!$A$1:$H$1</definedName>
    <definedName name="_xlnm._FilterDatabase" localSheetId="3" hidden="1">'Рабочее место учащегося'!$A$1:$H$89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6" l="1"/>
  <c r="G19" i="6"/>
  <c r="G18" i="6"/>
  <c r="G13" i="13" l="1"/>
  <c r="G7" i="13"/>
  <c r="G8" i="13"/>
  <c r="G17" i="13"/>
  <c r="G6" i="13"/>
  <c r="G3" i="13"/>
  <c r="G14" i="13"/>
  <c r="G4" i="13"/>
  <c r="G15" i="13"/>
  <c r="G9" i="13"/>
  <c r="G18" i="13"/>
  <c r="G11" i="13"/>
  <c r="G5" i="13"/>
  <c r="G16" i="13"/>
  <c r="G10" i="13"/>
  <c r="G19" i="13"/>
  <c r="G12" i="13"/>
  <c r="G2" i="13"/>
  <c r="G3" i="12"/>
  <c r="G4" i="12"/>
  <c r="G5" i="12"/>
  <c r="G6" i="12"/>
  <c r="G7" i="12"/>
  <c r="G8" i="12"/>
  <c r="G9" i="12"/>
  <c r="G10" i="12"/>
  <c r="G11" i="12"/>
  <c r="G12" i="12"/>
  <c r="G13" i="12"/>
  <c r="G14" i="12"/>
  <c r="G15" i="12"/>
  <c r="G16" i="12"/>
  <c r="G17" i="12"/>
  <c r="G18" i="12"/>
  <c r="G2" i="12"/>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2" i="11"/>
  <c r="G3" i="10" l="1"/>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2" i="10"/>
  <c r="F11" i="13"/>
  <c r="F18" i="13"/>
  <c r="F9" i="13"/>
  <c r="F15" i="13"/>
  <c r="F4" i="13"/>
  <c r="F14" i="13"/>
  <c r="F3" i="13"/>
  <c r="F18" i="12"/>
  <c r="F17" i="12"/>
  <c r="F16" i="12"/>
  <c r="F15" i="12"/>
  <c r="F14" i="12"/>
  <c r="F13" i="12"/>
  <c r="F64" i="10"/>
  <c r="FK42" i="5"/>
  <c r="FK41" i="5"/>
  <c r="FK40" i="5"/>
  <c r="FK39" i="5"/>
  <c r="FK38" i="5"/>
  <c r="EE106" i="5" l="1"/>
  <c r="EE105" i="5"/>
  <c r="EE102" i="5"/>
  <c r="EE101" i="5"/>
  <c r="EE100" i="5"/>
  <c r="EE99" i="5"/>
  <c r="EE98" i="5"/>
  <c r="EE97" i="5"/>
  <c r="EE41" i="5"/>
  <c r="G17" i="6" l="1"/>
  <c r="G57" i="6" l="1"/>
  <c r="G52" i="6"/>
  <c r="G55" i="6"/>
  <c r="G51" i="6"/>
  <c r="H4" i="7" l="1"/>
  <c r="H17" i="7"/>
  <c r="H21" i="7"/>
  <c r="H5" i="7"/>
  <c r="H26" i="7"/>
  <c r="H7" i="7"/>
  <c r="H19" i="7"/>
  <c r="H3" i="7"/>
  <c r="H16" i="7"/>
  <c r="H20" i="7"/>
</calcChain>
</file>

<file path=xl/sharedStrings.xml><?xml version="1.0" encoding="utf-8"?>
<sst xmlns="http://schemas.openxmlformats.org/spreadsheetml/2006/main" count="3191" uniqueCount="593">
  <si>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</si>
  <si>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</si>
  <si>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</si>
  <si>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</si>
  <si>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</si>
  <si>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</si>
  <si>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</si>
  <si>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</si>
  <si>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</si>
  <si>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</si>
  <si>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</si>
  <si>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</si>
  <si>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</si>
  <si>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</si>
  <si>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</si>
  <si>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</si>
  <si>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</si>
  <si>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</si>
  <si>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</si>
  <si>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</si>
  <si>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</si>
  <si>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</si>
  <si>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</si>
  <si>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</si>
  <si>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</si>
  <si>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</si>
  <si>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</si>
  <si>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</si>
  <si>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</si>
  <si>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</si>
  <si>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</si>
  <si>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</si>
  <si>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</si>
  <si>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</si>
  <si>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</si>
  <si>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</si>
  <si>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</si>
  <si>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</si>
  <si>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</si>
  <si>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</si>
  <si>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</si>
  <si>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</si>
  <si>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</si>
  <si>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</si>
  <si>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</si>
  <si>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</si>
  <si>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</si>
  <si>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</si>
  <si>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</si>
  <si>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</si>
  <si>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</si>
  <si>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</si>
  <si>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</si>
  <si>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</si>
  <si>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</si>
  <si>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</si>
  <si>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</si>
  <si>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</si>
  <si>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</si>
  <si>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</si>
  <si>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</si>
  <si>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</si>
  <si>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</si>
  <si>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</si>
  <si>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</si>
  <si>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</si>
  <si>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</si>
  <si>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</si>
  <si>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</si>
  <si>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</si>
  <si>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</si>
  <si>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</si>
  <si>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Республика Татарстан (Татарстан)</t>
  </si>
  <si>
    <t>Набережночелнинский технологический техникум</t>
  </si>
  <si>
    <t>Лаборатория организации и ведения процессов подготовки сырья и производства мясной пищевой продукции</t>
  </si>
  <si>
    <t xml:space="preserve">19.02.12 Технология продуктов питания животного происхождения
43.02.15 Поварское и кондитерское дело </t>
  </si>
  <si>
    <t>Рязанская область</t>
  </si>
  <si>
    <t>Рязанский технологический колледж</t>
  </si>
  <si>
    <t>Приготовление полуфабрикатов, упаковка и комплектация заказа</t>
  </si>
  <si>
    <t>43.02.15 Поварское и кондитерское дело</t>
  </si>
  <si>
    <t>Тульская область</t>
  </si>
  <si>
    <t>Донской политехнический колледж</t>
  </si>
  <si>
    <t>Приготовление и подготовка к реализации полуфабрикатов для блюд, кулинарных изделий разнообразного ассортимента</t>
  </si>
  <si>
    <t>43.01.09 Повар, кондитер
43.02.15 Поварское и кондитерское дело</t>
  </si>
  <si>
    <t>Тульский колледж профессиональных технологий и сервиса</t>
  </si>
  <si>
    <t>Учебно-производственная лаборатория Учебный мясной цех»</t>
  </si>
  <si>
    <t>19.02.12 Технология продуктов питания животного происхождения</t>
  </si>
  <si>
    <t>Алтайский край</t>
  </si>
  <si>
    <t>Краснодарский край</t>
  </si>
  <si>
    <t>Курская область</t>
  </si>
  <si>
    <t>Омская область</t>
  </si>
  <si>
    <t>Орловская область</t>
  </si>
  <si>
    <t>Республика Адыгея (Адыгея)</t>
  </si>
  <si>
    <t>Республика Алтай</t>
  </si>
  <si>
    <t>Республика Карелия</t>
  </si>
  <si>
    <t>Республика Мордовия</t>
  </si>
  <si>
    <t>Томская область</t>
  </si>
  <si>
    <t>Ямало-Ненецкий автономный округ</t>
  </si>
  <si>
    <t>Бийский промышленно-технологический колледж</t>
  </si>
  <si>
    <t>Хреновская школа наездников</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</si>
  <si>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</si>
  <si>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</si>
  <si>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</si>
  <si>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Красногорский колледж</t>
  </si>
  <si>
    <t>Мурманский технологический колледж сервиса</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</si>
  <si>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</si>
  <si>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</si>
  <si>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</si>
  <si>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</si>
  <si>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</si>
  <si>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</si>
  <si>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Чистопольский сельскохозяйственный техникум имени Г.И. Усманова</t>
  </si>
  <si>
    <t>Международный колледж сервиса</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</si>
  <si>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</si>
  <si>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</si>
  <si>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</si>
  <si>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Чебоксарский техникум технологии питания и коммерции</t>
  </si>
  <si>
    <t>Ямальский многопрофильный колледж</t>
  </si>
  <si>
    <t>7. Зона под вид работ Лаборатория организации и ведения процессов подготовки сырья и производства мясной пищевой продукции  (6  рабочих мест)</t>
  </si>
  <si>
    <t>Код и наименование профессии и специальности согласно ФГОС СПО</t>
  </si>
  <si>
    <t xml:space="preserve">19.02.12 Технология продуктов питания животного происхождения, 43.02.15 Поварское и кондитерское дело </t>
  </si>
  <si>
    <t>Площадь зоны: не менее 66,00  кв.м.</t>
  </si>
  <si>
    <t xml:space="preserve">Освещение: Допустимо верхнее искусственное освещение ( не менее 350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</si>
  <si>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</si>
  <si>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Вольт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</si>
  <si>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</si>
  <si>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плитка   - 66,0 м2 на всю зону</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</si>
  <si>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</si>
  <si>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</si>
  <si>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</si>
  <si>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Фаршемешалка</t>
  </si>
  <si>
    <t>Размерные параметры:  высота, не более см 30; ширина, не болеесм 51; глубина,не более см 23
Объем дежи, не более л: 11</t>
  </si>
  <si>
    <t>ФБ</t>
  </si>
  <si>
    <t>Стол производственный</t>
  </si>
  <si>
    <t>Вид: Островной; Высота: ≥ 800 и &lt; 850мм;Длина:  ≥ 1800 ;Ширина: ≥ 650 и &lt; 700 мм; Наличие полок: да; Наличие борта: нет; Наличие встроенной мойки: нет</t>
  </si>
  <si>
    <t>Мясорубка</t>
  </si>
  <si>
    <t xml:space="preserve">Тип системы измельчения: Полуунгер. Производительность, кг/ч: ≥ 100 и &lt; 200. Мощность: ≥ 1 и &lt; 2 Киловатт;Класс энергетической эффективности: А+; Дополнительные функции: Насадка для формования, набивки штучных мясных изделий; Необходимое напряжение сети: 220 В; Тип подачи: ручной; Количество скоростей: Односкоростная; Наличие режима реверс: да; Наличие функции защиты от перегрузки: да. </t>
  </si>
  <si>
    <t>Куттер</t>
  </si>
  <si>
    <t>Объем чаши:не менее 3 л
Полезный объем: не менее 1,8 л
Скорость:1400 об/мин
Габаритные размеры: не менее 240x310x460 мм
Напряжение:220 В
Мощность:0,75 кВт</t>
  </si>
  <si>
    <t>Блендер</t>
  </si>
  <si>
    <t xml:space="preserve"> Максимальная мощность; ≥ 500 и ≤ 1000 Ватт, Беспроводной: нет;Вакуумный: нет Насадки: Измельчитель; Материал погружной части: Металл; Материал кувшина: Пластик; Дорожная бутылка в комплекте: нет</t>
  </si>
  <si>
    <t>Шкаф нейтральный (для хранения посуды)</t>
  </si>
  <si>
    <t xml:space="preserve">Габаритные размеры не более: Ширина, мм 1200, Глубина, мм 560,  Высота, мм 1800. Конструкция дверей купе
Максимальная нагрузка на полку не менее 50 кг
</t>
  </si>
  <si>
    <t>Дегидратор</t>
  </si>
  <si>
    <t xml:space="preserve">Размерные параметры не боллл 410х295х290мм, 220В, 0,5кВт, не менее 6 уровней, таймер 0-24 часа, темп. режим +20/+90град, размер решеток в комплекте не более 290х290мм, сенсорная панель управления.Температура: от 30 до 90 °С
Напряжение: 220 В
Мощность: 0,5 кВт
</t>
  </si>
  <si>
    <t xml:space="preserve">Гриль саламандра </t>
  </si>
  <si>
    <t>Общие характеристики
Подключение: Электричество
Исполнение: С подвижной верхней частью
Управление: Механическое
t режим, °С: +50...+300
Таймер: Нет
Поддон для крошек: Да
Материал корпуса: Нержавеющая сталь
Мощность, кВт: 2.8
Напряжение, В</t>
  </si>
  <si>
    <t xml:space="preserve">Ветчинатор с термометром </t>
  </si>
  <si>
    <t xml:space="preserve">1,5 из нержавеющей стали </t>
  </si>
  <si>
    <t xml:space="preserve">Шкаф холодильный </t>
  </si>
  <si>
    <t xml:space="preserve"> Объем: &gt; 600 и ≤ 800 л3; Количество камер: 1 шт; Температурный режим: Среднетемпературный; Конструкция двери: Распашная; Материал двери: стекло;  Наличие морозильной: нет  камеры</t>
  </si>
  <si>
    <t xml:space="preserve">Шкаф морозильный </t>
  </si>
  <si>
    <t xml:space="preserve"> Объем: &gt; 600 и ≤ 800 л3;  735х960х1996 Верхнее расположение агрегата Электрическая оттайка 4 полки, замок, подсветка GN2/1</t>
  </si>
  <si>
    <t>Шкаф сушильный лабораторный электрический с терморегулятором</t>
  </si>
  <si>
    <t>Объем рабочей камеры, л, не менее 80
Диапазон рабочих температур, градусов °С От 50 до 200
Предельное отклонение температуры в контрольной точке рабочей камеры от заданной температуры, °С, не более ±6
Точность поддержания температуры в рабочей камере в установившемся режиме, не хуже, °С ±3
Время нагрева до максимальной температуры, мин, не более 30
Установленная мощность, кВт 1,6
Время непрерывной работы, ч, не менее 16
Габаритные размеры, мм. не более
- ширина
- глубина
- высота 
680
626
603
Размеры рабочей камеры, мм, не менее
- ширина
- глубина
- высота
560
390
370
Масса, кг, не более 27
Средний срок службы, лет, не менее 10</t>
  </si>
  <si>
    <t xml:space="preserve">Зонт вытяжной </t>
  </si>
  <si>
    <t>Совместимое изделие с шкаф сушильный
Номинальная суммарная мощность зонта, Вт 120
Номинальное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1</t>
  </si>
  <si>
    <t xml:space="preserve">Цифровой биологический микроскоп </t>
  </si>
  <si>
    <t>Способ наблюдения: Тринокулярный, Строение оптической схемы:Строение оптической схемы, Максимальное увеличение, кра: т≥ 1000, Разрешение камеры, Мпиксель: ≥ 3, Тип матрицы:  TFT,Разъем входа/выхода: USB, TV.Фокусировка: Автоматическая. Масштабирование: Автоматическое, Подсветка: Верхняя, светодиодная с регулировкой яркости, кольцевой свет, Тип осветителя:Светодиод,  Расположение осветителя: Верхнее, Регулируемая подсветка: да, Конструкционные особенности: Предметный столик с препаратодержателями и измерительной шкалой, Крепление на штатив, Сменный окуляр, ЖК-экран. Излучение светодиодов: Ультрафиолетовое, Поддержка карт памяти: microSDHC,Питание: От сети, Функциональные особенности: Фото- и видеосъемка, Инфракрасный отсекающий фильтр,Диффузор, Расширение динамического диапазона, Автоматическое определение увеличения, Встроенный поляризационный фильтр</t>
  </si>
  <si>
    <t>Шкаф шоковой заморозки</t>
  </si>
  <si>
    <t xml:space="preserve">Габаритные размеры:не более 800х800х1650 мм
Вместимость:10 уровней под GN1/1 
Режим замораживания: от +90 °С до -18 °С
</t>
  </si>
  <si>
    <t xml:space="preserve">Стеллаж  </t>
  </si>
  <si>
    <t>Стеллаж складской металлический. Вид стеллажа: полочный, Тип стеллажа:Двусторонний,Соединение стеллажа: Болтовое, Наличие ребер жесткости: да,Наличие перфорации на вертикальной стойке (раме): нет, Количество секций: 1, Количество полок в секции: 4, Высота стеллажа: ≥ 1700 и &lt; 2000 мм, Длина секции стеллажа: ≥ 800 и &lt; 900 мм, Глубина секции стеллажа: ≥ 500 и &lt; 600 мм, Максимальная нагрузка на раму стеллажа: &lt; 300кг</t>
  </si>
  <si>
    <t>Ванна моечная</t>
  </si>
  <si>
    <t>Габаритные размеры, не более мм: 1200х600х860
Размеры ванны, не более  мм 500х500х300
Количество ванн, шт. 2</t>
  </si>
  <si>
    <t>Габаритные размеры под ванну моечную:1200х1000х450 мм
Материал:нержавеющая сталь 
Тип жировых фильтров:лабиринт
Дополнительно:подсветка</t>
  </si>
  <si>
    <t>Раковина  для рук</t>
  </si>
  <si>
    <t xml:space="preserve"> Вид: раковина . Материал корпуса: Сантехнический фаянс. Монтаж: К стене. Для людей с ограниченными возможностями: нет. Тип установки: Подвесная. Слив-перелив в комплекте: да. Антигрязевое покрытие: да. Возможность установки над стиральной машиной: нет.Наличие крыла: нет. Форма чаши: Овальная. Количество чаш (секций): 1шт. Количество отверстий под смеситель: 1шт. Высот: а≥ 300 и &lt; 400мм. Глубина: ≥ 350 и &lt; 400 мм. Ширина: ≥ 350 и &lt; 400</t>
  </si>
  <si>
    <t>Смеситель холодной и горячей воды</t>
  </si>
  <si>
    <t xml:space="preserve"> Тип управления: Вентильный. Материал: Сталь, Монтаж: Внутренний (скрытый). Монтаж:Внутренний (скрытый). Излив:Аэратор, Назначение: Для мойки</t>
  </si>
  <si>
    <t>Термометр инфракрасный</t>
  </si>
  <si>
    <t>Подходит для измерения температуры при темперировании шоколада, Т от -50 до + 420С</t>
  </si>
  <si>
    <t>Автомат котлетный</t>
  </si>
  <si>
    <t>Характеристики не более: Высота, см 30, Ширина, см 51, Глубина, см 23
Объем дежи, л: 11,  Загрузка, кг: 7.5
Мощность, кВт: 0.3
Материал емкости: Нержавеющая сталь
Количество скоростей: 1
Установка: Настольная, Привод, Электрический
Реверс: Нет
Материал корпуса: Нержавеющая сталь
Напряжение, В 220
Опрокидывание Нет</t>
  </si>
  <si>
    <t>Погружной термостат</t>
  </si>
  <si>
    <t xml:space="preserve">Тип погружной. Объем воды не менее 5 не более40 л
Температурный режим от 25 до 90 °С.  Напряжение 220 В. Мощность 2 кВт
</t>
  </si>
  <si>
    <t xml:space="preserve"> Оборудование</t>
  </si>
  <si>
    <t>Интерактивный комплекс с вычислительным блоком и настенным креплением</t>
  </si>
  <si>
    <t>Условия эксплуатации: В помещении; Размер диагонали: ≥ 75 и &lt; 80; Разрешение экрана по горизонтали, пиксель: ≥ 3000; Количество точек касания: ≥ 20; Объем накопителя встроенного вычислительного блока: ≥ 32Гигабайт; Объем оперативной памяти встроенного вычислительного блока: ≥ 4; Наличие встроенной акустической системы: ДА; Наличие интегрированного датчика освещенности для автоматической коррекции яркости подсветки: ДА; Разрешение экрана по вертикали, пиксель: ≥ 2100; Яркость экрана, кд/м2: ≥ 400; Статическая контрастность экрана: ≥5000:1; Время отклика матрицы экрана (от серого к серому), мс: ≤ 8; Высота срабатывания сенсора от поверхности экрана: ≤ 3 Миллиметра; Количество стилусов в комплекте поставки: ≥ 2; Количество HDMI входов на лицевой панели для подключения внешних устройств: ≥ 1;  Количество свободных портов USB Type A на лицевой панели: ≥ 2; Количество портов USB 3.0: ≥ 1; Количество портов USB 3.0 и выше дополнительного вычислительного блока: ≥ 2; Количество портов USB 2.0 дополнительного вычислительного блока: ≥ 1; Количество выходов аудиосигнала: ≥ 2; Количество входов аудиосигнала линейного уровня: ≥ 1; Версия оперативной памяти DDR дополнительного вычислительного блока: ≥ 4; Частота оперативной памяти дополнительного вычислительного блока: ≥ 2400; Количество HDMI выходов дополнительного вычислительного блока: ≥ 2; Возможность использования ладони в качестве инструмента стирания: ДА; Тип стилусов для работы с панелью: Безбатарейный;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Android: ДА; Возможность подключения к сети Ethernet проводным способом: Возможность подключения к сети Ethernet проводным способом; Возможность подключения к сети Ethernet беспроводным способом (Wi-Fi); Наличие пульта дистанционного управления в комплекте: ДА; Наличие крепления в комплекте: ДА; Наличие встроенного вычислительного блока: ДА; Наличие слота на корпусе для установки дополнительного вычислительного блока: ДА; Наличие твердотельного накопителя: ДА; Наличие разъемов для подключения внешних устройств: ДА; Способ крепления стилуса: Магнитный (на панеле);</t>
  </si>
  <si>
    <t xml:space="preserve">Программно-аппаратный комплекс "Мясные полуфабрикаты" </t>
  </si>
  <si>
    <t>Программно-аппаратный комплекс предназначен для изучения процессов настройки и наладки производственной линии, а также контроля производственных процессов и мониторинга состояния во время ее работы. В программе реализована анимированная трехмерная модель-симулятор производственной линии, отображающая следующие производственные процессы: измельчение, посол, приготовление фарша, формование, термическая обработка. Позволяет наглядно отображать принцип работы деталей и узлов, отслеживать и изменять параметры основных элементов, имитировать неисправности и отклонения рабочих параметров от заданных. Позволяет изучать следующие этапы производства:
- Прием сырья
- Разделка
- Измельчение
- Посол
- Приготовление рубленых полуфабрикатов                                                                                                    Аппаратная часть с характеристиками:   Максимальное количество процессоров: ≥ 2;  Количество установленных процессоров: ≥ 2; Поддерживаемая архитектура набора команд процессора: х86-64; ; Аппаратная поддержка виртуализации: Да;  Поддержка функции обнаружения и коррекции ошибок в оперативной памяти: Да; Тип установленных накопителей (тип 1): SSD; Объем  установленного накопителя (тип 1): ≥ 480Гигабайт;</t>
  </si>
  <si>
    <t>Офисный стол</t>
  </si>
  <si>
    <t>Тип каркаса: Деревянный, Вид стола: Прямой,Тип стола: Правосторонний, Форма столешницы:Прямоугольная, Количество выдвижных ящиков:≥ 4 шт., Количество открытых полок: ≥ 1 шт., Вид материала столешницы: ДСП или ЛДСП, Комплектация: полка для клавиатуры, заглушки кабель-каналов, полка для системного блока, полка для источника бесперебойного питания, колесная опора стола. Ширина не более 160см. Глубина не более 80 см.</t>
  </si>
  <si>
    <t>WiFi точка доступа</t>
  </si>
  <si>
    <t xml:space="preserve">Частотный диапазон: 2.4 Гигагерц,  5Гигагерц; Максимальная скорость беспроводного соединения: &gt; 1000 и ≤ 2000 Мегабит в секунду; Стандарт Wi-Fi: 802.11a, 802.11n, 802.11ax, 802.11ac; Скорость портов: 1000 Мегабит в секунду; Количество портов Ethernet 8P8C (RJ-45): ≥ 1; Поддержка MU-MIMO: Да; Тип антенн: Встроенные; Требуемый стандарт IEEE 802.3 (PoE): 802.3at; Поддержка режима мониторинга беспроводной сети: Да; </t>
  </si>
  <si>
    <t>РБ</t>
  </si>
  <si>
    <t>Компьютер в сборе</t>
  </si>
  <si>
    <t xml:space="preserve">Системный блок: Допустимый максимальный объем увеличения оперативной памяти: ≥ 64 Гигабайт; Количество внутренних отсеков корпуса 2,5 ≥ 1; Количество внутренних отсеков корпуса 3,5 ≥ 3  и  &lt; 5; Количество накопителей типа SSD: ≥ 1; Количество портов USB 2.0 на передней панели: ≥ 1; Количество портов USB 3.2 Gen 1 (USB 3.1 Gen 1, USB 3.0) на передней панели:  ≥ 1; Количество потоков процессора: ≥ 16; Количество ядер процессора: ≥ 8; Мощность блока питания: ≥ 500 Ватт;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Наличие кнопки включения и перезагрузки на передней панели: ДА; Наличие системы охлаждения процессора: ДА; Объем кэш памяти третьего уровня процессора (L3): ≥ 12 Мегабайт; Объем накопителя SSD: ≥ 480 Гигабайт; Объем оперативной установленной памяти: ≥ 16 Гигабайт; Предустановленная операционная система: НЕТ; Сетевой интерфейс 8P8C (RJ-45): ≥ 1; Скорость передачи данных проводного сетевого контроллера: ≥ 1000 Мегабит в секунду; Тактовая частота оперативной памяти: ≥ 3200 Мегагерц; Тепловыделение процессора: ≤ 120 Ватт;  Тип накопителя: SSD; Тип оперативной памяти: DDR4; Частота процессора базовая: ≥ 2.5 Гигагерц; 
Монитор: Тип матрицы: IPS; Размер диагонали: ≥ 23.8 Дюйм (25,4 мм); Формат изображения: 16:9; Разрешение экрана: 1920x1080; Максимальная частота обновления (смена кадров): ≥ 75 Герц; Интерфейс подключения: HDMI, Display Port; Разъем: Mini-Jack (3,5 мм) выход; Возможность поворота экрана по вертикали (портретный режим): Да; Наличие функции регулировки по высоте: Да; Наличие функции регулировки наклона: Да; Наличие встроенных динамиков: ДА; Количество портов HDMI: ≥ 1; Количество портов DisplayPort: ≥ 1; Угол обзора по горизонтали, градус: ≥ 178; Угол обзора по вертикали, градус:  ≥ 178; Яркость, кд/м2: ≥ 250 и &lt; 300; Наличие возможности крепления на стену: Да; Стандарт крепления: VESA 100 x 100; Наличие USB-концентратора: Да; Количество встроенных в корпус портов USB 2.0: ≥ 2; Блок питания: Встроенный; Контрастность: ≥1000:1; Время отклика, мс: &lt; 8; Потребляемая мощность: &lt; 40 Ватт; Кабель для подключения к источнику изображения в комплекте: ДА; Тип кабеля для подключения к источнику изображения в комплекте: HDMI-HDMI.
Мышь компьютерная: Тип подключения: Проводной; Длина кабеля: ≥ 1.5 и &lt; 2 Метр; Интерфейс подключения: USB; Тип сенсора: Оптический; Разрешение сенсора, точек/дюйм: ≥ 1200;
Клавиатура: Тип: Полноразмерная; Интерфейс подключения: USB; Длина кабеля: ≥ 1.6 и &lt; 2; Способ нанесения русификации клавиатуры: Промышленный; Отличие цвета русских букв на клавишах от латинских: Да;
Сетевой фильтр: Тип: Сетевой фильтр; Тип розеток: EURO с заземлением; Тип штепселя блока розеток: EURO; Количество розеток EURO: ≥ 3 и &lt; 6; Максимальная мощность подключенных устройств: ≥ 2 и &lt; 3 Киловатт; Длина кабеля: ≥ 3 и &lt; 5; Наличие выключателя на корпусе: Да; Наличие креплений к стене: Да; </t>
  </si>
  <si>
    <t xml:space="preserve">Шкаф морозильный  </t>
  </si>
  <si>
    <t>Габаритные размеры: не более 1195х710х2100 мм
Полезный объем выкладки: не более  1,05 м3
Температурный диапазон:-18 °C...-16 °C
Напряжение:220 В</t>
  </si>
  <si>
    <t>Шкаф холодильный</t>
  </si>
  <si>
    <t xml:space="preserve">Стеллаж производственный </t>
  </si>
  <si>
    <t>в наличии</t>
  </si>
  <si>
    <t xml:space="preserve">Мойка односекционная со столешницей (правая) </t>
  </si>
  <si>
    <t>Количество секций: 1шт; Наличие рабочей поверхности: да; Материал исполнения:Нержавеющая сталь.Размер мойки:430х430х300 мм
Габаритные размеры:1000х530х850 мм
Материал емкости:нержавеющая сталь 
Материал каркаса:металл, покрытый порошковой краской серого цвета</t>
  </si>
  <si>
    <t>Плита индукционная</t>
  </si>
  <si>
    <t>1 комфорочная Размерные параметры:т390х270х80мм, 2,4кг, 220В, 2кВт, 60-240С, корпус из пластика, 10 ур-ней мощности и 10 темпер. режимов, таймер на 3 часа, макс. нагрузка на повехность 20кг</t>
  </si>
  <si>
    <t>Вид: островной; Высота: ≥ 850 и &lt; 900 мм; Длина: ≥ 1100 и &lt; 1200 мм;Ширина: ≥ 600 и &lt; 650 мм; Наличие полок: да; Наличие борта: нет; Наличие встроенной мойки: нет</t>
  </si>
  <si>
    <t>Жалюзи оконные</t>
  </si>
  <si>
    <t>Тип жалюзи: горизонтальные Антибактериальная пропитка: Да, Вид жалюзи по форме: Прямоугольные, Вид материала ламелей:Алюминий, Водоотталкивающая пропитка: да, Грязеотталкивающая пропитка: да, Способ открывания/закрывания жалюзи: ручной Способ установки: На профиль окна</t>
  </si>
  <si>
    <t>шт. (на 1 окно)</t>
  </si>
  <si>
    <t>Система климат-контроля</t>
  </si>
  <si>
    <t xml:space="preserve">Обслуживаемая площадь не менее 65
Холод, кВт6.4
Тепло, кВт6.4
Максимальный расход воздуха, м³/час не менее 1000
Габариты внутреннего блока Ш*В*Г не мене 975 × 320 × 220
Вес, кг (внутренний блок) 11.6
Габариты внешнего блока Ш*В*Г не менее 860 × 553 × 313
Вес, кг (наружный блок)32.7
Тип фреона: R32
Диаметр труб - жидкость, мм/дюйм не менее 6,35 (1/4)
Диаметр труб - газ, мм/дюйм не менее  9,52 (3/8)
Фреонопровод между блоками - не менее  длина, м 25
Фреонопровод между блоками - не менее  перепад высот, м 15
Уровень звукового давления ВБ (охлаждение), дБ(А) 29
Гарантированный диапазон наружных температур - охлаждение, С +18°С до +43°С
</t>
  </si>
  <si>
    <t>Площадь зоны: не менее 1,8  кв.м.</t>
  </si>
  <si>
    <t xml:space="preserve">Электричество: 220 Вольт и 380 Вольт подключения к сети  по (220 Вольт и 380 Вольт)	</t>
  </si>
  <si>
    <t>Покрытие пола: плитка   - 1,8  м2 на всю зону</t>
  </si>
  <si>
    <t>Подведение/ отведение ГХВС (при необходимости) :  требуется</t>
  </si>
  <si>
    <t xml:space="preserve"> Вид: островной; Высота: ≥ 850 и &lt; 900 мм; Длина: ≥ 1100 и &lt; 1200 мм;Ширина: ≥ 600 и &lt; 650 мм; Наличие полок: да; Наличие борта: нет; Наличие встроенной мойки: нет</t>
  </si>
  <si>
    <t>шт. (на 1 раб. место)</t>
  </si>
  <si>
    <t xml:space="preserve">Весы настольные </t>
  </si>
  <si>
    <t>Наибольший предел взвешивания:5 кг
Наименьший предел взвешивания:10 г. Размеры платформы:340х215 мм
Габаритные размеры:350х325х105 мм. Вес:4,7 кг. Дискретность отсчета:0,5 г</t>
  </si>
  <si>
    <t>шт. ( на 2 раб.место)</t>
  </si>
  <si>
    <t xml:space="preserve">Миски нержавеющая сталь </t>
  </si>
  <si>
    <t>Объем: не менее 0,35 
Материал:нержавеющая сталь</t>
  </si>
  <si>
    <t>шт. ( на 1 раб. место)</t>
  </si>
  <si>
    <t>Объем:не менеем 0,5 л
Материал:нержавеющая сталь</t>
  </si>
  <si>
    <t>Объем:не более 1,2 л
Материал:нержавеющая сталь</t>
  </si>
  <si>
    <t>Миски нержавеющая сталь</t>
  </si>
  <si>
    <t>Объем:не менее 3,0 л
Материал:нержавеющая сталь</t>
  </si>
  <si>
    <t>Гастроемкость из нержавеющей стали (GN 1/1 530х325х20 мм)</t>
  </si>
  <si>
    <t>Габариты:327х353 мм
Глубина:25 мм
Материал:нержавеющая сталь AISI 202</t>
  </si>
  <si>
    <t>Гастроемкость из нержавеющей стали (GN 2/3 327х325х25 мм.)</t>
  </si>
  <si>
    <t>Габариты:327х265 мм
Глубина:25 мм
Материал:нержавеющая сталь AISI 202</t>
  </si>
  <si>
    <t>Гастроемкость из нержавеющей стали (GN 2/3 354х325х40 мм.)</t>
  </si>
  <si>
    <t>Габариты:327х353 мм
Глубина:40 мм
Материал:нержавеющая сталь AISI 202</t>
  </si>
  <si>
    <t>Гастроемкость из нержавеющей стали (GN 1/2 265х325х20 мм.)</t>
  </si>
  <si>
    <t>Габариты:327x265 мм
Глубина:65 мм
Материал:нержавеющая сталь AISI 202</t>
  </si>
  <si>
    <t>Гастроемкость из нержавеющей стали (GN 1/2 265х325х65 мм)</t>
  </si>
  <si>
    <t>Гастроемкость из нержавеющей стали (GN 1/3 176х325х20мм.)</t>
  </si>
  <si>
    <t>Габариты:327x176 мм
Глубина:20 мм
Материал:нержавеющая сталь AISI 202</t>
  </si>
  <si>
    <t>Гастроемкость из нержавеющей стали (GN 1/3 176х325х40мм.)</t>
  </si>
  <si>
    <t>Габариты:327х176 мм
Глубина:40 мм
Материал:нержавеющая сталь AISI 202</t>
  </si>
  <si>
    <t>Гастроемкость из нержавеющей стали (GN 1/3 176х325х65мм.)</t>
  </si>
  <si>
    <t>Габариты:327x176 мм
Глубина:65 мм
Материал:нержавеющая сталь AISI 202</t>
  </si>
  <si>
    <t>Гастроемкость из нержавеющей стали (GN 1/4 265х162х20мм.)</t>
  </si>
  <si>
    <t>Габариты:265x164 мм
Глубина:200 мм
Материал:нержавеющая сталь AISI 202</t>
  </si>
  <si>
    <t>Гастроемкость из нержавеющей стали (GN 1/4 265х162х100мм.)</t>
  </si>
  <si>
    <t>Габариты:265x164 мм
Глубина:100 мм
Материал:нержавеющая сталь AISI 202</t>
  </si>
  <si>
    <t>Гастроемкость из нержавеющей стали (GN 1/6 176х162х100мм.)</t>
  </si>
  <si>
    <t>Габариты:176x164 мм
Глубина:100 мм
Материал:нержавеющая сталь AISI 202</t>
  </si>
  <si>
    <t>Гастроемкость из нержавеющей стали (GN 1/9 176х105х65мм.)</t>
  </si>
  <si>
    <t xml:space="preserve">Габариты:176х109 мм
Глубина:65 мм
Материал:нержавеющая сталь </t>
  </si>
  <si>
    <t>Крышка к гастроемкости из нержавеющей стали(GN 1/1 530х325)</t>
  </si>
  <si>
    <t xml:space="preserve">Материал:нержавеющая сталь </t>
  </si>
  <si>
    <t>Крышка к гастроемкости из нержавеющей стали(GN 1/2 265х325)</t>
  </si>
  <si>
    <t>Крышка к гастроемкости из нержавеющей стали(GN 1/3 176х325)</t>
  </si>
  <si>
    <t>Крышка к гастроемкости из нержавеющей стали(GN 1/6 176х162)</t>
  </si>
  <si>
    <t>Крышка к гастроемкости из нержавеющей стали(GN 1/9 176х105)</t>
  </si>
  <si>
    <t>Материал:нержавеющая сталь AISI</t>
  </si>
  <si>
    <t>Крышка к гастроемкости из нержавеющей стали (GN 2/3 354х325)</t>
  </si>
  <si>
    <t xml:space="preserve">Материал:нержавеющая сталь AISI </t>
  </si>
  <si>
    <t xml:space="preserve">Нож  кухонный  </t>
  </si>
  <si>
    <t>Длина:не более 205 мм
Ширина лезвия: не менее 45 мм
Материал ручки:пластик</t>
  </si>
  <si>
    <t xml:space="preserve">Нож  универсальный </t>
  </si>
  <si>
    <t>Длина:не более 138 мм
Ширина лезвия: не менее 22 мм
Материал ручки:пластик</t>
  </si>
  <si>
    <t>Нож овощной</t>
  </si>
  <si>
    <t>Длина:не более 75 мм
Ширина лезвия:не менее 22 мм
Материал ручки:пластик</t>
  </si>
  <si>
    <t>Набор разделочных досок, пластиковые</t>
  </si>
  <si>
    <t>Цвета: зеленая, красная, желтая, белая, коричневая, синяя. Доска разделочная  600×400×18 мм</t>
  </si>
  <si>
    <t>Подставка для раделочных досок металлическая</t>
  </si>
  <si>
    <t>Длина:270 мм
Материал:нержавеющая сталь</t>
  </si>
  <si>
    <t>Площадь зоны: не менее 1,80 кв.м.</t>
  </si>
  <si>
    <t>Покрытие пола: плитка   - 1,8 м2 на всю зону</t>
  </si>
  <si>
    <t>Документ-камера</t>
  </si>
  <si>
    <t xml:space="preserve">Конструктивное исполнение: Настольная; Тип матрицы: CMOS; Разрешение матрицы, Мпиксель: ≥ 8; Максимальное выходное разрешение, пиксель: 1920 х 1080; Оптическое увеличение: ≥ 2х; Цифровое увеличение: ≥ 16x; Количество кадров в секунду при записи видео: ≥ 30; Возможность поворота изображения с шагом 90 град.: ДА;  Возможность подключения внешних устройств: Да; Наличие встроенной подсветки: ДА; Максимальная высота документ-камеры: ≤ 500Миллиметр; Наличие разъемов: VGA, HDMI; Функции работы с изображениями: Рамка (прожектор), Маска; Разделение экрана (мультиэкранный режим), Картинка в картинке,Негативное изображение, Зеркальное отображение по горизонтали, Зеркальное отображение по вертикали,Цветное изображение, Черно-белое изображение; Наличие автоматических настроек: Автофокус,Баланс белого; Длина рабочей зоны минимальная: &gt; 500 и ≤ 600 Миллиметр; Ширина рабочей зоны минимальная: &gt; 300 и ≤ 350 Миллиметр; Объем внутренней памяти, число изображений: ≥ 20; Наличие встроенного микрофона: Да; Тип штатива: Гибкий; Наличие слота для карты памяти: Да; Возможность записи видео: ДА; </t>
  </si>
  <si>
    <t xml:space="preserve">HD-формат: Full HD 1080p; Число мегапикселей матрицы: &lt; 4; Разъемы:  USB; Частота кадров (кадр/сек): 30; </t>
  </si>
  <si>
    <t>USB-флешка</t>
  </si>
  <si>
    <t xml:space="preserve">Объем накопителя: ≥ 64Гигабайт; Стандарт USB: USB 3.2 Gen1; Интерфейс подключения: USB Type-A; </t>
  </si>
  <si>
    <t>МФУ лазерное</t>
  </si>
  <si>
    <t xml:space="preserve">Цветность печати: Черно-Белая; Максимальный формат печати: А4; Технология печати: Электрографическая; Возможность автоматической двухсторонней печати: ДА; Наличие разъема USB: ДА; Наличие ЖК-дисплея: Да; Время выхода первого черно-белого отпечатка(Секунда): ≤ 9; Скорость черно-белой печати в формате А4 по ISO/IEC 24734, стр/мин: ≥ 30; Объем установленной оперативной памяти: ≥ 64Мегабайт; Наличие в комплекте поставки оригинального стартового черно-белого картриджа: ДА; Наличие в комплекте поставки оригинального стартового черно-белого картриджа: ДА; Тип сканирования: Планшетный; Суммарная емкость лотков подачи бумаги для печати: ≥ 250; Суммарная емкость выходных лотков: ≥ 100; Наличие кабеля электропитания для подключения к сети 220В в комплекте поставки: ДА; Возможность сканирования в форматах: A4; Частота процессора: ≥ 600; Максимальное разрешение сканирования по вертикали, dpi: ≥ 1200; Максимальное разрешение сканирования по горизонтали, dpi:  ≥ 1200; Максимальное разрешение черно-белой печати по вертикали, dpi:  ≥ 1200; Максимальное разрешение черно-белой печати по горизонтали, dpi: ≥ 1200; Поддерживаемая предельная плотность бумаги, г/м2: ≥ 200; Скорость черно-белого копирования в формате А4, стр/мин: ≥ 30; Наличие в комплекте поставки оригинального стартового фотобарабана: ДА; </t>
  </si>
  <si>
    <t>Стол компьютерный</t>
  </si>
  <si>
    <t>Стол компьютерный предназначен для оборудования специальных классов в учебных
заведениях. Стол компьютерный оснащен полкой для системного блока.
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
Цвет ЛДСП: благородный вяз
Каркас:
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</si>
  <si>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Стул компьютерный</t>
  </si>
  <si>
    <t>Эргономичное кресло со спинкой из сетки. Ограничение по весу: не менее 100 кг.  Конструкция кресла должна обеспечивать поддержание рациональной рабочей
позы при работе на ПЭВМ позволять изменять позу с целью снижения статического напряжения мышц шейно-плечевой области и спины для предупреждения развития утомления.
Кресло должно быть подъемно-поворотным, регулируемым по высоте спинки, при этом регулировка каждого параметра должна быть независимой, легко осуществляемой и иметь надежную фиксацию.
Поверхность сиденья, спинки и других элементов кресла должна быть полумягкой, с нескользящим, слабо электризующимся и воздухопроницаемым покрытием, обеспечивающим легкую очистку от загрязнений. Высота кресла в верхнем положении более 900 мм. Высота кресла в нижнем положении не должна быть меньше 800 мм. Высота от пола до верха подлокотников в нижнем положении кресла не должна быть выше 750 мм. Кресло должно регулироваться по высоте в диапазоне не менее 120 мм. Глубина сиденья кресла не более 450 мм.Толщина формованного, шпонированного фанерного основания сиденья не менее 9мм и не более11мм. Каркас кресла должен быть не монолитный. Спинка кресла должна быть прямоугольной или овальной формы, спинка должна быть с эргономичным изгибом для поддержки спины сидящего, углы спинки скруглены. Подлокотники должны быть Т-образной формы, выполнены из  пластика. Кресло должно быть установлено на пятилучевую крестовину на роликовых пластиковых или прорезиненных опорах. Материал крестовины- стеклонаполненный полиамид или металл.</t>
  </si>
  <si>
    <t xml:space="preserve">Программа оснащения аудитории по компетеции "Поварское и кондитерское дело"
</t>
  </si>
  <si>
    <t>Плакаты, муляж, методический материал по теме Технология приготовления блюд из мяса и
домашней птицы и пернатой дичи</t>
  </si>
  <si>
    <t>Примерный перечень: Амелия бинт н/стер. 7мх14см
Амелия бинт стер. 5мх10см
Амелия вата хирург. стер. 100г.
Анальгин 500мг. №10 таб. /медисорб/
Апполо бинт трубч. эласт. р.3
Апполо бинт трубч. эласт. р.4
Асептика салфетка спиртовая 60х100 №20
Ацетилсалициловая к-та 500мг. №20 таб.
Бинт н/стер. 5мх10см и/у
Бинт стер. 7мх14см и/у
Борная к-та 10г. дез.ср-во пор. (ндс 20%)
Валериана экстра 200мг. №50 таб. п/о
Валидол 60мг. №10 таб. /фармстандарт/
Губка гемостат. коллаген. кровоостан.
Интекс бинт трубч. эласт. р.1
Интекс бинт трубч. эласт. р.5
Интекс бинт трубч. эласт. р.6
Клей бф-6 15г. р-р д/наруж.прим. туба /
Контейнер-аптечка больш.
Леккер-бз бриллиантовый зеленый 1% 5мл. спирт. р-р
Леккер-йода 5% 5мл. спирт. р-р фломастер
Лейкопласт. 2х500см. ткан. карт.уп.
Мезим-форте №20 таб. п/о /берлин-хеми/
Нитроглицерин 0,5мг. №40 таб.сублингв.
Но-шпа 40мг. №24 таб. /хиноин/
Парацетамол 500мг. №10 таб. /
Перекись водорода 3% 100мл. №1 р-р дез.ср-во фл. (ндс
Салфетки двухсл. стер. 16х14см №10 и/у
Салфетки двухсл. стер. 45х29см №5
Силкопласт лейкопласт. №10
Скорая помощь бальзам д/ран 35мл.
Скорая помощь присыпка д/ран 15г.
Аммиак
Хлоргексидин 100мл.
Цитрамон п №10 таб.
Ножницы
Воздуховод
Покрывало спасательное
Жгут кровоост.
Пантенол спрей</t>
  </si>
  <si>
    <t>БР</t>
  </si>
  <si>
    <t>Назначение по классу пожара:  А, Возможность перезарядки: Перезаряжаемый, Тип: Переносной, Вид (по типу огнетушащего вещества): Воздушно-пенный (ОВП), Номинальная масса огнетушащего вещества: &gt; 5 и ≤ 10 кг, Тип по принципу создания избыточного давления газа: С баллоном высокого давления для хранения сжатого или сжиженного газа (б),С газогенерирующим устройством (г), Закачной (з), Номинальный объем огнетушащего вещества:≥ 0.5 и ≤ 5л, Величина рабочего давления:≤ 2.5Мегапаскаль, Вид огнетушащего порошка: АВСЕ, Вид огнетушащей струи:Тонкораспыленная, Минимальная температура эксплуатации: ≥ -60Градус Цельсия, Длина струи ОТВ: ≥ 4 Метр, Конструктивное исполнение для передвижения огнетушителя: На колесах, Огнетушащая способность (ранг тушения модельного очага пожара класса A): 1А, Огнетушащая способность (ранг тушения модельного очага пожара класса B): 21В, Остаток заряда огнетушителя после его полной разрядки:≤ 10%, Полная масса переносного огнетушителя: &gt; 2 и ≤ 10, Полная масса передвижного огнетушителя:≤ 100</t>
  </si>
  <si>
    <t xml:space="preserve">Кронштейн для огнетушителя </t>
  </si>
  <si>
    <t>Материал ; сталь</t>
  </si>
  <si>
    <t>Кулер 19 л (холодная/горячая вода)</t>
  </si>
  <si>
    <t>Установка:% Напольный  Установка бутылки: Верхняя. Объем шкафчика, не мене л.10
Нагрев7 л/ч (85-95 C°), Мощность, Вт700, Тип охлажденияэлектронное, Охлаждение1 л/ч (10-15 C°), Мощность, Вт70,Тип кранов: Нажим кружкой</t>
  </si>
  <si>
    <t>Прихватка - варежка термостойкая силиконовая</t>
  </si>
  <si>
    <t xml:space="preserve">
Температурный диапазон:-40...+250 С
Материал:силикон</t>
  </si>
  <si>
    <t>Ковёр диэлектрический</t>
  </si>
  <si>
    <t>Материал
резина
Длина не менее 1000 мм; Ширина не менее 1000 мм; Толщина не менее 6 мм. Цвет: черный</t>
  </si>
  <si>
    <t>7. Зона под вид работ Приготовление полуфабрикатов, упаковка и комплектация заказа (16 рабочих мест)</t>
  </si>
  <si>
    <t>Код и наименование профессии или специальности согласно ФГОС СПО</t>
  </si>
  <si>
    <t>Площадь зоны: не менее 87 кв.м.</t>
  </si>
  <si>
    <t xml:space="preserve">Освещение: Допустимо верхнее искусственное освещение ( не менее 300  люкс) </t>
  </si>
  <si>
    <t>Электричество: 65 подключения к сети  по 220 Вольт и 380 Воль	т</t>
  </si>
  <si>
    <t>Покрытие пола: плитка  - 87 м2 на всю зону</t>
  </si>
  <si>
    <t>Подведение/ отведение ГХВС (при необходимости):  требуется</t>
  </si>
  <si>
    <t xml:space="preserve">Стол  производственный  </t>
  </si>
  <si>
    <t xml:space="preserve">из нержавеющей стали </t>
  </si>
  <si>
    <t>мебель</t>
  </si>
  <si>
    <t>3 - в наличии,          8 - ФБ</t>
  </si>
  <si>
    <t xml:space="preserve">Плита электрическая </t>
  </si>
  <si>
    <t>4-конфорочная</t>
  </si>
  <si>
    <t>оборудование</t>
  </si>
  <si>
    <t>Котломоечная машина</t>
  </si>
  <si>
    <t xml:space="preserve">4 режима мытья – 3, 6, 9 и 12 минут, модификация с расширенной комплектацией </t>
  </si>
  <si>
    <t xml:space="preserve">Пароконвектомат    </t>
  </si>
  <si>
    <t>Количество уровней 5, со столом-подставкой</t>
  </si>
  <si>
    <t>Количество уровней 6, со столом-подставкой</t>
  </si>
  <si>
    <t>Раковина</t>
  </si>
  <si>
    <t>для мытья рук, с пьедесталом</t>
  </si>
  <si>
    <t>Напольные весы</t>
  </si>
  <si>
    <t>до 50 кг</t>
  </si>
  <si>
    <t>электронные, предел взвешивания - 5 кг, 241*192 мм</t>
  </si>
  <si>
    <t xml:space="preserve">Плита индукционная  </t>
  </si>
  <si>
    <t xml:space="preserve"> 1 секционная</t>
  </si>
  <si>
    <t xml:space="preserve">Гастроемкость  из нержавеющей стали </t>
  </si>
  <si>
    <t>из нержавеющей стали разных размеров</t>
  </si>
  <si>
    <t xml:space="preserve">Планетарный миксер </t>
  </si>
  <si>
    <t>Дежа 5л, 3 насадки, Объём чаши (л) 4,28, Проволочный венчик есть</t>
  </si>
  <si>
    <t xml:space="preserve">Шкаф холодильный  </t>
  </si>
  <si>
    <t>динамическое охлаждение, 4 полки</t>
  </si>
  <si>
    <t>Шкаф морозильный</t>
  </si>
  <si>
    <t>низкотемпературный: мин. - 26С, макс. - -10С, динамическое охлаждение</t>
  </si>
  <si>
    <t>1 - ФБ, 1 - в наличии</t>
  </si>
  <si>
    <t xml:space="preserve">Стеллаж </t>
  </si>
  <si>
    <t>4 полки</t>
  </si>
  <si>
    <t>5 - ФБ,                   2 - в наличии</t>
  </si>
  <si>
    <t xml:space="preserve">Ванна моечная </t>
  </si>
  <si>
    <t>металическая односекционная, 700*700*870 мм</t>
  </si>
  <si>
    <t>2-секционная, 1200*600*850, металл</t>
  </si>
  <si>
    <t>1-секционная со столом справа</t>
  </si>
  <si>
    <t>10 уровневый</t>
  </si>
  <si>
    <t xml:space="preserve">Микроволновая печь </t>
  </si>
  <si>
    <t>профессиональная, на 20 л</t>
  </si>
  <si>
    <t xml:space="preserve">Фритюрница </t>
  </si>
  <si>
    <t>1 ванна объемом не более 4 л</t>
  </si>
  <si>
    <t>460*560*430 мм, 380 В, корпус: нержавеющая сталь</t>
  </si>
  <si>
    <t xml:space="preserve">Мясорубка </t>
  </si>
  <si>
    <t>Производительность 2,7 кг/мин</t>
  </si>
  <si>
    <t>Термомиксер</t>
  </si>
  <si>
    <t>объем чаши 2 л, число скоростей 26</t>
  </si>
  <si>
    <t>Блинница</t>
  </si>
  <si>
    <t xml:space="preserve">жарочная поверхность - из чугуна с антипригарным покрытием. </t>
  </si>
  <si>
    <t>Подтоварник</t>
  </si>
  <si>
    <t>600*400 мм</t>
  </si>
  <si>
    <t>2 - ФБ, 1 - в наличии</t>
  </si>
  <si>
    <t xml:space="preserve">Печь-коптильня </t>
  </si>
  <si>
    <t>Загрузка камеры - 7 кг, количество уровней - 2</t>
  </si>
  <si>
    <t>Дуршлаг</t>
  </si>
  <si>
    <t>34см, металлический без ручек</t>
  </si>
  <si>
    <t>22 см, металлический с ручками</t>
  </si>
  <si>
    <t xml:space="preserve">Сито </t>
  </si>
  <si>
    <t>24 см, металлическое с ручкой</t>
  </si>
  <si>
    <t>18 см, металлическое с ручкой</t>
  </si>
  <si>
    <t>Сито для просеивания муки</t>
  </si>
  <si>
    <t>10.5см, стакан, нержавеющая сталь</t>
  </si>
  <si>
    <t>Кисточки</t>
  </si>
  <si>
    <t xml:space="preserve"> для смазки поверхностей, силикон </t>
  </si>
  <si>
    <t>Сковорода вок для индукционной плиты</t>
  </si>
  <si>
    <t>28см</t>
  </si>
  <si>
    <t>Сковорода гриль</t>
  </si>
  <si>
    <t>24 см</t>
  </si>
  <si>
    <t>Рабочее место обучающегося</t>
  </si>
  <si>
    <t>Площадь зоны: не менее 38 кв.м.</t>
  </si>
  <si>
    <t xml:space="preserve">Освещение: Допустимо верхнее искусственное освещение ( не менее 300 люкс) </t>
  </si>
  <si>
    <t>Электричество: 6 подключений к сети  по 220 Вольт</t>
  </si>
  <si>
    <t>Покрытие пола: плитка  -38 м2 на всю зону</t>
  </si>
  <si>
    <t>Подведение/ отведение ГХВС (при необходимости): не требуется</t>
  </si>
  <si>
    <t>Рабочее место обучающегося по приготовлению полуфабрикатов - 12 рабочих мест</t>
  </si>
  <si>
    <t xml:space="preserve">1500х700х870; из нержавеющей стали               </t>
  </si>
  <si>
    <t xml:space="preserve">шт ( на 2 раб.места) </t>
  </si>
  <si>
    <t>Лопатка деревянная бамбук</t>
  </si>
  <si>
    <t>30см</t>
  </si>
  <si>
    <t xml:space="preserve">шт ( на 1 раб.место) </t>
  </si>
  <si>
    <t xml:space="preserve">Лопатка кухонная </t>
  </si>
  <si>
    <t>металлическая с деревянной ручкой, изогнутая, 24,5*6,5см</t>
  </si>
  <si>
    <t xml:space="preserve">Лопатка </t>
  </si>
  <si>
    <t>силиконовая</t>
  </si>
  <si>
    <t xml:space="preserve">Ложки поварские </t>
  </si>
  <si>
    <t>металлические</t>
  </si>
  <si>
    <t>Гастроемкости металлические GN 1/6</t>
  </si>
  <si>
    <t>металлические набор из: GN 1/6, GN1/9, GN1/4</t>
  </si>
  <si>
    <t xml:space="preserve">Доска разделочная  </t>
  </si>
  <si>
    <t>синяя</t>
  </si>
  <si>
    <t>коричневая</t>
  </si>
  <si>
    <t xml:space="preserve">Шумовки </t>
  </si>
  <si>
    <t xml:space="preserve">Сотейники </t>
  </si>
  <si>
    <t>1,5л</t>
  </si>
  <si>
    <t>Сковорода блинная</t>
  </si>
  <si>
    <t>22см</t>
  </si>
  <si>
    <t xml:space="preserve">Сковорода </t>
  </si>
  <si>
    <t>24см</t>
  </si>
  <si>
    <t xml:space="preserve">Половники </t>
  </si>
  <si>
    <t>250 мл, поварские металлические</t>
  </si>
  <si>
    <t xml:space="preserve">Вилки </t>
  </si>
  <si>
    <t>поварские металлические</t>
  </si>
  <si>
    <t xml:space="preserve">Венчики </t>
  </si>
  <si>
    <t xml:space="preserve">силиконовые </t>
  </si>
  <si>
    <t xml:space="preserve">Кастрюли </t>
  </si>
  <si>
    <t>с крышкой из нержавеющей стали для индукционной плиты, объем: 10 л, 8 л, 6 л, 5 л, 3 л, 2 л</t>
  </si>
  <si>
    <t xml:space="preserve">Миска  </t>
  </si>
  <si>
    <t>полусфера, набор из: 0,6 л, 0,9 л, 2 л, 3,5 л, 9 л, 12 л, 20 л</t>
  </si>
  <si>
    <t>Блендер ручной погружной</t>
  </si>
  <si>
    <t xml:space="preserve">измельчитель, венчик, стакан </t>
  </si>
  <si>
    <t>Рабочее место обучающегося по упаковке и комплектации заказа - 4 рабочих места</t>
  </si>
  <si>
    <t>Аппарат термоупаковочный</t>
  </si>
  <si>
    <t xml:space="preserve">Установка настольная. Ширина пленки 510 мм. </t>
  </si>
  <si>
    <t>Вакуумный упаковщик</t>
  </si>
  <si>
    <t>Настольный, бескамерный, длина планки: 330 мм</t>
  </si>
  <si>
    <t>Площадь зоны: не менее 13 кв.м.</t>
  </si>
  <si>
    <t xml:space="preserve">Электричество: 2 подключения к сети  по (220 Вольт и 380 Вольт)	</t>
  </si>
  <si>
    <t>Покрытие пола: плитка  - 13 м2 на всю зону</t>
  </si>
  <si>
    <t>Подведение/ отведение ГХВС (при необходимости) : не требуется</t>
  </si>
  <si>
    <t xml:space="preserve">Размер диагонали: ≥ 15.6 дюймов. Разрешение экрана Full HD. Количество ядер процессора ≥4. Количество потоков процессора ≥8. Частота процессора базовая ≥ 2,4 Гигагерц. Объем кэш памяти третьего уровня процессора (L3) ≥6 Мегабайт. Общий объем установленной оперативной памяти ≥16 Гигабайт. Тип накопителя SSD. Общий объем накопителей SSD ≥ 500 Гигабайт. </t>
  </si>
  <si>
    <t>Компьютерная мышка</t>
  </si>
  <si>
    <t>оптическая светодиодная</t>
  </si>
  <si>
    <t>эргономичный, 1400*700(900)*750 мм</t>
  </si>
  <si>
    <t>Габаритные размеры: 450х450х550 мм. ЛДСП.</t>
  </si>
  <si>
    <t>Кресло компьютерное</t>
  </si>
  <si>
    <t>нагрузка 120 кг, с подлокотниками, на колесиках</t>
  </si>
  <si>
    <t xml:space="preserve">МФУ </t>
  </si>
  <si>
    <t>лазерный, A4, до 18стр/мин, оптическое разрешение сканера 600×600 dpi, USB, цвет печати: черный</t>
  </si>
  <si>
    <t>универсальная, коллективная, бокс пластиковый</t>
  </si>
  <si>
    <t>ВБ</t>
  </si>
  <si>
    <t>углекислотный ОУ-1</t>
  </si>
  <si>
    <t>4. Зона под вид работ "Приготовление и подготовка к реализации полуфабрикатов для блюд,кулинарных изделий разнообразного ассортимента" (на 3 рабочих мест)</t>
  </si>
  <si>
    <t>43.02.15 Поварское и кондитерское дело / 43.01.09 Повар, кондитер</t>
  </si>
  <si>
    <t>Площадь зоны: не менее 18,7 кв.м.</t>
  </si>
  <si>
    <t>Освещение: 400 люкс ( не менее  300 люкс)</t>
  </si>
  <si>
    <t xml:space="preserve">Электричество: Централизованное подключения к сети  по (220 Вольт и 380 Вольт)	</t>
  </si>
  <si>
    <t>Контур заземления для электропитания и сети слаботочных подключений (при необходимости) : в наличии</t>
  </si>
  <si>
    <t>Покрытие пола: керамическая плитка  - 18,7 м2 на всю зону</t>
  </si>
  <si>
    <t>Подведение/ отведение ГХВС (при необходимости) : централизованное</t>
  </si>
  <si>
    <t xml:space="preserve">Холодильный агрегат встроенный
Температурный режим охлаждения от 90 до 3 °С
Цикл охлаждения 90 мин.
Производительность цикла охлаждения 25 кг
Температурный режим заморозки от 90 до -18 °С
Цикл заморозки 240 мин.
Производительность цикла заморозки 25 кг
Объем 330 л
Количество уровней 10
Напряжение 220 В
Ширина 796 мм
Глубина 890 мм
Высота 1590 мм
Вес (без упаковки) 168 кг
</t>
  </si>
  <si>
    <t>шт (на 3 раб. мест)</t>
  </si>
  <si>
    <t>700*690*2050 Масса 115 кг, материал - крашеный металл, объем 490 л, температурный режим -5…+5</t>
  </si>
  <si>
    <t>шт (на 3 раб. места)</t>
  </si>
  <si>
    <t xml:space="preserve">Слайсер </t>
  </si>
  <si>
    <t xml:space="preserve">Тип управления полуавтоматический
Диаметр ножа 220 мм
Толщина нарезки от 0.2 до 15 мм
Напряжение 220 В
Мощность 0.15 кВт
Материал корпуса крашеный алюминий
Материал ножа нержавеющая сталь
Ширина 465 мм
Глубина 390 мм
Высота 365 мм
Вес (без упаковки) 15 кг
Вес (с упаковкой) 16 кг
</t>
  </si>
  <si>
    <t>шт (на 6 раб. мест)</t>
  </si>
  <si>
    <t xml:space="preserve">Производительность 160 кг/ч
Частота вращения шнека 190 об/мин.
Набор ножей и решеток классический
Напряжение 220 В
Мощность 0.75 кВт
Ширина 225 мм
Глубина 390 мм
Высота 415 мм
Вес (без упаковки) 25 кг
Вес (с упаковкой) 27.5 кг
</t>
  </si>
  <si>
    <t>шт (на 1 раб. мест)</t>
  </si>
  <si>
    <t xml:space="preserve">Настольная вакуумно-упаковочная машина </t>
  </si>
  <si>
    <t xml:space="preserve">Тип установки настольный
Количество камер 1 камера
Длина планки 250 мм
Производительность насоса 5.4 м3/ч
Размеры камеры 330х270х85 мм
Напряжение 220 В
Мощность 1.2 кВт
Ширина 410 мм
Глубина 320 мм
Высота 330 мм
Вес (без упаковки) 17.5 кг
</t>
  </si>
  <si>
    <t xml:space="preserve">Стол  производственный </t>
  </si>
  <si>
    <t xml:space="preserve">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1800 мм
Глубина 600 мм
Высота 850 мм
</t>
  </si>
  <si>
    <t>шт (на 1 раб. места)</t>
  </si>
  <si>
    <t xml:space="preserve">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1200 мм
Глубина 600 мм
Высота 850 мм
</t>
  </si>
  <si>
    <t>Стол среднетемпературный с охлаждаемым шкафом и горкой</t>
  </si>
  <si>
    <t>Расположение агрегата - боковое
Хладагент - R404A
Масса 121 кг
Материал каркаса - нержавеющая сталь
Температурный режим +1-+8
Ширина - 1434 мм
Глубина- 807 мм
Высота - 1098 мм</t>
  </si>
  <si>
    <t xml:space="preserve">Тип Гастроемкость
Размер GN 1/1 (530х325)
Глубина 20 мм
Материал нерж. сталь
Цвет нерж. сталь
Вес (без упаковки) 0.794 кг
</t>
  </si>
  <si>
    <t xml:space="preserve">Тип Гастроемкость
Размер GN 1/1 (530х325)
Глубина 65 мм
Материал нерж. сталь
Цвет нерж. сталь
Вес (без упаковки) 0.922 кг
</t>
  </si>
  <si>
    <t>Рыбочистка</t>
  </si>
  <si>
    <t xml:space="preserve">Тип электрическая
Производительность 30 кг/час
Напряжение 220 В
Мощность 0.18 кВт
Ширина 296 мм
Глубина 206 мм
Высота 240 мм
Вес (без упаковки) 11 кг
</t>
  </si>
  <si>
    <t xml:space="preserve">Объем 2.9 л
Скорость 1500 об/мин.
Импульсный режим Есть
Напряжение 220 В
Мощность 0.55 кВт
Ширина 200 мм
Глубина 280 мм
Высота 350 мм
Вес (с упаковкой) 10.5 кг
</t>
  </si>
  <si>
    <t>Машина картофелеочистительная</t>
  </si>
  <si>
    <t>500*700*785. Масска 50 кг. Загрузка 10 кг</t>
  </si>
  <si>
    <t>Овощерезка</t>
  </si>
  <si>
    <t xml:space="preserve">Разновидность электрическая
Производительность от 100 до 300 кг/ч
Установка настольная
Материал алюминий
Напряжение 220 В
Мощность 0.55 кВт
Ширина 600 мм
Глубина 240 мм
Высота 590 мм
Вес (без упаковки) 21.4 кг
В комплект поставки входят 5 дисков (ломтики 2 и 4 мм, терка 3, 4 и 7 мм), диск-сбрасыватель и толкатель
</t>
  </si>
  <si>
    <t xml:space="preserve">Стеллаж 4-х уровневый </t>
  </si>
  <si>
    <t xml:space="preserve">Тип полок сплошные
Количество полок 4
Максимальная загрузка на полку 80 кг
Материал каркаса оцинкованная сталь
Материал полок нерж. сталь
Ширина 1200 мм
Глубина 500 мм
Высота 1800 мм
</t>
  </si>
  <si>
    <t>Мойка односекционная со столешницей</t>
  </si>
  <si>
    <t xml:space="preserve">Установка напольная
Разновидность открытая
Тип мойки сварная
Материал каркаса оцинкованная сталь
Материал ванны нерж. сталь
Количество раковин 1
Рабочая поверхность справа
Борт Есть
Обвязка Есть
Размеры раковины (ДхШхВ) 500х400 мм
Глубина раковины 300 мм
Ширина 1000 мм
Глубина 600 мм
Высота 850 мм
</t>
  </si>
  <si>
    <t>Смеситель холодной и горячей воды с душевой лейкой</t>
  </si>
  <si>
    <t xml:space="preserve">Тип однорычажный
Способ крепления на раковину
Материал латунь
Механизм керамический картридж
Тип подводки гибкая
Диаметр отверстия для установки 34 мм
Длина излива 216 мм
Высота излива 261 мм
Высота 425 мм
</t>
  </si>
  <si>
    <t>Набор  разделочных досок, пластиковые</t>
  </si>
  <si>
    <t xml:space="preserve">Материал пластик
Цвет Желтый, красный, коричневый,
 синий, белый, зеленый
Ширина 600 мм
Глубина 400 мм
Высота 18 мм
</t>
  </si>
  <si>
    <t>шт (на 1 раб. место)</t>
  </si>
  <si>
    <t>Часы настенные</t>
  </si>
  <si>
    <t>Электронные вид</t>
  </si>
  <si>
    <t>Подставка для разделочных досок металлическая</t>
  </si>
  <si>
    <t xml:space="preserve">Материал нерж. сталь
Ширина 270 мм
Глубина 300 мм
Высота 270 мм
Вес (с упаковкой) 0.85 кг
</t>
  </si>
  <si>
    <t>Аптечка первой помощи работникам (приказ № 1331н, большой пластиковый бокс, с наполнением)</t>
  </si>
  <si>
    <t>порошковый ОП-4 с подставкой под ОП</t>
  </si>
  <si>
    <t>настольный, электронный, разогрев до 95-97 градусов не менее 7 литров воды в час, охлаждение в течение часа 3-4 стакана с температурой 12-15 градусов, размер не менее 300х286х430 мм</t>
  </si>
  <si>
    <t>Настенный локтевой дозатор для антисептика, механический, размер не менее 300x100x230 мм</t>
  </si>
  <si>
    <t>не менее 3-слоев, материал - SMS (спанбонд/мельтблаун/спанбонд). Размер: не менее 17,5×9,5 см. Количество в упаковке: 50 штук. Завязки: резинки</t>
  </si>
  <si>
    <r>
      <t>3. Зона: Учебно-производственная лаборатория «Учебный мясной цех» по виду работы «Выполнение работ по одной или нескольким профессиям рабочих, должностям служащих 12372 Изготовитель мясных полуфабрикатов» (</t>
    </r>
    <r>
      <rPr>
        <u/>
        <sz val="16"/>
        <color theme="0"/>
        <rFont val="Times New Roman"/>
        <family val="1"/>
        <charset val="204"/>
      </rPr>
      <t>4</t>
    </r>
    <r>
      <rPr>
        <sz val="16"/>
        <color theme="0"/>
        <rFont val="Times New Roman"/>
        <family val="1"/>
        <charset val="204"/>
      </rPr>
      <t xml:space="preserve"> рабочих места)</t>
    </r>
  </si>
  <si>
    <t>Площадь зоны: не менее 15 кв.м.</t>
  </si>
  <si>
    <t xml:space="preserve">Освещение: Допустимо верхнее искусственное освещение (не менее 250 люкс) </t>
  </si>
  <si>
    <t>Электричество: подключения к сети  по 220 и 380 Вольт</t>
  </si>
  <si>
    <t>Контур заземления для электропитания и сети слаботочных подключений (при необходимости) : требуется</t>
  </si>
  <si>
    <t>Покрытие пола: плитка  на всю зону</t>
  </si>
  <si>
    <t>Подведение/отведение ГХВС (при необходимости) : требуется подведение ГХВС/отведение ГХВС</t>
  </si>
  <si>
    <t xml:space="preserve">Стол производственный островной </t>
  </si>
  <si>
    <t xml:space="preserve">Регулируемые по высоте опоры
обеспечивающие балансировку устойчивого
положения. Столешница островного типа (без
отбортовки). С полкой.
Материал изготовления каркаса:
нержавеющая сталь. Габаритные размеры (Д*Ш*В), не менее: 1150х800х850 мм настольного оборудования </t>
  </si>
  <si>
    <t>Тип: среднетемпературная, температурный
режим: от 0 до -5°С.
Объем камеры: до 20 м 3 .
Материал обшивок корпуса снаружи:
нержавеющая сталь.
Материал обшивок корпуса изнутри:
нержавеющая сталь
Исполнение: глухие двери</t>
  </si>
  <si>
    <t xml:space="preserve">Морозильная камера </t>
  </si>
  <si>
    <t>Температура в камере -13 - -18°С
Материал обшивок корпуса снаружи: нержавеющая сталь.
Материал обшивок корпуса изнутри: нержавеющая сталь.
Объем камеры: до 20 м3.</t>
  </si>
  <si>
    <t xml:space="preserve">Диэлектрические коврики </t>
  </si>
  <si>
    <t>не более Длина: 800-1000 мм
Ширина: 500-800 мм</t>
  </si>
  <si>
    <t xml:space="preserve">Люминесцентные лампы </t>
  </si>
  <si>
    <t xml:space="preserve">Не менее 500 лк </t>
  </si>
  <si>
    <t xml:space="preserve">Вытяжка механическая общеобменная </t>
  </si>
  <si>
    <t>На площадь не менее 45 м2</t>
  </si>
  <si>
    <t xml:space="preserve">Большие настенные часы электронные </t>
  </si>
  <si>
    <t xml:space="preserve"> Отображение: час, минуты, секунды, температуры. Точность: колебание погрешности составляет не более 1 секунды в сутки.  Питание: от сети 220V - 5V. Размер цифр не менее: 75 х 45 мм</t>
  </si>
  <si>
    <t>Модернизация пельменного аппарата</t>
  </si>
  <si>
    <t>Комплектующие части для увелечения скорости подачи фарша и производительности.</t>
  </si>
  <si>
    <t>Технологическая линия ИПКС-0213 для производства полуфабрикатов из фарша, котлет и тефтелей</t>
  </si>
  <si>
    <t>Производительность:  1300 кг/смену, Установленная мощность:  не менее 0,85 кВт</t>
  </si>
  <si>
    <t>Стеллаж металлический</t>
  </si>
  <si>
    <t xml:space="preserve">4 полки сплошные,  не более 1500*600*1850 мм Д*Ш*В </t>
  </si>
  <si>
    <t xml:space="preserve">Подставка для досок из нержавеющей стали </t>
  </si>
  <si>
    <t>Нержавеющая сталь, длина не менее: 360 мм, ширина -  
270 мм, количество ячеек не менее: 6, расстояние между решетками не менее: 35 мм.</t>
  </si>
  <si>
    <t xml:space="preserve">Горячий стол упаковщик </t>
  </si>
  <si>
    <t>Ширина пленки не менее: 450 мм; напряжение: 220 В.</t>
  </si>
  <si>
    <t xml:space="preserve">Стерилизатор для ножей </t>
  </si>
  <si>
    <t xml:space="preserve">Тип - ультрафиолетовый. Вместимость ножей не более: 18 шт. Напряжение: 220 В </t>
  </si>
  <si>
    <t xml:space="preserve">Вакуумный упаковщик </t>
  </si>
  <si>
    <t>Максимальный вакуум не менее: 0,99 бар; ширина пакетов до 50 см; мощность не менее: 600 Вт</t>
  </si>
  <si>
    <t>не более: Длина: 800-1000 мм
Ширина: 500-800 мм</t>
  </si>
  <si>
    <t xml:space="preserve">шт </t>
  </si>
  <si>
    <r>
      <t>Облучатель</t>
    </r>
    <r>
      <rPr>
        <sz val="11"/>
        <color rgb="FFFF0000"/>
        <rFont val="Times New Roman"/>
        <family val="1"/>
        <charset val="204"/>
      </rPr>
      <t xml:space="preserve"> </t>
    </r>
  </si>
  <si>
    <t>Напряжение: 220 В; энергопотребление: 0,15 кВт; способ установки - настенный; площадь действия не менее: 40 м².</t>
  </si>
  <si>
    <t>Площадь зоны: не менее 35 кв.м.</t>
  </si>
  <si>
    <t>Электричество: подключения к сети  по 220 Вольт</t>
  </si>
  <si>
    <t>Стол технологический с отбортовкой и полкой.</t>
  </si>
  <si>
    <t>Регулируемые по высоте опоры, обеспечивающие балансировку устойчивого
положения. С отбортовкой. С полкой. Материал изготовления каркаса: нержавеющая сталь. Габаритные размеры (Д*Ш*В), не менее: 900х800х850 мм</t>
  </si>
  <si>
    <t xml:space="preserve">шт  (на 1 раб.место) </t>
  </si>
  <si>
    <t xml:space="preserve">Регулируемые по высоте опоры обеспечивающие балансировку устойчивого положения. Столешница островного типа (без отбортовки). С полкой.
Материал изготовления каркаса –нержавеющая сталь Габаритные размеры (Д*Ш*В), не менее: 1150х800х850 мм настольного оборудования </t>
  </si>
  <si>
    <t>Мясорубка настольная</t>
  </si>
  <si>
    <t>Не более 450х300х580мм, 80кг/ч, 0,81кВт, 220В</t>
  </si>
  <si>
    <t>Весы настольные</t>
  </si>
  <si>
    <t>Предел взвешивания: 5 кг. Точность: 1 г.</t>
  </si>
  <si>
    <t xml:space="preserve">Фаршeмешалка </t>
  </si>
  <si>
    <t>Вместимость дежи от 10 до 15 л.  Тип: электрическая. Вместимость дежи от 10 до 15 л. Емкость для перемешивания и корпус из нержавеющей стали.</t>
  </si>
  <si>
    <t>Ванна моечная пищевая</t>
  </si>
  <si>
    <t>Материал: оцинкованный
металл/нержавеющая сталь.</t>
  </si>
  <si>
    <t>Двуручный смеситель</t>
  </si>
  <si>
    <t>Кольчужная перчатка</t>
  </si>
  <si>
    <t>Материал: антикоррозийная прочная сталь
Наличие пластикового ремешка для фиксации
на руке</t>
  </si>
  <si>
    <t xml:space="preserve">Нож поварской тройки </t>
  </si>
  <si>
    <t xml:space="preserve"> Коренчатый - 10–15 см</t>
  </si>
  <si>
    <t>Средний -15-25 см, общего назначения</t>
  </si>
  <si>
    <t xml:space="preserve">Фартук кольчужный </t>
  </si>
  <si>
    <t>нержавеющая стль, размер: 80х55 см</t>
  </si>
  <si>
    <t>Нож для обвалки</t>
  </si>
  <si>
    <t>Длина лезвия 13 - 21 см, прямое, узкое с V-
образным остриём лезвия. Клинки из инструментальной стали или легированных
сталей. Рукоятка ребристая из твердого полимерного материала или дерева.</t>
  </si>
  <si>
    <t>Нож жиловочный</t>
  </si>
  <si>
    <t>Лезвие достаточно широкое, длина 23 - 30 см. Клинки из инструментальной стали или легированных сталей. Рукоятка ребристая из твердого полимерного материала или дерева</t>
  </si>
  <si>
    <t>Мусат</t>
  </si>
  <si>
    <t>Диаметр стержня 10-12 мм, длина 300-350 мм., поверхность гладкая или с насечкой. Стальной
стержень с пластмассовой или деревянной рукояткой.</t>
  </si>
  <si>
    <t>Доска разделочная Профессиональная</t>
  </si>
  <si>
    <t>белая, прямоугольной формы с
притупленными по периметру краями. Материал: дерево или полипропилен. Размер
300х500х15 мм</t>
  </si>
  <si>
    <t>желтая, прямоугольной формы с притупленными по периметру краями. Материал: дерево или полипропилен. Размер
300х500х15 мм</t>
  </si>
  <si>
    <t>зеленая, прямоугольной формы с притупленными по периметру краями.
Материал: дерево или полипропилен. Размер
300х500х15 мм</t>
  </si>
  <si>
    <t>коричневая, прямоугольной формы с притупленными по периметру краями. Материал: дерево или полипропилен. Размер 300х500х15 мм</t>
  </si>
  <si>
    <t>красная, прямоугольной формы с притупленными по периметру краями. Материал: дерево или полипропилен. Размер 300х500х15 мм</t>
  </si>
  <si>
    <t>Гастроемкости</t>
  </si>
  <si>
    <t xml:space="preserve">Материал: нержавеющая сталь.325х527, </t>
  </si>
  <si>
    <t xml:space="preserve">Материал: нержавеющая сталь.325х176, </t>
  </si>
  <si>
    <t xml:space="preserve">Материал: нержавеющая сталь.325х352, </t>
  </si>
  <si>
    <t xml:space="preserve">Материал: нержавеющая сталь176х108, </t>
  </si>
  <si>
    <t xml:space="preserve">Материал: нержавеющая сталь.325х265, </t>
  </si>
  <si>
    <t xml:space="preserve">Материал: нержавеющая сталь.162х265, </t>
  </si>
  <si>
    <t xml:space="preserve">Материал: нержавеющая сталь.162х176, </t>
  </si>
  <si>
    <t xml:space="preserve">Термометр пищевой </t>
  </si>
  <si>
    <t>электрический цифровой, длиной до 30 мм. Диапазон температур от -50 до 300°С</t>
  </si>
  <si>
    <t xml:space="preserve">Сито  </t>
  </si>
  <si>
    <t>металлическое, размер отверстий до 0,95мм</t>
  </si>
  <si>
    <t xml:space="preserve">Функциональная  ёмкость  (миска) </t>
  </si>
  <si>
    <t>5,5 л, нержавеющая сталь</t>
  </si>
  <si>
    <t>3  л, нержавеющая сталь</t>
  </si>
  <si>
    <t>2 л, нержавеющая сталь</t>
  </si>
  <si>
    <t>1 л, нержавеющая сталь</t>
  </si>
  <si>
    <t>0,5 л, нержавеющая сталь</t>
  </si>
  <si>
    <t xml:space="preserve">Лопатка кулинарная </t>
  </si>
  <si>
    <t>Нержавеющая сталь, сплошная</t>
  </si>
  <si>
    <t>Шпатель</t>
  </si>
  <si>
    <t>универсальный, нержавеющая сталь</t>
  </si>
  <si>
    <t xml:space="preserve">Тёрка </t>
  </si>
  <si>
    <t>универсальная, нержавеющая сталь</t>
  </si>
  <si>
    <t xml:space="preserve">Набор подносов </t>
  </si>
  <si>
    <t>Материал: пластик или пищевая сталь
Размеры, не менее 50*30 см</t>
  </si>
  <si>
    <t>Аптечка для оказания первой помощи в общеобразовательных учреждениях до прибытия врача.</t>
  </si>
  <si>
    <t>Огнетушитель порошковый, класс пожара: E -электрооборудование под напряжением до 1000 В , C - горючие газы , B - горючие жидкости , A - твердые вещества</t>
  </si>
  <si>
    <t>Настольный кулер (раздатчик воды)  с нагревом</t>
  </si>
  <si>
    <t>Антибактериальный бесконтактный диспенсер</t>
  </si>
  <si>
    <t>Медицинский рециркулятор воздуха</t>
  </si>
  <si>
    <t>Рециркулятор бактерицидный передвижной</t>
  </si>
  <si>
    <r>
      <t>Облучатель</t>
    </r>
    <r>
      <rPr>
        <sz val="12"/>
        <color rgb="FFFF0000"/>
        <rFont val="Times New Roman"/>
        <family val="1"/>
        <charset val="204"/>
      </rPr>
      <t xml:space="preserve"> </t>
    </r>
  </si>
  <si>
    <t>19.02.12 Технология продуктов питания животного происхождения
43.01.09 Повар, кондитер
43.02.15 Поварское и кондитерское дело</t>
  </si>
  <si>
    <t xml:space="preserve">Упаковщик вакуумный </t>
  </si>
  <si>
    <t>Весы напольные</t>
  </si>
  <si>
    <t>Набор  разделочных досок, пластиковых</t>
  </si>
  <si>
    <t>Сковорода вок</t>
  </si>
  <si>
    <t>Технологическая линия для производства полуфабрикатов из фарша, котлет и тефтелей</t>
  </si>
  <si>
    <t>Гастроемкости металлические</t>
  </si>
  <si>
    <t>Крышка к гастроемкости из нержавеющей стали</t>
  </si>
  <si>
    <t>Миска нержавеющая сталь</t>
  </si>
  <si>
    <t xml:space="preserve">Нож универсальный </t>
  </si>
  <si>
    <t xml:space="preserve">Нож кухонный  </t>
  </si>
  <si>
    <t>Учебный мясной цех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</si>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</sst>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2"/>
      <color theme="0"/>
      <name val="Times New Roman"/>
      <family val="1"/>
      <charset val="204"/>
    </font>
    <font>
      <sz val="11"/>
      <color theme="0"/>
      <name val="Times New Roman"/>
      <family val="1"/>
      <charset val="204"/>
    </font>
    <font>
      <sz val="13"/>
      <color theme="0"/>
      <name val="Times New Roman"/>
      <family val="1"/>
      <charset val="204"/>
    </font>
    <font>
      <sz val="10"/>
      <name val="Times New Roman"/>
      <family val="1"/>
      <charset val="204"/>
    </font>
    <font>
      <sz val="10"/>
      <color theme="1"/>
      <name val="Times New Roman"/>
      <family val="1"/>
      <charset val="204"/>
    </font>
    <font>
      <sz val="10"/>
      <color rgb="FF000000"/>
      <name val="Times New Roman"/>
      <family val="1"/>
      <charset val="204"/>
    </font>
    <font>
      <sz val="10"/>
      <color indexed="8"/>
      <name val="Times New Roman"/>
      <family val="1"/>
      <charset val="204"/>
    </font>
    <font>
      <u/>
      <sz val="16"/>
      <color theme="0"/>
      <name val="Times New Roman"/>
      <family val="1"/>
      <charset val="204"/>
    </font>
    <font>
      <sz val="12"/>
      <color rgb="FF000000"/>
      <name val="Times New Roman"/>
      <family val="1"/>
      <charset val="204"/>
    </font>
    <font>
      <sz val="11"/>
      <color indexed="8"/>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theme="0" tint="-0.249977111117893"/>
        <bgColor indexed="64"/>
      </patternFill>
    </fill>
    <fill>
      <patternFill patternType="solid">
        <fgColor theme="4" tint="-0.249977111117893"/>
        <bgColor rgb="FFCCCCFF"/>
      </patternFill>
    </fill>
    <fill>
      <patternFill patternType="solid">
        <fgColor rgb="FFA5A5A5"/>
        <bgColor rgb="FFA5A5A5"/>
      </patternFill>
    </fill>
    <fill>
      <patternFill patternType="solid">
        <fgColor rgb="FFC0C0C0"/>
        <bgColor rgb="FFC0C0C0"/>
      </patternFill>
    </fill>
    <fill>
      <patternFill patternType="solid">
        <fgColor theme="0"/>
        <bgColor rgb="FF00B050"/>
      </patternFill>
    </fill>
    <fill>
      <patternFill patternType="solid">
        <fgColor theme="4" tint="-0.249977111117893"/>
        <bgColor rgb="FF8EAADB"/>
      </patternFill>
    </fill>
    <fill>
      <patternFill patternType="solid">
        <fgColor rgb="FFAEABAB"/>
        <bgColor rgb="FFAEABAB"/>
      </patternFill>
    </fill>
    <fill>
      <patternFill patternType="solid">
        <fgColor rgb="FFF9C7C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cellStyleXfs>
  <cellXfs count="339">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left" vertical="center"/>
    </xf>
    <xf numFmtId="0" fontId="2" fillId="2" borderId="18" xfId="0" applyFont="1" applyFill="1" applyBorder="1" applyAlignment="1">
      <alignment horizontal="left" vertical="center"/>
    </xf>
    <xf numFmtId="0" fontId="2" fillId="0" borderId="18"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16" fillId="0" borderId="0" xfId="0" applyFont="1" applyAlignment="1">
      <alignment vertical="top"/>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2" fillId="8" borderId="18" xfId="0" applyFont="1" applyFill="1" applyBorder="1" applyAlignment="1">
      <alignment horizontal="left" vertical="center" wrapText="1"/>
    </xf>
    <xf numFmtId="0" fontId="15" fillId="0" borderId="18" xfId="0" applyFont="1" applyBorder="1" applyAlignment="1">
      <alignment horizontal="left" vertical="center" wrapText="1"/>
    </xf>
    <xf numFmtId="0" fontId="0" fillId="0" borderId="0" xfId="0" applyAlignment="1">
      <alignment wrapText="1"/>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8"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horizontal="left" vertical="top" wrapText="1"/>
    </xf>
    <xf numFmtId="0" fontId="18" fillId="0" borderId="32" xfId="0" applyFont="1" applyBorder="1" applyAlignment="1">
      <alignment horizontal="center" vertical="center"/>
    </xf>
    <xf numFmtId="0" fontId="18" fillId="0" borderId="32" xfId="0" applyFont="1" applyBorder="1" applyAlignment="1">
      <alignment vertical="center"/>
    </xf>
    <xf numFmtId="0" fontId="18" fillId="0" borderId="32" xfId="0" applyFont="1" applyBorder="1" applyAlignment="1">
      <alignment horizontal="left" vertical="center"/>
    </xf>
    <xf numFmtId="0" fontId="18" fillId="0" borderId="32" xfId="0" applyFont="1" applyBorder="1" applyAlignment="1">
      <alignment horizontal="left" vertical="top"/>
    </xf>
    <xf numFmtId="0" fontId="18" fillId="0" borderId="32" xfId="0" applyFont="1" applyBorder="1" applyAlignment="1">
      <alignment horizontal="center" vertical="top"/>
    </xf>
    <xf numFmtId="0" fontId="18" fillId="8" borderId="32" xfId="0" applyFont="1" applyFill="1" applyBorder="1" applyAlignment="1">
      <alignment horizontal="center" vertical="top"/>
    </xf>
    <xf numFmtId="0" fontId="18" fillId="0" borderId="0" xfId="0" applyFont="1" applyAlignment="1">
      <alignment horizontal="left" vertical="top"/>
    </xf>
    <xf numFmtId="0" fontId="18" fillId="8" borderId="0" xfId="0" applyFont="1" applyFill="1" applyAlignment="1">
      <alignment horizontal="center" vertical="top"/>
    </xf>
    <xf numFmtId="0" fontId="18" fillId="0" borderId="22" xfId="0" applyFont="1" applyBorder="1" applyAlignment="1">
      <alignment horizontal="center" vertical="top"/>
    </xf>
    <xf numFmtId="0" fontId="18" fillId="0" borderId="24" xfId="0" applyFont="1" applyBorder="1" applyAlignment="1">
      <alignment horizontal="center" vertical="top"/>
    </xf>
    <xf numFmtId="0" fontId="18" fillId="0" borderId="33" xfId="0" applyFont="1" applyBorder="1" applyAlignment="1">
      <alignment horizontal="left" vertical="top"/>
    </xf>
    <xf numFmtId="0" fontId="18" fillId="0" borderId="33" xfId="0" applyFont="1" applyBorder="1" applyAlignment="1">
      <alignment horizontal="center" vertical="top"/>
    </xf>
    <xf numFmtId="0" fontId="18" fillId="4" borderId="32" xfId="0" applyFont="1" applyFill="1" applyBorder="1" applyAlignment="1">
      <alignment horizontal="left" vertical="top"/>
    </xf>
    <xf numFmtId="0" fontId="18" fillId="4" borderId="32" xfId="0" applyFont="1" applyFill="1" applyBorder="1" applyAlignment="1">
      <alignment horizontal="center" vertical="top"/>
    </xf>
    <xf numFmtId="0" fontId="18" fillId="0" borderId="32" xfId="0" applyFont="1" applyBorder="1" applyAlignment="1">
      <alignment vertical="top"/>
    </xf>
    <xf numFmtId="0" fontId="18" fillId="8" borderId="32" xfId="0" applyFont="1" applyFill="1" applyBorder="1" applyAlignment="1">
      <alignment horizontal="left" vertical="top"/>
    </xf>
    <xf numFmtId="0" fontId="4" fillId="0" borderId="18" xfId="0" applyFont="1" applyBorder="1" applyAlignment="1" applyProtection="1">
      <alignment horizontal="center" vertical="top"/>
      <protection locked="0"/>
    </xf>
    <xf numFmtId="0" fontId="30" fillId="0" borderId="3" xfId="0" applyFont="1" applyBorder="1" applyAlignment="1">
      <alignment horizontal="center" vertical="top"/>
    </xf>
    <xf numFmtId="0" fontId="30" fillId="0" borderId="18" xfId="0" applyFont="1" applyBorder="1" applyAlignment="1">
      <alignment horizontal="center" vertical="top"/>
    </xf>
    <xf numFmtId="0" fontId="4" fillId="0" borderId="18" xfId="0" applyFont="1" applyBorder="1" applyAlignment="1">
      <alignment horizontal="center" vertical="top"/>
    </xf>
    <xf numFmtId="0" fontId="2" fillId="0" borderId="3" xfId="0" applyFont="1" applyBorder="1" applyAlignment="1">
      <alignment horizontal="left" vertical="top"/>
    </xf>
    <xf numFmtId="0" fontId="4" fillId="0" borderId="3" xfId="0" applyFont="1" applyBorder="1" applyAlignment="1">
      <alignment horizontal="center" vertical="top"/>
    </xf>
    <xf numFmtId="0" fontId="2" fillId="0" borderId="18" xfId="0" applyFont="1" applyBorder="1" applyAlignment="1">
      <alignment horizontal="left" vertical="top"/>
    </xf>
    <xf numFmtId="0" fontId="4" fillId="0" borderId="18" xfId="0" applyFont="1" applyBorder="1" applyAlignment="1">
      <alignment horizontal="left" vertical="top"/>
    </xf>
    <xf numFmtId="0" fontId="4" fillId="0" borderId="18" xfId="0" applyFont="1" applyBorder="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3" xfId="0" applyFont="1" applyBorder="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35" xfId="0" applyFont="1" applyBorder="1" applyAlignment="1" applyProtection="1">
      <alignment horizontal="left" vertical="top"/>
      <protection locked="0"/>
    </xf>
    <xf numFmtId="0" fontId="4" fillId="2" borderId="3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2" fillId="0" borderId="3" xfId="0" applyFont="1" applyBorder="1" applyAlignment="1">
      <alignment vertical="top"/>
    </xf>
    <xf numFmtId="0" fontId="2" fillId="0" borderId="18" xfId="0" applyFont="1" applyBorder="1" applyAlignment="1">
      <alignment vertical="top"/>
    </xf>
    <xf numFmtId="0" fontId="4" fillId="2" borderId="18" xfId="0" applyFont="1" applyFill="1" applyBorder="1" applyAlignment="1">
      <alignment horizontal="left" vertical="top"/>
    </xf>
    <xf numFmtId="0" fontId="4" fillId="2" borderId="18" xfId="0" applyFont="1" applyFill="1" applyBorder="1" applyAlignment="1">
      <alignment horizontal="center" vertical="top"/>
    </xf>
    <xf numFmtId="0" fontId="2" fillId="0" borderId="3" xfId="1" applyFont="1" applyBorder="1" applyAlignment="1">
      <alignment horizontal="left"/>
    </xf>
    <xf numFmtId="0" fontId="2" fillId="0" borderId="18" xfId="1" applyFont="1" applyBorder="1" applyAlignment="1">
      <alignment horizontal="center" vertical="center"/>
    </xf>
    <xf numFmtId="0" fontId="2" fillId="0" borderId="3" xfId="1" applyFont="1" applyBorder="1" applyAlignment="1">
      <alignment horizontal="center" vertical="center"/>
    </xf>
    <xf numFmtId="0" fontId="2" fillId="0" borderId="18" xfId="1" applyFont="1" applyBorder="1" applyAlignment="1">
      <alignment horizontal="center"/>
    </xf>
    <xf numFmtId="0" fontId="2" fillId="0" borderId="18" xfId="1" applyFont="1" applyBorder="1" applyAlignment="1">
      <alignment horizontal="left"/>
    </xf>
    <xf numFmtId="0" fontId="5" fillId="0" borderId="18" xfId="1" applyBorder="1" applyAlignment="1">
      <alignment horizontal="left"/>
    </xf>
    <xf numFmtId="0" fontId="18" fillId="8" borderId="32" xfId="0" applyFont="1" applyFill="1" applyBorder="1" applyAlignment="1">
      <alignment horizontal="center" vertical="center"/>
    </xf>
    <xf numFmtId="0" fontId="2" fillId="0" borderId="3" xfId="0" applyFont="1" applyBorder="1" applyAlignment="1">
      <alignment horizontal="left"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left" vertical="center"/>
    </xf>
    <xf numFmtId="0" fontId="4" fillId="0" borderId="18" xfId="0" applyFont="1" applyBorder="1" applyAlignment="1">
      <alignment horizontal="left" vertical="center"/>
    </xf>
    <xf numFmtId="0" fontId="30" fillId="2" borderId="20" xfId="1" applyFont="1" applyFill="1" applyBorder="1" applyAlignment="1">
      <alignment horizontal="left" vertical="top"/>
    </xf>
    <xf numFmtId="0" fontId="30" fillId="0" borderId="18" xfId="0" applyFont="1" applyBorder="1" applyAlignment="1">
      <alignment horizontal="left" vertical="top"/>
    </xf>
    <xf numFmtId="0" fontId="30" fillId="2" borderId="34" xfId="1" applyFont="1" applyFill="1" applyBorder="1" applyAlignment="1">
      <alignment horizontal="left" vertical="top"/>
    </xf>
    <xf numFmtId="0" fontId="30" fillId="2" borderId="18" xfId="0" applyFont="1" applyFill="1" applyBorder="1" applyAlignment="1">
      <alignment horizontal="center" vertical="top"/>
    </xf>
    <xf numFmtId="0" fontId="31" fillId="0" borderId="18" xfId="0" applyFont="1" applyBorder="1" applyAlignment="1">
      <alignment horizontal="center" vertical="top"/>
    </xf>
    <xf numFmtId="0" fontId="31" fillId="2" borderId="18" xfId="5" applyFont="1" applyFill="1" applyBorder="1" applyAlignment="1">
      <alignment horizontal="left" vertical="top"/>
    </xf>
    <xf numFmtId="0" fontId="4" fillId="2" borderId="18" xfId="0" applyFont="1" applyFill="1" applyBorder="1" applyAlignment="1" applyProtection="1">
      <alignment horizontal="left" vertical="top"/>
      <protection locked="0"/>
    </xf>
    <xf numFmtId="0" fontId="2" fillId="2" borderId="18" xfId="0" applyFont="1" applyFill="1" applyBorder="1" applyAlignment="1">
      <alignment horizontal="center" vertical="center"/>
    </xf>
    <xf numFmtId="0" fontId="4" fillId="2" borderId="3" xfId="0" applyFont="1" applyFill="1" applyBorder="1" applyAlignment="1">
      <alignment horizontal="left" vertical="top"/>
    </xf>
    <xf numFmtId="0" fontId="31" fillId="2" borderId="18" xfId="0" applyFont="1" applyFill="1" applyBorder="1" applyAlignment="1">
      <alignment horizontal="left" vertical="top"/>
    </xf>
    <xf numFmtId="0" fontId="4" fillId="2" borderId="34" xfId="0" applyFont="1" applyFill="1" applyBorder="1" applyAlignment="1">
      <alignment horizontal="left" vertical="top"/>
    </xf>
    <xf numFmtId="0" fontId="4" fillId="2" borderId="34" xfId="0" applyFont="1" applyFill="1" applyBorder="1" applyAlignment="1" applyProtection="1">
      <alignment horizontal="left" vertical="top"/>
      <protection locked="0"/>
    </xf>
    <xf numFmtId="0" fontId="2" fillId="2" borderId="34" xfId="0" applyFont="1" applyFill="1" applyBorder="1" applyAlignment="1">
      <alignment horizontal="center" vertical="center"/>
    </xf>
    <xf numFmtId="0" fontId="2" fillId="0" borderId="34" xfId="0" applyFont="1" applyBorder="1" applyAlignment="1">
      <alignment horizontal="center" vertical="center"/>
    </xf>
    <xf numFmtId="0" fontId="31" fillId="0" borderId="18" xfId="0" applyFont="1" applyBorder="1" applyAlignment="1">
      <alignment horizontal="left" vertical="top"/>
    </xf>
    <xf numFmtId="0" fontId="31" fillId="13" borderId="18" xfId="0" applyFont="1" applyFill="1" applyBorder="1" applyAlignment="1">
      <alignment horizontal="left" vertical="top"/>
    </xf>
    <xf numFmtId="0" fontId="30" fillId="2" borderId="18" xfId="0" applyFont="1" applyFill="1" applyBorder="1" applyAlignment="1">
      <alignment horizontal="left" vertical="top"/>
    </xf>
    <xf numFmtId="0" fontId="4" fillId="0" borderId="34" xfId="0" applyFont="1" applyBorder="1" applyAlignment="1" applyProtection="1">
      <alignment horizontal="left" vertical="top"/>
      <protection locked="0"/>
    </xf>
    <xf numFmtId="0" fontId="4" fillId="0" borderId="34" xfId="0" applyFont="1" applyBorder="1" applyAlignment="1">
      <alignment horizontal="center" vertical="center"/>
    </xf>
    <xf numFmtId="0" fontId="32" fillId="13" borderId="18" xfId="0" applyFont="1" applyFill="1" applyBorder="1" applyAlignment="1">
      <alignment horizontal="left" vertical="top"/>
    </xf>
    <xf numFmtId="0" fontId="30" fillId="0" borderId="34" xfId="0" applyFont="1" applyBorder="1" applyAlignment="1">
      <alignment horizontal="left" vertical="top"/>
    </xf>
    <xf numFmtId="0" fontId="4" fillId="0" borderId="19" xfId="0" applyFont="1" applyBorder="1" applyAlignment="1" applyProtection="1">
      <alignment vertical="top"/>
      <protection locked="0"/>
    </xf>
    <xf numFmtId="0" fontId="18" fillId="0" borderId="24" xfId="0" applyFont="1" applyBorder="1" applyAlignment="1">
      <alignment horizontal="left" vertical="top"/>
    </xf>
    <xf numFmtId="0" fontId="30" fillId="0" borderId="18" xfId="0" applyFont="1" applyBorder="1" applyAlignment="1" applyProtection="1">
      <alignment horizontal="left" vertical="top"/>
      <protection locked="0"/>
    </xf>
    <xf numFmtId="0" fontId="4" fillId="0" borderId="18" xfId="0" applyFont="1" applyBorder="1" applyAlignment="1" applyProtection="1">
      <alignment vertical="top"/>
      <protection locked="0"/>
    </xf>
    <xf numFmtId="0" fontId="4" fillId="0" borderId="3" xfId="0" applyFont="1" applyBorder="1" applyAlignment="1">
      <alignment horizontal="left" vertical="top"/>
    </xf>
    <xf numFmtId="0" fontId="33" fillId="0" borderId="18" xfId="0" applyFont="1" applyBorder="1" applyAlignment="1">
      <alignment horizontal="left" vertical="top"/>
    </xf>
    <xf numFmtId="0" fontId="2" fillId="0" borderId="18" xfId="1" applyFont="1" applyBorder="1" applyAlignment="1">
      <alignment horizontal="left" vertical="center"/>
    </xf>
    <xf numFmtId="0" fontId="2" fillId="0" borderId="3" xfId="1" applyFont="1" applyBorder="1"/>
    <xf numFmtId="0" fontId="2" fillId="0" borderId="19" xfId="1" applyFont="1" applyBorder="1" applyAlignment="1" applyProtection="1">
      <alignment vertical="center"/>
      <protection locked="0"/>
    </xf>
    <xf numFmtId="0" fontId="4" fillId="0" borderId="19" xfId="0" applyFont="1" applyBorder="1" applyAlignment="1">
      <alignment horizontal="left" vertical="top"/>
    </xf>
    <xf numFmtId="0" fontId="2" fillId="0" borderId="18" xfId="1" applyFont="1" applyBorder="1"/>
    <xf numFmtId="0" fontId="2" fillId="0" borderId="18" xfId="1" applyFont="1" applyBorder="1" applyAlignment="1" applyProtection="1">
      <alignment vertical="center"/>
      <protection locked="0"/>
    </xf>
    <xf numFmtId="0" fontId="4" fillId="0" borderId="19" xfId="0" applyFont="1" applyBorder="1" applyAlignment="1" applyProtection="1">
      <alignment horizontal="left" vertical="top"/>
      <protection locked="0"/>
    </xf>
    <xf numFmtId="0" fontId="4" fillId="8" borderId="18" xfId="0" applyFont="1" applyFill="1" applyBorder="1" applyAlignment="1">
      <alignment horizontal="left" vertical="top"/>
    </xf>
    <xf numFmtId="0" fontId="18" fillId="0" borderId="32" xfId="0" applyFont="1" applyBorder="1" applyAlignment="1">
      <alignment horizontal="left"/>
    </xf>
    <xf numFmtId="0" fontId="18" fillId="8" borderId="32" xfId="0" applyFont="1" applyFill="1" applyBorder="1" applyAlignment="1">
      <alignment horizontal="left"/>
    </xf>
    <xf numFmtId="0" fontId="20" fillId="0" borderId="18" xfId="0" applyFont="1" applyBorder="1" applyAlignment="1">
      <alignment horizontal="center" vertical="center"/>
    </xf>
    <xf numFmtId="0" fontId="20" fillId="0" borderId="18" xfId="0" applyFont="1" applyBorder="1" applyAlignment="1" applyProtection="1">
      <alignment horizontal="center" vertical="center"/>
      <protection locked="0"/>
    </xf>
    <xf numFmtId="0" fontId="20" fillId="2" borderId="18" xfId="0" applyFont="1" applyFill="1" applyBorder="1" applyAlignment="1" applyProtection="1">
      <alignment horizontal="center" vertical="center"/>
      <protection locked="0"/>
    </xf>
    <xf numFmtId="0" fontId="20" fillId="2" borderId="18" xfId="0" applyFont="1" applyFill="1" applyBorder="1" applyAlignment="1">
      <alignment horizontal="center" vertical="center"/>
    </xf>
    <xf numFmtId="0" fontId="20" fillId="0" borderId="3" xfId="0" applyFont="1" applyBorder="1" applyAlignment="1" applyProtection="1">
      <alignment horizontal="center" vertical="center"/>
      <protection locked="0"/>
    </xf>
    <xf numFmtId="0" fontId="20" fillId="2" borderId="34" xfId="0" applyFont="1" applyFill="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34" xfId="0" applyFont="1" applyBorder="1" applyAlignment="1" applyProtection="1">
      <alignment horizontal="center" vertical="center"/>
      <protection locked="0"/>
    </xf>
    <xf numFmtId="0" fontId="18" fillId="0" borderId="0" xfId="0" applyFont="1" applyAlignment="1">
      <alignment horizontal="left" vertical="center"/>
    </xf>
    <xf numFmtId="0" fontId="18" fillId="8" borderId="32" xfId="0" applyFont="1" applyFill="1" applyBorder="1" applyAlignment="1">
      <alignment horizontal="left" vertical="center"/>
    </xf>
    <xf numFmtId="0" fontId="18" fillId="4" borderId="32" xfId="0" applyFont="1" applyFill="1" applyBorder="1" applyAlignment="1">
      <alignment horizontal="left" vertical="center"/>
    </xf>
    <xf numFmtId="0" fontId="18" fillId="0" borderId="24" xfId="0" applyFont="1" applyBorder="1" applyAlignment="1">
      <alignment horizontal="left"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left" vertical="center"/>
    </xf>
    <xf numFmtId="0" fontId="18" fillId="4" borderId="32" xfId="0" applyFont="1" applyFill="1" applyBorder="1" applyAlignment="1">
      <alignment horizontal="center" vertical="center"/>
    </xf>
    <xf numFmtId="0" fontId="20" fillId="0" borderId="18" xfId="0" applyFont="1" applyBorder="1" applyAlignment="1">
      <alignment horizontal="left" vertical="center"/>
    </xf>
    <xf numFmtId="0" fontId="20" fillId="2" borderId="34" xfId="1" applyFont="1" applyFill="1" applyBorder="1" applyAlignment="1">
      <alignment horizontal="left" vertical="center"/>
    </xf>
    <xf numFmtId="0" fontId="18" fillId="2" borderId="18" xfId="5" applyFont="1" applyFill="1" applyBorder="1" applyAlignment="1">
      <alignment horizontal="left" vertical="center"/>
    </xf>
    <xf numFmtId="0" fontId="18" fillId="2" borderId="18" xfId="0" applyFont="1" applyFill="1" applyBorder="1" applyAlignment="1">
      <alignment horizontal="left" vertical="center"/>
    </xf>
    <xf numFmtId="0" fontId="18" fillId="0" borderId="18" xfId="0" applyFont="1" applyBorder="1" applyAlignment="1">
      <alignment horizontal="left" vertical="center"/>
    </xf>
    <xf numFmtId="0" fontId="18" fillId="13" borderId="18" xfId="0" applyFont="1" applyFill="1" applyBorder="1" applyAlignment="1">
      <alignment horizontal="left" vertical="center"/>
    </xf>
    <xf numFmtId="0" fontId="20" fillId="2" borderId="18" xfId="0" applyFont="1" applyFill="1" applyBorder="1" applyAlignment="1">
      <alignment horizontal="left" vertical="center"/>
    </xf>
    <xf numFmtId="0" fontId="35" fillId="13" borderId="18" xfId="0" applyFont="1" applyFill="1" applyBorder="1" applyAlignment="1">
      <alignment horizontal="left" vertical="center"/>
    </xf>
    <xf numFmtId="0" fontId="20" fillId="0" borderId="34" xfId="0" applyFont="1" applyBorder="1" applyAlignment="1">
      <alignment horizontal="left" vertical="center"/>
    </xf>
    <xf numFmtId="0" fontId="20" fillId="0" borderId="18" xfId="0" applyFont="1" applyBorder="1" applyAlignment="1" applyProtection="1">
      <alignment horizontal="left" vertical="center"/>
      <protection locked="0"/>
    </xf>
    <xf numFmtId="0" fontId="20" fillId="2" borderId="18" xfId="0" applyFont="1" applyFill="1" applyBorder="1" applyAlignment="1" applyProtection="1">
      <alignment horizontal="left" vertical="center"/>
      <protection locked="0"/>
    </xf>
    <xf numFmtId="0" fontId="20" fillId="2" borderId="3" xfId="0" applyFont="1" applyFill="1" applyBorder="1" applyAlignment="1">
      <alignment horizontal="left" vertical="center"/>
    </xf>
    <xf numFmtId="0" fontId="20" fillId="0" borderId="3" xfId="0" applyFont="1" applyBorder="1" applyAlignment="1" applyProtection="1">
      <alignment horizontal="left" vertical="center"/>
      <protection locked="0"/>
    </xf>
    <xf numFmtId="0" fontId="20" fillId="2" borderId="34" xfId="0" applyFont="1" applyFill="1" applyBorder="1" applyAlignment="1">
      <alignment horizontal="left" vertical="center"/>
    </xf>
    <xf numFmtId="0" fontId="20" fillId="2" borderId="34" xfId="0" applyFont="1" applyFill="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 fillId="0" borderId="32" xfId="0" applyFont="1" applyBorder="1" applyAlignment="1">
      <alignment horizontal="left" vertical="top"/>
    </xf>
    <xf numFmtId="0" fontId="2" fillId="0" borderId="32" xfId="0" applyFont="1" applyBorder="1" applyAlignment="1">
      <alignment horizontal="center" vertical="top"/>
    </xf>
    <xf numFmtId="0" fontId="2" fillId="0" borderId="32" xfId="0" applyFont="1" applyBorder="1" applyAlignment="1">
      <alignment horizontal="left" vertical="center"/>
    </xf>
    <xf numFmtId="0" fontId="2" fillId="0" borderId="32" xfId="0" applyFont="1" applyBorder="1" applyAlignment="1">
      <alignment horizontal="center" vertical="center"/>
    </xf>
    <xf numFmtId="0" fontId="4" fillId="0" borderId="18" xfId="0" applyFont="1" applyBorder="1" applyAlignment="1" applyProtection="1">
      <alignment horizontal="left" vertical="center"/>
      <protection locked="0"/>
    </xf>
    <xf numFmtId="0" fontId="36" fillId="0" borderId="18" xfId="0" applyFont="1" applyBorder="1" applyAlignment="1">
      <alignment horizontal="left" vertical="center"/>
    </xf>
    <xf numFmtId="0" fontId="2" fillId="0" borderId="19" xfId="1" applyFont="1" applyBorder="1" applyAlignment="1" applyProtection="1">
      <alignment horizontal="left" vertical="center"/>
      <protection locked="0"/>
    </xf>
    <xf numFmtId="0" fontId="2" fillId="0" borderId="18" xfId="1" applyFont="1" applyBorder="1" applyAlignment="1" applyProtection="1">
      <alignment horizontal="left" vertical="center"/>
      <protection locked="0"/>
    </xf>
    <xf numFmtId="0" fontId="2" fillId="0" borderId="32" xfId="0" applyFont="1" applyBorder="1" applyAlignment="1">
      <alignment horizontal="left"/>
    </xf>
    <xf numFmtId="0" fontId="2" fillId="8" borderId="32" xfId="0" applyFont="1" applyFill="1" applyBorder="1" applyAlignment="1">
      <alignment horizontal="left" vertical="top"/>
    </xf>
    <xf numFmtId="0" fontId="2" fillId="8" borderId="32" xfId="0" applyFont="1" applyFill="1" applyBorder="1" applyAlignment="1">
      <alignment horizontal="left"/>
    </xf>
    <xf numFmtId="0" fontId="2" fillId="8" borderId="32" xfId="0" applyFont="1" applyFill="1" applyBorder="1" applyAlignment="1">
      <alignment horizontal="center" vertical="top"/>
    </xf>
    <xf numFmtId="0" fontId="2" fillId="0" borderId="32" xfId="1" applyFont="1" applyBorder="1" applyAlignment="1">
      <alignment horizontal="left"/>
    </xf>
    <xf numFmtId="0" fontId="4" fillId="0" borderId="32" xfId="0" applyFont="1" applyBorder="1" applyAlignment="1" applyProtection="1">
      <alignment horizontal="left" vertical="top"/>
      <protection locked="0"/>
    </xf>
    <xf numFmtId="0" fontId="2" fillId="0" borderId="19" xfId="0" applyFont="1" applyBorder="1" applyAlignment="1">
      <alignment horizontal="left"/>
    </xf>
    <xf numFmtId="0" fontId="2" fillId="0" borderId="32" xfId="1" applyFont="1" applyBorder="1" applyAlignment="1" applyProtection="1">
      <alignment horizontal="left" vertical="center"/>
      <protection locked="0"/>
    </xf>
    <xf numFmtId="0" fontId="2" fillId="0" borderId="18" xfId="0" applyFont="1" applyBorder="1" applyAlignment="1">
      <alignment horizontal="left"/>
    </xf>
    <xf numFmtId="0" fontId="4" fillId="0" borderId="32" xfId="0" applyFont="1" applyBorder="1" applyAlignment="1">
      <alignment horizontal="center" vertical="top"/>
    </xf>
    <xf numFmtId="0" fontId="2" fillId="0" borderId="3" xfId="0" applyFont="1" applyBorder="1" applyAlignment="1">
      <alignment horizontal="center" vertical="top"/>
    </xf>
    <xf numFmtId="0" fontId="2" fillId="0" borderId="32" xfId="1" applyFont="1" applyBorder="1" applyAlignment="1">
      <alignment horizontal="center" vertical="center"/>
    </xf>
    <xf numFmtId="0" fontId="2" fillId="0" borderId="18" xfId="0" applyFont="1" applyBorder="1" applyAlignment="1">
      <alignment horizontal="center" vertical="top"/>
    </xf>
    <xf numFmtId="0" fontId="4" fillId="0" borderId="32" xfId="0" applyFont="1" applyBorder="1" applyAlignment="1">
      <alignment horizontal="center" vertical="center"/>
    </xf>
    <xf numFmtId="0" fontId="2" fillId="0" borderId="18" xfId="0" applyFont="1" applyBorder="1" applyAlignment="1">
      <alignment vertical="center" wrapText="1"/>
    </xf>
    <xf numFmtId="0" fontId="20" fillId="0" borderId="1" xfId="0" applyFont="1" applyBorder="1" applyAlignment="1">
      <alignment horizontal="left" vertical="center" wrapText="1"/>
    </xf>
    <xf numFmtId="0" fontId="20" fillId="2" borderId="18" xfId="0" applyFont="1" applyFill="1" applyBorder="1" applyAlignment="1">
      <alignment horizontal="left" vertical="center" wrapText="1"/>
    </xf>
    <xf numFmtId="0" fontId="20" fillId="0" borderId="0" xfId="0" applyFont="1" applyAlignment="1">
      <alignment horizontal="left" vertical="center" wrapText="1"/>
    </xf>
    <xf numFmtId="0" fontId="18" fillId="0" borderId="32" xfId="0" applyFont="1" applyBorder="1" applyAlignment="1">
      <alignment horizontal="left" vertical="center" wrapText="1"/>
    </xf>
    <xf numFmtId="0" fontId="4" fillId="0" borderId="32" xfId="0" applyFont="1" applyBorder="1" applyAlignment="1">
      <alignment horizontal="left" vertical="center" wrapText="1"/>
    </xf>
    <xf numFmtId="0" fontId="2" fillId="0" borderId="32" xfId="0" applyFont="1" applyBorder="1" applyAlignment="1">
      <alignment horizontal="left" vertical="center" wrapText="1"/>
    </xf>
    <xf numFmtId="0" fontId="4" fillId="2" borderId="32" xfId="0" applyFont="1" applyFill="1" applyBorder="1" applyAlignment="1">
      <alignment horizontal="left" vertical="center" wrapText="1"/>
    </xf>
    <xf numFmtId="0" fontId="36" fillId="0" borderId="33" xfId="0" applyFont="1" applyBorder="1" applyAlignment="1">
      <alignment horizontal="left" vertical="center" wrapText="1"/>
    </xf>
    <xf numFmtId="0" fontId="2" fillId="0" borderId="29" xfId="0" applyFont="1" applyBorder="1" applyAlignment="1">
      <alignment horizontal="center" vertical="center" wrapText="1"/>
    </xf>
    <xf numFmtId="0" fontId="4" fillId="0" borderId="41" xfId="0" applyFont="1" applyBorder="1" applyAlignment="1">
      <alignment horizontal="left" vertical="center" wrapText="1"/>
    </xf>
    <xf numFmtId="0" fontId="2" fillId="4" borderId="18" xfId="0" applyFont="1" applyFill="1" applyBorder="1" applyAlignment="1">
      <alignment horizontal="left" vertical="center" wrapText="1"/>
    </xf>
    <xf numFmtId="0" fontId="2" fillId="0" borderId="41" xfId="0" applyFont="1" applyBorder="1" applyAlignment="1">
      <alignment horizontal="left" vertical="center" wrapText="1"/>
    </xf>
    <xf numFmtId="0" fontId="9" fillId="2" borderId="3" xfId="0" applyFont="1" applyFill="1" applyBorder="1" applyAlignment="1">
      <alignment horizontal="center" vertical="center"/>
    </xf>
    <xf numFmtId="0" fontId="4" fillId="7" borderId="32" xfId="0" applyFont="1" applyFill="1" applyBorder="1" applyAlignment="1">
      <alignment horizontal="left" vertical="center"/>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25" fillId="9" borderId="18" xfId="0" applyFont="1" applyFill="1" applyBorder="1" applyAlignment="1">
      <alignment horizontal="center" vertical="center"/>
    </xf>
    <xf numFmtId="0" fontId="26" fillId="0" borderId="18" xfId="5" applyFont="1" applyBorder="1" applyAlignment="1">
      <alignment horizontal="center" vertical="center"/>
    </xf>
    <xf numFmtId="0" fontId="26" fillId="0" borderId="18" xfId="5" applyFont="1" applyFill="1" applyBorder="1" applyAlignment="1">
      <alignment horizontal="center" vertical="center"/>
    </xf>
    <xf numFmtId="0" fontId="18" fillId="2" borderId="11" xfId="0" applyFont="1" applyFill="1" applyBorder="1" applyAlignment="1">
      <alignment horizontal="left" vertical="top"/>
    </xf>
    <xf numFmtId="0" fontId="18" fillId="2" borderId="0" xfId="0" applyFont="1" applyFill="1" applyAlignment="1">
      <alignment horizontal="left" vertical="top"/>
    </xf>
    <xf numFmtId="0" fontId="18" fillId="2" borderId="28" xfId="0" applyFont="1" applyFill="1" applyBorder="1" applyAlignment="1">
      <alignment horizontal="left" vertical="top"/>
    </xf>
    <xf numFmtId="0" fontId="27" fillId="10" borderId="22" xfId="0" applyFont="1" applyFill="1" applyBorder="1" applyAlignment="1">
      <alignment horizontal="center" vertical="top"/>
    </xf>
    <xf numFmtId="0" fontId="27" fillId="10" borderId="23" xfId="0" applyFont="1" applyFill="1" applyBorder="1" applyAlignment="1">
      <alignment horizontal="center" vertical="top"/>
    </xf>
    <xf numFmtId="0" fontId="27" fillId="10" borderId="24" xfId="0" applyFont="1" applyFill="1" applyBorder="1" applyAlignment="1">
      <alignment horizontal="center" vertical="top"/>
    </xf>
    <xf numFmtId="0" fontId="27" fillId="10" borderId="22" xfId="0" applyFont="1" applyFill="1" applyBorder="1" applyAlignment="1">
      <alignment horizontal="left" vertical="center"/>
    </xf>
    <xf numFmtId="0" fontId="28" fillId="5" borderId="23" xfId="0" applyFont="1" applyFill="1" applyBorder="1"/>
    <xf numFmtId="0" fontId="28" fillId="5" borderId="24" xfId="0" applyFont="1" applyFill="1" applyBorder="1"/>
    <xf numFmtId="0" fontId="29" fillId="11" borderId="25" xfId="0" applyFont="1" applyFill="1" applyBorder="1" applyAlignment="1">
      <alignment horizontal="center" vertical="center"/>
    </xf>
    <xf numFmtId="0" fontId="4" fillId="0" borderId="26" xfId="0" applyFont="1" applyBorder="1"/>
    <xf numFmtId="0" fontId="14" fillId="2" borderId="4" xfId="0" applyFont="1" applyFill="1" applyBorder="1" applyAlignment="1">
      <alignment horizontal="left" vertical="top"/>
    </xf>
    <xf numFmtId="0" fontId="18" fillId="2" borderId="2" xfId="0" applyFont="1" applyFill="1" applyBorder="1" applyAlignment="1">
      <alignment horizontal="left" vertical="top"/>
    </xf>
    <xf numFmtId="0" fontId="18" fillId="2" borderId="27" xfId="0" applyFont="1" applyFill="1" applyBorder="1" applyAlignment="1">
      <alignment horizontal="left" vertical="top"/>
    </xf>
    <xf numFmtId="0" fontId="18" fillId="2" borderId="29" xfId="0" applyFont="1" applyFill="1" applyBorder="1" applyAlignment="1">
      <alignment horizontal="left" vertical="top"/>
    </xf>
    <xf numFmtId="0" fontId="18" fillId="2" borderId="30" xfId="0" applyFont="1" applyFill="1" applyBorder="1" applyAlignment="1">
      <alignment horizontal="left" vertical="top"/>
    </xf>
    <xf numFmtId="0" fontId="18" fillId="2" borderId="31" xfId="0" applyFont="1" applyFill="1" applyBorder="1" applyAlignment="1">
      <alignment horizontal="left" vertical="top"/>
    </xf>
    <xf numFmtId="0" fontId="27" fillId="12" borderId="22" xfId="0" applyFont="1" applyFill="1" applyBorder="1" applyAlignment="1">
      <alignment horizontal="center"/>
    </xf>
    <xf numFmtId="0" fontId="27" fillId="12" borderId="23" xfId="0" applyFont="1" applyFill="1" applyBorder="1" applyAlignment="1">
      <alignment horizontal="center"/>
    </xf>
    <xf numFmtId="0" fontId="27" fillId="12" borderId="24" xfId="0" applyFont="1" applyFill="1" applyBorder="1" applyAlignment="1">
      <alignment horizontal="center"/>
    </xf>
    <xf numFmtId="0" fontId="1" fillId="5" borderId="3" xfId="0" applyFont="1" applyFill="1" applyBorder="1" applyAlignment="1">
      <alignment horizontal="left"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18" xfId="0" applyFont="1" applyFill="1" applyBorder="1" applyAlignment="1">
      <alignment horizontal="center" vertical="center"/>
    </xf>
    <xf numFmtId="0" fontId="1" fillId="5" borderId="1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3" fillId="2" borderId="34" xfId="0" applyFont="1" applyFill="1" applyBorder="1" applyAlignment="1">
      <alignment horizontal="left" vertical="top"/>
    </xf>
    <xf numFmtId="0" fontId="2" fillId="2" borderId="34"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8" xfId="0" applyFont="1" applyFill="1" applyBorder="1" applyAlignment="1">
      <alignment horizontal="left" vertical="top"/>
    </xf>
    <xf numFmtId="0" fontId="19"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29" xfId="0" applyFont="1" applyFill="1" applyBorder="1" applyAlignment="1">
      <alignment horizontal="left" vertical="top"/>
    </xf>
    <xf numFmtId="0" fontId="4" fillId="2" borderId="30" xfId="0" applyFont="1" applyFill="1" applyBorder="1" applyAlignment="1">
      <alignment horizontal="left" vertical="top"/>
    </xf>
    <xf numFmtId="0" fontId="4" fillId="2" borderId="31" xfId="0" applyFont="1" applyFill="1" applyBorder="1" applyAlignment="1">
      <alignment horizontal="left" vertical="top"/>
    </xf>
    <xf numFmtId="0" fontId="19" fillId="2" borderId="34" xfId="0" applyFont="1" applyFill="1" applyBorder="1" applyAlignment="1">
      <alignment horizontal="left" vertical="top"/>
    </xf>
    <xf numFmtId="0" fontId="4" fillId="2" borderId="34" xfId="0" applyFont="1" applyFill="1" applyBorder="1" applyAlignment="1">
      <alignment horizontal="left" vertical="top"/>
    </xf>
    <xf numFmtId="0" fontId="4" fillId="2" borderId="5" xfId="0" applyFont="1" applyFill="1" applyBorder="1" applyAlignment="1">
      <alignment horizontal="left" vertical="top"/>
    </xf>
    <xf numFmtId="0" fontId="4" fillId="2" borderId="8"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15" xfId="0" applyFont="1" applyFill="1" applyBorder="1" applyAlignment="1">
      <alignment horizontal="left" vertical="top"/>
    </xf>
    <xf numFmtId="0" fontId="28" fillId="5" borderId="20" xfId="0" applyFont="1" applyFill="1" applyBorder="1" applyAlignment="1">
      <alignment horizontal="left" vertical="center"/>
    </xf>
    <xf numFmtId="0" fontId="28" fillId="5" borderId="21" xfId="0" applyFont="1" applyFill="1" applyBorder="1" applyAlignment="1">
      <alignment horizontal="left" vertical="center"/>
    </xf>
    <xf numFmtId="0" fontId="28" fillId="5" borderId="19" xfId="0" applyFont="1" applyFill="1" applyBorder="1" applyAlignment="1">
      <alignment horizontal="left" vertical="center"/>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xf numFmtId="0" fontId="28" fillId="5" borderId="18"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40" xfId="0" applyFont="1" applyFill="1" applyBorder="1" applyAlignment="1">
      <alignment horizontal="center" vertical="center"/>
    </xf>
    <xf numFmtId="0" fontId="19" fillId="2" borderId="12" xfId="0" applyFont="1" applyFill="1" applyBorder="1" applyAlignment="1">
      <alignment horizontal="left" vertical="top"/>
    </xf>
    <xf numFmtId="0" fontId="19" fillId="2" borderId="13" xfId="0" applyFont="1" applyFill="1" applyBorder="1" applyAlignment="1">
      <alignment horizontal="left" vertical="top"/>
    </xf>
    <xf numFmtId="0" fontId="19" fillId="2" borderId="14" xfId="0" applyFont="1" applyFill="1" applyBorder="1" applyAlignment="1">
      <alignment horizontal="left" vertical="top"/>
    </xf>
    <xf numFmtId="0" fontId="1" fillId="3" borderId="11" xfId="0" applyFont="1" applyFill="1" applyBorder="1" applyAlignment="1">
      <alignment horizontal="center" vertical="center"/>
    </xf>
    <xf numFmtId="0" fontId="1" fillId="3" borderId="0" xfId="0" applyFont="1" applyFill="1" applyAlignment="1">
      <alignment horizontal="center" vertical="center"/>
    </xf>
    <xf numFmtId="0" fontId="28" fillId="3" borderId="29" xfId="0" applyFont="1" applyFill="1" applyBorder="1" applyAlignment="1">
      <alignment horizontal="center" vertical="center"/>
    </xf>
    <xf numFmtId="0" fontId="28" fillId="3" borderId="30" xfId="0" applyFont="1" applyFill="1" applyBorder="1" applyAlignment="1">
      <alignment horizontal="center" vertical="center"/>
    </xf>
    <xf numFmtId="0" fontId="1" fillId="14" borderId="18" xfId="0" applyFont="1" applyFill="1" applyBorder="1" applyAlignment="1">
      <alignment horizontal="left" vertical="center"/>
    </xf>
    <xf numFmtId="0" fontId="28" fillId="5" borderId="18" xfId="0" applyFont="1" applyFill="1" applyBorder="1"/>
    <xf numFmtId="2" fontId="1" fillId="14" borderId="18" xfId="0" applyNumberFormat="1" applyFont="1" applyFill="1" applyBorder="1" applyAlignment="1">
      <alignment horizontal="center" vertical="center"/>
    </xf>
    <xf numFmtId="0" fontId="1" fillId="15" borderId="18" xfId="0" applyFont="1" applyFill="1" applyBorder="1" applyAlignment="1">
      <alignment horizontal="center" vertical="center"/>
    </xf>
    <xf numFmtId="0" fontId="28" fillId="0" borderId="18" xfId="0" applyFont="1" applyBorder="1"/>
    <xf numFmtId="0" fontId="4" fillId="2" borderId="4" xfId="0" applyFont="1" applyFill="1" applyBorder="1" applyAlignment="1">
      <alignment horizontal="left" vertical="top"/>
    </xf>
    <xf numFmtId="0" fontId="4" fillId="2" borderId="2" xfId="0" applyFont="1" applyFill="1" applyBorder="1" applyAlignment="1">
      <alignment horizontal="left" vertical="top"/>
    </xf>
    <xf numFmtId="0" fontId="4" fillId="2" borderId="27" xfId="0" applyFont="1" applyFill="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0" fontId="1" fillId="3" borderId="20" xfId="1" applyFont="1" applyFill="1" applyBorder="1" applyAlignment="1">
      <alignment horizontal="center" vertical="center"/>
    </xf>
    <xf numFmtId="0" fontId="1" fillId="3" borderId="21" xfId="1" applyFont="1" applyFill="1" applyBorder="1" applyAlignment="1">
      <alignment horizontal="center" vertical="center"/>
    </xf>
    <xf numFmtId="0" fontId="37" fillId="16"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2">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ill>
        <patternFill>
          <bgColor rgb="FF7030A0"/>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5.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1"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7"/>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338" t="s">
        <v>592</v>
      </c>
      <c r="B1" s="338"/>
      <c r="C1" s="338"/>
      <c r="D1" s="338"/>
      <c r="E1" s="338"/>
      <c r="F1" s="338"/>
      <c r="G1" s="338"/>
    </row>
    <row r="2" spans="1:8" ht="22.8" x14ac:dyDescent="0.3">
      <c r="A2" s="236" t="s">
        <v>591</v>
      </c>
      <c r="B2" s="237"/>
      <c r="C2" s="237"/>
      <c r="D2" s="237"/>
      <c r="E2" s="237"/>
      <c r="F2" s="237"/>
      <c r="G2" s="238"/>
    </row>
    <row r="3" spans="1:8" ht="80.25" customHeight="1" x14ac:dyDescent="0.3">
      <c r="A3" s="239" t="s">
        <v>21</v>
      </c>
      <c r="B3" s="239"/>
      <c r="C3" s="240" t="s">
        <v>580</v>
      </c>
      <c r="D3" s="241"/>
      <c r="E3" s="241"/>
      <c r="F3" s="241"/>
      <c r="G3" s="241"/>
    </row>
    <row r="4" spans="1:8" ht="21" x14ac:dyDescent="0.3">
      <c r="A4" s="251" t="s">
        <v>12</v>
      </c>
      <c r="B4" s="251"/>
      <c r="C4" s="251"/>
      <c r="D4" s="251"/>
      <c r="E4" s="251"/>
      <c r="F4" s="251"/>
      <c r="G4" s="252"/>
    </row>
    <row r="5" spans="1:8" ht="15" thickBot="1" x14ac:dyDescent="0.35">
      <c r="A5" s="253" t="s">
        <v>19</v>
      </c>
      <c r="B5" s="254"/>
      <c r="C5" s="9">
        <v>12</v>
      </c>
      <c r="D5" s="10"/>
      <c r="E5" s="10"/>
      <c r="F5" s="10"/>
      <c r="G5" s="10"/>
    </row>
    <row r="6" spans="1:8" x14ac:dyDescent="0.3">
      <c r="A6" s="245" t="s">
        <v>13</v>
      </c>
      <c r="B6" s="246"/>
      <c r="C6" s="246"/>
      <c r="D6" s="246"/>
      <c r="E6" s="246"/>
      <c r="F6" s="246"/>
      <c r="G6" s="247"/>
    </row>
    <row r="7" spans="1:8" x14ac:dyDescent="0.3">
      <c r="A7" s="248" t="s">
        <v>22</v>
      </c>
      <c r="B7" s="249"/>
      <c r="C7" s="249"/>
      <c r="D7" s="249"/>
      <c r="E7" s="249"/>
      <c r="F7" s="249"/>
      <c r="G7" s="250"/>
    </row>
    <row r="8" spans="1:8" x14ac:dyDescent="0.3">
      <c r="A8" s="248" t="s">
        <v>29</v>
      </c>
      <c r="B8" s="249"/>
      <c r="C8" s="249"/>
      <c r="D8" s="249"/>
      <c r="E8" s="249"/>
      <c r="F8" s="249"/>
      <c r="G8" s="250"/>
    </row>
    <row r="9" spans="1:8" x14ac:dyDescent="0.3">
      <c r="A9" s="248" t="s">
        <v>28</v>
      </c>
      <c r="B9" s="249"/>
      <c r="C9" s="249"/>
      <c r="D9" s="249"/>
      <c r="E9" s="249"/>
      <c r="F9" s="249"/>
      <c r="G9" s="250"/>
    </row>
    <row r="10" spans="1:8" x14ac:dyDescent="0.3">
      <c r="A10" s="248" t="s">
        <v>27</v>
      </c>
      <c r="B10" s="249"/>
      <c r="C10" s="249"/>
      <c r="D10" s="249"/>
      <c r="E10" s="249"/>
      <c r="F10" s="249"/>
      <c r="G10" s="250"/>
    </row>
    <row r="11" spans="1:8" x14ac:dyDescent="0.3">
      <c r="A11" s="248" t="s">
        <v>25</v>
      </c>
      <c r="B11" s="249"/>
      <c r="C11" s="249"/>
      <c r="D11" s="249"/>
      <c r="E11" s="249"/>
      <c r="F11" s="249"/>
      <c r="G11" s="250"/>
    </row>
    <row r="12" spans="1:8" x14ac:dyDescent="0.3">
      <c r="A12" s="248" t="s">
        <v>26</v>
      </c>
      <c r="B12" s="249"/>
      <c r="C12" s="249"/>
      <c r="D12" s="249"/>
      <c r="E12" s="249"/>
      <c r="F12" s="249"/>
      <c r="G12" s="250"/>
    </row>
    <row r="13" spans="1:8" x14ac:dyDescent="0.3">
      <c r="A13" s="248" t="s">
        <v>24</v>
      </c>
      <c r="B13" s="249"/>
      <c r="C13" s="249"/>
      <c r="D13" s="249"/>
      <c r="E13" s="249"/>
      <c r="F13" s="249"/>
      <c r="G13" s="250"/>
    </row>
    <row r="14" spans="1:8" ht="15" thickBot="1" x14ac:dyDescent="0.35">
      <c r="A14" s="242" t="s">
        <v>23</v>
      </c>
      <c r="B14" s="243"/>
      <c r="C14" s="243"/>
      <c r="D14" s="243"/>
      <c r="E14" s="243"/>
      <c r="F14" s="243"/>
      <c r="G14" s="244"/>
    </row>
    <row r="15" spans="1:8" ht="27.6" x14ac:dyDescent="0.3">
      <c r="A15" s="8" t="s">
        <v>0</v>
      </c>
      <c r="B15" s="8" t="s">
        <v>1</v>
      </c>
      <c r="C15" s="8" t="s">
        <v>10</v>
      </c>
      <c r="D15" s="8" t="s">
        <v>2</v>
      </c>
      <c r="E15" s="8" t="s">
        <v>4</v>
      </c>
      <c r="F15" s="8" t="s">
        <v>3</v>
      </c>
      <c r="G15" s="8" t="s">
        <v>8</v>
      </c>
      <c r="H15" s="25" t="s">
        <v>45</v>
      </c>
    </row>
    <row r="16" spans="1:8" ht="27.6" x14ac:dyDescent="0.3">
      <c r="A16" s="8">
        <v>1</v>
      </c>
      <c r="B16" s="187" t="s">
        <v>163</v>
      </c>
      <c r="C16" s="7" t="s">
        <v>18</v>
      </c>
      <c r="D16" s="22" t="s">
        <v>11</v>
      </c>
      <c r="E16" s="41">
        <v>1</v>
      </c>
      <c r="F16" s="43" t="s">
        <v>6</v>
      </c>
      <c r="G16" s="41">
        <v>1</v>
      </c>
    </row>
    <row r="17" spans="1:7" ht="27.6" x14ac:dyDescent="0.3">
      <c r="A17" s="8">
        <v>2</v>
      </c>
      <c r="B17" s="30" t="s">
        <v>54</v>
      </c>
      <c r="C17" s="7" t="s">
        <v>18</v>
      </c>
      <c r="D17" s="22" t="s">
        <v>5</v>
      </c>
      <c r="E17" s="5">
        <v>1</v>
      </c>
      <c r="F17" s="31" t="s">
        <v>6</v>
      </c>
      <c r="G17" s="5">
        <f>E17</f>
        <v>1</v>
      </c>
    </row>
    <row r="18" spans="1:7" ht="27.6" x14ac:dyDescent="0.3">
      <c r="A18" s="8">
        <v>3</v>
      </c>
      <c r="B18" s="235" t="s">
        <v>38</v>
      </c>
      <c r="C18" s="7" t="s">
        <v>18</v>
      </c>
      <c r="D18" s="42" t="s">
        <v>5</v>
      </c>
      <c r="E18" s="5">
        <v>1</v>
      </c>
      <c r="F18" s="31" t="s">
        <v>6</v>
      </c>
      <c r="G18" s="5">
        <f>E18</f>
        <v>1</v>
      </c>
    </row>
    <row r="19" spans="1:7" ht="27.6" x14ac:dyDescent="0.3">
      <c r="A19" s="8">
        <v>4</v>
      </c>
      <c r="B19" s="84" t="s">
        <v>159</v>
      </c>
      <c r="C19" s="7" t="s">
        <v>18</v>
      </c>
      <c r="D19" s="42" t="s">
        <v>11</v>
      </c>
      <c r="E19" s="5">
        <v>1</v>
      </c>
      <c r="F19" s="31" t="s">
        <v>6</v>
      </c>
      <c r="G19" s="5">
        <f>E19</f>
        <v>1</v>
      </c>
    </row>
    <row r="20" spans="1:7" ht="21.6" thickBot="1" x14ac:dyDescent="0.35">
      <c r="A20" s="251" t="s">
        <v>15</v>
      </c>
      <c r="B20" s="251"/>
      <c r="C20" s="251"/>
      <c r="D20" s="251"/>
      <c r="E20" s="251"/>
      <c r="F20" s="251"/>
      <c r="G20" s="252"/>
    </row>
    <row r="21" spans="1:7" x14ac:dyDescent="0.3">
      <c r="A21" s="245" t="s">
        <v>13</v>
      </c>
      <c r="B21" s="246"/>
      <c r="C21" s="246"/>
      <c r="D21" s="246"/>
      <c r="E21" s="246"/>
      <c r="F21" s="246"/>
      <c r="G21" s="247"/>
    </row>
    <row r="22" spans="1:7" x14ac:dyDescent="0.3">
      <c r="A22" s="248" t="s">
        <v>22</v>
      </c>
      <c r="B22" s="249"/>
      <c r="C22" s="249"/>
      <c r="D22" s="249"/>
      <c r="E22" s="249"/>
      <c r="F22" s="249"/>
      <c r="G22" s="250"/>
    </row>
    <row r="23" spans="1:7" x14ac:dyDescent="0.3">
      <c r="A23" s="248" t="s">
        <v>29</v>
      </c>
      <c r="B23" s="249"/>
      <c r="C23" s="249"/>
      <c r="D23" s="249"/>
      <c r="E23" s="249"/>
      <c r="F23" s="249"/>
      <c r="G23" s="250"/>
    </row>
    <row r="24" spans="1:7" x14ac:dyDescent="0.3">
      <c r="A24" s="248" t="s">
        <v>28</v>
      </c>
      <c r="B24" s="249"/>
      <c r="C24" s="249"/>
      <c r="D24" s="249"/>
      <c r="E24" s="249"/>
      <c r="F24" s="249"/>
      <c r="G24" s="250"/>
    </row>
    <row r="25" spans="1:7" x14ac:dyDescent="0.3">
      <c r="A25" s="248" t="s">
        <v>27</v>
      </c>
      <c r="B25" s="249"/>
      <c r="C25" s="249"/>
      <c r="D25" s="249"/>
      <c r="E25" s="249"/>
      <c r="F25" s="249"/>
      <c r="G25" s="250"/>
    </row>
    <row r="26" spans="1:7" x14ac:dyDescent="0.3">
      <c r="A26" s="248" t="s">
        <v>25</v>
      </c>
      <c r="B26" s="249"/>
      <c r="C26" s="249"/>
      <c r="D26" s="249"/>
      <c r="E26" s="249"/>
      <c r="F26" s="249"/>
      <c r="G26" s="250"/>
    </row>
    <row r="27" spans="1:7" x14ac:dyDescent="0.3">
      <c r="A27" s="248" t="s">
        <v>26</v>
      </c>
      <c r="B27" s="249"/>
      <c r="C27" s="249"/>
      <c r="D27" s="249"/>
      <c r="E27" s="249"/>
      <c r="F27" s="249"/>
      <c r="G27" s="250"/>
    </row>
    <row r="28" spans="1:7" x14ac:dyDescent="0.3">
      <c r="A28" s="248" t="s">
        <v>24</v>
      </c>
      <c r="B28" s="249"/>
      <c r="C28" s="249"/>
      <c r="D28" s="249"/>
      <c r="E28" s="249"/>
      <c r="F28" s="249"/>
      <c r="G28" s="250"/>
    </row>
    <row r="29" spans="1:7" ht="15" thickBot="1" x14ac:dyDescent="0.35">
      <c r="A29" s="242" t="s">
        <v>23</v>
      </c>
      <c r="B29" s="243"/>
      <c r="C29" s="243"/>
      <c r="D29" s="243"/>
      <c r="E29" s="243"/>
      <c r="F29" s="243"/>
      <c r="G29" s="244"/>
    </row>
    <row r="30" spans="1:7" ht="27.6" x14ac:dyDescent="0.3">
      <c r="A30" s="8" t="s">
        <v>0</v>
      </c>
      <c r="B30" s="8" t="s">
        <v>1</v>
      </c>
      <c r="C30" s="8" t="s">
        <v>10</v>
      </c>
      <c r="D30" s="8" t="s">
        <v>2</v>
      </c>
      <c r="E30" s="8" t="s">
        <v>4</v>
      </c>
      <c r="F30" s="8" t="s">
        <v>3</v>
      </c>
      <c r="G30" s="8" t="s">
        <v>8</v>
      </c>
    </row>
    <row r="31" spans="1:7" ht="31.2" x14ac:dyDescent="0.3">
      <c r="A31" s="4">
        <v>1</v>
      </c>
      <c r="B31" s="129" t="s">
        <v>547</v>
      </c>
      <c r="C31" s="56" t="s">
        <v>18</v>
      </c>
      <c r="D31" s="42" t="s">
        <v>11</v>
      </c>
      <c r="E31" s="58">
        <v>1</v>
      </c>
      <c r="F31" s="59" t="s">
        <v>55</v>
      </c>
      <c r="G31" s="60">
        <v>12</v>
      </c>
    </row>
    <row r="32" spans="1:7" ht="31.2" x14ac:dyDescent="0.3">
      <c r="A32" s="4">
        <v>2</v>
      </c>
      <c r="B32" s="129" t="s">
        <v>541</v>
      </c>
      <c r="C32" s="56" t="s">
        <v>18</v>
      </c>
      <c r="D32" s="42" t="s">
        <v>11</v>
      </c>
      <c r="E32" s="58">
        <v>1</v>
      </c>
      <c r="F32" s="59" t="s">
        <v>55</v>
      </c>
      <c r="G32" s="60">
        <v>12</v>
      </c>
    </row>
    <row r="33" spans="1:7" ht="31.2" x14ac:dyDescent="0.3">
      <c r="A33" s="4">
        <v>3</v>
      </c>
      <c r="B33" s="129" t="s">
        <v>133</v>
      </c>
      <c r="C33" s="56" t="s">
        <v>18</v>
      </c>
      <c r="D33" s="57" t="s">
        <v>7</v>
      </c>
      <c r="E33" s="58">
        <v>1</v>
      </c>
      <c r="F33" s="59" t="s">
        <v>55</v>
      </c>
      <c r="G33" s="60">
        <v>12</v>
      </c>
    </row>
    <row r="34" spans="1:7" ht="31.2" x14ac:dyDescent="0.3">
      <c r="A34" s="4">
        <v>4</v>
      </c>
      <c r="B34" s="129" t="s">
        <v>559</v>
      </c>
      <c r="C34" s="56" t="s">
        <v>18</v>
      </c>
      <c r="D34" s="42" t="s">
        <v>11</v>
      </c>
      <c r="E34" s="58">
        <v>1</v>
      </c>
      <c r="F34" s="59" t="s">
        <v>55</v>
      </c>
      <c r="G34" s="60">
        <v>12</v>
      </c>
    </row>
    <row r="35" spans="1:7" ht="21.6" thickBot="1" x14ac:dyDescent="0.35">
      <c r="A35" s="251" t="s">
        <v>16</v>
      </c>
      <c r="B35" s="251"/>
      <c r="C35" s="251"/>
      <c r="D35" s="251"/>
      <c r="E35" s="251"/>
      <c r="F35" s="251"/>
      <c r="G35" s="252"/>
    </row>
    <row r="36" spans="1:7" x14ac:dyDescent="0.3">
      <c r="A36" s="245" t="s">
        <v>13</v>
      </c>
      <c r="B36" s="246"/>
      <c r="C36" s="246"/>
      <c r="D36" s="246"/>
      <c r="E36" s="246"/>
      <c r="F36" s="246"/>
      <c r="G36" s="247"/>
    </row>
    <row r="37" spans="1:7" x14ac:dyDescent="0.3">
      <c r="A37" s="248" t="s">
        <v>22</v>
      </c>
      <c r="B37" s="249"/>
      <c r="C37" s="249"/>
      <c r="D37" s="249"/>
      <c r="E37" s="249"/>
      <c r="F37" s="249"/>
      <c r="G37" s="250"/>
    </row>
    <row r="38" spans="1:7" x14ac:dyDescent="0.3">
      <c r="A38" s="248" t="s">
        <v>29</v>
      </c>
      <c r="B38" s="249"/>
      <c r="C38" s="249"/>
      <c r="D38" s="249"/>
      <c r="E38" s="249"/>
      <c r="F38" s="249"/>
      <c r="G38" s="250"/>
    </row>
    <row r="39" spans="1:7" x14ac:dyDescent="0.3">
      <c r="A39" s="248" t="s">
        <v>28</v>
      </c>
      <c r="B39" s="249"/>
      <c r="C39" s="249"/>
      <c r="D39" s="249"/>
      <c r="E39" s="249"/>
      <c r="F39" s="249"/>
      <c r="G39" s="250"/>
    </row>
    <row r="40" spans="1:7" x14ac:dyDescent="0.3">
      <c r="A40" s="248" t="s">
        <v>27</v>
      </c>
      <c r="B40" s="249"/>
      <c r="C40" s="249"/>
      <c r="D40" s="249"/>
      <c r="E40" s="249"/>
      <c r="F40" s="249"/>
      <c r="G40" s="250"/>
    </row>
    <row r="41" spans="1:7" x14ac:dyDescent="0.3">
      <c r="A41" s="248" t="s">
        <v>25</v>
      </c>
      <c r="B41" s="249"/>
      <c r="C41" s="249"/>
      <c r="D41" s="249"/>
      <c r="E41" s="249"/>
      <c r="F41" s="249"/>
      <c r="G41" s="250"/>
    </row>
    <row r="42" spans="1:7" x14ac:dyDescent="0.3">
      <c r="A42" s="248" t="s">
        <v>26</v>
      </c>
      <c r="B42" s="249"/>
      <c r="C42" s="249"/>
      <c r="D42" s="249"/>
      <c r="E42" s="249"/>
      <c r="F42" s="249"/>
      <c r="G42" s="250"/>
    </row>
    <row r="43" spans="1:7" x14ac:dyDescent="0.3">
      <c r="A43" s="248" t="s">
        <v>24</v>
      </c>
      <c r="B43" s="249"/>
      <c r="C43" s="249"/>
      <c r="D43" s="249"/>
      <c r="E43" s="249"/>
      <c r="F43" s="249"/>
      <c r="G43" s="250"/>
    </row>
    <row r="44" spans="1:7" ht="15" thickBot="1" x14ac:dyDescent="0.35">
      <c r="A44" s="242" t="s">
        <v>23</v>
      </c>
      <c r="B44" s="243"/>
      <c r="C44" s="243"/>
      <c r="D44" s="243"/>
      <c r="E44" s="243"/>
      <c r="F44" s="243"/>
      <c r="G44" s="244"/>
    </row>
    <row r="45" spans="1:7" ht="27.6" x14ac:dyDescent="0.3">
      <c r="A45" s="8" t="s">
        <v>0</v>
      </c>
      <c r="B45" s="8" t="s">
        <v>1</v>
      </c>
      <c r="C45" s="8" t="s">
        <v>10</v>
      </c>
      <c r="D45" s="8" t="s">
        <v>2</v>
      </c>
      <c r="E45" s="8" t="s">
        <v>4</v>
      </c>
      <c r="F45" s="8" t="s">
        <v>3</v>
      </c>
      <c r="G45" s="8" t="s">
        <v>8</v>
      </c>
    </row>
    <row r="46" spans="1:7" ht="31.2" x14ac:dyDescent="0.3">
      <c r="A46" s="3">
        <v>1</v>
      </c>
      <c r="B46" s="61" t="s">
        <v>58</v>
      </c>
      <c r="C46" s="56" t="s">
        <v>18</v>
      </c>
      <c r="D46" s="57" t="s">
        <v>5</v>
      </c>
      <c r="E46" s="58">
        <v>1</v>
      </c>
      <c r="F46" s="51" t="s">
        <v>17</v>
      </c>
      <c r="G46" s="60">
        <v>1</v>
      </c>
    </row>
    <row r="47" spans="1:7" ht="31.2" x14ac:dyDescent="0.3">
      <c r="A47" s="3">
        <v>2</v>
      </c>
      <c r="B47" s="55" t="s">
        <v>56</v>
      </c>
      <c r="C47" s="56" t="s">
        <v>18</v>
      </c>
      <c r="D47" s="57" t="s">
        <v>7</v>
      </c>
      <c r="E47" s="58">
        <v>1</v>
      </c>
      <c r="F47" s="59" t="s">
        <v>6</v>
      </c>
      <c r="G47" s="60">
        <v>1</v>
      </c>
    </row>
    <row r="48" spans="1:7" ht="31.2" x14ac:dyDescent="0.3">
      <c r="A48" s="3">
        <v>3</v>
      </c>
      <c r="B48" s="55" t="s">
        <v>34</v>
      </c>
      <c r="C48" s="56" t="s">
        <v>18</v>
      </c>
      <c r="D48" s="57" t="s">
        <v>7</v>
      </c>
      <c r="E48" s="58">
        <v>1</v>
      </c>
      <c r="F48" s="69" t="s">
        <v>6</v>
      </c>
      <c r="G48" s="60">
        <v>1</v>
      </c>
    </row>
    <row r="49" spans="1:7" ht="21" x14ac:dyDescent="0.3">
      <c r="A49" s="251" t="s">
        <v>14</v>
      </c>
      <c r="B49" s="251"/>
      <c r="C49" s="251"/>
      <c r="D49" s="251"/>
      <c r="E49" s="251"/>
      <c r="F49" s="251"/>
      <c r="G49" s="252"/>
    </row>
    <row r="50" spans="1:7" ht="27.6" x14ac:dyDescent="0.3">
      <c r="A50" s="4" t="s">
        <v>0</v>
      </c>
      <c r="B50" s="4" t="s">
        <v>1</v>
      </c>
      <c r="C50" s="4" t="s">
        <v>10</v>
      </c>
      <c r="D50" s="4" t="s">
        <v>2</v>
      </c>
      <c r="E50" s="4" t="s">
        <v>4</v>
      </c>
      <c r="F50" s="4" t="s">
        <v>3</v>
      </c>
      <c r="G50" s="4" t="s">
        <v>8</v>
      </c>
    </row>
    <row r="51" spans="1:7" ht="27.6" x14ac:dyDescent="0.3">
      <c r="A51" s="3">
        <v>1</v>
      </c>
      <c r="B51" s="12" t="s">
        <v>30</v>
      </c>
      <c r="C51" s="7" t="s">
        <v>18</v>
      </c>
      <c r="D51" s="28" t="s">
        <v>9</v>
      </c>
      <c r="E51" s="5">
        <v>1</v>
      </c>
      <c r="F51" s="3" t="s">
        <v>6</v>
      </c>
      <c r="G51" s="5">
        <f>E51</f>
        <v>1</v>
      </c>
    </row>
    <row r="52" spans="1:7" ht="27.6" x14ac:dyDescent="0.3">
      <c r="A52" s="3">
        <v>2</v>
      </c>
      <c r="B52" s="11" t="s">
        <v>33</v>
      </c>
      <c r="C52" s="7" t="s">
        <v>18</v>
      </c>
      <c r="D52" s="28" t="s">
        <v>9</v>
      </c>
      <c r="E52" s="5">
        <v>1</v>
      </c>
      <c r="F52" s="3" t="s">
        <v>6</v>
      </c>
      <c r="G52" s="5">
        <f>E52</f>
        <v>1</v>
      </c>
    </row>
    <row r="53" spans="1:7" ht="27.6" x14ac:dyDescent="0.3">
      <c r="A53" s="3">
        <v>3</v>
      </c>
      <c r="B53" s="70" t="s">
        <v>49</v>
      </c>
      <c r="C53" s="7" t="s">
        <v>18</v>
      </c>
      <c r="D53" s="71" t="s">
        <v>9</v>
      </c>
      <c r="E53" s="16">
        <v>1</v>
      </c>
      <c r="F53" s="4" t="s">
        <v>6</v>
      </c>
      <c r="G53" s="16">
        <v>12</v>
      </c>
    </row>
    <row r="54" spans="1:7" ht="27.6" x14ac:dyDescent="0.3">
      <c r="A54" s="3">
        <v>4</v>
      </c>
      <c r="B54" s="11" t="s">
        <v>577</v>
      </c>
      <c r="C54" s="7" t="s">
        <v>18</v>
      </c>
      <c r="D54" s="71" t="s">
        <v>9</v>
      </c>
      <c r="E54" s="5">
        <v>1</v>
      </c>
      <c r="F54" s="3" t="s">
        <v>6</v>
      </c>
      <c r="G54" s="5">
        <f>E54</f>
        <v>1</v>
      </c>
    </row>
    <row r="55" spans="1:7" ht="27.6" x14ac:dyDescent="0.3">
      <c r="A55" s="3">
        <v>5</v>
      </c>
      <c r="B55" s="30" t="s">
        <v>31</v>
      </c>
      <c r="C55" s="7" t="s">
        <v>18</v>
      </c>
      <c r="D55" s="72" t="s">
        <v>9</v>
      </c>
      <c r="E55" s="5">
        <v>1</v>
      </c>
      <c r="F55" s="3" t="s">
        <v>6</v>
      </c>
      <c r="G55" s="5">
        <f>E55</f>
        <v>1</v>
      </c>
    </row>
    <row r="56" spans="1:7" ht="27.6" x14ac:dyDescent="0.3">
      <c r="A56" s="3">
        <v>6</v>
      </c>
      <c r="B56" s="35" t="s">
        <v>53</v>
      </c>
      <c r="C56" s="7" t="s">
        <v>18</v>
      </c>
      <c r="D56" s="22" t="s">
        <v>44</v>
      </c>
      <c r="E56" s="16">
        <v>1</v>
      </c>
      <c r="F56" s="4" t="s">
        <v>6</v>
      </c>
      <c r="G56" s="16">
        <v>12</v>
      </c>
    </row>
    <row r="57" spans="1:7" ht="27.6" x14ac:dyDescent="0.3">
      <c r="A57" s="3">
        <v>8</v>
      </c>
      <c r="B57" s="40" t="s">
        <v>32</v>
      </c>
      <c r="C57" s="7" t="s">
        <v>18</v>
      </c>
      <c r="D57" s="29" t="s">
        <v>9</v>
      </c>
      <c r="E57" s="5">
        <v>1</v>
      </c>
      <c r="F57" s="3" t="s">
        <v>6</v>
      </c>
      <c r="G57" s="5">
        <f>E57</f>
        <v>1</v>
      </c>
    </row>
  </sheetData>
  <sortState xmlns:xlrd2="http://schemas.microsoft.com/office/spreadsheetml/2017/richdata2" ref="B31:D34">
    <sortCondition ref="B31:B34"/>
  </sortState>
  <mergeCells count="36">
    <mergeCell ref="A1:G1"/>
    <mergeCell ref="A43:G43"/>
    <mergeCell ref="A44:G44"/>
    <mergeCell ref="A49:G49"/>
    <mergeCell ref="A37:G37"/>
    <mergeCell ref="A38:G38"/>
    <mergeCell ref="A39:G39"/>
    <mergeCell ref="A40:G40"/>
    <mergeCell ref="A41:G41"/>
    <mergeCell ref="A42:G42"/>
    <mergeCell ref="A36:G36"/>
    <mergeCell ref="A20:G20"/>
    <mergeCell ref="A21:G21"/>
    <mergeCell ref="A22:G22"/>
    <mergeCell ref="A23:G23"/>
    <mergeCell ref="A24:G24"/>
    <mergeCell ref="A25:G25"/>
    <mergeCell ref="A26:G26"/>
    <mergeCell ref="A27:G27"/>
    <mergeCell ref="A28:G28"/>
    <mergeCell ref="A29:G29"/>
    <mergeCell ref="A35:G35"/>
    <mergeCell ref="A2:G2"/>
    <mergeCell ref="A3:B3"/>
    <mergeCell ref="C3:G3"/>
    <mergeCell ref="A14:G14"/>
    <mergeCell ref="A6:G6"/>
    <mergeCell ref="A7:G7"/>
    <mergeCell ref="A8:G8"/>
    <mergeCell ref="A9:G9"/>
    <mergeCell ref="A10:G10"/>
    <mergeCell ref="A11:G11"/>
    <mergeCell ref="A12:G12"/>
    <mergeCell ref="A4:G4"/>
    <mergeCell ref="A5:B5"/>
    <mergeCell ref="A13:G13"/>
  </mergeCells>
  <conditionalFormatting sqref="B56:B57">
    <cfRule type="cellIs" dxfId="131" priority="35" operator="equal">
      <formula>"Аппаратный тренажер "</formula>
    </cfRule>
  </conditionalFormatting>
  <conditionalFormatting sqref="D16:D17">
    <cfRule type="cellIs" dxfId="130" priority="67" operator="equal">
      <formula>"Техника безопасности"</formula>
    </cfRule>
    <cfRule type="cellIs" dxfId="129" priority="68" operator="equal">
      <formula>"Охрана труда"</formula>
    </cfRule>
    <cfRule type="endsWith" dxfId="128" priority="69" operator="endsWith" text="Оборудование">
      <formula>RIGHT(D16,LEN("Оборудование"))="Оборудование"</formula>
    </cfRule>
    <cfRule type="containsText" dxfId="127" priority="70" operator="containsText" text="Программное обеспечение">
      <formula>NOT(ISERROR(SEARCH("Программное обеспечение",D16)))</formula>
    </cfRule>
    <cfRule type="endsWith" dxfId="126" priority="71" operator="endsWith" text="Оборудование IT">
      <formula>RIGHT(D16,LEN("Оборудование IT"))="Оборудование IT"</formula>
    </cfRule>
    <cfRule type="containsText" dxfId="125" priority="72" operator="containsText" text="Мебель">
      <formula>NOT(ISERROR(SEARCH("Мебель",D16)))</formula>
    </cfRule>
  </conditionalFormatting>
  <conditionalFormatting sqref="D18:D19">
    <cfRule type="expression" dxfId="124" priority="22" stopIfTrue="1">
      <formula>EXACT(D18,"Учебное пособие")</formula>
    </cfRule>
    <cfRule type="expression" dxfId="123" priority="23" stopIfTrue="1">
      <formula>EXACT(D18,"Техника безопасности")</formula>
    </cfRule>
    <cfRule type="expression" dxfId="122" priority="24" stopIfTrue="1">
      <formula>EXACT(D18,"Охрана труда")</formula>
    </cfRule>
    <cfRule type="expression" dxfId="121" priority="25" stopIfTrue="1">
      <formula>EXACT(D18,"Оборудование")</formula>
    </cfRule>
    <cfRule type="expression" dxfId="120" priority="26" stopIfTrue="1">
      <formula>EXACT(D18,"Программное обеспечение")</formula>
    </cfRule>
    <cfRule type="expression" dxfId="119" priority="27" stopIfTrue="1">
      <formula>EXACT(D18,"Оборудование IT")</formula>
    </cfRule>
    <cfRule type="expression" dxfId="118" priority="28" stopIfTrue="1">
      <formula>EXACT(D18,"Мебель")</formula>
    </cfRule>
  </conditionalFormatting>
  <conditionalFormatting sqref="D31">
    <cfRule type="cellIs" dxfId="117" priority="73" operator="equal">
      <formula>"Техника безопасности"</formula>
    </cfRule>
    <cfRule type="cellIs" dxfId="116" priority="74" operator="equal">
      <formula>"Охрана труда"</formula>
    </cfRule>
    <cfRule type="endsWith" dxfId="115" priority="75" operator="endsWith" text="Оборудование">
      <formula>RIGHT(D31,LEN("Оборудование"))="Оборудование"</formula>
    </cfRule>
    <cfRule type="containsText" dxfId="114" priority="76" operator="containsText" text="Программное обеспечение">
      <formula>NOT(ISERROR(SEARCH("Программное обеспечение",D31)))</formula>
    </cfRule>
    <cfRule type="endsWith" dxfId="113" priority="77" operator="endsWith" text="Оборудование IT">
      <formula>RIGHT(D31,LEN("Оборудование IT"))="Оборудование IT"</formula>
    </cfRule>
    <cfRule type="containsText" dxfId="112" priority="78" operator="containsText" text="Мебель">
      <formula>NOT(ISERROR(SEARCH("Мебель",D31)))</formula>
    </cfRule>
  </conditionalFormatting>
  <conditionalFormatting sqref="D32:D34">
    <cfRule type="expression" dxfId="111" priority="15" stopIfTrue="1">
      <formula>EXACT(D32,"Учебное пособие")</formula>
    </cfRule>
    <cfRule type="expression" dxfId="110" priority="16" stopIfTrue="1">
      <formula>EXACT(D32,"Техника безопасности")</formula>
    </cfRule>
    <cfRule type="expression" dxfId="109" priority="17" stopIfTrue="1">
      <formula>EXACT(D32,"Охрана труда")</formula>
    </cfRule>
    <cfRule type="expression" dxfId="108" priority="18" stopIfTrue="1">
      <formula>EXACT(D32,"Оборудование")</formula>
    </cfRule>
    <cfRule type="expression" dxfId="107" priority="19" stopIfTrue="1">
      <formula>EXACT(D32,"Программное обеспечение")</formula>
    </cfRule>
    <cfRule type="expression" dxfId="106" priority="20" stopIfTrue="1">
      <formula>EXACT(D32,"Оборудование IT")</formula>
    </cfRule>
    <cfRule type="expression" dxfId="105" priority="21" stopIfTrue="1">
      <formula>EXACT(D32,"Мебель")</formula>
    </cfRule>
  </conditionalFormatting>
  <conditionalFormatting sqref="D46:D48">
    <cfRule type="cellIs" dxfId="104" priority="37" operator="equal">
      <formula>"Техника безопасности"</formula>
    </cfRule>
    <cfRule type="cellIs" dxfId="103" priority="38" operator="equal">
      <formula>"Охрана труда"</formula>
    </cfRule>
    <cfRule type="endsWith" dxfId="102" priority="39" operator="endsWith" text="Оборудование">
      <formula>RIGHT(D46,LEN("Оборудование"))="Оборудование"</formula>
    </cfRule>
    <cfRule type="containsText" dxfId="101" priority="40" operator="containsText" text="Программное обеспечение">
      <formula>NOT(ISERROR(SEARCH("Программное обеспечение",D46)))</formula>
    </cfRule>
    <cfRule type="endsWith" dxfId="100" priority="41" operator="endsWith" text="Оборудование IT">
      <formula>RIGHT(D46,LEN("Оборудование IT"))="Оборудование IT"</formula>
    </cfRule>
    <cfRule type="containsText" dxfId="99" priority="42" operator="containsText" text="Мебель">
      <formula>NOT(ISERROR(SEARCH("Мебель",D46)))</formula>
    </cfRule>
  </conditionalFormatting>
  <conditionalFormatting sqref="D51:D56">
    <cfRule type="cellIs" dxfId="98" priority="29" operator="equal">
      <formula>"Техника безопасности"</formula>
    </cfRule>
    <cfRule type="cellIs" dxfId="97" priority="30" operator="equal">
      <formula>"Охрана труда"</formula>
    </cfRule>
    <cfRule type="endsWith" dxfId="96" priority="31" operator="endsWith" text="Оборудование">
      <formula>RIGHT(D51,LEN("Оборудование"))="Оборудование"</formula>
    </cfRule>
    <cfRule type="containsText" dxfId="95" priority="32" operator="containsText" text="Программное обеспечение">
      <formula>NOT(ISERROR(SEARCH("Программное обеспечение",D51)))</formula>
    </cfRule>
    <cfRule type="endsWith" dxfId="94" priority="33" operator="endsWith" text="Оборудование IT">
      <formula>RIGHT(D51,LEN("Оборудование IT"))="Оборудование IT"</formula>
    </cfRule>
  </conditionalFormatting>
  <conditionalFormatting sqref="D55:D56">
    <cfRule type="containsText" dxfId="93" priority="34" operator="containsText" text="Мебель">
      <formula>NOT(ISERROR(SEARCH("Мебель",D55)))</formula>
    </cfRule>
  </conditionalFormatting>
  <conditionalFormatting sqref="D57">
    <cfRule type="expression" dxfId="92" priority="1" stopIfTrue="1">
      <formula>EXACT(D57,"Учебное пособие")</formula>
    </cfRule>
    <cfRule type="expression" dxfId="91" priority="2" stopIfTrue="1">
      <formula>EXACT(D57,"Техника безопасности")</formula>
    </cfRule>
    <cfRule type="expression" dxfId="90" priority="3" stopIfTrue="1">
      <formula>EXACT(D57,"Охрана труда")</formula>
    </cfRule>
    <cfRule type="expression" dxfId="89" priority="4" stopIfTrue="1">
      <formula>EXACT(D57,"Оборудование")</formula>
    </cfRule>
    <cfRule type="expression" dxfId="88" priority="5" stopIfTrue="1">
      <formula>EXACT(D57,"Программное обеспечение")</formula>
    </cfRule>
    <cfRule type="expression" dxfId="87" priority="6" stopIfTrue="1">
      <formula>EXACT(D57,"Оборудование IT")</formula>
    </cfRule>
    <cfRule type="expression" dxfId="86" priority="7" stopIfTrue="1">
      <formula>EXACT(D57,"Мебель")</formula>
    </cfRule>
  </conditionalFormatting>
  <dataValidations count="2">
    <dataValidation type="list" allowBlank="1" showInputMessage="1" showErrorMessage="1" sqref="D51:D52"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6" xr:uid="{2F29797F-BFF8-41A9-916F-0E75B4C369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D16:D17</xm:sqref>
        </x14:dataValidation>
        <x14:dataValidation type="list" allowBlank="1" showInputMessage="1" showErrorMessage="1" xr:uid="{342F2F31-2347-4144-A9E4-8A084CA60719}">
          <x14:formula1>
            <xm:f>Виды!$A$1:$A$7</xm:f>
          </x14:formula1>
          <xm:sqref>D18:D19 D32:D34 D55:D57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10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4"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255" t="s">
        <v>7</v>
      </c>
      <c r="B2" s="255"/>
      <c r="C2" s="255"/>
      <c r="D2" s="255"/>
      <c r="E2" s="255"/>
      <c r="F2" s="255"/>
      <c r="G2" s="255"/>
    </row>
    <row r="3" spans="1:8" ht="27.6" x14ac:dyDescent="0.3">
      <c r="A3" s="4">
        <v>1</v>
      </c>
      <c r="B3" s="222" t="s">
        <v>493</v>
      </c>
      <c r="C3" s="7" t="s">
        <v>18</v>
      </c>
      <c r="D3" s="1" t="s">
        <v>7</v>
      </c>
      <c r="E3" s="6">
        <v>1</v>
      </c>
      <c r="F3" s="2" t="s">
        <v>6</v>
      </c>
      <c r="G3" s="6">
        <v>1</v>
      </c>
      <c r="H3" s="24">
        <f>COUNTIF('Сводка по кластерам'!$1:$1048576,B3)</f>
        <v>1</v>
      </c>
    </row>
    <row r="4" spans="1:8" ht="27.6" x14ac:dyDescent="0.3">
      <c r="A4" s="4">
        <v>2</v>
      </c>
      <c r="B4" s="12" t="s">
        <v>43</v>
      </c>
      <c r="C4" s="7" t="s">
        <v>18</v>
      </c>
      <c r="D4" s="1" t="s">
        <v>7</v>
      </c>
      <c r="E4" s="6">
        <v>1</v>
      </c>
      <c r="F4" s="2" t="s">
        <v>6</v>
      </c>
      <c r="G4" s="6">
        <v>1</v>
      </c>
      <c r="H4" s="24">
        <f>COUNTIF('Сводка по кластерам'!$1:$1048576,B4)</f>
        <v>0</v>
      </c>
    </row>
    <row r="5" spans="1:8" ht="27.6" x14ac:dyDescent="0.3">
      <c r="A5" s="4">
        <v>3</v>
      </c>
      <c r="B5" s="12" t="s">
        <v>42</v>
      </c>
      <c r="C5" s="7" t="s">
        <v>18</v>
      </c>
      <c r="D5" s="1" t="s">
        <v>7</v>
      </c>
      <c r="E5" s="6">
        <v>1</v>
      </c>
      <c r="F5" s="2" t="s">
        <v>6</v>
      </c>
      <c r="G5" s="6">
        <v>1</v>
      </c>
      <c r="H5" s="24">
        <f>COUNTIF('Сводка по кластерам'!$1:$1048576,B5)</f>
        <v>0</v>
      </c>
    </row>
    <row r="6" spans="1:8" ht="27.6" x14ac:dyDescent="0.3">
      <c r="A6" s="4">
        <v>4</v>
      </c>
      <c r="B6" s="223" t="s">
        <v>459</v>
      </c>
      <c r="C6" s="7" t="s">
        <v>18</v>
      </c>
      <c r="D6" s="22" t="s">
        <v>7</v>
      </c>
      <c r="E6" s="6">
        <v>1</v>
      </c>
      <c r="F6" s="2" t="s">
        <v>6</v>
      </c>
      <c r="G6" s="6">
        <v>1</v>
      </c>
      <c r="H6" s="24"/>
    </row>
    <row r="7" spans="1:8" ht="27.6" x14ac:dyDescent="0.3">
      <c r="A7" s="4">
        <v>5</v>
      </c>
      <c r="B7" s="64" t="s">
        <v>181</v>
      </c>
      <c r="C7" s="7" t="s">
        <v>18</v>
      </c>
      <c r="D7" s="22" t="s">
        <v>7</v>
      </c>
      <c r="E7" s="6">
        <v>1</v>
      </c>
      <c r="F7" s="2" t="s">
        <v>6</v>
      </c>
      <c r="G7" s="15">
        <v>1</v>
      </c>
      <c r="H7" s="24">
        <f>COUNTIF('Сводка по кластерам'!$1:$1048576,B7)</f>
        <v>2</v>
      </c>
    </row>
    <row r="8" spans="1:8" ht="27.6" x14ac:dyDescent="0.3">
      <c r="A8" s="4">
        <v>6</v>
      </c>
      <c r="B8" s="224" t="s">
        <v>341</v>
      </c>
      <c r="C8" s="7" t="s">
        <v>18</v>
      </c>
      <c r="D8" s="1" t="s">
        <v>7</v>
      </c>
      <c r="E8" s="6">
        <v>1</v>
      </c>
      <c r="F8" s="2" t="s">
        <v>6</v>
      </c>
      <c r="G8" s="15">
        <v>1</v>
      </c>
      <c r="H8" s="24"/>
    </row>
    <row r="9" spans="1:8" ht="27.6" x14ac:dyDescent="0.3">
      <c r="A9" s="4">
        <v>7</v>
      </c>
      <c r="B9" s="30" t="s">
        <v>41</v>
      </c>
      <c r="C9" s="7" t="s">
        <v>18</v>
      </c>
      <c r="D9" s="1" t="s">
        <v>7</v>
      </c>
      <c r="E9" s="6">
        <v>1</v>
      </c>
      <c r="F9" s="2" t="s">
        <v>6</v>
      </c>
      <c r="G9" s="15">
        <v>1</v>
      </c>
    </row>
    <row r="10" spans="1:8" ht="27.6" x14ac:dyDescent="0.3">
      <c r="A10" s="4">
        <v>8</v>
      </c>
      <c r="B10" s="49" t="s">
        <v>52</v>
      </c>
      <c r="C10" s="7" t="s">
        <v>18</v>
      </c>
      <c r="D10" s="1" t="s">
        <v>7</v>
      </c>
      <c r="E10" s="6">
        <v>1</v>
      </c>
      <c r="F10" s="2" t="s">
        <v>6</v>
      </c>
      <c r="G10" s="15">
        <v>1</v>
      </c>
    </row>
    <row r="11" spans="1:8" ht="27.6" x14ac:dyDescent="0.3">
      <c r="A11" s="4">
        <v>9</v>
      </c>
      <c r="B11" s="223" t="s">
        <v>442</v>
      </c>
      <c r="C11" s="7" t="s">
        <v>18</v>
      </c>
      <c r="D11" s="1" t="s">
        <v>7</v>
      </c>
      <c r="E11" s="6">
        <v>1</v>
      </c>
      <c r="F11" s="2" t="s">
        <v>6</v>
      </c>
      <c r="G11" s="15">
        <v>1</v>
      </c>
    </row>
    <row r="12" spans="1:8" ht="31.2" x14ac:dyDescent="0.3">
      <c r="A12" s="4">
        <v>10</v>
      </c>
      <c r="B12" s="223" t="s">
        <v>446</v>
      </c>
      <c r="C12" s="7" t="s">
        <v>18</v>
      </c>
      <c r="D12" s="1" t="s">
        <v>7</v>
      </c>
      <c r="E12" s="6">
        <v>1</v>
      </c>
      <c r="F12" s="2" t="s">
        <v>6</v>
      </c>
      <c r="G12" s="15">
        <v>1</v>
      </c>
    </row>
    <row r="13" spans="1:8" ht="27.6" x14ac:dyDescent="0.3">
      <c r="A13" s="4">
        <v>11</v>
      </c>
      <c r="B13" s="221" t="s">
        <v>48</v>
      </c>
      <c r="C13" s="7" t="s">
        <v>18</v>
      </c>
      <c r="D13" s="1" t="s">
        <v>7</v>
      </c>
      <c r="E13" s="6">
        <v>1</v>
      </c>
      <c r="F13" s="2" t="s">
        <v>6</v>
      </c>
      <c r="G13" s="15">
        <v>1</v>
      </c>
    </row>
    <row r="14" spans="1:8" ht="27.6" x14ac:dyDescent="0.3">
      <c r="A14" s="4">
        <v>12</v>
      </c>
      <c r="B14" s="30" t="s">
        <v>40</v>
      </c>
      <c r="C14" s="7" t="s">
        <v>18</v>
      </c>
      <c r="D14" s="1" t="s">
        <v>7</v>
      </c>
      <c r="E14" s="6">
        <v>1</v>
      </c>
      <c r="F14" s="2" t="s">
        <v>6</v>
      </c>
      <c r="G14" s="15">
        <v>1</v>
      </c>
    </row>
    <row r="15" spans="1:8" ht="21" x14ac:dyDescent="0.3">
      <c r="A15" s="255" t="s">
        <v>5</v>
      </c>
      <c r="B15" s="255"/>
      <c r="C15" s="255"/>
      <c r="D15" s="255"/>
      <c r="E15" s="255"/>
      <c r="F15" s="255"/>
      <c r="G15" s="255"/>
      <c r="H15" s="24"/>
    </row>
    <row r="16" spans="1:8" ht="27.6" x14ac:dyDescent="0.3">
      <c r="A16" s="4">
        <v>1</v>
      </c>
      <c r="B16" s="11" t="s">
        <v>36</v>
      </c>
      <c r="C16" s="7" t="s">
        <v>18</v>
      </c>
      <c r="D16" s="1" t="s">
        <v>5</v>
      </c>
      <c r="E16" s="14">
        <v>1</v>
      </c>
      <c r="F16" s="8" t="s">
        <v>6</v>
      </c>
      <c r="G16" s="14">
        <v>1</v>
      </c>
      <c r="H16" s="24">
        <f>COUNTIF('Сводка по кластерам'!$1:$1048576,B16)</f>
        <v>0</v>
      </c>
    </row>
    <row r="17" spans="1:8" ht="27.6" x14ac:dyDescent="0.3">
      <c r="A17" s="4">
        <v>2</v>
      </c>
      <c r="B17" s="12" t="s">
        <v>35</v>
      </c>
      <c r="C17" s="7" t="s">
        <v>18</v>
      </c>
      <c r="D17" s="1" t="s">
        <v>5</v>
      </c>
      <c r="E17" s="14">
        <v>1</v>
      </c>
      <c r="F17" s="8" t="s">
        <v>6</v>
      </c>
      <c r="G17" s="14">
        <v>1</v>
      </c>
      <c r="H17" s="24">
        <f>COUNTIF('Сводка по кластерам'!$1:$1048576,B17)</f>
        <v>1</v>
      </c>
    </row>
    <row r="18" spans="1:8" ht="27.6" x14ac:dyDescent="0.3">
      <c r="A18" s="4">
        <v>3</v>
      </c>
      <c r="B18" s="12" t="s">
        <v>263</v>
      </c>
      <c r="C18" s="7" t="s">
        <v>18</v>
      </c>
      <c r="D18" s="42" t="s">
        <v>5</v>
      </c>
      <c r="E18" s="14">
        <v>1</v>
      </c>
      <c r="F18" s="8" t="s">
        <v>6</v>
      </c>
      <c r="G18" s="14">
        <v>1</v>
      </c>
      <c r="H18" s="24"/>
    </row>
    <row r="19" spans="1:8" ht="31.2" x14ac:dyDescent="0.3">
      <c r="A19" s="4">
        <v>4</v>
      </c>
      <c r="B19" s="64" t="s">
        <v>58</v>
      </c>
      <c r="C19" s="65" t="s">
        <v>18</v>
      </c>
      <c r="D19" s="66" t="s">
        <v>5</v>
      </c>
      <c r="E19" s="67">
        <v>1</v>
      </c>
      <c r="F19" s="8" t="s">
        <v>6</v>
      </c>
      <c r="G19" s="14">
        <v>1</v>
      </c>
      <c r="H19" s="24">
        <f>COUNTIF('Сводка по кластерам'!$1:$1048576,B19)</f>
        <v>0</v>
      </c>
    </row>
    <row r="20" spans="1:8" ht="27.6" x14ac:dyDescent="0.3">
      <c r="A20" s="4">
        <v>5</v>
      </c>
      <c r="B20" s="11" t="s">
        <v>38</v>
      </c>
      <c r="C20" s="7" t="s">
        <v>18</v>
      </c>
      <c r="D20" s="1" t="s">
        <v>5</v>
      </c>
      <c r="E20" s="14">
        <v>1</v>
      </c>
      <c r="F20" s="8" t="s">
        <v>6</v>
      </c>
      <c r="G20" s="14">
        <v>1</v>
      </c>
      <c r="H20" s="24">
        <f>COUNTIF('Сводка по кластерам'!$1:$1048576,B20)</f>
        <v>0</v>
      </c>
    </row>
    <row r="21" spans="1:8" ht="27.6" x14ac:dyDescent="0.3">
      <c r="A21" s="4">
        <v>6</v>
      </c>
      <c r="B21" s="12" t="s">
        <v>39</v>
      </c>
      <c r="C21" s="7" t="s">
        <v>18</v>
      </c>
      <c r="D21" s="1" t="s">
        <v>5</v>
      </c>
      <c r="E21" s="14">
        <v>1</v>
      </c>
      <c r="F21" s="8" t="s">
        <v>6</v>
      </c>
      <c r="G21" s="14">
        <v>1</v>
      </c>
      <c r="H21" s="24">
        <f>COUNTIF('Сводка по кластерам'!$1:$1048576,B21)</f>
        <v>0</v>
      </c>
    </row>
    <row r="22" spans="1:8" ht="27.6" x14ac:dyDescent="0.3">
      <c r="A22" s="4">
        <v>7</v>
      </c>
      <c r="B22" s="40" t="s">
        <v>37</v>
      </c>
      <c r="C22" s="52" t="s">
        <v>18</v>
      </c>
      <c r="D22" s="53" t="s">
        <v>5</v>
      </c>
      <c r="E22" s="68">
        <v>1</v>
      </c>
      <c r="F22" s="8" t="s">
        <v>6</v>
      </c>
      <c r="G22" s="14">
        <v>1</v>
      </c>
      <c r="H22" s="24"/>
    </row>
    <row r="23" spans="1:8" ht="27.6" x14ac:dyDescent="0.3">
      <c r="A23" s="4">
        <v>8</v>
      </c>
      <c r="B23" s="75" t="s">
        <v>61</v>
      </c>
      <c r="C23" s="52" t="s">
        <v>18</v>
      </c>
      <c r="D23" s="53" t="s">
        <v>5</v>
      </c>
      <c r="E23" s="68">
        <v>1</v>
      </c>
      <c r="F23" s="8" t="s">
        <v>6</v>
      </c>
      <c r="G23" s="14">
        <v>1</v>
      </c>
      <c r="H23" s="24"/>
    </row>
    <row r="24" spans="1:8" ht="27.6" x14ac:dyDescent="0.3">
      <c r="A24" s="4">
        <v>9</v>
      </c>
      <c r="B24" s="75" t="s">
        <v>60</v>
      </c>
      <c r="C24" s="7" t="s">
        <v>18</v>
      </c>
      <c r="D24" s="22" t="s">
        <v>11</v>
      </c>
      <c r="E24" s="14">
        <v>1</v>
      </c>
      <c r="F24" s="8" t="s">
        <v>6</v>
      </c>
      <c r="G24" s="14">
        <v>1</v>
      </c>
      <c r="H24" s="24"/>
    </row>
    <row r="25" spans="1:8" ht="21" x14ac:dyDescent="0.3">
      <c r="A25" s="256" t="s">
        <v>51</v>
      </c>
      <c r="B25" s="257"/>
      <c r="C25" s="257"/>
      <c r="D25" s="257"/>
      <c r="E25" s="257"/>
      <c r="F25" s="257"/>
      <c r="G25" s="258"/>
      <c r="H25" s="24"/>
    </row>
    <row r="26" spans="1:8" ht="31.2" x14ac:dyDescent="0.3">
      <c r="A26" s="51">
        <v>1</v>
      </c>
      <c r="B26" s="225" t="s">
        <v>179</v>
      </c>
      <c r="C26" s="7" t="s">
        <v>18</v>
      </c>
      <c r="D26" s="42" t="s">
        <v>20</v>
      </c>
      <c r="E26" s="14">
        <v>1</v>
      </c>
      <c r="F26" s="8" t="s">
        <v>6</v>
      </c>
      <c r="G26" s="14">
        <v>1</v>
      </c>
      <c r="H26" s="24">
        <f>COUNTIF('Сводка по кластерам'!$1:$1048576,B26)</f>
        <v>1</v>
      </c>
    </row>
    <row r="27" spans="1:8" ht="21" x14ac:dyDescent="0.3">
      <c r="A27" s="256" t="s">
        <v>11</v>
      </c>
      <c r="B27" s="257"/>
      <c r="C27" s="257"/>
      <c r="D27" s="257"/>
      <c r="E27" s="257"/>
      <c r="F27" s="257"/>
      <c r="G27" s="258"/>
      <c r="H27" s="24"/>
    </row>
    <row r="28" spans="1:8" ht="27.6" x14ac:dyDescent="0.3">
      <c r="A28" s="20">
        <v>1</v>
      </c>
      <c r="B28" s="227" t="s">
        <v>172</v>
      </c>
      <c r="C28" s="7" t="s">
        <v>18</v>
      </c>
      <c r="D28" s="22" t="s">
        <v>11</v>
      </c>
      <c r="E28" s="14">
        <v>1</v>
      </c>
      <c r="F28" s="8" t="s">
        <v>6</v>
      </c>
      <c r="G28" s="14">
        <v>1</v>
      </c>
    </row>
    <row r="29" spans="1:8" ht="27.6" x14ac:dyDescent="0.3">
      <c r="A29" s="20">
        <v>2</v>
      </c>
      <c r="B29" s="227" t="s">
        <v>139</v>
      </c>
      <c r="C29" s="7" t="s">
        <v>18</v>
      </c>
      <c r="D29" s="22" t="s">
        <v>11</v>
      </c>
      <c r="E29" s="14">
        <v>1</v>
      </c>
      <c r="F29" s="8" t="s">
        <v>6</v>
      </c>
      <c r="G29" s="14">
        <v>1</v>
      </c>
    </row>
    <row r="30" spans="1:8" ht="27.6" x14ac:dyDescent="0.3">
      <c r="A30" s="20">
        <v>3</v>
      </c>
      <c r="B30" s="229" t="s">
        <v>400</v>
      </c>
      <c r="C30" s="7" t="s">
        <v>18</v>
      </c>
      <c r="D30" s="22" t="s">
        <v>11</v>
      </c>
      <c r="E30" s="14">
        <v>1</v>
      </c>
      <c r="F30" s="8" t="s">
        <v>6</v>
      </c>
      <c r="G30" s="14">
        <v>1</v>
      </c>
    </row>
    <row r="31" spans="1:8" ht="27.6" x14ac:dyDescent="0.3">
      <c r="A31" s="20">
        <v>4</v>
      </c>
      <c r="B31" s="40" t="s">
        <v>339</v>
      </c>
      <c r="C31" s="7" t="s">
        <v>18</v>
      </c>
      <c r="D31" s="22" t="s">
        <v>11</v>
      </c>
      <c r="E31" s="14">
        <v>1</v>
      </c>
      <c r="F31" s="8" t="s">
        <v>6</v>
      </c>
      <c r="G31" s="14">
        <v>1</v>
      </c>
    </row>
    <row r="32" spans="1:8" ht="27.6" x14ac:dyDescent="0.3">
      <c r="A32" s="20">
        <v>5</v>
      </c>
      <c r="B32" s="231" t="s">
        <v>325</v>
      </c>
      <c r="C32" s="7" t="s">
        <v>18</v>
      </c>
      <c r="D32" s="22" t="s">
        <v>11</v>
      </c>
      <c r="E32" s="14">
        <v>1</v>
      </c>
      <c r="F32" s="8" t="s">
        <v>6</v>
      </c>
      <c r="G32" s="14">
        <v>1</v>
      </c>
    </row>
    <row r="33" spans="1:7" ht="27.6" x14ac:dyDescent="0.3">
      <c r="A33" s="20">
        <v>6</v>
      </c>
      <c r="B33" s="226" t="s">
        <v>394</v>
      </c>
      <c r="C33" s="7" t="s">
        <v>18</v>
      </c>
      <c r="D33" s="22" t="s">
        <v>11</v>
      </c>
      <c r="E33" s="14">
        <v>1</v>
      </c>
      <c r="F33" s="8" t="s">
        <v>6</v>
      </c>
      <c r="G33" s="14">
        <v>1</v>
      </c>
    </row>
    <row r="34" spans="1:7" ht="27.6" x14ac:dyDescent="0.3">
      <c r="A34" s="20">
        <v>7</v>
      </c>
      <c r="B34" s="226" t="s">
        <v>582</v>
      </c>
      <c r="C34" s="7" t="s">
        <v>18</v>
      </c>
      <c r="D34" s="22" t="s">
        <v>11</v>
      </c>
      <c r="E34" s="14">
        <v>1</v>
      </c>
      <c r="F34" s="8" t="s">
        <v>6</v>
      </c>
      <c r="G34" s="14">
        <v>1</v>
      </c>
    </row>
    <row r="35" spans="1:7" ht="27.6" x14ac:dyDescent="0.3">
      <c r="A35" s="20">
        <v>8</v>
      </c>
      <c r="B35" s="226" t="s">
        <v>521</v>
      </c>
      <c r="C35" s="7" t="s">
        <v>18</v>
      </c>
      <c r="D35" s="22" t="s">
        <v>11</v>
      </c>
      <c r="E35" s="14">
        <v>1</v>
      </c>
      <c r="F35" s="8" t="s">
        <v>6</v>
      </c>
      <c r="G35" s="14">
        <v>1</v>
      </c>
    </row>
    <row r="36" spans="1:7" ht="27.6" x14ac:dyDescent="0.3">
      <c r="A36" s="20">
        <v>9</v>
      </c>
      <c r="B36" s="227" t="s">
        <v>147</v>
      </c>
      <c r="C36" s="7" t="s">
        <v>18</v>
      </c>
      <c r="D36" s="22" t="s">
        <v>11</v>
      </c>
      <c r="E36" s="14">
        <v>1</v>
      </c>
      <c r="F36" s="8" t="s">
        <v>6</v>
      </c>
      <c r="G36" s="14">
        <v>1</v>
      </c>
    </row>
    <row r="37" spans="1:7" ht="27.6" x14ac:dyDescent="0.3">
      <c r="A37" s="20">
        <v>10</v>
      </c>
      <c r="B37" s="226" t="s">
        <v>392</v>
      </c>
      <c r="C37" s="7" t="s">
        <v>18</v>
      </c>
      <c r="D37" s="22" t="s">
        <v>11</v>
      </c>
      <c r="E37" s="14">
        <v>1</v>
      </c>
      <c r="F37" s="8" t="s">
        <v>6</v>
      </c>
      <c r="G37" s="14">
        <v>1</v>
      </c>
    </row>
    <row r="38" spans="1:7" ht="27.6" x14ac:dyDescent="0.3">
      <c r="A38" s="20">
        <v>11</v>
      </c>
      <c r="B38" s="226" t="s">
        <v>491</v>
      </c>
      <c r="C38" s="7" t="s">
        <v>18</v>
      </c>
      <c r="D38" s="22" t="s">
        <v>11</v>
      </c>
      <c r="E38" s="14">
        <v>1</v>
      </c>
      <c r="F38" s="8" t="s">
        <v>6</v>
      </c>
      <c r="G38" s="14">
        <v>1</v>
      </c>
    </row>
    <row r="39" spans="1:7" ht="27.6" x14ac:dyDescent="0.3">
      <c r="A39" s="20">
        <v>12</v>
      </c>
      <c r="B39" s="226" t="s">
        <v>586</v>
      </c>
      <c r="C39" s="7" t="s">
        <v>18</v>
      </c>
      <c r="D39" s="22" t="s">
        <v>11</v>
      </c>
      <c r="E39" s="14">
        <v>1</v>
      </c>
      <c r="F39" s="8" t="s">
        <v>6</v>
      </c>
      <c r="G39" s="14">
        <v>1</v>
      </c>
    </row>
    <row r="40" spans="1:7" ht="27.6" x14ac:dyDescent="0.3">
      <c r="A40" s="20">
        <v>13</v>
      </c>
      <c r="B40" s="226" t="s">
        <v>503</v>
      </c>
      <c r="C40" s="7" t="s">
        <v>18</v>
      </c>
      <c r="D40" s="22" t="s">
        <v>11</v>
      </c>
      <c r="E40" s="14">
        <v>1</v>
      </c>
      <c r="F40" s="8" t="s">
        <v>6</v>
      </c>
      <c r="G40" s="14">
        <v>1</v>
      </c>
    </row>
    <row r="41" spans="1:7" ht="27.6" x14ac:dyDescent="0.3">
      <c r="A41" s="20">
        <v>14</v>
      </c>
      <c r="B41" s="227" t="s">
        <v>145</v>
      </c>
      <c r="C41" s="7" t="s">
        <v>18</v>
      </c>
      <c r="D41" s="22" t="s">
        <v>11</v>
      </c>
      <c r="E41" s="14">
        <v>1</v>
      </c>
      <c r="F41" s="8" t="s">
        <v>6</v>
      </c>
      <c r="G41" s="14">
        <v>1</v>
      </c>
    </row>
    <row r="42" spans="1:7" ht="27.6" x14ac:dyDescent="0.3">
      <c r="A42" s="20">
        <v>15</v>
      </c>
      <c r="B42" s="227" t="s">
        <v>143</v>
      </c>
      <c r="C42" s="7" t="s">
        <v>18</v>
      </c>
      <c r="D42" s="22" t="s">
        <v>11</v>
      </c>
      <c r="E42" s="14">
        <v>1</v>
      </c>
      <c r="F42" s="8" t="s">
        <v>6</v>
      </c>
      <c r="G42" s="14">
        <v>1</v>
      </c>
    </row>
    <row r="43" spans="1:7" ht="27.6" x14ac:dyDescent="0.3">
      <c r="A43" s="20">
        <v>16</v>
      </c>
      <c r="B43" s="228" t="s">
        <v>487</v>
      </c>
      <c r="C43" s="7" t="s">
        <v>18</v>
      </c>
      <c r="D43" s="22" t="s">
        <v>11</v>
      </c>
      <c r="E43" s="14">
        <v>1</v>
      </c>
      <c r="F43" s="8" t="s">
        <v>6</v>
      </c>
      <c r="G43" s="14">
        <v>1</v>
      </c>
    </row>
    <row r="44" spans="1:7" ht="27.6" x14ac:dyDescent="0.3">
      <c r="A44" s="20">
        <v>17</v>
      </c>
      <c r="B44" s="226" t="s">
        <v>380</v>
      </c>
      <c r="C44" s="7" t="s">
        <v>18</v>
      </c>
      <c r="D44" s="22" t="s">
        <v>11</v>
      </c>
      <c r="E44" s="14">
        <v>1</v>
      </c>
      <c r="F44" s="8" t="s">
        <v>6</v>
      </c>
      <c r="G44" s="14">
        <v>1</v>
      </c>
    </row>
    <row r="45" spans="1:7" ht="27.6" x14ac:dyDescent="0.3">
      <c r="A45" s="20">
        <v>18</v>
      </c>
      <c r="B45" s="226" t="s">
        <v>346</v>
      </c>
      <c r="C45" s="7" t="s">
        <v>18</v>
      </c>
      <c r="D45" s="22" t="s">
        <v>11</v>
      </c>
      <c r="E45" s="14">
        <v>1</v>
      </c>
      <c r="F45" s="8" t="s">
        <v>6</v>
      </c>
      <c r="G45" s="14">
        <v>1</v>
      </c>
    </row>
    <row r="46" spans="1:7" ht="27.6" x14ac:dyDescent="0.3">
      <c r="A46" s="20">
        <v>19</v>
      </c>
      <c r="B46" s="226" t="s">
        <v>396</v>
      </c>
      <c r="C46" s="7" t="s">
        <v>18</v>
      </c>
      <c r="D46" s="22" t="s">
        <v>11</v>
      </c>
      <c r="E46" s="14">
        <v>1</v>
      </c>
      <c r="F46" s="8" t="s">
        <v>6</v>
      </c>
      <c r="G46" s="14">
        <v>1</v>
      </c>
    </row>
    <row r="47" spans="1:7" ht="27.6" x14ac:dyDescent="0.3">
      <c r="A47" s="20">
        <v>20</v>
      </c>
      <c r="B47" s="226" t="s">
        <v>354</v>
      </c>
      <c r="C47" s="7" t="s">
        <v>18</v>
      </c>
      <c r="D47" s="22" t="s">
        <v>11</v>
      </c>
      <c r="E47" s="14">
        <v>1</v>
      </c>
      <c r="F47" s="8" t="s">
        <v>6</v>
      </c>
      <c r="G47" s="14">
        <v>1</v>
      </c>
    </row>
    <row r="48" spans="1:7" ht="27.6" x14ac:dyDescent="0.3">
      <c r="A48" s="20">
        <v>21</v>
      </c>
      <c r="B48" s="226" t="s">
        <v>528</v>
      </c>
      <c r="C48" s="7" t="s">
        <v>18</v>
      </c>
      <c r="D48" s="22" t="s">
        <v>11</v>
      </c>
      <c r="E48" s="14">
        <v>1</v>
      </c>
      <c r="F48" s="8" t="s">
        <v>6</v>
      </c>
      <c r="G48" s="14">
        <v>1</v>
      </c>
    </row>
    <row r="49" spans="1:7" ht="27.6" x14ac:dyDescent="0.3">
      <c r="A49" s="20">
        <v>22</v>
      </c>
      <c r="B49" s="226" t="s">
        <v>301</v>
      </c>
      <c r="C49" s="7" t="s">
        <v>18</v>
      </c>
      <c r="D49" s="22" t="s">
        <v>11</v>
      </c>
      <c r="E49" s="14">
        <v>1</v>
      </c>
      <c r="F49" s="8" t="s">
        <v>6</v>
      </c>
      <c r="G49" s="14">
        <v>1</v>
      </c>
    </row>
    <row r="50" spans="1:7" ht="27.6" x14ac:dyDescent="0.3">
      <c r="A50" s="20">
        <v>23</v>
      </c>
      <c r="B50" s="30" t="s">
        <v>587</v>
      </c>
      <c r="C50" s="7" t="s">
        <v>18</v>
      </c>
      <c r="D50" s="22" t="s">
        <v>11</v>
      </c>
      <c r="E50" s="14">
        <v>1</v>
      </c>
      <c r="F50" s="8" t="s">
        <v>6</v>
      </c>
      <c r="G50" s="14">
        <v>1</v>
      </c>
    </row>
    <row r="51" spans="1:7" ht="27.6" x14ac:dyDescent="0.3">
      <c r="A51" s="20">
        <v>24</v>
      </c>
      <c r="B51" s="30" t="s">
        <v>137</v>
      </c>
      <c r="C51" s="7" t="s">
        <v>18</v>
      </c>
      <c r="D51" s="22" t="s">
        <v>11</v>
      </c>
      <c r="E51" s="14">
        <v>1</v>
      </c>
      <c r="F51" s="8" t="s">
        <v>6</v>
      </c>
      <c r="G51" s="14">
        <v>1</v>
      </c>
    </row>
    <row r="52" spans="1:7" ht="27.6" x14ac:dyDescent="0.3">
      <c r="A52" s="20">
        <v>25</v>
      </c>
      <c r="B52" s="40" t="s">
        <v>376</v>
      </c>
      <c r="C52" s="7" t="s">
        <v>18</v>
      </c>
      <c r="D52" s="22" t="s">
        <v>11</v>
      </c>
      <c r="E52" s="14">
        <v>1</v>
      </c>
      <c r="F52" s="8" t="s">
        <v>6</v>
      </c>
      <c r="G52" s="14">
        <v>1</v>
      </c>
    </row>
    <row r="53" spans="1:7" ht="27.6" x14ac:dyDescent="0.3">
      <c r="A53" s="20">
        <v>26</v>
      </c>
      <c r="B53" s="40" t="s">
        <v>565</v>
      </c>
      <c r="C53" s="7" t="s">
        <v>18</v>
      </c>
      <c r="D53" s="22" t="s">
        <v>11</v>
      </c>
      <c r="E53" s="14">
        <v>1</v>
      </c>
      <c r="F53" s="8" t="s">
        <v>6</v>
      </c>
      <c r="G53" s="14">
        <v>1</v>
      </c>
    </row>
    <row r="54" spans="1:7" ht="27.6" x14ac:dyDescent="0.3">
      <c r="A54" s="20">
        <v>27</v>
      </c>
      <c r="B54" s="75" t="s">
        <v>453</v>
      </c>
      <c r="C54" s="7" t="s">
        <v>18</v>
      </c>
      <c r="D54" s="22" t="s">
        <v>11</v>
      </c>
      <c r="E54" s="14">
        <v>1</v>
      </c>
      <c r="F54" s="8" t="s">
        <v>6</v>
      </c>
      <c r="G54" s="14">
        <v>1</v>
      </c>
    </row>
    <row r="55" spans="1:7" ht="27.6" x14ac:dyDescent="0.3">
      <c r="A55" s="20">
        <v>28</v>
      </c>
      <c r="B55" s="40" t="s">
        <v>330</v>
      </c>
      <c r="C55" s="7" t="s">
        <v>18</v>
      </c>
      <c r="D55" s="22" t="s">
        <v>11</v>
      </c>
      <c r="E55" s="14">
        <v>1</v>
      </c>
      <c r="F55" s="8" t="s">
        <v>6</v>
      </c>
      <c r="G55" s="14">
        <v>1</v>
      </c>
    </row>
    <row r="56" spans="1:7" ht="27.6" x14ac:dyDescent="0.3">
      <c r="A56" s="20">
        <v>29</v>
      </c>
      <c r="B56" s="30" t="s">
        <v>588</v>
      </c>
      <c r="C56" s="7" t="s">
        <v>18</v>
      </c>
      <c r="D56" s="22" t="s">
        <v>11</v>
      </c>
      <c r="E56" s="14">
        <v>1</v>
      </c>
      <c r="F56" s="8" t="s">
        <v>6</v>
      </c>
      <c r="G56" s="14">
        <v>1</v>
      </c>
    </row>
    <row r="57" spans="1:7" ht="27.6" x14ac:dyDescent="0.3">
      <c r="A57" s="20">
        <v>30</v>
      </c>
      <c r="B57" s="40" t="s">
        <v>495</v>
      </c>
      <c r="C57" s="7" t="s">
        <v>18</v>
      </c>
      <c r="D57" s="22" t="s">
        <v>11</v>
      </c>
      <c r="E57" s="14">
        <v>1</v>
      </c>
      <c r="F57" s="8" t="s">
        <v>6</v>
      </c>
      <c r="G57" s="14">
        <v>1</v>
      </c>
    </row>
    <row r="58" spans="1:7" ht="27.6" x14ac:dyDescent="0.3">
      <c r="A58" s="20">
        <v>31</v>
      </c>
      <c r="B58" s="232" t="s">
        <v>459</v>
      </c>
      <c r="C58" s="7" t="s">
        <v>18</v>
      </c>
      <c r="D58" s="22" t="s">
        <v>11</v>
      </c>
      <c r="E58" s="14">
        <v>1</v>
      </c>
      <c r="F58" s="8" t="s">
        <v>6</v>
      </c>
      <c r="G58" s="14">
        <v>1</v>
      </c>
    </row>
    <row r="59" spans="1:7" ht="27.6" x14ac:dyDescent="0.3">
      <c r="A59" s="20">
        <v>32</v>
      </c>
      <c r="B59" s="40" t="s">
        <v>485</v>
      </c>
      <c r="C59" s="7" t="s">
        <v>18</v>
      </c>
      <c r="D59" s="22" t="s">
        <v>11</v>
      </c>
      <c r="E59" s="14">
        <v>1</v>
      </c>
      <c r="F59" s="8" t="s">
        <v>6</v>
      </c>
      <c r="G59" s="14">
        <v>1</v>
      </c>
    </row>
    <row r="60" spans="1:7" ht="27.6" x14ac:dyDescent="0.3">
      <c r="A60" s="20">
        <v>33</v>
      </c>
      <c r="B60" s="40" t="s">
        <v>539</v>
      </c>
      <c r="C60" s="7" t="s">
        <v>18</v>
      </c>
      <c r="D60" s="22" t="s">
        <v>11</v>
      </c>
      <c r="E60" s="14">
        <v>1</v>
      </c>
      <c r="F60" s="8" t="s">
        <v>6</v>
      </c>
      <c r="G60" s="14">
        <v>1</v>
      </c>
    </row>
    <row r="61" spans="1:7" ht="27.6" x14ac:dyDescent="0.3">
      <c r="A61" s="20">
        <v>34</v>
      </c>
      <c r="B61" s="30" t="s">
        <v>135</v>
      </c>
      <c r="C61" s="7" t="s">
        <v>18</v>
      </c>
      <c r="D61" s="22" t="s">
        <v>11</v>
      </c>
      <c r="E61" s="14">
        <v>1</v>
      </c>
      <c r="F61" s="8" t="s">
        <v>6</v>
      </c>
      <c r="G61" s="14">
        <v>1</v>
      </c>
    </row>
    <row r="62" spans="1:7" ht="27.6" x14ac:dyDescent="0.3">
      <c r="A62" s="20">
        <v>35</v>
      </c>
      <c r="B62" s="40" t="s">
        <v>519</v>
      </c>
      <c r="C62" s="7" t="s">
        <v>18</v>
      </c>
      <c r="D62" s="22" t="s">
        <v>11</v>
      </c>
      <c r="E62" s="14">
        <v>1</v>
      </c>
      <c r="F62" s="8" t="s">
        <v>6</v>
      </c>
      <c r="G62" s="14">
        <v>1</v>
      </c>
    </row>
    <row r="63" spans="1:7" ht="27.6" x14ac:dyDescent="0.3">
      <c r="A63" s="20">
        <v>36</v>
      </c>
      <c r="B63" s="75" t="s">
        <v>583</v>
      </c>
      <c r="C63" s="7" t="s">
        <v>18</v>
      </c>
      <c r="D63" s="22" t="s">
        <v>11</v>
      </c>
      <c r="E63" s="14">
        <v>1</v>
      </c>
      <c r="F63" s="8" t="s">
        <v>6</v>
      </c>
      <c r="G63" s="14">
        <v>1</v>
      </c>
    </row>
    <row r="64" spans="1:7" ht="27.6" x14ac:dyDescent="0.3">
      <c r="A64" s="20">
        <v>37</v>
      </c>
      <c r="B64" s="40" t="s">
        <v>571</v>
      </c>
      <c r="C64" s="7" t="s">
        <v>18</v>
      </c>
      <c r="D64" s="22" t="s">
        <v>11</v>
      </c>
      <c r="E64" s="14">
        <v>1</v>
      </c>
      <c r="F64" s="8" t="s">
        <v>6</v>
      </c>
      <c r="G64" s="14">
        <v>1</v>
      </c>
    </row>
    <row r="65" spans="1:7" ht="27.6" x14ac:dyDescent="0.3">
      <c r="A65" s="20">
        <v>38</v>
      </c>
      <c r="B65" s="40" t="s">
        <v>535</v>
      </c>
      <c r="C65" s="7" t="s">
        <v>18</v>
      </c>
      <c r="D65" s="22" t="s">
        <v>11</v>
      </c>
      <c r="E65" s="14">
        <v>1</v>
      </c>
      <c r="F65" s="8" t="s">
        <v>6</v>
      </c>
      <c r="G65" s="14">
        <v>1</v>
      </c>
    </row>
    <row r="66" spans="1:7" ht="27.6" x14ac:dyDescent="0.3">
      <c r="A66" s="20">
        <v>39</v>
      </c>
      <c r="B66" s="40" t="s">
        <v>537</v>
      </c>
      <c r="C66" s="7" t="s">
        <v>18</v>
      </c>
      <c r="D66" s="22" t="s">
        <v>11</v>
      </c>
      <c r="E66" s="14">
        <v>1</v>
      </c>
      <c r="F66" s="8" t="s">
        <v>6</v>
      </c>
      <c r="G66" s="14">
        <v>1</v>
      </c>
    </row>
    <row r="67" spans="1:7" ht="27.6" x14ac:dyDescent="0.3">
      <c r="A67" s="20">
        <v>40</v>
      </c>
      <c r="B67" s="30" t="s">
        <v>590</v>
      </c>
      <c r="C67" s="7" t="s">
        <v>18</v>
      </c>
      <c r="D67" s="22" t="s">
        <v>11</v>
      </c>
      <c r="E67" s="14">
        <v>1</v>
      </c>
      <c r="F67" s="8" t="s">
        <v>6</v>
      </c>
      <c r="G67" s="14">
        <v>1</v>
      </c>
    </row>
    <row r="68" spans="1:7" ht="27.6" x14ac:dyDescent="0.3">
      <c r="A68" s="20">
        <v>41</v>
      </c>
      <c r="B68" s="30" t="s">
        <v>255</v>
      </c>
      <c r="C68" s="7" t="s">
        <v>18</v>
      </c>
      <c r="D68" s="22" t="s">
        <v>11</v>
      </c>
      <c r="E68" s="14">
        <v>1</v>
      </c>
      <c r="F68" s="8" t="s">
        <v>6</v>
      </c>
      <c r="G68" s="14">
        <v>1</v>
      </c>
    </row>
    <row r="69" spans="1:7" ht="27.6" x14ac:dyDescent="0.3">
      <c r="A69" s="20">
        <v>42</v>
      </c>
      <c r="B69" s="30" t="s">
        <v>589</v>
      </c>
      <c r="C69" s="7" t="s">
        <v>18</v>
      </c>
      <c r="D69" s="22" t="s">
        <v>11</v>
      </c>
      <c r="E69" s="14">
        <v>1</v>
      </c>
      <c r="F69" s="8" t="s">
        <v>6</v>
      </c>
      <c r="G69" s="14">
        <v>1</v>
      </c>
    </row>
    <row r="70" spans="1:7" ht="27.6" x14ac:dyDescent="0.3">
      <c r="A70" s="20">
        <v>43</v>
      </c>
      <c r="B70" s="75" t="s">
        <v>455</v>
      </c>
      <c r="C70" s="7" t="s">
        <v>18</v>
      </c>
      <c r="D70" s="22" t="s">
        <v>11</v>
      </c>
      <c r="E70" s="14">
        <v>1</v>
      </c>
      <c r="F70" s="8" t="s">
        <v>6</v>
      </c>
      <c r="G70" s="14">
        <v>1</v>
      </c>
    </row>
    <row r="71" spans="1:7" ht="27.6" x14ac:dyDescent="0.3">
      <c r="A71" s="20">
        <v>44</v>
      </c>
      <c r="B71" s="40" t="s">
        <v>303</v>
      </c>
      <c r="C71" s="7" t="s">
        <v>18</v>
      </c>
      <c r="D71" s="22" t="s">
        <v>11</v>
      </c>
      <c r="E71" s="14">
        <v>1</v>
      </c>
      <c r="F71" s="8" t="s">
        <v>6</v>
      </c>
      <c r="G71" s="14">
        <v>1</v>
      </c>
    </row>
    <row r="72" spans="1:7" ht="27.6" x14ac:dyDescent="0.3">
      <c r="A72" s="20">
        <v>45</v>
      </c>
      <c r="B72" s="40" t="s">
        <v>344</v>
      </c>
      <c r="C72" s="7" t="s">
        <v>18</v>
      </c>
      <c r="D72" s="22" t="s">
        <v>11</v>
      </c>
      <c r="E72" s="14">
        <v>1</v>
      </c>
      <c r="F72" s="8" t="s">
        <v>6</v>
      </c>
      <c r="G72" s="14">
        <v>1</v>
      </c>
    </row>
    <row r="73" spans="1:7" ht="16.5" customHeight="1" x14ac:dyDescent="0.3">
      <c r="A73" s="20">
        <v>46</v>
      </c>
      <c r="B73" s="40" t="s">
        <v>315</v>
      </c>
      <c r="C73" s="7" t="s">
        <v>18</v>
      </c>
      <c r="D73" s="22" t="s">
        <v>11</v>
      </c>
      <c r="E73" s="14">
        <v>1</v>
      </c>
      <c r="F73" s="8" t="s">
        <v>6</v>
      </c>
      <c r="G73" s="14">
        <v>1</v>
      </c>
    </row>
    <row r="74" spans="1:7" ht="27.6" x14ac:dyDescent="0.3">
      <c r="A74" s="20">
        <v>47</v>
      </c>
      <c r="B74" s="40" t="s">
        <v>311</v>
      </c>
      <c r="C74" s="7" t="s">
        <v>18</v>
      </c>
      <c r="D74" s="22" t="s">
        <v>11</v>
      </c>
      <c r="E74" s="14">
        <v>1</v>
      </c>
      <c r="F74" s="8" t="s">
        <v>6</v>
      </c>
      <c r="G74" s="14">
        <v>1</v>
      </c>
    </row>
    <row r="75" spans="1:7" ht="27.6" x14ac:dyDescent="0.3">
      <c r="A75" s="20">
        <v>48</v>
      </c>
      <c r="B75" s="40" t="s">
        <v>298</v>
      </c>
      <c r="C75" s="7" t="s">
        <v>18</v>
      </c>
      <c r="D75" s="22" t="s">
        <v>11</v>
      </c>
      <c r="E75" s="14">
        <v>1</v>
      </c>
      <c r="F75" s="8" t="s">
        <v>6</v>
      </c>
      <c r="G75" s="14">
        <v>1</v>
      </c>
    </row>
    <row r="76" spans="1:7" ht="27.6" x14ac:dyDescent="0.3">
      <c r="A76" s="20">
        <v>49</v>
      </c>
      <c r="B76" s="30" t="s">
        <v>174</v>
      </c>
      <c r="C76" s="7" t="s">
        <v>18</v>
      </c>
      <c r="D76" s="22" t="s">
        <v>11</v>
      </c>
      <c r="E76" s="14">
        <v>1</v>
      </c>
      <c r="F76" s="8" t="s">
        <v>6</v>
      </c>
      <c r="G76" s="14">
        <v>1</v>
      </c>
    </row>
    <row r="77" spans="1:7" ht="27.6" x14ac:dyDescent="0.3">
      <c r="A77" s="51">
        <v>50</v>
      </c>
      <c r="B77" s="40" t="s">
        <v>501</v>
      </c>
      <c r="C77" s="7" t="s">
        <v>18</v>
      </c>
      <c r="D77" s="22" t="s">
        <v>11</v>
      </c>
      <c r="E77" s="14">
        <v>1</v>
      </c>
      <c r="F77" s="8" t="s">
        <v>6</v>
      </c>
      <c r="G77" s="14">
        <v>1</v>
      </c>
    </row>
    <row r="78" spans="1:7" ht="27.6" x14ac:dyDescent="0.3">
      <c r="A78" s="230">
        <v>51</v>
      </c>
      <c r="B78" s="233" t="s">
        <v>259</v>
      </c>
      <c r="C78" s="7" t="s">
        <v>18</v>
      </c>
      <c r="D78" s="22" t="s">
        <v>11</v>
      </c>
      <c r="E78" s="14">
        <v>1</v>
      </c>
      <c r="F78" s="8" t="s">
        <v>6</v>
      </c>
      <c r="G78" s="14">
        <v>1</v>
      </c>
    </row>
    <row r="79" spans="1:7" ht="27.6" x14ac:dyDescent="0.3">
      <c r="A79" s="20">
        <v>52</v>
      </c>
      <c r="B79" s="228" t="s">
        <v>468</v>
      </c>
      <c r="C79" s="7" t="s">
        <v>18</v>
      </c>
      <c r="D79" s="22" t="s">
        <v>11</v>
      </c>
      <c r="E79" s="14">
        <v>1</v>
      </c>
      <c r="F79" s="8" t="s">
        <v>6</v>
      </c>
      <c r="G79" s="14">
        <v>1</v>
      </c>
    </row>
    <row r="80" spans="1:7" ht="27.6" x14ac:dyDescent="0.3">
      <c r="A80" s="20">
        <v>53</v>
      </c>
      <c r="B80" s="226" t="s">
        <v>390</v>
      </c>
      <c r="C80" s="7" t="s">
        <v>18</v>
      </c>
      <c r="D80" s="22" t="s">
        <v>11</v>
      </c>
      <c r="E80" s="14">
        <v>1</v>
      </c>
      <c r="F80" s="8" t="s">
        <v>6</v>
      </c>
      <c r="G80" s="14">
        <v>1</v>
      </c>
    </row>
    <row r="81" spans="1:7" ht="27.6" x14ac:dyDescent="0.3">
      <c r="A81" s="20">
        <v>54</v>
      </c>
      <c r="B81" s="226" t="s">
        <v>283</v>
      </c>
      <c r="C81" s="7" t="s">
        <v>18</v>
      </c>
      <c r="D81" s="22" t="s">
        <v>11</v>
      </c>
      <c r="E81" s="234">
        <v>1</v>
      </c>
      <c r="F81" s="34" t="s">
        <v>6</v>
      </c>
      <c r="G81" s="234">
        <v>1</v>
      </c>
    </row>
    <row r="82" spans="1:7" ht="27.6" x14ac:dyDescent="0.3">
      <c r="A82" s="20">
        <v>55</v>
      </c>
      <c r="B82" s="228" t="s">
        <v>450</v>
      </c>
      <c r="C82" s="7" t="s">
        <v>18</v>
      </c>
      <c r="D82" s="22" t="s">
        <v>11</v>
      </c>
      <c r="E82" s="14">
        <v>1</v>
      </c>
      <c r="F82" s="8" t="s">
        <v>6</v>
      </c>
      <c r="G82" s="14">
        <v>1</v>
      </c>
    </row>
    <row r="83" spans="1:7" ht="27.6" x14ac:dyDescent="0.3">
      <c r="A83" s="20">
        <v>56</v>
      </c>
      <c r="B83" s="226" t="s">
        <v>557</v>
      </c>
      <c r="C83" s="7" t="s">
        <v>18</v>
      </c>
      <c r="D83" s="22" t="s">
        <v>11</v>
      </c>
      <c r="E83" s="14">
        <v>1</v>
      </c>
      <c r="F83" s="8" t="s">
        <v>6</v>
      </c>
      <c r="G83" s="14">
        <v>1</v>
      </c>
    </row>
    <row r="84" spans="1:7" ht="27.6" x14ac:dyDescent="0.3">
      <c r="A84" s="20">
        <v>57</v>
      </c>
      <c r="B84" s="226" t="s">
        <v>352</v>
      </c>
      <c r="C84" s="7" t="s">
        <v>18</v>
      </c>
      <c r="D84" s="22" t="s">
        <v>11</v>
      </c>
      <c r="E84" s="14">
        <v>1</v>
      </c>
      <c r="F84" s="8" t="s">
        <v>6</v>
      </c>
      <c r="G84" s="14">
        <v>1</v>
      </c>
    </row>
    <row r="85" spans="1:7" ht="27.6" x14ac:dyDescent="0.3">
      <c r="A85" s="20">
        <v>58</v>
      </c>
      <c r="B85" s="226" t="s">
        <v>388</v>
      </c>
      <c r="C85" s="7" t="s">
        <v>18</v>
      </c>
      <c r="D85" s="22" t="s">
        <v>11</v>
      </c>
      <c r="E85" s="14">
        <v>1</v>
      </c>
      <c r="F85" s="8" t="s">
        <v>6</v>
      </c>
      <c r="G85" s="14">
        <v>1</v>
      </c>
    </row>
    <row r="86" spans="1:7" ht="27.6" x14ac:dyDescent="0.3">
      <c r="A86" s="20">
        <v>59</v>
      </c>
      <c r="B86" s="226" t="s">
        <v>584</v>
      </c>
      <c r="C86" s="7" t="s">
        <v>18</v>
      </c>
      <c r="D86" s="22" t="s">
        <v>11</v>
      </c>
      <c r="E86" s="14">
        <v>1</v>
      </c>
      <c r="F86" s="8" t="s">
        <v>6</v>
      </c>
      <c r="G86" s="14">
        <v>1</v>
      </c>
    </row>
    <row r="87" spans="1:7" ht="27.6" x14ac:dyDescent="0.3">
      <c r="A87" s="20">
        <v>60</v>
      </c>
      <c r="B87" s="226" t="s">
        <v>358</v>
      </c>
      <c r="C87" s="7" t="s">
        <v>18</v>
      </c>
      <c r="D87" s="22" t="s">
        <v>11</v>
      </c>
      <c r="E87" s="14">
        <v>1</v>
      </c>
      <c r="F87" s="8" t="s">
        <v>6</v>
      </c>
      <c r="G87" s="14">
        <v>1</v>
      </c>
    </row>
    <row r="88" spans="1:7" ht="27.6" x14ac:dyDescent="0.3">
      <c r="A88" s="20">
        <v>61</v>
      </c>
      <c r="B88" s="228" t="s">
        <v>435</v>
      </c>
      <c r="C88" s="7" t="s">
        <v>18</v>
      </c>
      <c r="D88" s="22" t="s">
        <v>11</v>
      </c>
      <c r="E88" s="14">
        <v>1</v>
      </c>
      <c r="F88" s="8" t="s">
        <v>6</v>
      </c>
      <c r="G88" s="14">
        <v>1</v>
      </c>
    </row>
    <row r="89" spans="1:7" ht="27.6" x14ac:dyDescent="0.3">
      <c r="A89" s="20">
        <v>62</v>
      </c>
      <c r="B89" s="227" t="s">
        <v>168</v>
      </c>
      <c r="C89" s="7" t="s">
        <v>18</v>
      </c>
      <c r="D89" s="22" t="s">
        <v>11</v>
      </c>
      <c r="E89" s="14">
        <v>1</v>
      </c>
      <c r="F89" s="8" t="s">
        <v>6</v>
      </c>
      <c r="G89" s="14">
        <v>1</v>
      </c>
    </row>
    <row r="90" spans="1:7" ht="27.6" x14ac:dyDescent="0.3">
      <c r="A90" s="20">
        <v>63</v>
      </c>
      <c r="B90" s="40" t="s">
        <v>384</v>
      </c>
      <c r="C90" s="7" t="s">
        <v>18</v>
      </c>
      <c r="D90" s="22" t="s">
        <v>11</v>
      </c>
      <c r="E90" s="14">
        <v>1</v>
      </c>
      <c r="F90" s="8" t="s">
        <v>6</v>
      </c>
      <c r="G90" s="14">
        <v>1</v>
      </c>
    </row>
    <row r="91" spans="1:7" ht="27.6" x14ac:dyDescent="0.3">
      <c r="A91" s="20">
        <v>64</v>
      </c>
      <c r="B91" s="30" t="s">
        <v>191</v>
      </c>
      <c r="C91" s="7" t="s">
        <v>18</v>
      </c>
      <c r="D91" s="22" t="s">
        <v>11</v>
      </c>
      <c r="E91" s="14">
        <v>1</v>
      </c>
      <c r="F91" s="8" t="s">
        <v>6</v>
      </c>
      <c r="G91" s="14">
        <v>1</v>
      </c>
    </row>
    <row r="92" spans="1:7" ht="27.6" x14ac:dyDescent="0.3">
      <c r="A92" s="20">
        <v>65</v>
      </c>
      <c r="B92" s="40" t="s">
        <v>505</v>
      </c>
      <c r="C92" s="7" t="s">
        <v>18</v>
      </c>
      <c r="D92" s="22" t="s">
        <v>11</v>
      </c>
      <c r="E92" s="14">
        <v>1</v>
      </c>
      <c r="F92" s="8" t="s">
        <v>6</v>
      </c>
      <c r="G92" s="14">
        <v>1</v>
      </c>
    </row>
    <row r="93" spans="1:7" ht="27.6" x14ac:dyDescent="0.3">
      <c r="A93" s="20">
        <v>66</v>
      </c>
      <c r="B93" s="40" t="s">
        <v>569</v>
      </c>
      <c r="C93" s="7" t="s">
        <v>18</v>
      </c>
      <c r="D93" s="22" t="s">
        <v>11</v>
      </c>
      <c r="E93" s="14">
        <v>1</v>
      </c>
      <c r="F93" s="8" t="s">
        <v>6</v>
      </c>
      <c r="G93" s="14">
        <v>1</v>
      </c>
    </row>
    <row r="94" spans="1:7" ht="27.6" x14ac:dyDescent="0.3">
      <c r="A94" s="20">
        <v>67</v>
      </c>
      <c r="B94" s="30" t="s">
        <v>170</v>
      </c>
      <c r="C94" s="7" t="s">
        <v>18</v>
      </c>
      <c r="D94" s="22" t="s">
        <v>11</v>
      </c>
      <c r="E94" s="14">
        <v>1</v>
      </c>
      <c r="F94" s="8" t="s">
        <v>6</v>
      </c>
      <c r="G94" s="14">
        <v>1</v>
      </c>
    </row>
    <row r="95" spans="1:7" ht="27.6" x14ac:dyDescent="0.3">
      <c r="A95" s="20">
        <v>68</v>
      </c>
      <c r="B95" s="40" t="s">
        <v>555</v>
      </c>
      <c r="C95" s="7" t="s">
        <v>18</v>
      </c>
      <c r="D95" s="22" t="s">
        <v>11</v>
      </c>
      <c r="E95" s="14">
        <v>1</v>
      </c>
      <c r="F95" s="8" t="s">
        <v>6</v>
      </c>
      <c r="G95" s="14">
        <v>1</v>
      </c>
    </row>
    <row r="96" spans="1:7" ht="27.6" x14ac:dyDescent="0.3">
      <c r="A96" s="20">
        <v>69</v>
      </c>
      <c r="B96" s="40" t="s">
        <v>337</v>
      </c>
      <c r="C96" s="7" t="s">
        <v>18</v>
      </c>
      <c r="D96" s="22" t="s">
        <v>11</v>
      </c>
      <c r="E96" s="14">
        <v>1</v>
      </c>
      <c r="F96" s="8" t="s">
        <v>6</v>
      </c>
      <c r="G96" s="14">
        <v>1</v>
      </c>
    </row>
    <row r="97" spans="1:7" ht="27.6" x14ac:dyDescent="0.3">
      <c r="A97" s="20">
        <v>70</v>
      </c>
      <c r="B97" s="40" t="s">
        <v>585</v>
      </c>
      <c r="C97" s="7" t="s">
        <v>18</v>
      </c>
      <c r="D97" s="22" t="s">
        <v>11</v>
      </c>
      <c r="E97" s="14">
        <v>1</v>
      </c>
      <c r="F97" s="8" t="s">
        <v>6</v>
      </c>
      <c r="G97" s="14">
        <v>1</v>
      </c>
    </row>
    <row r="98" spans="1:7" ht="27.6" x14ac:dyDescent="0.3">
      <c r="A98" s="20">
        <v>71</v>
      </c>
      <c r="B98" s="40" t="s">
        <v>581</v>
      </c>
      <c r="C98" s="7" t="s">
        <v>18</v>
      </c>
      <c r="D98" s="22" t="s">
        <v>11</v>
      </c>
      <c r="E98" s="14">
        <v>1</v>
      </c>
      <c r="F98" s="8" t="s">
        <v>6</v>
      </c>
      <c r="G98" s="14">
        <v>1</v>
      </c>
    </row>
    <row r="99" spans="1:7" ht="27.6" x14ac:dyDescent="0.3">
      <c r="A99" s="20">
        <v>72</v>
      </c>
      <c r="B99" s="40" t="s">
        <v>533</v>
      </c>
      <c r="C99" s="7" t="s">
        <v>18</v>
      </c>
      <c r="D99" s="22" t="s">
        <v>11</v>
      </c>
      <c r="E99" s="14">
        <v>1</v>
      </c>
      <c r="F99" s="8" t="s">
        <v>6</v>
      </c>
      <c r="G99" s="14">
        <v>1</v>
      </c>
    </row>
    <row r="100" spans="1:7" ht="27.6" x14ac:dyDescent="0.3">
      <c r="A100" s="20">
        <v>73</v>
      </c>
      <c r="B100" s="40" t="s">
        <v>523</v>
      </c>
      <c r="C100" s="7" t="s">
        <v>18</v>
      </c>
      <c r="D100" s="22" t="s">
        <v>11</v>
      </c>
      <c r="E100" s="14">
        <v>1</v>
      </c>
      <c r="F100" s="8" t="s">
        <v>6</v>
      </c>
      <c r="G100" s="14">
        <v>1</v>
      </c>
    </row>
    <row r="101" spans="1:7" ht="27.6" x14ac:dyDescent="0.3">
      <c r="A101" s="20">
        <v>74</v>
      </c>
      <c r="B101" s="40" t="s">
        <v>332</v>
      </c>
      <c r="C101" s="7" t="s">
        <v>18</v>
      </c>
      <c r="D101" s="22" t="s">
        <v>11</v>
      </c>
      <c r="E101" s="14">
        <v>1</v>
      </c>
      <c r="F101" s="8" t="s">
        <v>6</v>
      </c>
      <c r="G101" s="14">
        <v>1</v>
      </c>
    </row>
    <row r="102" spans="1:7" ht="27.6" x14ac:dyDescent="0.3">
      <c r="A102" s="20">
        <v>75</v>
      </c>
      <c r="B102" s="30" t="s">
        <v>157</v>
      </c>
      <c r="C102" s="7" t="s">
        <v>18</v>
      </c>
      <c r="D102" s="22" t="s">
        <v>11</v>
      </c>
      <c r="E102" s="14">
        <v>1</v>
      </c>
      <c r="F102" s="8" t="s">
        <v>6</v>
      </c>
      <c r="G102" s="14">
        <v>1</v>
      </c>
    </row>
    <row r="103" spans="1:7" ht="27.6" x14ac:dyDescent="0.3">
      <c r="A103" s="20">
        <v>76</v>
      </c>
      <c r="B103" s="40" t="s">
        <v>466</v>
      </c>
      <c r="C103" s="7" t="s">
        <v>18</v>
      </c>
      <c r="D103" s="22" t="s">
        <v>11</v>
      </c>
      <c r="E103" s="14">
        <v>1</v>
      </c>
      <c r="F103" s="8" t="s">
        <v>6</v>
      </c>
      <c r="G103" s="14">
        <v>1</v>
      </c>
    </row>
    <row r="104" spans="1:7" ht="27.6" x14ac:dyDescent="0.3">
      <c r="A104" s="20">
        <v>77</v>
      </c>
      <c r="B104" s="40" t="s">
        <v>319</v>
      </c>
      <c r="C104" s="7" t="s">
        <v>18</v>
      </c>
      <c r="D104" s="22" t="s">
        <v>11</v>
      </c>
      <c r="E104" s="14">
        <v>1</v>
      </c>
      <c r="F104" s="8" t="s">
        <v>6</v>
      </c>
      <c r="G104" s="14">
        <v>1</v>
      </c>
    </row>
    <row r="105" spans="1:7" ht="27.6" x14ac:dyDescent="0.3">
      <c r="A105" s="20">
        <v>78</v>
      </c>
      <c r="B105" s="30" t="s">
        <v>141</v>
      </c>
      <c r="C105" s="7" t="s">
        <v>18</v>
      </c>
      <c r="D105" s="22" t="s">
        <v>11</v>
      </c>
      <c r="E105" s="14">
        <v>1</v>
      </c>
      <c r="F105" s="8" t="s">
        <v>6</v>
      </c>
      <c r="G105" s="14">
        <v>1</v>
      </c>
    </row>
    <row r="106" spans="1:7" ht="27.6" x14ac:dyDescent="0.3">
      <c r="A106" s="20">
        <v>79</v>
      </c>
      <c r="B106" s="48" t="s">
        <v>153</v>
      </c>
      <c r="C106" s="7" t="s">
        <v>18</v>
      </c>
      <c r="D106" s="22" t="s">
        <v>11</v>
      </c>
      <c r="E106" s="14">
        <v>1</v>
      </c>
      <c r="F106" s="8" t="s">
        <v>6</v>
      </c>
      <c r="G106" s="14">
        <v>1</v>
      </c>
    </row>
    <row r="107" spans="1:7" ht="27.6" x14ac:dyDescent="0.3">
      <c r="A107" s="20">
        <v>80</v>
      </c>
      <c r="B107" s="40" t="s">
        <v>317</v>
      </c>
      <c r="C107" s="7" t="s">
        <v>18</v>
      </c>
      <c r="D107" s="22" t="s">
        <v>11</v>
      </c>
      <c r="E107" s="14">
        <v>1</v>
      </c>
      <c r="F107" s="8" t="s">
        <v>6</v>
      </c>
      <c r="G107" s="14">
        <v>1</v>
      </c>
    </row>
    <row r="108" spans="1:7" ht="27.6" x14ac:dyDescent="0.3">
      <c r="A108" s="20">
        <v>81</v>
      </c>
      <c r="B108" s="40" t="s">
        <v>567</v>
      </c>
      <c r="C108" s="7" t="s">
        <v>18</v>
      </c>
      <c r="D108" s="22" t="s">
        <v>11</v>
      </c>
      <c r="E108" s="14">
        <v>1</v>
      </c>
      <c r="F108" s="8" t="s">
        <v>6</v>
      </c>
      <c r="G108" s="14">
        <v>1</v>
      </c>
    </row>
    <row r="109" spans="1:7" ht="27.6" x14ac:dyDescent="0.3">
      <c r="A109" s="20">
        <v>82</v>
      </c>
      <c r="B109" s="40" t="s">
        <v>383</v>
      </c>
      <c r="C109" s="7" t="s">
        <v>18</v>
      </c>
      <c r="D109" s="22" t="s">
        <v>11</v>
      </c>
      <c r="E109" s="16">
        <v>1</v>
      </c>
      <c r="F109" s="4" t="s">
        <v>6</v>
      </c>
      <c r="G109" s="16">
        <v>1</v>
      </c>
    </row>
  </sheetData>
  <sortState xmlns:xlrd2="http://schemas.microsoft.com/office/spreadsheetml/2017/richdata2" ref="B28:G109">
    <sortCondition ref="B28:B109"/>
  </sortState>
  <mergeCells count="4">
    <mergeCell ref="A2:G2"/>
    <mergeCell ref="A15:G15"/>
    <mergeCell ref="A25:G25"/>
    <mergeCell ref="A27:G27"/>
  </mergeCells>
  <conditionalFormatting sqref="B109">
    <cfRule type="cellIs" dxfId="85" priority="8" operator="equal">
      <formula>"Аппаратный тренажер "</formula>
    </cfRule>
  </conditionalFormatting>
  <conditionalFormatting sqref="D1:D17 D19:D22 D24:D109">
    <cfRule type="containsText" dxfId="84" priority="109" operator="containsText" text="Программное обеспечение">
      <formula>NOT(ISERROR(SEARCH("Программное обеспечение",D1)))</formula>
    </cfRule>
    <cfRule type="endsWith" dxfId="83" priority="110" operator="endsWith" text="Оборудование IT">
      <formula>RIGHT(D1,LEN("Оборудование IT"))="Оборудование IT"</formula>
    </cfRule>
  </conditionalFormatting>
  <conditionalFormatting sqref="D1:D17 D19:D22 D25:D109">
    <cfRule type="containsText" dxfId="82" priority="111" operator="containsText" text="Мебель">
      <formula>NOT(ISERROR(SEARCH("Мебель",D1)))</formula>
    </cfRule>
  </conditionalFormatting>
  <conditionalFormatting sqref="D1:D17 D24:D109 D19:D22">
    <cfRule type="endsWith" dxfId="81" priority="108" operator="endsWith" text="Оборудование">
      <formula>RIGHT(D1,LEN("Оборудование"))="Оборудование"</formula>
    </cfRule>
  </conditionalFormatting>
  <conditionalFormatting sqref="D18">
    <cfRule type="expression" dxfId="80" priority="9" stopIfTrue="1">
      <formula>EXACT(D18,"Учебное пособие")</formula>
    </cfRule>
    <cfRule type="expression" dxfId="79" priority="10" stopIfTrue="1">
      <formula>EXACT(D18,"Техника безопасности")</formula>
    </cfRule>
    <cfRule type="expression" dxfId="78" priority="11" stopIfTrue="1">
      <formula>EXACT(D18,"Охрана труда")</formula>
    </cfRule>
    <cfRule type="expression" dxfId="77" priority="12" stopIfTrue="1">
      <formula>EXACT(D18,"Оборудование")</formula>
    </cfRule>
    <cfRule type="expression" dxfId="76" priority="13" stopIfTrue="1">
      <formula>EXACT(D18,"Программное обеспечение")</formula>
    </cfRule>
    <cfRule type="expression" dxfId="75" priority="14" stopIfTrue="1">
      <formula>EXACT(D18,"Оборудование IT")</formula>
    </cfRule>
    <cfRule type="expression" dxfId="74" priority="15" stopIfTrue="1">
      <formula>EXACT(D18,"Мебель")</formula>
    </cfRule>
  </conditionalFormatting>
  <conditionalFormatting sqref="D22">
    <cfRule type="cellIs" dxfId="73" priority="80" operator="equal">
      <formula>"Техника безопасности"</formula>
    </cfRule>
    <cfRule type="cellIs" dxfId="72" priority="81" operator="equal">
      <formula>"Охрана труда"</formula>
    </cfRule>
  </conditionalFormatting>
  <conditionalFormatting sqref="D23:D24">
    <cfRule type="endsWith" dxfId="71" priority="37" operator="endsWith" text="Оборудование">
      <formula>RIGHT(D23,LEN("Оборудование"))="Оборудование"</formula>
    </cfRule>
    <cfRule type="containsText" dxfId="70" priority="38" operator="containsText" text="Программное обеспечение">
      <formula>NOT(ISERROR(SEARCH("Программное обеспечение",D23)))</formula>
    </cfRule>
    <cfRule type="endsWith" dxfId="69" priority="39" operator="endsWith" text="Оборудование IT">
      <formula>RIGHT(D23,LEN("Оборудование IT"))="Оборудование IT"</formula>
    </cfRule>
    <cfRule type="containsText" dxfId="68" priority="40" operator="containsText" text="Мебель">
      <formula>NOT(ISERROR(SEARCH("Мебель",D23)))</formula>
    </cfRule>
  </conditionalFormatting>
  <conditionalFormatting sqref="D24">
    <cfRule type="cellIs" dxfId="67" priority="55" operator="equal">
      <formula>"Техника безопасности"</formula>
    </cfRule>
    <cfRule type="cellIs" dxfId="66" priority="56" operator="equal">
      <formula>"Охрана труда"</formula>
    </cfRule>
  </conditionalFormatting>
  <conditionalFormatting sqref="D26:D109 D6 D8:D14">
    <cfRule type="cellIs" dxfId="65" priority="106" operator="equal">
      <formula>"Техника безопасности"</formula>
    </cfRule>
    <cfRule type="cellIs" dxfId="64" priority="107" operator="equal">
      <formula>"Охрана труда"</formula>
    </cfRule>
  </conditionalFormatting>
  <conditionalFormatting sqref="D27">
    <cfRule type="endsWith" dxfId="63" priority="95" operator="endsWith" text="Оборудование">
      <formula>RIGHT(D27,LEN("Оборудование"))="Оборудование"</formula>
    </cfRule>
    <cfRule type="containsText" dxfId="62" priority="96" operator="containsText" text="Программное обеспечение">
      <formula>NOT(ISERROR(SEARCH("Программное обеспечение",D27)))</formula>
    </cfRule>
    <cfRule type="endsWith" dxfId="61" priority="97" operator="endsWith" text="Оборудование IT">
      <formula>RIGHT(D27,LEN("Оборудование IT"))="Оборудование IT"</formula>
    </cfRule>
    <cfRule type="containsText" dxfId="60" priority="98" operator="containsText" text="Мебель">
      <formula>NOT(ISERROR(SEARCH("Мебель",D27)))</formula>
    </cfRule>
  </conditionalFormatting>
  <conditionalFormatting sqref="D110:D9947">
    <cfRule type="endsWith" dxfId="59" priority="69" operator="endsWith" text="Оборудование">
      <formula>RIGHT(D110,LEN("Оборудование"))="Оборудование"</formula>
    </cfRule>
    <cfRule type="containsText" dxfId="58" priority="70" operator="containsText" text="Программное обеспечение">
      <formula>NOT(ISERROR(SEARCH("Программное обеспечение",D110)))</formula>
    </cfRule>
    <cfRule type="endsWith" dxfId="57" priority="71" operator="endsWith" text="Оборудование IT">
      <formula>RIGHT(D110,LEN("Оборудование IT"))="Оборудование IT"</formula>
    </cfRule>
    <cfRule type="containsText" dxfId="56" priority="72" operator="containsText" text="Мебель">
      <formula>NOT(ISERROR(SEARCH("Мебель",D110)))</formula>
    </cfRule>
  </conditionalFormatting>
  <conditionalFormatting sqref="H3:H8 H24:H26 H15:H22">
    <cfRule type="colorScale" priority="393">
      <colorScale>
        <cfvo type="min"/>
        <cfvo type="percentile" val="50"/>
        <cfvo type="max"/>
        <color rgb="FFF8696B"/>
        <color rgb="FFFFEB84"/>
        <color rgb="FF63BE7B"/>
      </colorScale>
    </cfRule>
  </conditionalFormatting>
  <conditionalFormatting sqref="H23">
    <cfRule type="colorScale" priority="41">
      <colorScale>
        <cfvo type="min"/>
        <cfvo type="percentile" val="50"/>
        <cfvo type="max"/>
        <color rgb="FFF8696B"/>
        <color rgb="FFFFEB84"/>
        <color rgb="FF63BE7B"/>
      </colorScale>
    </cfRule>
  </conditionalFormatting>
  <conditionalFormatting sqref="H27">
    <cfRule type="colorScale" priority="99">
      <colorScale>
        <cfvo type="min"/>
        <cfvo type="percentile" val="50"/>
        <cfvo type="max"/>
        <color rgb="FFF8696B"/>
        <color rgb="FFFFEB84"/>
        <color rgb="FF63BE7B"/>
      </colorScale>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 B11:B12"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B76" xr:uid="{9849034A-A8BD-4AE6-B2C9-DE59FB14D12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D24 D1:D17 D19:D21 D26:D1048576</xm:sqref>
        </x14:dataValidation>
        <x14:dataValidation type="list" allowBlank="1" showInputMessage="1" showErrorMessage="1" xr:uid="{71560611-9922-4BE7-A0A9-65CC81ADC53B}">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filterMode="1"/>
  <dimension ref="A1:H108"/>
  <sheetViews>
    <sheetView workbookViewId="0">
      <pane ySplit="1" topLeftCell="A2" activePane="bottomLeft" state="frozen"/>
      <selection activeCell="B97" sqref="B97"/>
      <selection pane="bottomLeft" activeCell="B97" sqref="B97"/>
    </sheetView>
  </sheetViews>
  <sheetFormatPr defaultRowHeight="14.4" x14ac:dyDescent="0.3"/>
  <cols>
    <col min="1" max="1" width="82.109375" style="50"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7" t="s">
        <v>1</v>
      </c>
      <c r="B1" s="47" t="s">
        <v>10</v>
      </c>
      <c r="C1" s="47" t="s">
        <v>2</v>
      </c>
      <c r="D1" s="47" t="s">
        <v>4</v>
      </c>
      <c r="E1" s="46" t="s">
        <v>3</v>
      </c>
      <c r="F1" s="47" t="s">
        <v>8</v>
      </c>
      <c r="G1" s="27" t="s">
        <v>46</v>
      </c>
      <c r="H1" s="27" t="s">
        <v>47</v>
      </c>
    </row>
    <row r="2" spans="1:8" ht="15.6" x14ac:dyDescent="0.3">
      <c r="A2" s="84" t="s">
        <v>130</v>
      </c>
      <c r="B2" s="84" t="s">
        <v>131</v>
      </c>
      <c r="C2" s="42" t="s">
        <v>11</v>
      </c>
      <c r="D2" s="82">
        <v>3</v>
      </c>
      <c r="E2" s="82" t="s">
        <v>6</v>
      </c>
      <c r="F2" s="82">
        <v>3</v>
      </c>
      <c r="G2" s="38">
        <f>COUNTIF($A$2:$A$108,A2)</f>
        <v>1</v>
      </c>
      <c r="H2" s="39" t="s">
        <v>50</v>
      </c>
    </row>
    <row r="3" spans="1:8" ht="15.6" x14ac:dyDescent="0.3">
      <c r="A3" s="84" t="s">
        <v>133</v>
      </c>
      <c r="B3" s="84" t="s">
        <v>134</v>
      </c>
      <c r="C3" s="42" t="s">
        <v>11</v>
      </c>
      <c r="D3" s="82">
        <v>2</v>
      </c>
      <c r="E3" s="82" t="s">
        <v>6</v>
      </c>
      <c r="F3" s="82">
        <v>2</v>
      </c>
      <c r="G3" s="38">
        <f t="shared" ref="G3:G66" si="0">COUNTIF($A$2:$A$108,A3)</f>
        <v>2</v>
      </c>
      <c r="H3" s="39" t="s">
        <v>50</v>
      </c>
    </row>
    <row r="4" spans="1:8" ht="15.6" x14ac:dyDescent="0.3">
      <c r="A4" s="84" t="s">
        <v>135</v>
      </c>
      <c r="B4" s="84" t="s">
        <v>136</v>
      </c>
      <c r="C4" s="42" t="s">
        <v>11</v>
      </c>
      <c r="D4" s="82">
        <v>3</v>
      </c>
      <c r="E4" s="82" t="s">
        <v>6</v>
      </c>
      <c r="F4" s="82">
        <v>3</v>
      </c>
      <c r="G4" s="38">
        <f t="shared" si="0"/>
        <v>2</v>
      </c>
      <c r="H4" s="39" t="s">
        <v>50</v>
      </c>
    </row>
    <row r="5" spans="1:8" ht="15.6" x14ac:dyDescent="0.3">
      <c r="A5" s="175" t="s">
        <v>137</v>
      </c>
      <c r="B5" s="84" t="s">
        <v>138</v>
      </c>
      <c r="C5" s="42" t="s">
        <v>11</v>
      </c>
      <c r="D5" s="82">
        <v>2</v>
      </c>
      <c r="E5" s="82" t="s">
        <v>6</v>
      </c>
      <c r="F5" s="82">
        <v>2</v>
      </c>
      <c r="G5" s="38">
        <f t="shared" si="0"/>
        <v>2</v>
      </c>
      <c r="H5" s="39" t="s">
        <v>50</v>
      </c>
    </row>
    <row r="6" spans="1:8" ht="15.6" x14ac:dyDescent="0.3">
      <c r="A6" s="84" t="s">
        <v>139</v>
      </c>
      <c r="B6" s="84" t="s">
        <v>140</v>
      </c>
      <c r="C6" s="42" t="s">
        <v>11</v>
      </c>
      <c r="D6" s="82">
        <v>2</v>
      </c>
      <c r="E6" s="82" t="s">
        <v>6</v>
      </c>
      <c r="F6" s="82">
        <v>2</v>
      </c>
      <c r="G6" s="38">
        <f t="shared" si="0"/>
        <v>1</v>
      </c>
      <c r="H6" s="39" t="s">
        <v>50</v>
      </c>
    </row>
    <row r="7" spans="1:8" ht="15.6" x14ac:dyDescent="0.3">
      <c r="A7" s="84" t="s">
        <v>141</v>
      </c>
      <c r="B7" s="84" t="s">
        <v>142</v>
      </c>
      <c r="C7" s="42" t="s">
        <v>11</v>
      </c>
      <c r="D7" s="82">
        <v>2</v>
      </c>
      <c r="E7" s="82" t="s">
        <v>6</v>
      </c>
      <c r="F7" s="82">
        <v>2</v>
      </c>
      <c r="G7" s="38">
        <f t="shared" si="0"/>
        <v>1</v>
      </c>
      <c r="H7" s="39" t="s">
        <v>50</v>
      </c>
    </row>
    <row r="8" spans="1:8" ht="15.6" x14ac:dyDescent="0.3">
      <c r="A8" s="84" t="s">
        <v>143</v>
      </c>
      <c r="B8" s="84" t="s">
        <v>144</v>
      </c>
      <c r="C8" s="42" t="s">
        <v>11</v>
      </c>
      <c r="D8" s="82">
        <v>1</v>
      </c>
      <c r="E8" s="82" t="s">
        <v>17</v>
      </c>
      <c r="F8" s="82">
        <v>1</v>
      </c>
      <c r="G8" s="38">
        <f t="shared" si="0"/>
        <v>1</v>
      </c>
      <c r="H8" s="39" t="s">
        <v>50</v>
      </c>
    </row>
    <row r="9" spans="1:8" ht="15.6" x14ac:dyDescent="0.3">
      <c r="A9" s="84" t="s">
        <v>145</v>
      </c>
      <c r="B9" s="84" t="s">
        <v>146</v>
      </c>
      <c r="C9" s="42" t="s">
        <v>11</v>
      </c>
      <c r="D9" s="82">
        <v>1</v>
      </c>
      <c r="E9" s="82" t="s">
        <v>17</v>
      </c>
      <c r="F9" s="82">
        <v>1</v>
      </c>
      <c r="G9" s="38">
        <f t="shared" si="0"/>
        <v>1</v>
      </c>
      <c r="H9" s="39" t="s">
        <v>50</v>
      </c>
    </row>
    <row r="10" spans="1:8" ht="15.6" x14ac:dyDescent="0.3">
      <c r="A10" s="84" t="s">
        <v>147</v>
      </c>
      <c r="B10" s="84" t="s">
        <v>148</v>
      </c>
      <c r="C10" s="42" t="s">
        <v>11</v>
      </c>
      <c r="D10" s="82">
        <v>3</v>
      </c>
      <c r="E10" s="82" t="s">
        <v>17</v>
      </c>
      <c r="F10" s="82">
        <v>3</v>
      </c>
      <c r="G10" s="38">
        <f t="shared" si="0"/>
        <v>1</v>
      </c>
      <c r="H10" s="39" t="s">
        <v>50</v>
      </c>
    </row>
    <row r="11" spans="1:8" ht="15.6" x14ac:dyDescent="0.3">
      <c r="A11" s="84" t="s">
        <v>149</v>
      </c>
      <c r="B11" s="84" t="s">
        <v>150</v>
      </c>
      <c r="C11" s="42" t="s">
        <v>11</v>
      </c>
      <c r="D11" s="82">
        <v>1</v>
      </c>
      <c r="E11" s="82" t="s">
        <v>17</v>
      </c>
      <c r="F11" s="82">
        <v>1</v>
      </c>
      <c r="G11" s="38">
        <f t="shared" si="0"/>
        <v>2</v>
      </c>
      <c r="H11" s="39" t="s">
        <v>50</v>
      </c>
    </row>
    <row r="12" spans="1:8" ht="15.6" x14ac:dyDescent="0.3">
      <c r="A12" s="84" t="s">
        <v>151</v>
      </c>
      <c r="B12" s="175" t="s">
        <v>152</v>
      </c>
      <c r="C12" s="42" t="s">
        <v>11</v>
      </c>
      <c r="D12" s="82">
        <v>1</v>
      </c>
      <c r="E12" s="82" t="s">
        <v>17</v>
      </c>
      <c r="F12" s="82">
        <v>1</v>
      </c>
      <c r="G12" s="38">
        <f t="shared" si="0"/>
        <v>1</v>
      </c>
      <c r="H12" s="39" t="s">
        <v>50</v>
      </c>
    </row>
    <row r="13" spans="1:8" ht="15.6" x14ac:dyDescent="0.3">
      <c r="A13" s="176" t="s">
        <v>153</v>
      </c>
      <c r="B13" s="176" t="s">
        <v>154</v>
      </c>
      <c r="C13" s="42" t="s">
        <v>11</v>
      </c>
      <c r="D13" s="124">
        <v>1</v>
      </c>
      <c r="E13" s="124" t="s">
        <v>6</v>
      </c>
      <c r="F13" s="124">
        <v>1</v>
      </c>
      <c r="G13" s="38">
        <f t="shared" si="0"/>
        <v>1</v>
      </c>
      <c r="H13" s="39" t="s">
        <v>50</v>
      </c>
    </row>
    <row r="14" spans="1:8" ht="15.6" x14ac:dyDescent="0.3">
      <c r="A14" s="177" t="s">
        <v>155</v>
      </c>
      <c r="B14" s="176" t="s">
        <v>156</v>
      </c>
      <c r="C14" s="42" t="s">
        <v>11</v>
      </c>
      <c r="D14" s="124">
        <v>1</v>
      </c>
      <c r="E14" s="124" t="s">
        <v>6</v>
      </c>
      <c r="F14" s="124">
        <v>1</v>
      </c>
      <c r="G14" s="38">
        <f t="shared" si="0"/>
        <v>2</v>
      </c>
      <c r="H14" s="39" t="s">
        <v>50</v>
      </c>
    </row>
    <row r="15" spans="1:8" ht="15.6" x14ac:dyDescent="0.3">
      <c r="A15" s="84" t="s">
        <v>157</v>
      </c>
      <c r="B15" s="84" t="s">
        <v>158</v>
      </c>
      <c r="C15" s="42" t="s">
        <v>11</v>
      </c>
      <c r="D15" s="82">
        <v>1</v>
      </c>
      <c r="E15" s="82" t="s">
        <v>6</v>
      </c>
      <c r="F15" s="82">
        <v>1</v>
      </c>
      <c r="G15" s="38">
        <f t="shared" si="0"/>
        <v>1</v>
      </c>
      <c r="H15" s="39" t="s">
        <v>50</v>
      </c>
    </row>
    <row r="16" spans="1:8" ht="15.6" x14ac:dyDescent="0.3">
      <c r="A16" s="84" t="s">
        <v>159</v>
      </c>
      <c r="B16" s="175" t="s">
        <v>160</v>
      </c>
      <c r="C16" s="42" t="s">
        <v>11</v>
      </c>
      <c r="D16" s="82">
        <v>1</v>
      </c>
      <c r="E16" s="82" t="s">
        <v>17</v>
      </c>
      <c r="F16" s="82">
        <v>1</v>
      </c>
      <c r="G16" s="38">
        <f t="shared" si="0"/>
        <v>3</v>
      </c>
      <c r="H16" s="39" t="s">
        <v>50</v>
      </c>
    </row>
    <row r="17" spans="1:8" ht="15.6" x14ac:dyDescent="0.3">
      <c r="A17" s="84" t="s">
        <v>161</v>
      </c>
      <c r="B17" s="84" t="s">
        <v>162</v>
      </c>
      <c r="C17" s="42" t="s">
        <v>11</v>
      </c>
      <c r="D17" s="82">
        <v>1</v>
      </c>
      <c r="E17" s="82" t="s">
        <v>6</v>
      </c>
      <c r="F17" s="82">
        <v>1</v>
      </c>
      <c r="G17" s="38">
        <f t="shared" si="0"/>
        <v>1</v>
      </c>
      <c r="H17" s="39" t="s">
        <v>50</v>
      </c>
    </row>
    <row r="18" spans="1:8" ht="15.6" x14ac:dyDescent="0.3">
      <c r="A18" s="84" t="s">
        <v>163</v>
      </c>
      <c r="B18" s="84" t="s">
        <v>164</v>
      </c>
      <c r="C18" s="42" t="s">
        <v>11</v>
      </c>
      <c r="D18" s="82">
        <v>1</v>
      </c>
      <c r="E18" s="82" t="s">
        <v>6</v>
      </c>
      <c r="F18" s="82">
        <v>1</v>
      </c>
      <c r="G18" s="38">
        <f t="shared" si="0"/>
        <v>3</v>
      </c>
      <c r="H18" s="39" t="s">
        <v>50</v>
      </c>
    </row>
    <row r="19" spans="1:8" ht="15.6" x14ac:dyDescent="0.3">
      <c r="A19" s="84" t="s">
        <v>155</v>
      </c>
      <c r="B19" s="84" t="s">
        <v>165</v>
      </c>
      <c r="C19" s="42" t="s">
        <v>11</v>
      </c>
      <c r="D19" s="82">
        <v>1</v>
      </c>
      <c r="E19" s="82" t="s">
        <v>6</v>
      </c>
      <c r="F19" s="82">
        <v>1</v>
      </c>
      <c r="G19" s="38">
        <f t="shared" si="0"/>
        <v>2</v>
      </c>
      <c r="H19" s="39" t="s">
        <v>50</v>
      </c>
    </row>
    <row r="20" spans="1:8" ht="15.6" x14ac:dyDescent="0.3">
      <c r="A20" s="84" t="s">
        <v>166</v>
      </c>
      <c r="B20" s="84" t="s">
        <v>167</v>
      </c>
      <c r="C20" s="42" t="s">
        <v>11</v>
      </c>
      <c r="D20" s="82">
        <v>1</v>
      </c>
      <c r="E20" s="82" t="s">
        <v>6</v>
      </c>
      <c r="F20" s="82">
        <v>1</v>
      </c>
      <c r="G20" s="38">
        <f t="shared" si="0"/>
        <v>1</v>
      </c>
      <c r="H20" s="39" t="s">
        <v>50</v>
      </c>
    </row>
    <row r="21" spans="1:8" ht="15.6" x14ac:dyDescent="0.3">
      <c r="A21" s="84" t="s">
        <v>168</v>
      </c>
      <c r="B21" s="84" t="s">
        <v>169</v>
      </c>
      <c r="C21" s="42" t="s">
        <v>11</v>
      </c>
      <c r="D21" s="82">
        <v>1</v>
      </c>
      <c r="E21" s="82" t="s">
        <v>17</v>
      </c>
      <c r="F21" s="82">
        <v>1</v>
      </c>
      <c r="G21" s="38">
        <f t="shared" si="0"/>
        <v>2</v>
      </c>
      <c r="H21" s="39" t="s">
        <v>50</v>
      </c>
    </row>
    <row r="22" spans="1:8" ht="15.6" x14ac:dyDescent="0.3">
      <c r="A22" s="84" t="s">
        <v>170</v>
      </c>
      <c r="B22" s="84" t="s">
        <v>171</v>
      </c>
      <c r="C22" s="42" t="s">
        <v>11</v>
      </c>
      <c r="D22" s="82">
        <v>3</v>
      </c>
      <c r="E22" s="82" t="s">
        <v>6</v>
      </c>
      <c r="F22" s="82">
        <v>3</v>
      </c>
      <c r="G22" s="38">
        <f t="shared" si="0"/>
        <v>1</v>
      </c>
      <c r="H22" s="39" t="s">
        <v>50</v>
      </c>
    </row>
    <row r="23" spans="1:8" ht="15.6" x14ac:dyDescent="0.3">
      <c r="A23" s="84" t="s">
        <v>172</v>
      </c>
      <c r="B23" s="84" t="s">
        <v>173</v>
      </c>
      <c r="C23" s="42" t="s">
        <v>11</v>
      </c>
      <c r="D23" s="82">
        <v>1</v>
      </c>
      <c r="E23" s="82" t="s">
        <v>6</v>
      </c>
      <c r="F23" s="82">
        <v>1</v>
      </c>
      <c r="G23" s="38">
        <f t="shared" si="0"/>
        <v>1</v>
      </c>
      <c r="H23" s="39" t="s">
        <v>50</v>
      </c>
    </row>
    <row r="24" spans="1:8" ht="15.6" x14ac:dyDescent="0.3">
      <c r="A24" s="84" t="s">
        <v>174</v>
      </c>
      <c r="B24" s="84" t="s">
        <v>175</v>
      </c>
      <c r="C24" s="42" t="s">
        <v>11</v>
      </c>
      <c r="D24" s="82">
        <v>1</v>
      </c>
      <c r="E24" s="82" t="s">
        <v>6</v>
      </c>
      <c r="F24" s="82">
        <v>1</v>
      </c>
      <c r="G24" s="38">
        <f t="shared" si="0"/>
        <v>1</v>
      </c>
      <c r="H24" s="39" t="s">
        <v>50</v>
      </c>
    </row>
    <row r="25" spans="1:8" ht="15.6" hidden="1" x14ac:dyDescent="0.3">
      <c r="A25" s="84" t="s">
        <v>177</v>
      </c>
      <c r="B25" s="178" t="s">
        <v>178</v>
      </c>
      <c r="C25" s="42" t="s">
        <v>5</v>
      </c>
      <c r="D25" s="179">
        <v>1</v>
      </c>
      <c r="E25" s="82" t="s">
        <v>6</v>
      </c>
      <c r="F25" s="180">
        <v>1</v>
      </c>
      <c r="G25" s="38">
        <f t="shared" si="0"/>
        <v>1</v>
      </c>
      <c r="H25" s="39" t="s">
        <v>50</v>
      </c>
    </row>
    <row r="26" spans="1:8" ht="15.6" hidden="1" x14ac:dyDescent="0.3">
      <c r="A26" s="84" t="s">
        <v>179</v>
      </c>
      <c r="B26" s="178" t="s">
        <v>180</v>
      </c>
      <c r="C26" s="42" t="s">
        <v>20</v>
      </c>
      <c r="D26" s="179">
        <v>1</v>
      </c>
      <c r="E26" s="82" t="s">
        <v>6</v>
      </c>
      <c r="F26" s="180">
        <v>1</v>
      </c>
      <c r="G26" s="38">
        <f t="shared" si="0"/>
        <v>1</v>
      </c>
      <c r="H26" s="39" t="s">
        <v>50</v>
      </c>
    </row>
    <row r="27" spans="1:8" ht="15.6" hidden="1" x14ac:dyDescent="0.3">
      <c r="A27" s="84" t="s">
        <v>181</v>
      </c>
      <c r="B27" s="84" t="s">
        <v>182</v>
      </c>
      <c r="C27" s="42" t="s">
        <v>7</v>
      </c>
      <c r="D27" s="82">
        <v>1</v>
      </c>
      <c r="E27" s="82" t="s">
        <v>6</v>
      </c>
      <c r="F27" s="82">
        <v>1</v>
      </c>
      <c r="G27" s="38">
        <f t="shared" si="0"/>
        <v>1</v>
      </c>
      <c r="H27" s="39" t="s">
        <v>50</v>
      </c>
    </row>
    <row r="28" spans="1:8" ht="15.6" hidden="1" x14ac:dyDescent="0.3">
      <c r="A28" s="84" t="s">
        <v>183</v>
      </c>
      <c r="B28" s="84" t="s">
        <v>184</v>
      </c>
      <c r="C28" s="42" t="s">
        <v>5</v>
      </c>
      <c r="D28" s="82">
        <v>1</v>
      </c>
      <c r="E28" s="82" t="s">
        <v>17</v>
      </c>
      <c r="F28" s="82">
        <v>1</v>
      </c>
      <c r="G28" s="38">
        <f t="shared" si="0"/>
        <v>1</v>
      </c>
      <c r="H28" s="39" t="s">
        <v>50</v>
      </c>
    </row>
    <row r="29" spans="1:8" ht="15.6" hidden="1" x14ac:dyDescent="0.3">
      <c r="A29" s="181" t="s">
        <v>186</v>
      </c>
      <c r="B29" s="84" t="s">
        <v>187</v>
      </c>
      <c r="C29" s="42" t="s">
        <v>5</v>
      </c>
      <c r="D29" s="179">
        <v>1</v>
      </c>
      <c r="E29" s="82" t="s">
        <v>6</v>
      </c>
      <c r="F29" s="180">
        <v>1</v>
      </c>
      <c r="G29" s="38">
        <f t="shared" si="0"/>
        <v>1</v>
      </c>
      <c r="H29" s="39" t="s">
        <v>50</v>
      </c>
    </row>
    <row r="30" spans="1:8" ht="15.6" x14ac:dyDescent="0.3">
      <c r="A30" s="84" t="s">
        <v>188</v>
      </c>
      <c r="B30" s="84" t="s">
        <v>189</v>
      </c>
      <c r="C30" s="42" t="s">
        <v>11</v>
      </c>
      <c r="D30" s="82">
        <v>2</v>
      </c>
      <c r="E30" s="82" t="s">
        <v>6</v>
      </c>
      <c r="F30" s="82">
        <v>2</v>
      </c>
      <c r="G30" s="38">
        <f t="shared" si="0"/>
        <v>1</v>
      </c>
      <c r="H30" s="39" t="s">
        <v>50</v>
      </c>
    </row>
    <row r="31" spans="1:8" ht="15.6" x14ac:dyDescent="0.3">
      <c r="A31" s="84" t="s">
        <v>190</v>
      </c>
      <c r="B31" s="84" t="s">
        <v>150</v>
      </c>
      <c r="C31" s="42" t="s">
        <v>11</v>
      </c>
      <c r="D31" s="82">
        <v>3</v>
      </c>
      <c r="E31" s="82" t="s">
        <v>6</v>
      </c>
      <c r="F31" s="82">
        <v>3</v>
      </c>
      <c r="G31" s="38">
        <f t="shared" si="0"/>
        <v>2</v>
      </c>
      <c r="H31" s="39" t="s">
        <v>50</v>
      </c>
    </row>
    <row r="32" spans="1:8" ht="15.6" x14ac:dyDescent="0.3">
      <c r="A32" s="84" t="s">
        <v>191</v>
      </c>
      <c r="B32" s="84" t="s">
        <v>162</v>
      </c>
      <c r="C32" s="42" t="s">
        <v>11</v>
      </c>
      <c r="D32" s="82">
        <v>1</v>
      </c>
      <c r="E32" s="82" t="s">
        <v>6</v>
      </c>
      <c r="F32" s="82">
        <v>1</v>
      </c>
      <c r="G32" s="38">
        <f t="shared" si="0"/>
        <v>1</v>
      </c>
      <c r="H32" s="39" t="s">
        <v>50</v>
      </c>
    </row>
    <row r="33" spans="1:8" ht="15.6" x14ac:dyDescent="0.3">
      <c r="A33" s="177" t="s">
        <v>193</v>
      </c>
      <c r="B33" s="177" t="s">
        <v>194</v>
      </c>
      <c r="C33" s="42" t="s">
        <v>11</v>
      </c>
      <c r="D33" s="182">
        <v>1</v>
      </c>
      <c r="E33" s="182" t="s">
        <v>6</v>
      </c>
      <c r="F33" s="182">
        <v>1</v>
      </c>
      <c r="G33" s="38">
        <f t="shared" si="0"/>
        <v>1</v>
      </c>
      <c r="H33" s="39" t="s">
        <v>50</v>
      </c>
    </row>
    <row r="34" spans="1:8" ht="15.6" x14ac:dyDescent="0.3">
      <c r="A34" s="84" t="s">
        <v>168</v>
      </c>
      <c r="B34" s="84" t="s">
        <v>169</v>
      </c>
      <c r="C34" s="42" t="s">
        <v>11</v>
      </c>
      <c r="D34" s="82">
        <v>1</v>
      </c>
      <c r="E34" s="82" t="s">
        <v>6</v>
      </c>
      <c r="F34" s="82">
        <v>1</v>
      </c>
      <c r="G34" s="38">
        <f t="shared" si="0"/>
        <v>2</v>
      </c>
      <c r="H34" s="39" t="s">
        <v>50</v>
      </c>
    </row>
    <row r="35" spans="1:8" ht="15.6" x14ac:dyDescent="0.3">
      <c r="A35" s="84" t="s">
        <v>195</v>
      </c>
      <c r="B35" s="84" t="s">
        <v>196</v>
      </c>
      <c r="C35" s="42" t="s">
        <v>11</v>
      </c>
      <c r="D35" s="82">
        <v>1</v>
      </c>
      <c r="E35" s="82" t="s">
        <v>6</v>
      </c>
      <c r="F35" s="82">
        <v>1</v>
      </c>
      <c r="G35" s="38">
        <f t="shared" si="0"/>
        <v>1</v>
      </c>
      <c r="H35" s="39" t="s">
        <v>50</v>
      </c>
    </row>
    <row r="36" spans="1:8" ht="15.6" x14ac:dyDescent="0.3">
      <c r="A36" s="84" t="s">
        <v>133</v>
      </c>
      <c r="B36" s="84" t="s">
        <v>197</v>
      </c>
      <c r="C36" s="42" t="s">
        <v>11</v>
      </c>
      <c r="D36" s="82">
        <v>2</v>
      </c>
      <c r="E36" s="82" t="s">
        <v>6</v>
      </c>
      <c r="F36" s="82">
        <v>2</v>
      </c>
      <c r="G36" s="38">
        <f t="shared" si="0"/>
        <v>2</v>
      </c>
      <c r="H36" s="39" t="s">
        <v>50</v>
      </c>
    </row>
    <row r="37" spans="1:8" ht="15.6" x14ac:dyDescent="0.3">
      <c r="A37" s="84" t="s">
        <v>198</v>
      </c>
      <c r="B37" s="84" t="s">
        <v>199</v>
      </c>
      <c r="C37" s="42" t="s">
        <v>11</v>
      </c>
      <c r="D37" s="82">
        <v>1</v>
      </c>
      <c r="E37" s="82" t="s">
        <v>200</v>
      </c>
      <c r="F37" s="82">
        <v>4</v>
      </c>
      <c r="G37" s="38">
        <f t="shared" si="0"/>
        <v>1</v>
      </c>
      <c r="H37" s="39" t="s">
        <v>50</v>
      </c>
    </row>
    <row r="38" spans="1:8" ht="15.6" x14ac:dyDescent="0.3">
      <c r="A38" s="84" t="s">
        <v>201</v>
      </c>
      <c r="B38" s="84" t="s">
        <v>202</v>
      </c>
      <c r="C38" s="42" t="s">
        <v>11</v>
      </c>
      <c r="D38" s="82">
        <v>1</v>
      </c>
      <c r="E38" s="82" t="s">
        <v>6</v>
      </c>
      <c r="F38" s="82">
        <v>1</v>
      </c>
      <c r="G38" s="38">
        <f t="shared" si="0"/>
        <v>1</v>
      </c>
      <c r="H38" s="39" t="s">
        <v>50</v>
      </c>
    </row>
    <row r="39" spans="1:8" ht="15.6" hidden="1" x14ac:dyDescent="0.3">
      <c r="A39" s="183" t="s">
        <v>294</v>
      </c>
      <c r="B39" s="184" t="s">
        <v>295</v>
      </c>
      <c r="C39" s="42" t="s">
        <v>7</v>
      </c>
      <c r="D39" s="170">
        <v>11</v>
      </c>
      <c r="E39" s="170" t="s">
        <v>6</v>
      </c>
      <c r="F39" s="170">
        <v>11</v>
      </c>
      <c r="G39" s="38">
        <f t="shared" si="0"/>
        <v>1</v>
      </c>
      <c r="H39" s="39" t="s">
        <v>50</v>
      </c>
    </row>
    <row r="40" spans="1:8" ht="15.6" x14ac:dyDescent="0.3">
      <c r="A40" s="183" t="s">
        <v>298</v>
      </c>
      <c r="B40" s="185" t="s">
        <v>299</v>
      </c>
      <c r="C40" s="42" t="s">
        <v>11</v>
      </c>
      <c r="D40" s="170">
        <v>2</v>
      </c>
      <c r="E40" s="170" t="s">
        <v>6</v>
      </c>
      <c r="F40" s="170">
        <v>2</v>
      </c>
      <c r="G40" s="38">
        <f t="shared" si="0"/>
        <v>1</v>
      </c>
      <c r="H40" s="39" t="s">
        <v>50</v>
      </c>
    </row>
    <row r="41" spans="1:8" ht="15.6" x14ac:dyDescent="0.3">
      <c r="A41" s="183" t="s">
        <v>301</v>
      </c>
      <c r="B41" s="185" t="s">
        <v>302</v>
      </c>
      <c r="C41" s="42" t="s">
        <v>11</v>
      </c>
      <c r="D41" s="170">
        <v>1</v>
      </c>
      <c r="E41" s="170" t="s">
        <v>6</v>
      </c>
      <c r="F41" s="170">
        <v>1</v>
      </c>
      <c r="G41" s="38">
        <f t="shared" si="0"/>
        <v>1</v>
      </c>
      <c r="H41" s="39" t="s">
        <v>50</v>
      </c>
    </row>
    <row r="42" spans="1:8" ht="15.6" x14ac:dyDescent="0.3">
      <c r="A42" s="183" t="s">
        <v>303</v>
      </c>
      <c r="B42" s="183" t="s">
        <v>304</v>
      </c>
      <c r="C42" s="42" t="s">
        <v>11</v>
      </c>
      <c r="D42" s="170">
        <v>1</v>
      </c>
      <c r="E42" s="170" t="s">
        <v>6</v>
      </c>
      <c r="F42" s="170">
        <v>1</v>
      </c>
      <c r="G42" s="38">
        <f t="shared" si="0"/>
        <v>2</v>
      </c>
      <c r="H42" s="39" t="s">
        <v>50</v>
      </c>
    </row>
    <row r="43" spans="1:8" ht="15.6" x14ac:dyDescent="0.3">
      <c r="A43" s="183" t="s">
        <v>303</v>
      </c>
      <c r="B43" s="183" t="s">
        <v>305</v>
      </c>
      <c r="C43" s="42" t="s">
        <v>11</v>
      </c>
      <c r="D43" s="170">
        <v>1</v>
      </c>
      <c r="E43" s="170" t="s">
        <v>6</v>
      </c>
      <c r="F43" s="170">
        <v>1</v>
      </c>
      <c r="G43" s="38">
        <f t="shared" si="0"/>
        <v>2</v>
      </c>
      <c r="H43" s="39" t="s">
        <v>50</v>
      </c>
    </row>
    <row r="44" spans="1:8" ht="15.6" x14ac:dyDescent="0.3">
      <c r="A44" s="183" t="s">
        <v>306</v>
      </c>
      <c r="B44" s="183" t="s">
        <v>307</v>
      </c>
      <c r="C44" s="42" t="s">
        <v>11</v>
      </c>
      <c r="D44" s="170">
        <v>2</v>
      </c>
      <c r="E44" s="170" t="s">
        <v>6</v>
      </c>
      <c r="F44" s="170">
        <v>2</v>
      </c>
      <c r="G44" s="38">
        <f t="shared" si="0"/>
        <v>1</v>
      </c>
      <c r="H44" s="39" t="s">
        <v>50</v>
      </c>
    </row>
    <row r="45" spans="1:8" ht="15.6" x14ac:dyDescent="0.3">
      <c r="A45" s="183" t="s">
        <v>308</v>
      </c>
      <c r="B45" s="186" t="s">
        <v>309</v>
      </c>
      <c r="C45" s="42" t="s">
        <v>11</v>
      </c>
      <c r="D45" s="170">
        <v>1</v>
      </c>
      <c r="E45" s="170" t="s">
        <v>6</v>
      </c>
      <c r="F45" s="170">
        <v>1</v>
      </c>
      <c r="G45" s="38">
        <f t="shared" si="0"/>
        <v>1</v>
      </c>
      <c r="H45" s="39" t="s">
        <v>50</v>
      </c>
    </row>
    <row r="46" spans="1:8" ht="15.6" x14ac:dyDescent="0.3">
      <c r="A46" s="183" t="s">
        <v>209</v>
      </c>
      <c r="B46" s="186" t="s">
        <v>310</v>
      </c>
      <c r="C46" s="42" t="s">
        <v>11</v>
      </c>
      <c r="D46" s="170">
        <v>9</v>
      </c>
      <c r="E46" s="170" t="s">
        <v>6</v>
      </c>
      <c r="F46" s="170">
        <v>9</v>
      </c>
      <c r="G46" s="38">
        <f t="shared" si="0"/>
        <v>1</v>
      </c>
      <c r="H46" s="39" t="s">
        <v>50</v>
      </c>
    </row>
    <row r="47" spans="1:8" ht="15.6" x14ac:dyDescent="0.3">
      <c r="A47" s="183" t="s">
        <v>311</v>
      </c>
      <c r="B47" s="186" t="s">
        <v>312</v>
      </c>
      <c r="C47" s="42" t="s">
        <v>11</v>
      </c>
      <c r="D47" s="170">
        <v>2</v>
      </c>
      <c r="E47" s="170" t="s">
        <v>6</v>
      </c>
      <c r="F47" s="170">
        <v>2</v>
      </c>
      <c r="G47" s="38">
        <f t="shared" si="0"/>
        <v>1</v>
      </c>
      <c r="H47" s="39" t="s">
        <v>50</v>
      </c>
    </row>
    <row r="48" spans="1:8" ht="15.6" x14ac:dyDescent="0.3">
      <c r="A48" s="187" t="s">
        <v>313</v>
      </c>
      <c r="B48" s="188" t="s">
        <v>314</v>
      </c>
      <c r="C48" s="42" t="s">
        <v>11</v>
      </c>
      <c r="D48" s="173">
        <v>50</v>
      </c>
      <c r="E48" s="170" t="s">
        <v>6</v>
      </c>
      <c r="F48" s="170">
        <v>50</v>
      </c>
      <c r="G48" s="38">
        <f t="shared" si="0"/>
        <v>3</v>
      </c>
      <c r="H48" s="39" t="s">
        <v>50</v>
      </c>
    </row>
    <row r="49" spans="1:8" ht="15.6" x14ac:dyDescent="0.3">
      <c r="A49" s="183" t="s">
        <v>315</v>
      </c>
      <c r="B49" s="186" t="s">
        <v>316</v>
      </c>
      <c r="C49" s="42" t="s">
        <v>11</v>
      </c>
      <c r="D49" s="173">
        <v>1</v>
      </c>
      <c r="E49" s="170" t="s">
        <v>6</v>
      </c>
      <c r="F49" s="170">
        <v>1</v>
      </c>
      <c r="G49" s="38">
        <f t="shared" si="0"/>
        <v>1</v>
      </c>
      <c r="H49" s="39" t="s">
        <v>50</v>
      </c>
    </row>
    <row r="50" spans="1:8" ht="15.6" x14ac:dyDescent="0.3">
      <c r="A50" s="183" t="s">
        <v>317</v>
      </c>
      <c r="B50" s="186" t="s">
        <v>318</v>
      </c>
      <c r="C50" s="42" t="s">
        <v>11</v>
      </c>
      <c r="D50" s="173">
        <v>4</v>
      </c>
      <c r="E50" s="170" t="s">
        <v>6</v>
      </c>
      <c r="F50" s="170">
        <v>4</v>
      </c>
      <c r="G50" s="38">
        <f t="shared" si="0"/>
        <v>1</v>
      </c>
      <c r="H50" s="39" t="s">
        <v>50</v>
      </c>
    </row>
    <row r="51" spans="1:8" ht="15.6" x14ac:dyDescent="0.3">
      <c r="A51" s="183" t="s">
        <v>319</v>
      </c>
      <c r="B51" s="186" t="s">
        <v>320</v>
      </c>
      <c r="C51" s="42" t="s">
        <v>11</v>
      </c>
      <c r="D51" s="170">
        <v>2</v>
      </c>
      <c r="E51" s="170" t="s">
        <v>6</v>
      </c>
      <c r="F51" s="170">
        <v>2</v>
      </c>
      <c r="G51" s="38">
        <f t="shared" si="0"/>
        <v>1</v>
      </c>
      <c r="H51" s="39" t="s">
        <v>50</v>
      </c>
    </row>
    <row r="52" spans="1:8" ht="15.6" x14ac:dyDescent="0.3">
      <c r="A52" s="183" t="s">
        <v>322</v>
      </c>
      <c r="B52" s="186" t="s">
        <v>323</v>
      </c>
      <c r="C52" s="42" t="s">
        <v>11</v>
      </c>
      <c r="D52" s="173">
        <v>7</v>
      </c>
      <c r="E52" s="170" t="s">
        <v>6</v>
      </c>
      <c r="F52" s="170">
        <v>7</v>
      </c>
      <c r="G52" s="38">
        <f t="shared" si="0"/>
        <v>1</v>
      </c>
      <c r="H52" s="39" t="s">
        <v>50</v>
      </c>
    </row>
    <row r="53" spans="1:8" ht="15.6" x14ac:dyDescent="0.3">
      <c r="A53" s="183" t="s">
        <v>325</v>
      </c>
      <c r="B53" s="186" t="s">
        <v>326</v>
      </c>
      <c r="C53" s="42" t="s">
        <v>11</v>
      </c>
      <c r="D53" s="173">
        <v>2</v>
      </c>
      <c r="E53" s="170" t="s">
        <v>6</v>
      </c>
      <c r="F53" s="170">
        <v>2</v>
      </c>
      <c r="G53" s="38">
        <f t="shared" si="0"/>
        <v>1</v>
      </c>
      <c r="H53" s="39" t="s">
        <v>50</v>
      </c>
    </row>
    <row r="54" spans="1:8" ht="15.6" x14ac:dyDescent="0.3">
      <c r="A54" s="183" t="s">
        <v>163</v>
      </c>
      <c r="B54" s="189" t="s">
        <v>327</v>
      </c>
      <c r="C54" s="42" t="s">
        <v>11</v>
      </c>
      <c r="D54" s="173">
        <v>3</v>
      </c>
      <c r="E54" s="170" t="s">
        <v>6</v>
      </c>
      <c r="F54" s="170">
        <v>3</v>
      </c>
      <c r="G54" s="38">
        <f t="shared" si="0"/>
        <v>3</v>
      </c>
      <c r="H54" s="39" t="s">
        <v>50</v>
      </c>
    </row>
    <row r="55" spans="1:8" ht="15.6" x14ac:dyDescent="0.3">
      <c r="A55" s="183" t="s">
        <v>163</v>
      </c>
      <c r="B55" s="189" t="s">
        <v>328</v>
      </c>
      <c r="C55" s="42" t="s">
        <v>11</v>
      </c>
      <c r="D55" s="173">
        <v>1</v>
      </c>
      <c r="E55" s="170" t="s">
        <v>6</v>
      </c>
      <c r="F55" s="170">
        <v>1</v>
      </c>
      <c r="G55" s="38">
        <f t="shared" si="0"/>
        <v>3</v>
      </c>
      <c r="H55" s="39" t="s">
        <v>50</v>
      </c>
    </row>
    <row r="56" spans="1:8" ht="15.6" x14ac:dyDescent="0.3">
      <c r="A56" s="183" t="s">
        <v>159</v>
      </c>
      <c r="B56" s="190" t="s">
        <v>329</v>
      </c>
      <c r="C56" s="42" t="s">
        <v>11</v>
      </c>
      <c r="D56" s="173">
        <v>1</v>
      </c>
      <c r="E56" s="170" t="s">
        <v>6</v>
      </c>
      <c r="F56" s="170">
        <v>1</v>
      </c>
      <c r="G56" s="38">
        <f t="shared" si="0"/>
        <v>3</v>
      </c>
      <c r="H56" s="39" t="s">
        <v>50</v>
      </c>
    </row>
    <row r="57" spans="1:8" ht="15.6" x14ac:dyDescent="0.3">
      <c r="A57" s="191" t="s">
        <v>330</v>
      </c>
      <c r="B57" s="190" t="s">
        <v>331</v>
      </c>
      <c r="C57" s="42" t="s">
        <v>11</v>
      </c>
      <c r="D57" s="173">
        <v>1</v>
      </c>
      <c r="E57" s="170" t="s">
        <v>6</v>
      </c>
      <c r="F57" s="170">
        <v>1</v>
      </c>
      <c r="G57" s="38">
        <f t="shared" si="0"/>
        <v>1</v>
      </c>
      <c r="H57" s="39" t="s">
        <v>50</v>
      </c>
    </row>
    <row r="58" spans="1:8" ht="15.6" x14ac:dyDescent="0.3">
      <c r="A58" s="183" t="s">
        <v>332</v>
      </c>
      <c r="B58" s="188" t="s">
        <v>333</v>
      </c>
      <c r="C58" s="42" t="s">
        <v>11</v>
      </c>
      <c r="D58" s="173">
        <v>1</v>
      </c>
      <c r="E58" s="170" t="s">
        <v>6</v>
      </c>
      <c r="F58" s="170">
        <v>1</v>
      </c>
      <c r="G58" s="38">
        <f t="shared" si="0"/>
        <v>1</v>
      </c>
      <c r="H58" s="39" t="s">
        <v>50</v>
      </c>
    </row>
    <row r="59" spans="1:8" ht="15.6" x14ac:dyDescent="0.3">
      <c r="A59" s="183" t="s">
        <v>135</v>
      </c>
      <c r="B59" s="188" t="s">
        <v>334</v>
      </c>
      <c r="C59" s="42" t="s">
        <v>11</v>
      </c>
      <c r="D59" s="173">
        <v>1</v>
      </c>
      <c r="E59" s="170" t="s">
        <v>6</v>
      </c>
      <c r="F59" s="170">
        <v>1</v>
      </c>
      <c r="G59" s="38">
        <f t="shared" si="0"/>
        <v>2</v>
      </c>
      <c r="H59" s="39" t="s">
        <v>50</v>
      </c>
    </row>
    <row r="60" spans="1:8" ht="15.6" x14ac:dyDescent="0.3">
      <c r="A60" s="189" t="s">
        <v>335</v>
      </c>
      <c r="B60" s="189" t="s">
        <v>336</v>
      </c>
      <c r="C60" s="42" t="s">
        <v>11</v>
      </c>
      <c r="D60" s="173">
        <v>3</v>
      </c>
      <c r="E60" s="170" t="s">
        <v>6</v>
      </c>
      <c r="F60" s="170">
        <v>3</v>
      </c>
      <c r="G60" s="38">
        <f t="shared" si="0"/>
        <v>2</v>
      </c>
      <c r="H60" s="39" t="s">
        <v>50</v>
      </c>
    </row>
    <row r="61" spans="1:8" ht="15.6" x14ac:dyDescent="0.3">
      <c r="A61" s="183" t="s">
        <v>337</v>
      </c>
      <c r="B61" s="189" t="s">
        <v>338</v>
      </c>
      <c r="C61" s="42" t="s">
        <v>11</v>
      </c>
      <c r="D61" s="173">
        <v>1</v>
      </c>
      <c r="E61" s="170" t="s">
        <v>6</v>
      </c>
      <c r="F61" s="170">
        <v>1</v>
      </c>
      <c r="G61" s="38">
        <f t="shared" si="0"/>
        <v>1</v>
      </c>
      <c r="H61" s="39" t="s">
        <v>50</v>
      </c>
    </row>
    <row r="62" spans="1:8" ht="15.6" x14ac:dyDescent="0.3">
      <c r="A62" s="183" t="s">
        <v>339</v>
      </c>
      <c r="B62" s="192" t="s">
        <v>340</v>
      </c>
      <c r="C62" s="42" t="s">
        <v>11</v>
      </c>
      <c r="D62" s="173">
        <v>2</v>
      </c>
      <c r="E62" s="170" t="s">
        <v>6</v>
      </c>
      <c r="F62" s="170">
        <v>2</v>
      </c>
      <c r="G62" s="38">
        <f t="shared" si="0"/>
        <v>1</v>
      </c>
      <c r="H62" s="39" t="s">
        <v>50</v>
      </c>
    </row>
    <row r="63" spans="1:8" ht="15.6" hidden="1" x14ac:dyDescent="0.3">
      <c r="A63" s="183" t="s">
        <v>341</v>
      </c>
      <c r="B63" s="192" t="s">
        <v>342</v>
      </c>
      <c r="C63" s="42" t="s">
        <v>7</v>
      </c>
      <c r="D63" s="170">
        <v>3</v>
      </c>
      <c r="E63" s="170" t="s">
        <v>6</v>
      </c>
      <c r="F63" s="170">
        <v>3</v>
      </c>
      <c r="G63" s="38">
        <f t="shared" si="0"/>
        <v>1</v>
      </c>
      <c r="H63" s="39" t="s">
        <v>50</v>
      </c>
    </row>
    <row r="64" spans="1:8" ht="15.6" x14ac:dyDescent="0.3">
      <c r="A64" s="183" t="s">
        <v>344</v>
      </c>
      <c r="B64" s="192" t="s">
        <v>345</v>
      </c>
      <c r="C64" s="42" t="s">
        <v>11</v>
      </c>
      <c r="D64" s="173">
        <v>1</v>
      </c>
      <c r="E64" s="173" t="s">
        <v>6</v>
      </c>
      <c r="F64" s="167">
        <f>D64</f>
        <v>1</v>
      </c>
      <c r="G64" s="38">
        <f t="shared" si="0"/>
        <v>1</v>
      </c>
      <c r="H64" s="39" t="s">
        <v>50</v>
      </c>
    </row>
    <row r="65" spans="1:8" ht="15.6" x14ac:dyDescent="0.3">
      <c r="A65" s="183" t="s">
        <v>346</v>
      </c>
      <c r="B65" s="192" t="s">
        <v>347</v>
      </c>
      <c r="C65" s="42" t="s">
        <v>11</v>
      </c>
      <c r="D65" s="167">
        <v>2</v>
      </c>
      <c r="E65" s="170" t="s">
        <v>6</v>
      </c>
      <c r="F65" s="167">
        <v>2</v>
      </c>
      <c r="G65" s="38">
        <f t="shared" si="0"/>
        <v>2</v>
      </c>
      <c r="H65" s="39" t="s">
        <v>50</v>
      </c>
    </row>
    <row r="66" spans="1:8" ht="15.6" x14ac:dyDescent="0.3">
      <c r="A66" s="183" t="s">
        <v>346</v>
      </c>
      <c r="B66" s="192" t="s">
        <v>348</v>
      </c>
      <c r="C66" s="42" t="s">
        <v>11</v>
      </c>
      <c r="D66" s="167">
        <v>2</v>
      </c>
      <c r="E66" s="170" t="s">
        <v>6</v>
      </c>
      <c r="F66" s="167">
        <v>2</v>
      </c>
      <c r="G66" s="38">
        <f t="shared" si="0"/>
        <v>2</v>
      </c>
      <c r="H66" s="39" t="s">
        <v>50</v>
      </c>
    </row>
    <row r="67" spans="1:8" ht="15.6" x14ac:dyDescent="0.3">
      <c r="A67" s="183" t="s">
        <v>349</v>
      </c>
      <c r="B67" s="192" t="s">
        <v>350</v>
      </c>
      <c r="C67" s="42" t="s">
        <v>11</v>
      </c>
      <c r="D67" s="167">
        <v>2</v>
      </c>
      <c r="E67" s="170" t="s">
        <v>6</v>
      </c>
      <c r="F67" s="167">
        <v>2</v>
      </c>
      <c r="G67" s="38">
        <f t="shared" ref="G67:G108" si="1">COUNTIF($A$2:$A$108,A67)</f>
        <v>2</v>
      </c>
      <c r="H67" s="39" t="s">
        <v>50</v>
      </c>
    </row>
    <row r="68" spans="1:8" ht="15.6" x14ac:dyDescent="0.3">
      <c r="A68" s="183" t="s">
        <v>349</v>
      </c>
      <c r="B68" s="192" t="s">
        <v>351</v>
      </c>
      <c r="C68" s="42" t="s">
        <v>11</v>
      </c>
      <c r="D68" s="167">
        <v>2</v>
      </c>
      <c r="E68" s="170" t="s">
        <v>6</v>
      </c>
      <c r="F68" s="167">
        <v>2</v>
      </c>
      <c r="G68" s="38">
        <f t="shared" si="1"/>
        <v>2</v>
      </c>
      <c r="H68" s="39" t="s">
        <v>50</v>
      </c>
    </row>
    <row r="69" spans="1:8" ht="15.6" x14ac:dyDescent="0.3">
      <c r="A69" s="183" t="s">
        <v>352</v>
      </c>
      <c r="B69" s="192" t="s">
        <v>353</v>
      </c>
      <c r="C69" s="42" t="s">
        <v>11</v>
      </c>
      <c r="D69" s="167">
        <v>2</v>
      </c>
      <c r="E69" s="170" t="s">
        <v>6</v>
      </c>
      <c r="F69" s="167">
        <v>2</v>
      </c>
      <c r="G69" s="38">
        <f t="shared" si="1"/>
        <v>1</v>
      </c>
      <c r="H69" s="39" t="s">
        <v>50</v>
      </c>
    </row>
    <row r="70" spans="1:8" ht="15.6" x14ac:dyDescent="0.3">
      <c r="A70" s="183" t="s">
        <v>354</v>
      </c>
      <c r="B70" s="192" t="s">
        <v>355</v>
      </c>
      <c r="C70" s="42" t="s">
        <v>11</v>
      </c>
      <c r="D70" s="167">
        <v>4</v>
      </c>
      <c r="E70" s="170" t="s">
        <v>6</v>
      </c>
      <c r="F70" s="167">
        <v>4</v>
      </c>
      <c r="G70" s="38">
        <f t="shared" si="1"/>
        <v>1</v>
      </c>
      <c r="H70" s="39" t="s">
        <v>50</v>
      </c>
    </row>
    <row r="71" spans="1:8" ht="15.6" x14ac:dyDescent="0.3">
      <c r="A71" s="183" t="s">
        <v>356</v>
      </c>
      <c r="B71" s="192" t="s">
        <v>357</v>
      </c>
      <c r="C71" s="42" t="s">
        <v>11</v>
      </c>
      <c r="D71" s="167">
        <v>2</v>
      </c>
      <c r="E71" s="170" t="s">
        <v>6</v>
      </c>
      <c r="F71" s="167">
        <v>2</v>
      </c>
      <c r="G71" s="38">
        <f t="shared" si="1"/>
        <v>1</v>
      </c>
      <c r="H71" s="39" t="s">
        <v>50</v>
      </c>
    </row>
    <row r="72" spans="1:8" ht="15.6" x14ac:dyDescent="0.3">
      <c r="A72" s="183" t="s">
        <v>358</v>
      </c>
      <c r="B72" s="192" t="s">
        <v>359</v>
      </c>
      <c r="C72" s="42" t="s">
        <v>11</v>
      </c>
      <c r="D72" s="167">
        <v>2</v>
      </c>
      <c r="E72" s="170" t="s">
        <v>6</v>
      </c>
      <c r="F72" s="167">
        <v>2</v>
      </c>
      <c r="G72" s="38">
        <f t="shared" si="1"/>
        <v>1</v>
      </c>
      <c r="H72" s="39" t="s">
        <v>50</v>
      </c>
    </row>
    <row r="73" spans="1:8" ht="15.6" x14ac:dyDescent="0.3">
      <c r="A73" s="189" t="s">
        <v>159</v>
      </c>
      <c r="B73" s="192" t="s">
        <v>431</v>
      </c>
      <c r="C73" s="42" t="s">
        <v>11</v>
      </c>
      <c r="D73" s="168">
        <v>1</v>
      </c>
      <c r="E73" s="168" t="s">
        <v>432</v>
      </c>
      <c r="F73" s="168">
        <v>1</v>
      </c>
      <c r="G73" s="38">
        <f t="shared" si="1"/>
        <v>3</v>
      </c>
      <c r="H73" s="39" t="s">
        <v>50</v>
      </c>
    </row>
    <row r="74" spans="1:8" ht="15.6" x14ac:dyDescent="0.3">
      <c r="A74" s="189" t="s">
        <v>190</v>
      </c>
      <c r="B74" s="193" t="s">
        <v>433</v>
      </c>
      <c r="C74" s="42" t="s">
        <v>11</v>
      </c>
      <c r="D74" s="170">
        <v>1</v>
      </c>
      <c r="E74" s="169" t="s">
        <v>434</v>
      </c>
      <c r="F74" s="170">
        <v>1</v>
      </c>
      <c r="G74" s="38">
        <f t="shared" si="1"/>
        <v>2</v>
      </c>
      <c r="H74" s="39" t="s">
        <v>50</v>
      </c>
    </row>
    <row r="75" spans="1:8" ht="15.6" x14ac:dyDescent="0.3">
      <c r="A75" s="189" t="s">
        <v>435</v>
      </c>
      <c r="B75" s="192" t="s">
        <v>436</v>
      </c>
      <c r="C75" s="42" t="s">
        <v>11</v>
      </c>
      <c r="D75" s="168">
        <v>1</v>
      </c>
      <c r="E75" s="168" t="s">
        <v>437</v>
      </c>
      <c r="F75" s="168">
        <v>1</v>
      </c>
      <c r="G75" s="38">
        <f t="shared" si="1"/>
        <v>1</v>
      </c>
      <c r="H75" s="39" t="s">
        <v>50</v>
      </c>
    </row>
    <row r="76" spans="1:8" ht="15.6" x14ac:dyDescent="0.3">
      <c r="A76" s="189" t="s">
        <v>335</v>
      </c>
      <c r="B76" s="192" t="s">
        <v>438</v>
      </c>
      <c r="C76" s="42" t="s">
        <v>11</v>
      </c>
      <c r="D76" s="168">
        <v>1</v>
      </c>
      <c r="E76" s="168" t="s">
        <v>439</v>
      </c>
      <c r="F76" s="168">
        <v>3</v>
      </c>
      <c r="G76" s="38">
        <f t="shared" si="1"/>
        <v>2</v>
      </c>
      <c r="H76" s="39" t="s">
        <v>50</v>
      </c>
    </row>
    <row r="77" spans="1:8" ht="15.6" x14ac:dyDescent="0.3">
      <c r="A77" s="189" t="s">
        <v>440</v>
      </c>
      <c r="B77" s="192" t="s">
        <v>441</v>
      </c>
      <c r="C77" s="42" t="s">
        <v>11</v>
      </c>
      <c r="D77" s="168">
        <v>1</v>
      </c>
      <c r="E77" s="168" t="s">
        <v>432</v>
      </c>
      <c r="F77" s="168">
        <v>1</v>
      </c>
      <c r="G77" s="38">
        <f t="shared" si="1"/>
        <v>1</v>
      </c>
      <c r="H77" s="39" t="s">
        <v>50</v>
      </c>
    </row>
    <row r="78" spans="1:8" ht="15.6" hidden="1" x14ac:dyDescent="0.3">
      <c r="A78" s="194" t="s">
        <v>442</v>
      </c>
      <c r="B78" s="195" t="s">
        <v>443</v>
      </c>
      <c r="C78" s="42" t="s">
        <v>7</v>
      </c>
      <c r="D78" s="171">
        <v>1</v>
      </c>
      <c r="E78" s="171" t="s">
        <v>444</v>
      </c>
      <c r="F78" s="171">
        <v>3</v>
      </c>
      <c r="G78" s="38">
        <f t="shared" si="1"/>
        <v>2</v>
      </c>
      <c r="H78" s="39" t="s">
        <v>50</v>
      </c>
    </row>
    <row r="79" spans="1:8" ht="15.6" hidden="1" x14ac:dyDescent="0.3">
      <c r="A79" s="189" t="s">
        <v>442</v>
      </c>
      <c r="B79" s="192" t="s">
        <v>445</v>
      </c>
      <c r="C79" s="42" t="s">
        <v>7</v>
      </c>
      <c r="D79" s="168">
        <v>1</v>
      </c>
      <c r="E79" s="168" t="s">
        <v>444</v>
      </c>
      <c r="F79" s="168">
        <v>3</v>
      </c>
      <c r="G79" s="38">
        <f t="shared" si="1"/>
        <v>2</v>
      </c>
      <c r="H79" s="39" t="s">
        <v>50</v>
      </c>
    </row>
    <row r="80" spans="1:8" ht="15.6" hidden="1" x14ac:dyDescent="0.3">
      <c r="A80" s="196" t="s">
        <v>446</v>
      </c>
      <c r="B80" s="197" t="s">
        <v>447</v>
      </c>
      <c r="C80" s="42" t="s">
        <v>7</v>
      </c>
      <c r="D80" s="172">
        <v>1</v>
      </c>
      <c r="E80" s="172" t="s">
        <v>432</v>
      </c>
      <c r="F80" s="172">
        <v>1</v>
      </c>
      <c r="G80" s="38">
        <f t="shared" si="1"/>
        <v>1</v>
      </c>
      <c r="H80" s="39" t="s">
        <v>50</v>
      </c>
    </row>
    <row r="81" spans="1:8" ht="15.6" x14ac:dyDescent="0.3">
      <c r="A81" s="189" t="s">
        <v>313</v>
      </c>
      <c r="B81" s="192" t="s">
        <v>448</v>
      </c>
      <c r="C81" s="42" t="s">
        <v>11</v>
      </c>
      <c r="D81" s="168">
        <v>2</v>
      </c>
      <c r="E81" s="168" t="s">
        <v>432</v>
      </c>
      <c r="F81" s="168">
        <v>6</v>
      </c>
      <c r="G81" s="38">
        <f t="shared" si="1"/>
        <v>3</v>
      </c>
      <c r="H81" s="39" t="s">
        <v>50</v>
      </c>
    </row>
    <row r="82" spans="1:8" ht="15.6" x14ac:dyDescent="0.3">
      <c r="A82" s="189" t="s">
        <v>313</v>
      </c>
      <c r="B82" s="192" t="s">
        <v>449</v>
      </c>
      <c r="C82" s="42" t="s">
        <v>11</v>
      </c>
      <c r="D82" s="168">
        <v>2</v>
      </c>
      <c r="E82" s="168" t="s">
        <v>432</v>
      </c>
      <c r="F82" s="168">
        <v>6</v>
      </c>
      <c r="G82" s="38">
        <f t="shared" si="1"/>
        <v>3</v>
      </c>
      <c r="H82" s="39" t="s">
        <v>50</v>
      </c>
    </row>
    <row r="83" spans="1:8" ht="15.6" x14ac:dyDescent="0.3">
      <c r="A83" s="189" t="s">
        <v>450</v>
      </c>
      <c r="B83" s="192" t="s">
        <v>451</v>
      </c>
      <c r="C83" s="42" t="s">
        <v>11</v>
      </c>
      <c r="D83" s="168">
        <v>1</v>
      </c>
      <c r="E83" s="168" t="s">
        <v>444</v>
      </c>
      <c r="F83" s="168">
        <v>3</v>
      </c>
      <c r="G83" s="38">
        <f t="shared" si="1"/>
        <v>1</v>
      </c>
      <c r="H83" s="39" t="s">
        <v>50</v>
      </c>
    </row>
    <row r="84" spans="1:8" ht="15.6" x14ac:dyDescent="0.3">
      <c r="A84" s="189" t="s">
        <v>137</v>
      </c>
      <c r="B84" s="193" t="s">
        <v>452</v>
      </c>
      <c r="C84" s="42" t="s">
        <v>11</v>
      </c>
      <c r="D84" s="169">
        <v>1</v>
      </c>
      <c r="E84" s="169" t="s">
        <v>432</v>
      </c>
      <c r="F84" s="169">
        <v>1</v>
      </c>
      <c r="G84" s="38">
        <f t="shared" si="1"/>
        <v>2</v>
      </c>
      <c r="H84" s="39" t="s">
        <v>50</v>
      </c>
    </row>
    <row r="85" spans="1:8" ht="15.6" x14ac:dyDescent="0.3">
      <c r="A85" s="189" t="s">
        <v>453</v>
      </c>
      <c r="B85" s="193" t="s">
        <v>454</v>
      </c>
      <c r="C85" s="42" t="s">
        <v>11</v>
      </c>
      <c r="D85" s="169">
        <v>1</v>
      </c>
      <c r="E85" s="169" t="s">
        <v>432</v>
      </c>
      <c r="F85" s="169">
        <v>1</v>
      </c>
      <c r="G85" s="38">
        <f t="shared" si="1"/>
        <v>1</v>
      </c>
      <c r="H85" s="39" t="s">
        <v>50</v>
      </c>
    </row>
    <row r="86" spans="1:8" ht="15.6" x14ac:dyDescent="0.3">
      <c r="A86" s="189" t="s">
        <v>455</v>
      </c>
      <c r="B86" s="192" t="s">
        <v>456</v>
      </c>
      <c r="C86" s="42" t="s">
        <v>11</v>
      </c>
      <c r="D86" s="168">
        <v>1</v>
      </c>
      <c r="E86" s="168" t="s">
        <v>432</v>
      </c>
      <c r="F86" s="168">
        <v>1</v>
      </c>
      <c r="G86" s="38">
        <f t="shared" si="1"/>
        <v>1</v>
      </c>
      <c r="H86" s="39" t="s">
        <v>50</v>
      </c>
    </row>
    <row r="87" spans="1:8" ht="15.6" hidden="1" x14ac:dyDescent="0.3">
      <c r="A87" s="194" t="s">
        <v>457</v>
      </c>
      <c r="B87" s="195" t="s">
        <v>458</v>
      </c>
      <c r="C87" s="42" t="s">
        <v>7</v>
      </c>
      <c r="D87" s="171">
        <v>1</v>
      </c>
      <c r="E87" s="171" t="s">
        <v>432</v>
      </c>
      <c r="F87" s="171">
        <v>1</v>
      </c>
      <c r="G87" s="38">
        <f t="shared" si="1"/>
        <v>1</v>
      </c>
      <c r="H87" s="39" t="s">
        <v>50</v>
      </c>
    </row>
    <row r="88" spans="1:8" ht="15.6" hidden="1" x14ac:dyDescent="0.3">
      <c r="A88" s="196" t="s">
        <v>459</v>
      </c>
      <c r="B88" s="198" t="s">
        <v>460</v>
      </c>
      <c r="C88" s="42" t="s">
        <v>7</v>
      </c>
      <c r="D88" s="174">
        <v>1</v>
      </c>
      <c r="E88" s="174" t="s">
        <v>432</v>
      </c>
      <c r="F88" s="174">
        <v>1</v>
      </c>
      <c r="G88" s="38">
        <f t="shared" si="1"/>
        <v>1</v>
      </c>
      <c r="H88" s="39" t="s">
        <v>50</v>
      </c>
    </row>
    <row r="89" spans="1:8" ht="15.6" x14ac:dyDescent="0.3">
      <c r="A89" s="189" t="s">
        <v>461</v>
      </c>
      <c r="B89" s="192" t="s">
        <v>462</v>
      </c>
      <c r="C89" s="42" t="s">
        <v>11</v>
      </c>
      <c r="D89" s="168">
        <v>1</v>
      </c>
      <c r="E89" s="168" t="s">
        <v>432</v>
      </c>
      <c r="F89" s="168">
        <v>1</v>
      </c>
      <c r="G89" s="38">
        <f t="shared" si="1"/>
        <v>1</v>
      </c>
      <c r="H89" s="39" t="s">
        <v>50</v>
      </c>
    </row>
    <row r="90" spans="1:8" ht="15.6" x14ac:dyDescent="0.3">
      <c r="A90" s="189" t="s">
        <v>463</v>
      </c>
      <c r="B90" s="192" t="s">
        <v>464</v>
      </c>
      <c r="C90" s="42" t="s">
        <v>11</v>
      </c>
      <c r="D90" s="168">
        <v>1</v>
      </c>
      <c r="E90" s="168" t="s">
        <v>465</v>
      </c>
      <c r="F90" s="168">
        <v>3</v>
      </c>
      <c r="G90" s="38">
        <f t="shared" si="1"/>
        <v>1</v>
      </c>
      <c r="H90" s="39" t="s">
        <v>50</v>
      </c>
    </row>
    <row r="91" spans="1:8" ht="15.6" x14ac:dyDescent="0.3">
      <c r="A91" s="183" t="s">
        <v>466</v>
      </c>
      <c r="B91" s="192" t="s">
        <v>467</v>
      </c>
      <c r="C91" s="42" t="s">
        <v>11</v>
      </c>
      <c r="D91" s="167">
        <v>1</v>
      </c>
      <c r="E91" s="168" t="s">
        <v>432</v>
      </c>
      <c r="F91" s="167">
        <v>1</v>
      </c>
      <c r="G91" s="38">
        <f t="shared" si="1"/>
        <v>1</v>
      </c>
      <c r="H91" s="39" t="s">
        <v>50</v>
      </c>
    </row>
    <row r="92" spans="1:8" ht="15.6" x14ac:dyDescent="0.3">
      <c r="A92" s="189" t="s">
        <v>468</v>
      </c>
      <c r="B92" s="192" t="s">
        <v>469</v>
      </c>
      <c r="C92" s="42" t="s">
        <v>11</v>
      </c>
      <c r="D92" s="168">
        <v>1</v>
      </c>
      <c r="E92" s="168" t="s">
        <v>439</v>
      </c>
      <c r="F92" s="168">
        <v>3</v>
      </c>
      <c r="G92" s="38">
        <f t="shared" si="1"/>
        <v>1</v>
      </c>
      <c r="H92" s="39" t="s">
        <v>50</v>
      </c>
    </row>
    <row r="93" spans="1:8" ht="15.6" hidden="1" x14ac:dyDescent="0.3">
      <c r="A93" s="183" t="s">
        <v>482</v>
      </c>
      <c r="B93" s="183" t="s">
        <v>483</v>
      </c>
      <c r="C93" s="42" t="s">
        <v>7</v>
      </c>
      <c r="D93" s="167">
        <v>2</v>
      </c>
      <c r="E93" s="167" t="s">
        <v>6</v>
      </c>
      <c r="F93" s="167">
        <v>2</v>
      </c>
      <c r="G93" s="38">
        <f t="shared" si="1"/>
        <v>1</v>
      </c>
      <c r="H93" s="39" t="s">
        <v>50</v>
      </c>
    </row>
    <row r="94" spans="1:8" ht="15.6" x14ac:dyDescent="0.3">
      <c r="A94" s="183" t="s">
        <v>149</v>
      </c>
      <c r="B94" s="183" t="s">
        <v>484</v>
      </c>
      <c r="C94" s="42" t="s">
        <v>11</v>
      </c>
      <c r="D94" s="167">
        <v>1</v>
      </c>
      <c r="E94" s="167" t="s">
        <v>6</v>
      </c>
      <c r="F94" s="167">
        <v>1</v>
      </c>
      <c r="G94" s="38">
        <f t="shared" si="1"/>
        <v>2</v>
      </c>
      <c r="H94" s="39" t="s">
        <v>50</v>
      </c>
    </row>
    <row r="95" spans="1:8" ht="15.6" x14ac:dyDescent="0.3">
      <c r="A95" s="183" t="s">
        <v>485</v>
      </c>
      <c r="B95" s="183" t="s">
        <v>486</v>
      </c>
      <c r="C95" s="42" t="s">
        <v>11</v>
      </c>
      <c r="D95" s="167">
        <v>1</v>
      </c>
      <c r="E95" s="167" t="s">
        <v>6</v>
      </c>
      <c r="F95" s="167">
        <v>1</v>
      </c>
      <c r="G95" s="38">
        <f t="shared" si="1"/>
        <v>1</v>
      </c>
      <c r="H95" s="39" t="s">
        <v>50</v>
      </c>
    </row>
    <row r="96" spans="1:8" ht="15.6" x14ac:dyDescent="0.3">
      <c r="A96" s="189" t="s">
        <v>487</v>
      </c>
      <c r="B96" s="183" t="s">
        <v>488</v>
      </c>
      <c r="C96" s="42" t="s">
        <v>11</v>
      </c>
      <c r="D96" s="167">
        <v>8</v>
      </c>
      <c r="E96" s="167" t="s">
        <v>6</v>
      </c>
      <c r="F96" s="167">
        <v>8</v>
      </c>
      <c r="G96" s="38">
        <f t="shared" si="1"/>
        <v>2</v>
      </c>
      <c r="H96" s="39" t="s">
        <v>50</v>
      </c>
    </row>
    <row r="97" spans="1:8" ht="15.6" x14ac:dyDescent="0.3">
      <c r="A97" s="183" t="s">
        <v>489</v>
      </c>
      <c r="B97" s="183" t="s">
        <v>490</v>
      </c>
      <c r="C97" s="42" t="s">
        <v>11</v>
      </c>
      <c r="D97" s="167">
        <v>40</v>
      </c>
      <c r="E97" s="167" t="s">
        <v>6</v>
      </c>
      <c r="F97" s="167">
        <v>40</v>
      </c>
      <c r="G97" s="38">
        <f t="shared" si="1"/>
        <v>1</v>
      </c>
      <c r="H97" s="39" t="s">
        <v>50</v>
      </c>
    </row>
    <row r="98" spans="1:8" ht="15.6" x14ac:dyDescent="0.3">
      <c r="A98" s="183" t="s">
        <v>491</v>
      </c>
      <c r="B98" s="183" t="s">
        <v>492</v>
      </c>
      <c r="C98" s="42" t="s">
        <v>11</v>
      </c>
      <c r="D98" s="167">
        <v>1</v>
      </c>
      <c r="E98" s="167" t="s">
        <v>6</v>
      </c>
      <c r="F98" s="167">
        <v>1</v>
      </c>
      <c r="G98" s="38">
        <f t="shared" si="1"/>
        <v>1</v>
      </c>
      <c r="H98" s="39" t="s">
        <v>50</v>
      </c>
    </row>
    <row r="99" spans="1:8" ht="15.6" hidden="1" x14ac:dyDescent="0.3">
      <c r="A99" s="183" t="s">
        <v>493</v>
      </c>
      <c r="B99" s="183" t="s">
        <v>494</v>
      </c>
      <c r="C99" s="42" t="s">
        <v>7</v>
      </c>
      <c r="D99" s="167">
        <v>1</v>
      </c>
      <c r="E99" s="167" t="s">
        <v>6</v>
      </c>
      <c r="F99" s="167">
        <v>1</v>
      </c>
      <c r="G99" s="38">
        <f t="shared" si="1"/>
        <v>1</v>
      </c>
      <c r="H99" s="39" t="s">
        <v>50</v>
      </c>
    </row>
    <row r="100" spans="1:8" ht="15.6" x14ac:dyDescent="0.3">
      <c r="A100" s="183" t="s">
        <v>495</v>
      </c>
      <c r="B100" s="183" t="s">
        <v>496</v>
      </c>
      <c r="C100" s="42" t="s">
        <v>11</v>
      </c>
      <c r="D100" s="167">
        <v>1</v>
      </c>
      <c r="E100" s="167" t="s">
        <v>6</v>
      </c>
      <c r="F100" s="167">
        <v>1</v>
      </c>
      <c r="G100" s="38">
        <f t="shared" si="1"/>
        <v>1</v>
      </c>
      <c r="H100" s="39" t="s">
        <v>50</v>
      </c>
    </row>
    <row r="101" spans="1:8" ht="15.6" x14ac:dyDescent="0.3">
      <c r="A101" s="183" t="s">
        <v>497</v>
      </c>
      <c r="B101" s="183" t="s">
        <v>498</v>
      </c>
      <c r="C101" s="42" t="s">
        <v>11</v>
      </c>
      <c r="D101" s="167">
        <v>1</v>
      </c>
      <c r="E101" s="167" t="s">
        <v>6</v>
      </c>
      <c r="F101" s="167">
        <v>1</v>
      </c>
      <c r="G101" s="38">
        <f t="shared" si="1"/>
        <v>1</v>
      </c>
      <c r="H101" s="39" t="s">
        <v>50</v>
      </c>
    </row>
    <row r="102" spans="1:8" ht="15.6" hidden="1" x14ac:dyDescent="0.3">
      <c r="A102" s="183" t="s">
        <v>499</v>
      </c>
      <c r="B102" s="183" t="s">
        <v>500</v>
      </c>
      <c r="C102" s="42" t="s">
        <v>7</v>
      </c>
      <c r="D102" s="167">
        <v>3</v>
      </c>
      <c r="E102" s="167" t="s">
        <v>6</v>
      </c>
      <c r="F102" s="167">
        <v>3</v>
      </c>
      <c r="G102" s="38">
        <f t="shared" si="1"/>
        <v>1</v>
      </c>
      <c r="H102" s="39" t="s">
        <v>50</v>
      </c>
    </row>
    <row r="103" spans="1:8" ht="15.6" x14ac:dyDescent="0.3">
      <c r="A103" s="183" t="s">
        <v>501</v>
      </c>
      <c r="B103" s="183" t="s">
        <v>502</v>
      </c>
      <c r="C103" s="42" t="s">
        <v>11</v>
      </c>
      <c r="D103" s="167">
        <v>2</v>
      </c>
      <c r="E103" s="167" t="s">
        <v>6</v>
      </c>
      <c r="F103" s="167">
        <v>2</v>
      </c>
      <c r="G103" s="38">
        <f t="shared" si="1"/>
        <v>1</v>
      </c>
      <c r="H103" s="39" t="s">
        <v>50</v>
      </c>
    </row>
    <row r="104" spans="1:8" ht="15.6" x14ac:dyDescent="0.3">
      <c r="A104" s="183" t="s">
        <v>503</v>
      </c>
      <c r="B104" s="183" t="s">
        <v>504</v>
      </c>
      <c r="C104" s="42" t="s">
        <v>11</v>
      </c>
      <c r="D104" s="167">
        <v>1</v>
      </c>
      <c r="E104" s="167" t="s">
        <v>6</v>
      </c>
      <c r="F104" s="167">
        <v>1</v>
      </c>
      <c r="G104" s="38">
        <f t="shared" si="1"/>
        <v>1</v>
      </c>
      <c r="H104" s="39" t="s">
        <v>50</v>
      </c>
    </row>
    <row r="105" spans="1:8" ht="15.6" x14ac:dyDescent="0.3">
      <c r="A105" s="183" t="s">
        <v>505</v>
      </c>
      <c r="B105" s="183" t="s">
        <v>506</v>
      </c>
      <c r="C105" s="42" t="s">
        <v>11</v>
      </c>
      <c r="D105" s="167">
        <v>1</v>
      </c>
      <c r="E105" s="167" t="s">
        <v>6</v>
      </c>
      <c r="F105" s="167">
        <v>1</v>
      </c>
      <c r="G105" s="38">
        <f t="shared" si="1"/>
        <v>1</v>
      </c>
      <c r="H105" s="39" t="s">
        <v>50</v>
      </c>
    </row>
    <row r="106" spans="1:8" ht="15.6" x14ac:dyDescent="0.3">
      <c r="A106" s="183" t="s">
        <v>507</v>
      </c>
      <c r="B106" s="183" t="s">
        <v>508</v>
      </c>
      <c r="C106" s="42" t="s">
        <v>11</v>
      </c>
      <c r="D106" s="167">
        <v>1</v>
      </c>
      <c r="E106" s="167" t="s">
        <v>6</v>
      </c>
      <c r="F106" s="167">
        <v>1</v>
      </c>
      <c r="G106" s="38">
        <f t="shared" si="1"/>
        <v>1</v>
      </c>
      <c r="H106" s="39" t="s">
        <v>50</v>
      </c>
    </row>
    <row r="107" spans="1:8" ht="15.6" x14ac:dyDescent="0.3">
      <c r="A107" s="189" t="s">
        <v>487</v>
      </c>
      <c r="B107" s="183" t="s">
        <v>509</v>
      </c>
      <c r="C107" s="42" t="s">
        <v>11</v>
      </c>
      <c r="D107" s="167">
        <v>4</v>
      </c>
      <c r="E107" s="167" t="s">
        <v>510</v>
      </c>
      <c r="F107" s="167">
        <v>4</v>
      </c>
      <c r="G107" s="38">
        <f t="shared" si="1"/>
        <v>2</v>
      </c>
      <c r="H107" s="39" t="s">
        <v>50</v>
      </c>
    </row>
    <row r="108" spans="1:8" ht="15.6" x14ac:dyDescent="0.3">
      <c r="A108" s="183" t="s">
        <v>579</v>
      </c>
      <c r="B108" s="183" t="s">
        <v>512</v>
      </c>
      <c r="C108" s="42" t="s">
        <v>11</v>
      </c>
      <c r="D108" s="167">
        <v>1</v>
      </c>
      <c r="E108" s="167" t="s">
        <v>6</v>
      </c>
      <c r="F108" s="167">
        <v>1</v>
      </c>
      <c r="G108" s="38">
        <f t="shared" si="1"/>
        <v>1</v>
      </c>
      <c r="H108" s="39" t="s">
        <v>50</v>
      </c>
    </row>
  </sheetData>
  <autoFilter ref="A1:H108" xr:uid="{B23CC546-2D1F-4D77-8557-6B74FEFF857B}">
    <filterColumn colId="2">
      <filters>
        <filter val="Оборудование"/>
      </filters>
    </filterColumn>
    <sortState xmlns:xlrd2="http://schemas.microsoft.com/office/spreadsheetml/2017/richdata2" ref="A2:H4">
      <sortCondition ref="A1:A4"/>
    </sortState>
  </autoFilter>
  <conditionalFormatting sqref="C2:C108">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108">
    <cfRule type="colorScale" priority="329">
      <colorScale>
        <cfvo type="min"/>
        <cfvo type="percentile" val="50"/>
        <cfvo type="max"/>
        <color rgb="FFF8696B"/>
        <color rgb="FFFFEB84"/>
        <color rgb="FF63BE7B"/>
      </colorScale>
    </cfRule>
  </conditionalFormatting>
  <conditionalFormatting sqref="H2:H108">
    <cfRule type="cellIs" dxfId="48" priority="42" operator="equal">
      <formula>"Вариативная часть"</formula>
    </cfRule>
    <cfRule type="cellIs" dxfId="47" priority="43" operator="equal">
      <formula>"Базовая часть"</formula>
    </cfRule>
  </conditionalFormatting>
  <dataValidations count="2">
    <dataValidation type="list" allowBlank="1" showInputMessage="1" showErrorMessage="1" sqref="H2:H108"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6 A73:A92" xr:uid="{FABA8B6C-8B03-47BE-8FEB-1ECB9F57134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E995E0-1653-4C55-BB03-08506E3355B2}">
          <x14:formula1>
            <xm:f>Виды!$A$1:$A$7</xm:f>
          </x14:formula1>
          <xm:sqref>C2:C108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89"/>
  <sheetViews>
    <sheetView workbookViewId="0">
      <pane ySplit="1" topLeftCell="A2" activePane="bottomLeft" state="frozen"/>
      <selection activeCell="B97" sqref="B97"/>
      <selection pane="bottomLeft" activeCell="B97" sqref="B97"/>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20.100000000000001" customHeight="1" x14ac:dyDescent="0.3">
      <c r="A2" s="44" t="s">
        <v>133</v>
      </c>
      <c r="B2" s="201" t="s">
        <v>207</v>
      </c>
      <c r="C2" s="42" t="s">
        <v>11</v>
      </c>
      <c r="D2" s="202">
        <v>1</v>
      </c>
      <c r="E2" s="202" t="s">
        <v>208</v>
      </c>
      <c r="F2" s="202">
        <v>6</v>
      </c>
      <c r="G2" s="62">
        <f>COUNTIF($A$2:$A$89,A2)</f>
        <v>2</v>
      </c>
      <c r="H2" s="63" t="s">
        <v>50</v>
      </c>
    </row>
    <row r="3" spans="1:8" ht="20.100000000000001" customHeight="1" x14ac:dyDescent="0.3">
      <c r="A3" s="201" t="s">
        <v>209</v>
      </c>
      <c r="B3" s="201" t="s">
        <v>210</v>
      </c>
      <c r="C3" s="42" t="s">
        <v>11</v>
      </c>
      <c r="D3" s="202">
        <v>1</v>
      </c>
      <c r="E3" s="202" t="s">
        <v>208</v>
      </c>
      <c r="F3" s="202">
        <v>6</v>
      </c>
      <c r="G3" s="62">
        <f t="shared" ref="G3:G66" si="0">COUNTIF($A$2:$A$89,A3)</f>
        <v>1</v>
      </c>
      <c r="H3" s="63" t="s">
        <v>50</v>
      </c>
    </row>
    <row r="4" spans="1:8" ht="20.100000000000001" customHeight="1" x14ac:dyDescent="0.3">
      <c r="A4" s="201" t="s">
        <v>191</v>
      </c>
      <c r="B4" s="201" t="s">
        <v>162</v>
      </c>
      <c r="C4" s="42" t="s">
        <v>11</v>
      </c>
      <c r="D4" s="202">
        <v>1</v>
      </c>
      <c r="E4" s="202" t="s">
        <v>211</v>
      </c>
      <c r="F4" s="202">
        <v>3</v>
      </c>
      <c r="G4" s="62">
        <f t="shared" si="0"/>
        <v>1</v>
      </c>
      <c r="H4" s="63" t="s">
        <v>50</v>
      </c>
    </row>
    <row r="5" spans="1:8" ht="15.6" x14ac:dyDescent="0.3">
      <c r="A5" s="201" t="s">
        <v>212</v>
      </c>
      <c r="B5" s="201" t="s">
        <v>213</v>
      </c>
      <c r="C5" s="42" t="s">
        <v>11</v>
      </c>
      <c r="D5" s="202">
        <v>2</v>
      </c>
      <c r="E5" s="202" t="s">
        <v>214</v>
      </c>
      <c r="F5" s="202">
        <v>12</v>
      </c>
      <c r="G5" s="62">
        <f t="shared" si="0"/>
        <v>3</v>
      </c>
      <c r="H5" s="63" t="s">
        <v>50</v>
      </c>
    </row>
    <row r="6" spans="1:8" ht="15.6" x14ac:dyDescent="0.3">
      <c r="A6" s="201" t="s">
        <v>212</v>
      </c>
      <c r="B6" s="201" t="s">
        <v>215</v>
      </c>
      <c r="C6" s="42" t="s">
        <v>11</v>
      </c>
      <c r="D6" s="202">
        <v>2</v>
      </c>
      <c r="E6" s="202" t="s">
        <v>214</v>
      </c>
      <c r="F6" s="202">
        <v>12</v>
      </c>
      <c r="G6" s="62">
        <f t="shared" si="0"/>
        <v>3</v>
      </c>
      <c r="H6" s="63" t="s">
        <v>50</v>
      </c>
    </row>
    <row r="7" spans="1:8" ht="15.6" x14ac:dyDescent="0.3">
      <c r="A7" s="201" t="s">
        <v>212</v>
      </c>
      <c r="B7" s="201" t="s">
        <v>216</v>
      </c>
      <c r="C7" s="42" t="s">
        <v>11</v>
      </c>
      <c r="D7" s="202">
        <v>2</v>
      </c>
      <c r="E7" s="202" t="s">
        <v>214</v>
      </c>
      <c r="F7" s="202">
        <v>12</v>
      </c>
      <c r="G7" s="62">
        <f t="shared" si="0"/>
        <v>3</v>
      </c>
      <c r="H7" s="63" t="s">
        <v>50</v>
      </c>
    </row>
    <row r="8" spans="1:8" ht="15.6" x14ac:dyDescent="0.3">
      <c r="A8" s="201" t="s">
        <v>217</v>
      </c>
      <c r="B8" s="201" t="s">
        <v>218</v>
      </c>
      <c r="C8" s="42" t="s">
        <v>11</v>
      </c>
      <c r="D8" s="202">
        <v>2</v>
      </c>
      <c r="E8" s="202" t="s">
        <v>214</v>
      </c>
      <c r="F8" s="202">
        <v>12</v>
      </c>
      <c r="G8" s="62">
        <f t="shared" si="0"/>
        <v>1</v>
      </c>
      <c r="H8" s="63" t="s">
        <v>50</v>
      </c>
    </row>
    <row r="9" spans="1:8" ht="15.6" x14ac:dyDescent="0.3">
      <c r="A9" s="201" t="s">
        <v>219</v>
      </c>
      <c r="B9" s="201" t="s">
        <v>220</v>
      </c>
      <c r="C9" s="42" t="s">
        <v>11</v>
      </c>
      <c r="D9" s="202">
        <v>1</v>
      </c>
      <c r="E9" s="202" t="s">
        <v>214</v>
      </c>
      <c r="F9" s="202">
        <v>6</v>
      </c>
      <c r="G9" s="62">
        <f t="shared" si="0"/>
        <v>1</v>
      </c>
      <c r="H9" s="63" t="s">
        <v>50</v>
      </c>
    </row>
    <row r="10" spans="1:8" ht="15.6" x14ac:dyDescent="0.3">
      <c r="A10" s="201" t="s">
        <v>221</v>
      </c>
      <c r="B10" s="201" t="s">
        <v>222</v>
      </c>
      <c r="C10" s="42" t="s">
        <v>11</v>
      </c>
      <c r="D10" s="202">
        <v>1</v>
      </c>
      <c r="E10" s="202" t="s">
        <v>214</v>
      </c>
      <c r="F10" s="202">
        <v>6</v>
      </c>
      <c r="G10" s="62">
        <f t="shared" si="0"/>
        <v>1</v>
      </c>
      <c r="H10" s="63" t="s">
        <v>50</v>
      </c>
    </row>
    <row r="11" spans="1:8" ht="15.6" x14ac:dyDescent="0.3">
      <c r="A11" s="201" t="s">
        <v>223</v>
      </c>
      <c r="B11" s="201" t="s">
        <v>224</v>
      </c>
      <c r="C11" s="42" t="s">
        <v>11</v>
      </c>
      <c r="D11" s="202">
        <v>1</v>
      </c>
      <c r="E11" s="202" t="s">
        <v>214</v>
      </c>
      <c r="F11" s="202">
        <v>6</v>
      </c>
      <c r="G11" s="62">
        <f t="shared" si="0"/>
        <v>1</v>
      </c>
      <c r="H11" s="63" t="s">
        <v>50</v>
      </c>
    </row>
    <row r="12" spans="1:8" ht="15.6" x14ac:dyDescent="0.3">
      <c r="A12" s="201" t="s">
        <v>225</v>
      </c>
      <c r="B12" s="201" t="s">
        <v>226</v>
      </c>
      <c r="C12" s="42" t="s">
        <v>11</v>
      </c>
      <c r="D12" s="202">
        <v>1</v>
      </c>
      <c r="E12" s="202" t="s">
        <v>214</v>
      </c>
      <c r="F12" s="202">
        <v>6</v>
      </c>
      <c r="G12" s="62">
        <f t="shared" si="0"/>
        <v>1</v>
      </c>
      <c r="H12" s="63" t="s">
        <v>50</v>
      </c>
    </row>
    <row r="13" spans="1:8" ht="15.6" x14ac:dyDescent="0.3">
      <c r="A13" s="201" t="s">
        <v>227</v>
      </c>
      <c r="B13" s="201" t="s">
        <v>226</v>
      </c>
      <c r="C13" s="42" t="s">
        <v>11</v>
      </c>
      <c r="D13" s="202">
        <v>1</v>
      </c>
      <c r="E13" s="202" t="s">
        <v>214</v>
      </c>
      <c r="F13" s="202">
        <v>6</v>
      </c>
      <c r="G13" s="62">
        <f t="shared" si="0"/>
        <v>1</v>
      </c>
      <c r="H13" s="63" t="s">
        <v>50</v>
      </c>
    </row>
    <row r="14" spans="1:8" ht="15.6" x14ac:dyDescent="0.3">
      <c r="A14" s="201" t="s">
        <v>228</v>
      </c>
      <c r="B14" s="201" t="s">
        <v>229</v>
      </c>
      <c r="C14" s="42" t="s">
        <v>11</v>
      </c>
      <c r="D14" s="202">
        <v>1</v>
      </c>
      <c r="E14" s="202" t="s">
        <v>214</v>
      </c>
      <c r="F14" s="202">
        <v>6</v>
      </c>
      <c r="G14" s="62">
        <f t="shared" si="0"/>
        <v>1</v>
      </c>
      <c r="H14" s="63" t="s">
        <v>50</v>
      </c>
    </row>
    <row r="15" spans="1:8" ht="15.6" x14ac:dyDescent="0.3">
      <c r="A15" s="201" t="s">
        <v>230</v>
      </c>
      <c r="B15" s="201" t="s">
        <v>231</v>
      </c>
      <c r="C15" s="42" t="s">
        <v>11</v>
      </c>
      <c r="D15" s="202">
        <v>1</v>
      </c>
      <c r="E15" s="202" t="s">
        <v>214</v>
      </c>
      <c r="F15" s="202">
        <v>6</v>
      </c>
      <c r="G15" s="62">
        <f t="shared" si="0"/>
        <v>1</v>
      </c>
      <c r="H15" s="63" t="s">
        <v>50</v>
      </c>
    </row>
    <row r="16" spans="1:8" ht="15.6" x14ac:dyDescent="0.3">
      <c r="A16" s="201" t="s">
        <v>232</v>
      </c>
      <c r="B16" s="201" t="s">
        <v>233</v>
      </c>
      <c r="C16" s="42" t="s">
        <v>11</v>
      </c>
      <c r="D16" s="202">
        <v>1</v>
      </c>
      <c r="E16" s="202" t="s">
        <v>214</v>
      </c>
      <c r="F16" s="202">
        <v>6</v>
      </c>
      <c r="G16" s="62">
        <f t="shared" si="0"/>
        <v>1</v>
      </c>
      <c r="H16" s="63" t="s">
        <v>50</v>
      </c>
    </row>
    <row r="17" spans="1:8" ht="15.6" x14ac:dyDescent="0.3">
      <c r="A17" s="201" t="s">
        <v>234</v>
      </c>
      <c r="B17" s="201" t="s">
        <v>235</v>
      </c>
      <c r="C17" s="42" t="s">
        <v>11</v>
      </c>
      <c r="D17" s="202">
        <v>1</v>
      </c>
      <c r="E17" s="202" t="s">
        <v>214</v>
      </c>
      <c r="F17" s="202">
        <v>6</v>
      </c>
      <c r="G17" s="62">
        <f t="shared" si="0"/>
        <v>1</v>
      </c>
      <c r="H17" s="63" t="s">
        <v>50</v>
      </c>
    </row>
    <row r="18" spans="1:8" ht="15.6" x14ac:dyDescent="0.3">
      <c r="A18" s="201" t="s">
        <v>236</v>
      </c>
      <c r="B18" s="201" t="s">
        <v>237</v>
      </c>
      <c r="C18" s="42" t="s">
        <v>11</v>
      </c>
      <c r="D18" s="202">
        <v>1</v>
      </c>
      <c r="E18" s="202" t="s">
        <v>214</v>
      </c>
      <c r="F18" s="202">
        <v>6</v>
      </c>
      <c r="G18" s="62">
        <f t="shared" si="0"/>
        <v>1</v>
      </c>
      <c r="H18" s="63" t="s">
        <v>50</v>
      </c>
    </row>
    <row r="19" spans="1:8" ht="15.6" x14ac:dyDescent="0.3">
      <c r="A19" s="201" t="s">
        <v>238</v>
      </c>
      <c r="B19" s="201" t="s">
        <v>239</v>
      </c>
      <c r="C19" s="42" t="s">
        <v>11</v>
      </c>
      <c r="D19" s="202">
        <v>1</v>
      </c>
      <c r="E19" s="202" t="s">
        <v>214</v>
      </c>
      <c r="F19" s="202">
        <v>6</v>
      </c>
      <c r="G19" s="62">
        <f t="shared" si="0"/>
        <v>1</v>
      </c>
      <c r="H19" s="63" t="s">
        <v>50</v>
      </c>
    </row>
    <row r="20" spans="1:8" ht="15.6" x14ac:dyDescent="0.3">
      <c r="A20" s="201" t="s">
        <v>240</v>
      </c>
      <c r="B20" s="201" t="s">
        <v>241</v>
      </c>
      <c r="C20" s="42" t="s">
        <v>11</v>
      </c>
      <c r="D20" s="202">
        <v>1</v>
      </c>
      <c r="E20" s="202" t="s">
        <v>214</v>
      </c>
      <c r="F20" s="202">
        <v>6</v>
      </c>
      <c r="G20" s="62">
        <f t="shared" si="0"/>
        <v>1</v>
      </c>
      <c r="H20" s="63" t="s">
        <v>50</v>
      </c>
    </row>
    <row r="21" spans="1:8" ht="15.6" x14ac:dyDescent="0.3">
      <c r="A21" s="201" t="s">
        <v>242</v>
      </c>
      <c r="B21" s="201" t="s">
        <v>243</v>
      </c>
      <c r="C21" s="42" t="s">
        <v>11</v>
      </c>
      <c r="D21" s="202">
        <v>1</v>
      </c>
      <c r="E21" s="202" t="s">
        <v>214</v>
      </c>
      <c r="F21" s="202">
        <v>6</v>
      </c>
      <c r="G21" s="62">
        <f t="shared" si="0"/>
        <v>1</v>
      </c>
      <c r="H21" s="63" t="s">
        <v>50</v>
      </c>
    </row>
    <row r="22" spans="1:8" ht="15.6" x14ac:dyDescent="0.3">
      <c r="A22" s="201" t="s">
        <v>244</v>
      </c>
      <c r="B22" s="201" t="s">
        <v>243</v>
      </c>
      <c r="C22" s="42" t="s">
        <v>11</v>
      </c>
      <c r="D22" s="202">
        <v>1</v>
      </c>
      <c r="E22" s="202" t="s">
        <v>214</v>
      </c>
      <c r="F22" s="202">
        <v>6</v>
      </c>
      <c r="G22" s="62">
        <f t="shared" si="0"/>
        <v>1</v>
      </c>
      <c r="H22" s="63" t="s">
        <v>50</v>
      </c>
    </row>
    <row r="23" spans="1:8" ht="15.6" x14ac:dyDescent="0.3">
      <c r="A23" s="201" t="s">
        <v>245</v>
      </c>
      <c r="B23" s="201" t="s">
        <v>243</v>
      </c>
      <c r="C23" s="42" t="s">
        <v>11</v>
      </c>
      <c r="D23" s="202">
        <v>1</v>
      </c>
      <c r="E23" s="202" t="s">
        <v>214</v>
      </c>
      <c r="F23" s="202">
        <v>6</v>
      </c>
      <c r="G23" s="62">
        <f t="shared" si="0"/>
        <v>1</v>
      </c>
      <c r="H23" s="63" t="s">
        <v>50</v>
      </c>
    </row>
    <row r="24" spans="1:8" ht="15.6" x14ac:dyDescent="0.3">
      <c r="A24" s="201" t="s">
        <v>246</v>
      </c>
      <c r="B24" s="201" t="s">
        <v>243</v>
      </c>
      <c r="C24" s="42" t="s">
        <v>11</v>
      </c>
      <c r="D24" s="202">
        <v>1</v>
      </c>
      <c r="E24" s="202" t="s">
        <v>214</v>
      </c>
      <c r="F24" s="202">
        <v>6</v>
      </c>
      <c r="G24" s="62">
        <f t="shared" si="0"/>
        <v>1</v>
      </c>
      <c r="H24" s="63" t="s">
        <v>50</v>
      </c>
    </row>
    <row r="25" spans="1:8" ht="15.6" x14ac:dyDescent="0.3">
      <c r="A25" s="201" t="s">
        <v>247</v>
      </c>
      <c r="B25" s="201" t="s">
        <v>248</v>
      </c>
      <c r="C25" s="42" t="s">
        <v>11</v>
      </c>
      <c r="D25" s="202">
        <v>1</v>
      </c>
      <c r="E25" s="202" t="s">
        <v>214</v>
      </c>
      <c r="F25" s="202">
        <v>6</v>
      </c>
      <c r="G25" s="62">
        <f t="shared" si="0"/>
        <v>1</v>
      </c>
      <c r="H25" s="63" t="s">
        <v>50</v>
      </c>
    </row>
    <row r="26" spans="1:8" ht="15.6" x14ac:dyDescent="0.3">
      <c r="A26" s="201" t="s">
        <v>249</v>
      </c>
      <c r="B26" s="201" t="s">
        <v>250</v>
      </c>
      <c r="C26" s="42" t="s">
        <v>11</v>
      </c>
      <c r="D26" s="202">
        <v>1</v>
      </c>
      <c r="E26" s="202" t="s">
        <v>214</v>
      </c>
      <c r="F26" s="202">
        <v>6</v>
      </c>
      <c r="G26" s="62">
        <f t="shared" si="0"/>
        <v>1</v>
      </c>
      <c r="H26" s="63" t="s">
        <v>50</v>
      </c>
    </row>
    <row r="27" spans="1:8" ht="15.6" x14ac:dyDescent="0.3">
      <c r="A27" s="201" t="s">
        <v>251</v>
      </c>
      <c r="B27" s="201" t="s">
        <v>252</v>
      </c>
      <c r="C27" s="42" t="s">
        <v>11</v>
      </c>
      <c r="D27" s="202">
        <v>1</v>
      </c>
      <c r="E27" s="202" t="s">
        <v>214</v>
      </c>
      <c r="F27" s="202">
        <v>6</v>
      </c>
      <c r="G27" s="62">
        <f t="shared" si="0"/>
        <v>1</v>
      </c>
      <c r="H27" s="63" t="s">
        <v>50</v>
      </c>
    </row>
    <row r="28" spans="1:8" ht="15.6" x14ac:dyDescent="0.3">
      <c r="A28" s="201" t="s">
        <v>253</v>
      </c>
      <c r="B28" s="201" t="s">
        <v>254</v>
      </c>
      <c r="C28" s="42" t="s">
        <v>11</v>
      </c>
      <c r="D28" s="202">
        <v>1</v>
      </c>
      <c r="E28" s="202" t="s">
        <v>214</v>
      </c>
      <c r="F28" s="202">
        <v>6</v>
      </c>
      <c r="G28" s="62">
        <f t="shared" si="0"/>
        <v>1</v>
      </c>
      <c r="H28" s="63" t="s">
        <v>50</v>
      </c>
    </row>
    <row r="29" spans="1:8" ht="15.6" x14ac:dyDescent="0.3">
      <c r="A29" s="201" t="s">
        <v>255</v>
      </c>
      <c r="B29" s="201" t="s">
        <v>256</v>
      </c>
      <c r="C29" s="42" t="s">
        <v>11</v>
      </c>
      <c r="D29" s="202">
        <v>1</v>
      </c>
      <c r="E29" s="202" t="s">
        <v>214</v>
      </c>
      <c r="F29" s="202">
        <v>6</v>
      </c>
      <c r="G29" s="62">
        <f t="shared" si="0"/>
        <v>1</v>
      </c>
      <c r="H29" s="63" t="s">
        <v>50</v>
      </c>
    </row>
    <row r="30" spans="1:8" ht="15.6" x14ac:dyDescent="0.3">
      <c r="A30" s="201" t="s">
        <v>257</v>
      </c>
      <c r="B30" s="201" t="s">
        <v>258</v>
      </c>
      <c r="C30" s="42" t="s">
        <v>11</v>
      </c>
      <c r="D30" s="202">
        <v>1</v>
      </c>
      <c r="E30" s="202" t="s">
        <v>214</v>
      </c>
      <c r="F30" s="202">
        <v>6</v>
      </c>
      <c r="G30" s="62">
        <f t="shared" si="0"/>
        <v>1</v>
      </c>
      <c r="H30" s="63" t="s">
        <v>50</v>
      </c>
    </row>
    <row r="31" spans="1:8" ht="15.6" x14ac:dyDescent="0.3">
      <c r="A31" s="201" t="s">
        <v>259</v>
      </c>
      <c r="B31" s="201" t="s">
        <v>260</v>
      </c>
      <c r="C31" s="42" t="s">
        <v>11</v>
      </c>
      <c r="D31" s="202">
        <v>1</v>
      </c>
      <c r="E31" s="202" t="s">
        <v>214</v>
      </c>
      <c r="F31" s="202">
        <v>6</v>
      </c>
      <c r="G31" s="62">
        <f t="shared" si="0"/>
        <v>1</v>
      </c>
      <c r="H31" s="63" t="s">
        <v>50</v>
      </c>
    </row>
    <row r="32" spans="1:8" ht="15.6" x14ac:dyDescent="0.3">
      <c r="A32" s="129" t="s">
        <v>133</v>
      </c>
      <c r="B32" s="203" t="s">
        <v>367</v>
      </c>
      <c r="C32" s="42" t="s">
        <v>7</v>
      </c>
      <c r="D32" s="32">
        <v>1</v>
      </c>
      <c r="E32" s="31" t="s">
        <v>368</v>
      </c>
      <c r="F32" s="32">
        <v>6</v>
      </c>
      <c r="G32" s="62">
        <f t="shared" si="0"/>
        <v>2</v>
      </c>
      <c r="H32" s="63" t="s">
        <v>50</v>
      </c>
    </row>
    <row r="33" spans="1:8" ht="15.6" x14ac:dyDescent="0.3">
      <c r="A33" s="129" t="s">
        <v>369</v>
      </c>
      <c r="B33" s="203" t="s">
        <v>370</v>
      </c>
      <c r="C33" s="42" t="s">
        <v>11</v>
      </c>
      <c r="D33" s="32">
        <v>1</v>
      </c>
      <c r="E33" s="31" t="s">
        <v>371</v>
      </c>
      <c r="F33" s="32">
        <v>12</v>
      </c>
      <c r="G33" s="62">
        <f t="shared" si="0"/>
        <v>1</v>
      </c>
      <c r="H33" s="63" t="s">
        <v>50</v>
      </c>
    </row>
    <row r="34" spans="1:8" ht="15.6" x14ac:dyDescent="0.3">
      <c r="A34" s="129" t="s">
        <v>372</v>
      </c>
      <c r="B34" s="203" t="s">
        <v>373</v>
      </c>
      <c r="C34" s="42" t="s">
        <v>11</v>
      </c>
      <c r="D34" s="32">
        <v>1</v>
      </c>
      <c r="E34" s="31" t="s">
        <v>371</v>
      </c>
      <c r="F34" s="32">
        <v>12</v>
      </c>
      <c r="G34" s="62">
        <f t="shared" si="0"/>
        <v>1</v>
      </c>
      <c r="H34" s="63" t="s">
        <v>50</v>
      </c>
    </row>
    <row r="35" spans="1:8" ht="15.6" x14ac:dyDescent="0.3">
      <c r="A35" s="129" t="s">
        <v>374</v>
      </c>
      <c r="B35" s="203" t="s">
        <v>375</v>
      </c>
      <c r="C35" s="42" t="s">
        <v>11</v>
      </c>
      <c r="D35" s="32">
        <v>1</v>
      </c>
      <c r="E35" s="31" t="s">
        <v>371</v>
      </c>
      <c r="F35" s="32">
        <v>12</v>
      </c>
      <c r="G35" s="62">
        <f t="shared" si="0"/>
        <v>1</v>
      </c>
      <c r="H35" s="63" t="s">
        <v>50</v>
      </c>
    </row>
    <row r="36" spans="1:8" ht="15.6" x14ac:dyDescent="0.3">
      <c r="A36" s="129" t="s">
        <v>376</v>
      </c>
      <c r="B36" s="203" t="s">
        <v>377</v>
      </c>
      <c r="C36" s="42" t="s">
        <v>11</v>
      </c>
      <c r="D36" s="32">
        <v>1</v>
      </c>
      <c r="E36" s="31" t="s">
        <v>371</v>
      </c>
      <c r="F36" s="32">
        <v>12</v>
      </c>
      <c r="G36" s="62">
        <f t="shared" si="0"/>
        <v>1</v>
      </c>
      <c r="H36" s="63" t="s">
        <v>50</v>
      </c>
    </row>
    <row r="37" spans="1:8" ht="15.6" x14ac:dyDescent="0.3">
      <c r="A37" s="129" t="s">
        <v>378</v>
      </c>
      <c r="B37" s="203" t="s">
        <v>379</v>
      </c>
      <c r="C37" s="42" t="s">
        <v>11</v>
      </c>
      <c r="D37" s="32">
        <v>1</v>
      </c>
      <c r="E37" s="31" t="s">
        <v>371</v>
      </c>
      <c r="F37" s="32">
        <v>12</v>
      </c>
      <c r="G37" s="62">
        <f t="shared" si="0"/>
        <v>1</v>
      </c>
      <c r="H37" s="63" t="s">
        <v>50</v>
      </c>
    </row>
    <row r="38" spans="1:8" ht="15.6" x14ac:dyDescent="0.3">
      <c r="A38" s="129" t="s">
        <v>380</v>
      </c>
      <c r="B38" s="203" t="s">
        <v>381</v>
      </c>
      <c r="C38" s="42" t="s">
        <v>11</v>
      </c>
      <c r="D38" s="32">
        <v>1</v>
      </c>
      <c r="E38" s="31" t="s">
        <v>371</v>
      </c>
      <c r="F38" s="32">
        <v>12</v>
      </c>
      <c r="G38" s="62">
        <f t="shared" si="0"/>
        <v>2</v>
      </c>
      <c r="H38" s="63" t="s">
        <v>50</v>
      </c>
    </row>
    <row r="39" spans="1:8" ht="15.6" x14ac:dyDescent="0.3">
      <c r="A39" s="129" t="s">
        <v>380</v>
      </c>
      <c r="B39" s="203" t="s">
        <v>382</v>
      </c>
      <c r="C39" s="42" t="s">
        <v>11</v>
      </c>
      <c r="D39" s="32">
        <v>1</v>
      </c>
      <c r="E39" s="31" t="s">
        <v>371</v>
      </c>
      <c r="F39" s="32">
        <v>12</v>
      </c>
      <c r="G39" s="62">
        <f t="shared" si="0"/>
        <v>2</v>
      </c>
      <c r="H39" s="63" t="s">
        <v>50</v>
      </c>
    </row>
    <row r="40" spans="1:8" ht="15.6" x14ac:dyDescent="0.3">
      <c r="A40" s="129" t="s">
        <v>383</v>
      </c>
      <c r="B40" s="203" t="s">
        <v>377</v>
      </c>
      <c r="C40" s="42" t="s">
        <v>11</v>
      </c>
      <c r="D40" s="32">
        <v>1</v>
      </c>
      <c r="E40" s="31" t="s">
        <v>371</v>
      </c>
      <c r="F40" s="32">
        <v>12</v>
      </c>
      <c r="G40" s="62">
        <f t="shared" si="0"/>
        <v>1</v>
      </c>
      <c r="H40" s="63" t="s">
        <v>50</v>
      </c>
    </row>
    <row r="41" spans="1:8" ht="15.6" x14ac:dyDescent="0.3">
      <c r="A41" s="129" t="s">
        <v>384</v>
      </c>
      <c r="B41" s="203" t="s">
        <v>385</v>
      </c>
      <c r="C41" s="42" t="s">
        <v>11</v>
      </c>
      <c r="D41" s="32">
        <v>1</v>
      </c>
      <c r="E41" s="31" t="s">
        <v>371</v>
      </c>
      <c r="F41" s="32">
        <v>12</v>
      </c>
      <c r="G41" s="62">
        <f t="shared" si="0"/>
        <v>1</v>
      </c>
      <c r="H41" s="63" t="s">
        <v>50</v>
      </c>
    </row>
    <row r="42" spans="1:8" ht="15.6" x14ac:dyDescent="0.3">
      <c r="A42" s="129" t="s">
        <v>386</v>
      </c>
      <c r="B42" s="203" t="s">
        <v>387</v>
      </c>
      <c r="C42" s="42" t="s">
        <v>11</v>
      </c>
      <c r="D42" s="32">
        <v>1</v>
      </c>
      <c r="E42" s="31" t="s">
        <v>368</v>
      </c>
      <c r="F42" s="32">
        <v>6</v>
      </c>
      <c r="G42" s="62">
        <f t="shared" si="0"/>
        <v>1</v>
      </c>
      <c r="H42" s="63" t="s">
        <v>50</v>
      </c>
    </row>
    <row r="43" spans="1:8" ht="15.6" x14ac:dyDescent="0.3">
      <c r="A43" s="129" t="s">
        <v>388</v>
      </c>
      <c r="B43" s="203" t="s">
        <v>389</v>
      </c>
      <c r="C43" s="42" t="s">
        <v>11</v>
      </c>
      <c r="D43" s="32">
        <v>1</v>
      </c>
      <c r="E43" s="31" t="s">
        <v>371</v>
      </c>
      <c r="F43" s="32">
        <v>12</v>
      </c>
      <c r="G43" s="62">
        <f t="shared" si="0"/>
        <v>1</v>
      </c>
      <c r="H43" s="63" t="s">
        <v>50</v>
      </c>
    </row>
    <row r="44" spans="1:8" ht="15.6" x14ac:dyDescent="0.3">
      <c r="A44" s="129" t="s">
        <v>390</v>
      </c>
      <c r="B44" s="203" t="s">
        <v>391</v>
      </c>
      <c r="C44" s="42" t="s">
        <v>11</v>
      </c>
      <c r="D44" s="32">
        <v>1</v>
      </c>
      <c r="E44" s="31" t="s">
        <v>368</v>
      </c>
      <c r="F44" s="32">
        <v>6</v>
      </c>
      <c r="G44" s="62">
        <f t="shared" si="0"/>
        <v>1</v>
      </c>
      <c r="H44" s="63" t="s">
        <v>50</v>
      </c>
    </row>
    <row r="45" spans="1:8" ht="15.6" x14ac:dyDescent="0.3">
      <c r="A45" s="129" t="s">
        <v>392</v>
      </c>
      <c r="B45" s="203" t="s">
        <v>393</v>
      </c>
      <c r="C45" s="42" t="s">
        <v>11</v>
      </c>
      <c r="D45" s="32">
        <v>1</v>
      </c>
      <c r="E45" s="31" t="s">
        <v>371</v>
      </c>
      <c r="F45" s="32">
        <v>12</v>
      </c>
      <c r="G45" s="62">
        <f t="shared" si="0"/>
        <v>1</v>
      </c>
      <c r="H45" s="63" t="s">
        <v>50</v>
      </c>
    </row>
    <row r="46" spans="1:8" ht="15.6" x14ac:dyDescent="0.3">
      <c r="A46" s="129" t="s">
        <v>394</v>
      </c>
      <c r="B46" s="203" t="s">
        <v>377</v>
      </c>
      <c r="C46" s="42" t="s">
        <v>11</v>
      </c>
      <c r="D46" s="32">
        <v>1</v>
      </c>
      <c r="E46" s="31" t="s">
        <v>371</v>
      </c>
      <c r="F46" s="32">
        <v>12</v>
      </c>
      <c r="G46" s="62">
        <f t="shared" si="0"/>
        <v>2</v>
      </c>
      <c r="H46" s="63" t="s">
        <v>50</v>
      </c>
    </row>
    <row r="47" spans="1:8" ht="15.6" x14ac:dyDescent="0.3">
      <c r="A47" s="129" t="s">
        <v>394</v>
      </c>
      <c r="B47" s="203" t="s">
        <v>395</v>
      </c>
      <c r="C47" s="42" t="s">
        <v>11</v>
      </c>
      <c r="D47" s="32">
        <v>1</v>
      </c>
      <c r="E47" s="31" t="s">
        <v>371</v>
      </c>
      <c r="F47" s="32">
        <v>12</v>
      </c>
      <c r="G47" s="62">
        <f t="shared" si="0"/>
        <v>2</v>
      </c>
      <c r="H47" s="63" t="s">
        <v>50</v>
      </c>
    </row>
    <row r="48" spans="1:8" ht="15.6" x14ac:dyDescent="0.3">
      <c r="A48" s="129" t="s">
        <v>396</v>
      </c>
      <c r="B48" s="203" t="s">
        <v>397</v>
      </c>
      <c r="C48" s="42" t="s">
        <v>11</v>
      </c>
      <c r="D48" s="32">
        <v>1</v>
      </c>
      <c r="E48" s="31" t="s">
        <v>368</v>
      </c>
      <c r="F48" s="32">
        <v>6</v>
      </c>
      <c r="G48" s="62">
        <f t="shared" si="0"/>
        <v>1</v>
      </c>
      <c r="H48" s="63" t="s">
        <v>50</v>
      </c>
    </row>
    <row r="49" spans="1:8" ht="15.6" x14ac:dyDescent="0.3">
      <c r="A49" s="129" t="s">
        <v>398</v>
      </c>
      <c r="B49" s="203" t="s">
        <v>399</v>
      </c>
      <c r="C49" s="42" t="s">
        <v>11</v>
      </c>
      <c r="D49" s="32">
        <v>1</v>
      </c>
      <c r="E49" s="31" t="s">
        <v>368</v>
      </c>
      <c r="F49" s="32">
        <v>6</v>
      </c>
      <c r="G49" s="62">
        <f t="shared" si="0"/>
        <v>1</v>
      </c>
      <c r="H49" s="63" t="s">
        <v>50</v>
      </c>
    </row>
    <row r="50" spans="1:8" ht="15.6" x14ac:dyDescent="0.3">
      <c r="A50" s="204" t="s">
        <v>400</v>
      </c>
      <c r="B50" s="36" t="s">
        <v>401</v>
      </c>
      <c r="C50" s="42" t="s">
        <v>11</v>
      </c>
      <c r="D50" s="32">
        <v>1</v>
      </c>
      <c r="E50" s="31" t="s">
        <v>368</v>
      </c>
      <c r="F50" s="32">
        <v>6</v>
      </c>
      <c r="G50" s="62">
        <f t="shared" si="0"/>
        <v>1</v>
      </c>
      <c r="H50" s="63" t="s">
        <v>50</v>
      </c>
    </row>
    <row r="51" spans="1:8" ht="15.6" x14ac:dyDescent="0.3">
      <c r="A51" s="129" t="s">
        <v>515</v>
      </c>
      <c r="B51" s="129" t="s">
        <v>516</v>
      </c>
      <c r="C51" s="42" t="s">
        <v>11</v>
      </c>
      <c r="D51" s="32">
        <v>1</v>
      </c>
      <c r="E51" s="32" t="s">
        <v>517</v>
      </c>
      <c r="F51" s="32">
        <v>4</v>
      </c>
      <c r="G51" s="62">
        <f t="shared" si="0"/>
        <v>1</v>
      </c>
      <c r="H51" s="63" t="s">
        <v>50</v>
      </c>
    </row>
    <row r="52" spans="1:8" ht="15.6" x14ac:dyDescent="0.3">
      <c r="A52" s="129" t="s">
        <v>482</v>
      </c>
      <c r="B52" s="129" t="s">
        <v>518</v>
      </c>
      <c r="C52" s="42" t="s">
        <v>11</v>
      </c>
      <c r="D52" s="32">
        <v>1</v>
      </c>
      <c r="E52" s="32" t="s">
        <v>517</v>
      </c>
      <c r="F52" s="32">
        <v>4</v>
      </c>
      <c r="G52" s="62">
        <f t="shared" si="0"/>
        <v>1</v>
      </c>
      <c r="H52" s="63" t="s">
        <v>50</v>
      </c>
    </row>
    <row r="53" spans="1:8" ht="15.6" x14ac:dyDescent="0.3">
      <c r="A53" s="129" t="s">
        <v>519</v>
      </c>
      <c r="B53" s="129" t="s">
        <v>520</v>
      </c>
      <c r="C53" s="42" t="s">
        <v>11</v>
      </c>
      <c r="D53" s="32">
        <v>1</v>
      </c>
      <c r="E53" s="32" t="s">
        <v>517</v>
      </c>
      <c r="F53" s="32">
        <v>4</v>
      </c>
      <c r="G53" s="62">
        <f t="shared" si="0"/>
        <v>1</v>
      </c>
      <c r="H53" s="63" t="s">
        <v>50</v>
      </c>
    </row>
    <row r="54" spans="1:8" ht="15.6" x14ac:dyDescent="0.3">
      <c r="A54" s="129" t="s">
        <v>521</v>
      </c>
      <c r="B54" s="129" t="s">
        <v>522</v>
      </c>
      <c r="C54" s="42" t="s">
        <v>11</v>
      </c>
      <c r="D54" s="32">
        <v>1</v>
      </c>
      <c r="E54" s="32" t="s">
        <v>517</v>
      </c>
      <c r="F54" s="32">
        <v>2</v>
      </c>
      <c r="G54" s="62">
        <f t="shared" si="0"/>
        <v>2</v>
      </c>
      <c r="H54" s="63" t="s">
        <v>50</v>
      </c>
    </row>
    <row r="55" spans="1:8" ht="15.6" x14ac:dyDescent="0.3">
      <c r="A55" s="129" t="s">
        <v>521</v>
      </c>
      <c r="B55" s="129" t="s">
        <v>522</v>
      </c>
      <c r="C55" s="42" t="s">
        <v>11</v>
      </c>
      <c r="D55" s="32">
        <v>1</v>
      </c>
      <c r="E55" s="32" t="s">
        <v>517</v>
      </c>
      <c r="F55" s="32">
        <v>2</v>
      </c>
      <c r="G55" s="62">
        <f t="shared" si="0"/>
        <v>2</v>
      </c>
      <c r="H55" s="63" t="s">
        <v>50</v>
      </c>
    </row>
    <row r="56" spans="1:8" ht="15.6" x14ac:dyDescent="0.3">
      <c r="A56" s="129" t="s">
        <v>523</v>
      </c>
      <c r="B56" s="129" t="s">
        <v>524</v>
      </c>
      <c r="C56" s="42" t="s">
        <v>11</v>
      </c>
      <c r="D56" s="32">
        <v>1</v>
      </c>
      <c r="E56" s="32" t="s">
        <v>517</v>
      </c>
      <c r="F56" s="32">
        <v>4</v>
      </c>
      <c r="G56" s="62">
        <f t="shared" si="0"/>
        <v>1</v>
      </c>
      <c r="H56" s="63" t="s">
        <v>50</v>
      </c>
    </row>
    <row r="57" spans="1:8" ht="15.6" x14ac:dyDescent="0.3">
      <c r="A57" s="129" t="s">
        <v>525</v>
      </c>
      <c r="B57" s="129" t="s">
        <v>526</v>
      </c>
      <c r="C57" s="42" t="s">
        <v>11</v>
      </c>
      <c r="D57" s="32">
        <v>1</v>
      </c>
      <c r="E57" s="32" t="s">
        <v>57</v>
      </c>
      <c r="F57" s="32">
        <v>4</v>
      </c>
      <c r="G57" s="62">
        <f t="shared" si="0"/>
        <v>1</v>
      </c>
      <c r="H57" s="63" t="s">
        <v>50</v>
      </c>
    </row>
    <row r="58" spans="1:8" ht="15.6" x14ac:dyDescent="0.3">
      <c r="A58" s="129" t="s">
        <v>168</v>
      </c>
      <c r="B58" s="129" t="s">
        <v>527</v>
      </c>
      <c r="C58" s="42" t="s">
        <v>11</v>
      </c>
      <c r="D58" s="32">
        <v>1</v>
      </c>
      <c r="E58" s="32" t="s">
        <v>57</v>
      </c>
      <c r="F58" s="32">
        <v>4</v>
      </c>
      <c r="G58" s="62">
        <f t="shared" si="0"/>
        <v>1</v>
      </c>
      <c r="H58" s="63" t="s">
        <v>50</v>
      </c>
    </row>
    <row r="59" spans="1:8" ht="15.6" x14ac:dyDescent="0.3">
      <c r="A59" s="129" t="s">
        <v>528</v>
      </c>
      <c r="B59" s="129" t="s">
        <v>529</v>
      </c>
      <c r="C59" s="42" t="s">
        <v>11</v>
      </c>
      <c r="D59" s="32">
        <v>1</v>
      </c>
      <c r="E59" s="32" t="s">
        <v>57</v>
      </c>
      <c r="F59" s="32">
        <v>4</v>
      </c>
      <c r="G59" s="62">
        <f t="shared" si="0"/>
        <v>1</v>
      </c>
      <c r="H59" s="63" t="s">
        <v>50</v>
      </c>
    </row>
    <row r="60" spans="1:8" ht="15.6" x14ac:dyDescent="0.3">
      <c r="A60" s="129" t="s">
        <v>530</v>
      </c>
      <c r="B60" s="129" t="s">
        <v>531</v>
      </c>
      <c r="C60" s="42" t="s">
        <v>11</v>
      </c>
      <c r="D60" s="32">
        <v>1</v>
      </c>
      <c r="E60" s="32" t="s">
        <v>57</v>
      </c>
      <c r="F60" s="32">
        <v>4</v>
      </c>
      <c r="G60" s="62">
        <f t="shared" si="0"/>
        <v>2</v>
      </c>
      <c r="H60" s="63" t="s">
        <v>50</v>
      </c>
    </row>
    <row r="61" spans="1:8" ht="15.6" x14ac:dyDescent="0.3">
      <c r="A61" s="129" t="s">
        <v>530</v>
      </c>
      <c r="B61" s="129" t="s">
        <v>532</v>
      </c>
      <c r="C61" s="42" t="s">
        <v>11</v>
      </c>
      <c r="D61" s="32">
        <v>1</v>
      </c>
      <c r="E61" s="32" t="s">
        <v>57</v>
      </c>
      <c r="F61" s="32">
        <v>4</v>
      </c>
      <c r="G61" s="62">
        <f t="shared" si="0"/>
        <v>2</v>
      </c>
      <c r="H61" s="63" t="s">
        <v>50</v>
      </c>
    </row>
    <row r="62" spans="1:8" ht="15.6" x14ac:dyDescent="0.3">
      <c r="A62" s="129" t="s">
        <v>533</v>
      </c>
      <c r="B62" s="129" t="s">
        <v>534</v>
      </c>
      <c r="C62" s="42" t="s">
        <v>11</v>
      </c>
      <c r="D62" s="32">
        <v>1</v>
      </c>
      <c r="E62" s="32" t="s">
        <v>57</v>
      </c>
      <c r="F62" s="32">
        <v>4</v>
      </c>
      <c r="G62" s="62">
        <f t="shared" si="0"/>
        <v>1</v>
      </c>
      <c r="H62" s="63" t="s">
        <v>50</v>
      </c>
    </row>
    <row r="63" spans="1:8" ht="15.6" x14ac:dyDescent="0.3">
      <c r="A63" s="129" t="s">
        <v>535</v>
      </c>
      <c r="B63" s="129" t="s">
        <v>536</v>
      </c>
      <c r="C63" s="42" t="s">
        <v>11</v>
      </c>
      <c r="D63" s="32">
        <v>1</v>
      </c>
      <c r="E63" s="32" t="s">
        <v>57</v>
      </c>
      <c r="F63" s="32">
        <v>4</v>
      </c>
      <c r="G63" s="62">
        <f t="shared" si="0"/>
        <v>1</v>
      </c>
      <c r="H63" s="63" t="s">
        <v>50</v>
      </c>
    </row>
    <row r="64" spans="1:8" ht="15.6" x14ac:dyDescent="0.3">
      <c r="A64" s="129" t="s">
        <v>537</v>
      </c>
      <c r="B64" s="129" t="s">
        <v>538</v>
      </c>
      <c r="C64" s="42" t="s">
        <v>11</v>
      </c>
      <c r="D64" s="32">
        <v>1</v>
      </c>
      <c r="E64" s="32" t="s">
        <v>57</v>
      </c>
      <c r="F64" s="32">
        <v>4</v>
      </c>
      <c r="G64" s="62">
        <f t="shared" si="0"/>
        <v>1</v>
      </c>
      <c r="H64" s="63" t="s">
        <v>50</v>
      </c>
    </row>
    <row r="65" spans="1:8" ht="15.6" x14ac:dyDescent="0.3">
      <c r="A65" s="129" t="s">
        <v>539</v>
      </c>
      <c r="B65" s="129" t="s">
        <v>540</v>
      </c>
      <c r="C65" s="42" t="s">
        <v>11</v>
      </c>
      <c r="D65" s="32">
        <v>1</v>
      </c>
      <c r="E65" s="32" t="s">
        <v>57</v>
      </c>
      <c r="F65" s="32">
        <v>4</v>
      </c>
      <c r="G65" s="62">
        <f t="shared" si="0"/>
        <v>1</v>
      </c>
      <c r="H65" s="63" t="s">
        <v>50</v>
      </c>
    </row>
    <row r="66" spans="1:8" ht="15.6" x14ac:dyDescent="0.3">
      <c r="A66" s="129" t="s">
        <v>541</v>
      </c>
      <c r="B66" s="129" t="s">
        <v>542</v>
      </c>
      <c r="C66" s="42" t="s">
        <v>11</v>
      </c>
      <c r="D66" s="32">
        <v>1</v>
      </c>
      <c r="E66" s="32" t="s">
        <v>57</v>
      </c>
      <c r="F66" s="32">
        <v>4</v>
      </c>
      <c r="G66" s="62">
        <f t="shared" si="0"/>
        <v>5</v>
      </c>
      <c r="H66" s="63" t="s">
        <v>50</v>
      </c>
    </row>
    <row r="67" spans="1:8" ht="15.6" x14ac:dyDescent="0.3">
      <c r="A67" s="129" t="s">
        <v>541</v>
      </c>
      <c r="B67" s="129" t="s">
        <v>543</v>
      </c>
      <c r="C67" s="42" t="s">
        <v>11</v>
      </c>
      <c r="D67" s="32">
        <v>1</v>
      </c>
      <c r="E67" s="32" t="s">
        <v>57</v>
      </c>
      <c r="F67" s="32">
        <v>4</v>
      </c>
      <c r="G67" s="62">
        <f t="shared" ref="G67:G89" si="1">COUNTIF($A$2:$A$89,A67)</f>
        <v>5</v>
      </c>
      <c r="H67" s="63" t="s">
        <v>50</v>
      </c>
    </row>
    <row r="68" spans="1:8" ht="15.6" x14ac:dyDescent="0.3">
      <c r="A68" s="129" t="s">
        <v>541</v>
      </c>
      <c r="B68" s="129" t="s">
        <v>544</v>
      </c>
      <c r="C68" s="42" t="s">
        <v>11</v>
      </c>
      <c r="D68" s="32">
        <v>1</v>
      </c>
      <c r="E68" s="32" t="s">
        <v>57</v>
      </c>
      <c r="F68" s="32">
        <v>4</v>
      </c>
      <c r="G68" s="62">
        <f t="shared" si="1"/>
        <v>5</v>
      </c>
      <c r="H68" s="63" t="s">
        <v>50</v>
      </c>
    </row>
    <row r="69" spans="1:8" ht="15.6" x14ac:dyDescent="0.3">
      <c r="A69" s="129" t="s">
        <v>541</v>
      </c>
      <c r="B69" s="129" t="s">
        <v>545</v>
      </c>
      <c r="C69" s="42" t="s">
        <v>11</v>
      </c>
      <c r="D69" s="32">
        <v>1</v>
      </c>
      <c r="E69" s="32" t="s">
        <v>57</v>
      </c>
      <c r="F69" s="32">
        <v>4</v>
      </c>
      <c r="G69" s="62">
        <f t="shared" si="1"/>
        <v>5</v>
      </c>
      <c r="H69" s="63" t="s">
        <v>50</v>
      </c>
    </row>
    <row r="70" spans="1:8" ht="15.6" x14ac:dyDescent="0.3">
      <c r="A70" s="129" t="s">
        <v>541</v>
      </c>
      <c r="B70" s="129" t="s">
        <v>546</v>
      </c>
      <c r="C70" s="42" t="s">
        <v>11</v>
      </c>
      <c r="D70" s="32">
        <v>1</v>
      </c>
      <c r="E70" s="32" t="s">
        <v>57</v>
      </c>
      <c r="F70" s="32">
        <v>4</v>
      </c>
      <c r="G70" s="62">
        <f t="shared" si="1"/>
        <v>5</v>
      </c>
      <c r="H70" s="63" t="s">
        <v>50</v>
      </c>
    </row>
    <row r="71" spans="1:8" ht="15.6" x14ac:dyDescent="0.3">
      <c r="A71" s="129" t="s">
        <v>547</v>
      </c>
      <c r="B71" s="129" t="s">
        <v>548</v>
      </c>
      <c r="C71" s="42" t="s">
        <v>11</v>
      </c>
      <c r="D71" s="32">
        <v>1</v>
      </c>
      <c r="E71" s="32" t="s">
        <v>57</v>
      </c>
      <c r="F71" s="32">
        <v>4</v>
      </c>
      <c r="G71" s="62">
        <f t="shared" si="1"/>
        <v>7</v>
      </c>
      <c r="H71" s="63" t="s">
        <v>50</v>
      </c>
    </row>
    <row r="72" spans="1:8" ht="15.6" x14ac:dyDescent="0.3">
      <c r="A72" s="129" t="s">
        <v>547</v>
      </c>
      <c r="B72" s="129" t="s">
        <v>549</v>
      </c>
      <c r="C72" s="42" t="s">
        <v>11</v>
      </c>
      <c r="D72" s="32">
        <v>1</v>
      </c>
      <c r="E72" s="32" t="s">
        <v>57</v>
      </c>
      <c r="F72" s="32">
        <v>4</v>
      </c>
      <c r="G72" s="62">
        <f t="shared" si="1"/>
        <v>7</v>
      </c>
      <c r="H72" s="63" t="s">
        <v>50</v>
      </c>
    </row>
    <row r="73" spans="1:8" ht="15.6" x14ac:dyDescent="0.3">
      <c r="A73" s="129" t="s">
        <v>547</v>
      </c>
      <c r="B73" s="129" t="s">
        <v>550</v>
      </c>
      <c r="C73" s="42" t="s">
        <v>11</v>
      </c>
      <c r="D73" s="32">
        <v>1</v>
      </c>
      <c r="E73" s="32" t="s">
        <v>57</v>
      </c>
      <c r="F73" s="32">
        <v>4</v>
      </c>
      <c r="G73" s="62">
        <f t="shared" si="1"/>
        <v>7</v>
      </c>
      <c r="H73" s="63" t="s">
        <v>50</v>
      </c>
    </row>
    <row r="74" spans="1:8" ht="15.6" x14ac:dyDescent="0.3">
      <c r="A74" s="129" t="s">
        <v>547</v>
      </c>
      <c r="B74" s="129" t="s">
        <v>551</v>
      </c>
      <c r="C74" s="42" t="s">
        <v>11</v>
      </c>
      <c r="D74" s="32">
        <v>1</v>
      </c>
      <c r="E74" s="32" t="s">
        <v>57</v>
      </c>
      <c r="F74" s="32">
        <v>4</v>
      </c>
      <c r="G74" s="62">
        <f t="shared" si="1"/>
        <v>7</v>
      </c>
      <c r="H74" s="63" t="s">
        <v>50</v>
      </c>
    </row>
    <row r="75" spans="1:8" ht="15.6" x14ac:dyDescent="0.3">
      <c r="A75" s="129" t="s">
        <v>547</v>
      </c>
      <c r="B75" s="129" t="s">
        <v>552</v>
      </c>
      <c r="C75" s="42" t="s">
        <v>11</v>
      </c>
      <c r="D75" s="32">
        <v>1</v>
      </c>
      <c r="E75" s="32" t="s">
        <v>57</v>
      </c>
      <c r="F75" s="32">
        <v>4</v>
      </c>
      <c r="G75" s="62">
        <f t="shared" si="1"/>
        <v>7</v>
      </c>
      <c r="H75" s="63" t="s">
        <v>50</v>
      </c>
    </row>
    <row r="76" spans="1:8" ht="15.6" x14ac:dyDescent="0.3">
      <c r="A76" s="129" t="s">
        <v>547</v>
      </c>
      <c r="B76" s="129" t="s">
        <v>553</v>
      </c>
      <c r="C76" s="42" t="s">
        <v>11</v>
      </c>
      <c r="D76" s="32">
        <v>1</v>
      </c>
      <c r="E76" s="32" t="s">
        <v>57</v>
      </c>
      <c r="F76" s="32">
        <v>4</v>
      </c>
      <c r="G76" s="62">
        <f t="shared" si="1"/>
        <v>7</v>
      </c>
      <c r="H76" s="63" t="s">
        <v>50</v>
      </c>
    </row>
    <row r="77" spans="1:8" ht="15.6" x14ac:dyDescent="0.3">
      <c r="A77" s="129" t="s">
        <v>547</v>
      </c>
      <c r="B77" s="129" t="s">
        <v>554</v>
      </c>
      <c r="C77" s="42" t="s">
        <v>11</v>
      </c>
      <c r="D77" s="32">
        <v>1</v>
      </c>
      <c r="E77" s="32" t="s">
        <v>57</v>
      </c>
      <c r="F77" s="32">
        <v>4</v>
      </c>
      <c r="G77" s="62">
        <f t="shared" si="1"/>
        <v>7</v>
      </c>
      <c r="H77" s="63" t="s">
        <v>50</v>
      </c>
    </row>
    <row r="78" spans="1:8" ht="15.6" x14ac:dyDescent="0.3">
      <c r="A78" s="129" t="s">
        <v>555</v>
      </c>
      <c r="B78" s="129" t="s">
        <v>556</v>
      </c>
      <c r="C78" s="42" t="s">
        <v>11</v>
      </c>
      <c r="D78" s="32">
        <v>1</v>
      </c>
      <c r="E78" s="32" t="s">
        <v>57</v>
      </c>
      <c r="F78" s="32">
        <v>4</v>
      </c>
      <c r="G78" s="62">
        <f t="shared" si="1"/>
        <v>1</v>
      </c>
      <c r="H78" s="63" t="s">
        <v>50</v>
      </c>
    </row>
    <row r="79" spans="1:8" ht="15.6" x14ac:dyDescent="0.3">
      <c r="A79" s="129" t="s">
        <v>557</v>
      </c>
      <c r="B79" s="129" t="s">
        <v>558</v>
      </c>
      <c r="C79" s="42" t="s">
        <v>11</v>
      </c>
      <c r="D79" s="32">
        <v>1</v>
      </c>
      <c r="E79" s="32" t="s">
        <v>57</v>
      </c>
      <c r="F79" s="32">
        <v>4</v>
      </c>
      <c r="G79" s="62">
        <f t="shared" si="1"/>
        <v>1</v>
      </c>
      <c r="H79" s="63" t="s">
        <v>50</v>
      </c>
    </row>
    <row r="80" spans="1:8" ht="15.6" x14ac:dyDescent="0.3">
      <c r="A80" s="129" t="s">
        <v>559</v>
      </c>
      <c r="B80" s="129" t="s">
        <v>560</v>
      </c>
      <c r="C80" s="42" t="s">
        <v>11</v>
      </c>
      <c r="D80" s="32">
        <v>1</v>
      </c>
      <c r="E80" s="32" t="s">
        <v>57</v>
      </c>
      <c r="F80" s="32">
        <v>4</v>
      </c>
      <c r="G80" s="62">
        <f t="shared" si="1"/>
        <v>5</v>
      </c>
      <c r="H80" s="63" t="s">
        <v>50</v>
      </c>
    </row>
    <row r="81" spans="1:8" ht="15.6" x14ac:dyDescent="0.3">
      <c r="A81" s="129" t="s">
        <v>559</v>
      </c>
      <c r="B81" s="129" t="s">
        <v>561</v>
      </c>
      <c r="C81" s="42" t="s">
        <v>11</v>
      </c>
      <c r="D81" s="32">
        <v>1</v>
      </c>
      <c r="E81" s="32" t="s">
        <v>57</v>
      </c>
      <c r="F81" s="32">
        <v>4</v>
      </c>
      <c r="G81" s="62">
        <f t="shared" si="1"/>
        <v>5</v>
      </c>
      <c r="H81" s="63" t="s">
        <v>50</v>
      </c>
    </row>
    <row r="82" spans="1:8" ht="15.6" x14ac:dyDescent="0.3">
      <c r="A82" s="129" t="s">
        <v>559</v>
      </c>
      <c r="B82" s="129" t="s">
        <v>562</v>
      </c>
      <c r="C82" s="42" t="s">
        <v>11</v>
      </c>
      <c r="D82" s="32">
        <v>1</v>
      </c>
      <c r="E82" s="32" t="s">
        <v>57</v>
      </c>
      <c r="F82" s="32">
        <v>4</v>
      </c>
      <c r="G82" s="62">
        <f t="shared" si="1"/>
        <v>5</v>
      </c>
      <c r="H82" s="63" t="s">
        <v>50</v>
      </c>
    </row>
    <row r="83" spans="1:8" ht="15.6" x14ac:dyDescent="0.3">
      <c r="A83" s="129" t="s">
        <v>559</v>
      </c>
      <c r="B83" s="129" t="s">
        <v>563</v>
      </c>
      <c r="C83" s="42" t="s">
        <v>11</v>
      </c>
      <c r="D83" s="32">
        <v>1</v>
      </c>
      <c r="E83" s="32" t="s">
        <v>57</v>
      </c>
      <c r="F83" s="32">
        <v>4</v>
      </c>
      <c r="G83" s="62">
        <f t="shared" si="1"/>
        <v>5</v>
      </c>
      <c r="H83" s="63" t="s">
        <v>50</v>
      </c>
    </row>
    <row r="84" spans="1:8" ht="15.6" x14ac:dyDescent="0.3">
      <c r="A84" s="129" t="s">
        <v>559</v>
      </c>
      <c r="B84" s="129" t="s">
        <v>564</v>
      </c>
      <c r="C84" s="42" t="s">
        <v>11</v>
      </c>
      <c r="D84" s="32">
        <v>1</v>
      </c>
      <c r="E84" s="32" t="s">
        <v>57</v>
      </c>
      <c r="F84" s="32">
        <v>4</v>
      </c>
      <c r="G84" s="62">
        <f t="shared" si="1"/>
        <v>5</v>
      </c>
      <c r="H84" s="63" t="s">
        <v>50</v>
      </c>
    </row>
    <row r="85" spans="1:8" ht="15.6" x14ac:dyDescent="0.3">
      <c r="A85" s="129" t="s">
        <v>565</v>
      </c>
      <c r="B85" s="129" t="s">
        <v>566</v>
      </c>
      <c r="C85" s="42" t="s">
        <v>11</v>
      </c>
      <c r="D85" s="32">
        <v>1</v>
      </c>
      <c r="E85" s="32" t="s">
        <v>57</v>
      </c>
      <c r="F85" s="32">
        <v>4</v>
      </c>
      <c r="G85" s="62">
        <f t="shared" si="1"/>
        <v>1</v>
      </c>
      <c r="H85" s="63" t="s">
        <v>50</v>
      </c>
    </row>
    <row r="86" spans="1:8" ht="15.6" x14ac:dyDescent="0.3">
      <c r="A86" s="129" t="s">
        <v>567</v>
      </c>
      <c r="B86" s="129" t="s">
        <v>568</v>
      </c>
      <c r="C86" s="42" t="s">
        <v>11</v>
      </c>
      <c r="D86" s="32">
        <v>1</v>
      </c>
      <c r="E86" s="32" t="s">
        <v>57</v>
      </c>
      <c r="F86" s="32">
        <v>4</v>
      </c>
      <c r="G86" s="62">
        <f t="shared" si="1"/>
        <v>1</v>
      </c>
      <c r="H86" s="63" t="s">
        <v>50</v>
      </c>
    </row>
    <row r="87" spans="1:8" ht="15.6" x14ac:dyDescent="0.3">
      <c r="A87" s="129" t="s">
        <v>569</v>
      </c>
      <c r="B87" s="129" t="s">
        <v>570</v>
      </c>
      <c r="C87" s="42" t="s">
        <v>11</v>
      </c>
      <c r="D87" s="32">
        <v>1</v>
      </c>
      <c r="E87" s="32" t="s">
        <v>57</v>
      </c>
      <c r="F87" s="32">
        <v>4</v>
      </c>
      <c r="G87" s="62">
        <f t="shared" si="1"/>
        <v>1</v>
      </c>
      <c r="H87" s="63" t="s">
        <v>50</v>
      </c>
    </row>
    <row r="88" spans="1:8" ht="15.6" x14ac:dyDescent="0.3">
      <c r="A88" s="129" t="s">
        <v>571</v>
      </c>
      <c r="B88" s="129" t="s">
        <v>572</v>
      </c>
      <c r="C88" s="42" t="s">
        <v>11</v>
      </c>
      <c r="D88" s="32">
        <v>5</v>
      </c>
      <c r="E88" s="32" t="s">
        <v>57</v>
      </c>
      <c r="F88" s="32">
        <v>20</v>
      </c>
      <c r="G88" s="62">
        <f t="shared" si="1"/>
        <v>1</v>
      </c>
      <c r="H88" s="63" t="s">
        <v>50</v>
      </c>
    </row>
    <row r="89" spans="1:8" ht="15.6" x14ac:dyDescent="0.3">
      <c r="A89" s="35" t="s">
        <v>487</v>
      </c>
      <c r="B89" s="129" t="s">
        <v>509</v>
      </c>
      <c r="C89" s="42" t="s">
        <v>11</v>
      </c>
      <c r="D89" s="32">
        <v>2</v>
      </c>
      <c r="E89" s="32" t="s">
        <v>57</v>
      </c>
      <c r="F89" s="32">
        <v>8</v>
      </c>
      <c r="G89" s="62">
        <f t="shared" si="1"/>
        <v>1</v>
      </c>
      <c r="H89" s="63" t="s">
        <v>50</v>
      </c>
    </row>
  </sheetData>
  <autoFilter ref="A1:H89" xr:uid="{862AB6E4-929E-4CA8-A82A-84513D3AB1A7}">
    <sortState xmlns:xlrd2="http://schemas.microsoft.com/office/spreadsheetml/2017/richdata2" ref="A2:H49">
      <sortCondition ref="A1"/>
    </sortState>
  </autoFilter>
  <conditionalFormatting sqref="C2:C89">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89">
    <cfRule type="colorScale" priority="323">
      <colorScale>
        <cfvo type="min"/>
        <cfvo type="percentile" val="50"/>
        <cfvo type="max"/>
        <color rgb="FFF8696B"/>
        <color rgb="FFFFEB84"/>
        <color rgb="FF63BE7B"/>
      </colorScale>
    </cfRule>
  </conditionalFormatting>
  <conditionalFormatting sqref="H2:H89">
    <cfRule type="cellIs" dxfId="39" priority="30" operator="equal">
      <formula>"Вариативная часть"</formula>
    </cfRule>
    <cfRule type="cellIs" dxfId="38" priority="31" operator="equal">
      <formula>"Базовая часть"</formula>
    </cfRule>
  </conditionalFormatting>
  <dataValidations count="1">
    <dataValidation type="list" allowBlank="1" showInputMessage="1" showErrorMessage="1" sqref="H2:H89"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4399B9-35DC-4C51-A813-B18669191F6E}">
          <x14:formula1>
            <xm:f>Виды!$A$1:$A$7</xm:f>
          </x14:formula1>
          <xm:sqref>C2:C89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18"/>
  <sheetViews>
    <sheetView workbookViewId="0">
      <pane ySplit="1" topLeftCell="A2" activePane="bottomLeft" state="frozen"/>
      <selection activeCell="B97" sqref="B97"/>
      <selection pane="bottomLeft" activeCell="B97" sqref="B97"/>
    </sheetView>
  </sheetViews>
  <sheetFormatPr defaultRowHeight="14.4" x14ac:dyDescent="0.3"/>
  <cols>
    <col min="1" max="1" width="82.109375" customWidth="1"/>
    <col min="2" max="2" width="46.332031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15.6" x14ac:dyDescent="0.3">
      <c r="A2" s="92" t="s">
        <v>186</v>
      </c>
      <c r="B2" s="85" t="s">
        <v>187</v>
      </c>
      <c r="C2" s="42" t="s">
        <v>5</v>
      </c>
      <c r="D2" s="90">
        <v>1</v>
      </c>
      <c r="E2" s="86" t="s">
        <v>6</v>
      </c>
      <c r="F2" s="91">
        <v>1</v>
      </c>
      <c r="G2" s="38">
        <f>COUNTIF($A$2:$A$18,A2)</f>
        <v>1</v>
      </c>
      <c r="H2" s="39" t="s">
        <v>50</v>
      </c>
    </row>
    <row r="3" spans="1:8" ht="15.6" x14ac:dyDescent="0.3">
      <c r="A3" s="85" t="s">
        <v>263</v>
      </c>
      <c r="B3" s="152" t="s">
        <v>264</v>
      </c>
      <c r="C3" s="42" t="s">
        <v>5</v>
      </c>
      <c r="D3" s="90">
        <v>1</v>
      </c>
      <c r="E3" s="86" t="s">
        <v>6</v>
      </c>
      <c r="F3" s="91">
        <v>1</v>
      </c>
      <c r="G3" s="38">
        <f t="shared" ref="G3:G18" si="0">COUNTIF($A$2:$A$18,A3)</f>
        <v>1</v>
      </c>
      <c r="H3" s="39" t="s">
        <v>50</v>
      </c>
    </row>
    <row r="4" spans="1:8" ht="15.6" x14ac:dyDescent="0.3">
      <c r="A4" s="85" t="s">
        <v>35</v>
      </c>
      <c r="B4" s="152" t="s">
        <v>265</v>
      </c>
      <c r="C4" s="42" t="s">
        <v>5</v>
      </c>
      <c r="D4" s="90">
        <v>1</v>
      </c>
      <c r="E4" s="86" t="s">
        <v>6</v>
      </c>
      <c r="F4" s="91">
        <v>1</v>
      </c>
      <c r="G4" s="38">
        <f t="shared" si="0"/>
        <v>1</v>
      </c>
      <c r="H4" s="39" t="s">
        <v>50</v>
      </c>
    </row>
    <row r="5" spans="1:8" ht="15.6" x14ac:dyDescent="0.3">
      <c r="A5" s="85" t="s">
        <v>266</v>
      </c>
      <c r="B5" s="152" t="s">
        <v>267</v>
      </c>
      <c r="C5" s="42" t="s">
        <v>5</v>
      </c>
      <c r="D5" s="90">
        <v>1</v>
      </c>
      <c r="E5" s="86" t="s">
        <v>6</v>
      </c>
      <c r="F5" s="91">
        <v>1</v>
      </c>
      <c r="G5" s="38">
        <f t="shared" si="0"/>
        <v>1</v>
      </c>
      <c r="H5" s="39" t="s">
        <v>50</v>
      </c>
    </row>
    <row r="6" spans="1:8" ht="15.6" x14ac:dyDescent="0.3">
      <c r="A6" s="85" t="s">
        <v>268</v>
      </c>
      <c r="B6" s="152" t="s">
        <v>269</v>
      </c>
      <c r="C6" s="42" t="s">
        <v>5</v>
      </c>
      <c r="D6" s="90">
        <v>1</v>
      </c>
      <c r="E6" s="86" t="s">
        <v>6</v>
      </c>
      <c r="F6" s="91">
        <v>1</v>
      </c>
      <c r="G6" s="38">
        <f t="shared" si="0"/>
        <v>1</v>
      </c>
      <c r="H6" s="39" t="s">
        <v>50</v>
      </c>
    </row>
    <row r="7" spans="1:8" ht="15.6" x14ac:dyDescent="0.3">
      <c r="A7" s="85" t="s">
        <v>270</v>
      </c>
      <c r="B7" s="85" t="s">
        <v>271</v>
      </c>
      <c r="C7" s="42" t="s">
        <v>7</v>
      </c>
      <c r="D7" s="86">
        <v>1</v>
      </c>
      <c r="E7" s="86" t="s">
        <v>6</v>
      </c>
      <c r="F7" s="86">
        <v>1</v>
      </c>
      <c r="G7" s="38">
        <f t="shared" si="0"/>
        <v>1</v>
      </c>
      <c r="H7" s="39" t="s">
        <v>50</v>
      </c>
    </row>
    <row r="8" spans="1:8" ht="15.6" x14ac:dyDescent="0.3">
      <c r="A8" s="85" t="s">
        <v>272</v>
      </c>
      <c r="B8" s="165" t="s">
        <v>273</v>
      </c>
      <c r="C8" s="42" t="s">
        <v>7</v>
      </c>
      <c r="D8" s="86">
        <v>1</v>
      </c>
      <c r="E8" s="86" t="s">
        <v>6</v>
      </c>
      <c r="F8" s="86">
        <v>1</v>
      </c>
      <c r="G8" s="38">
        <f t="shared" si="0"/>
        <v>1</v>
      </c>
      <c r="H8" s="39" t="s">
        <v>50</v>
      </c>
    </row>
    <row r="9" spans="1:8" ht="15.6" x14ac:dyDescent="0.3">
      <c r="A9" s="85" t="s">
        <v>274</v>
      </c>
      <c r="B9" s="85" t="s">
        <v>275</v>
      </c>
      <c r="C9" s="42" t="s">
        <v>71</v>
      </c>
      <c r="D9" s="86">
        <v>1</v>
      </c>
      <c r="E9" s="86" t="s">
        <v>6</v>
      </c>
      <c r="F9" s="86">
        <v>1</v>
      </c>
      <c r="G9" s="38">
        <f t="shared" si="0"/>
        <v>1</v>
      </c>
      <c r="H9" s="39" t="s">
        <v>50</v>
      </c>
    </row>
    <row r="10" spans="1:8" ht="15.6" x14ac:dyDescent="0.3">
      <c r="A10" s="105" t="s">
        <v>133</v>
      </c>
      <c r="B10" s="105" t="s">
        <v>367</v>
      </c>
      <c r="C10" s="42" t="s">
        <v>7</v>
      </c>
      <c r="D10" s="101">
        <v>1</v>
      </c>
      <c r="E10" s="103" t="s">
        <v>368</v>
      </c>
      <c r="F10" s="101">
        <v>2</v>
      </c>
      <c r="G10" s="38">
        <f t="shared" si="0"/>
        <v>1</v>
      </c>
      <c r="H10" s="39" t="s">
        <v>50</v>
      </c>
    </row>
    <row r="11" spans="1:8" ht="15.6" x14ac:dyDescent="0.3">
      <c r="A11" s="160" t="s">
        <v>403</v>
      </c>
      <c r="B11" s="160" t="s">
        <v>404</v>
      </c>
      <c r="C11" s="42" t="s">
        <v>11</v>
      </c>
      <c r="D11" s="101">
        <v>1</v>
      </c>
      <c r="E11" s="103" t="s">
        <v>371</v>
      </c>
      <c r="F11" s="101">
        <v>4</v>
      </c>
      <c r="G11" s="38">
        <f t="shared" si="0"/>
        <v>1</v>
      </c>
      <c r="H11" s="39" t="s">
        <v>50</v>
      </c>
    </row>
    <row r="12" spans="1:8" ht="15.6" x14ac:dyDescent="0.3">
      <c r="A12" s="105" t="s">
        <v>405</v>
      </c>
      <c r="B12" s="105" t="s">
        <v>406</v>
      </c>
      <c r="C12" s="42" t="s">
        <v>11</v>
      </c>
      <c r="D12" s="101">
        <v>1</v>
      </c>
      <c r="E12" s="103" t="s">
        <v>368</v>
      </c>
      <c r="F12" s="101">
        <v>2</v>
      </c>
      <c r="G12" s="38">
        <f t="shared" si="0"/>
        <v>1</v>
      </c>
      <c r="H12" s="39" t="s">
        <v>50</v>
      </c>
    </row>
    <row r="13" spans="1:8" ht="15.6" x14ac:dyDescent="0.3">
      <c r="A13" s="104" t="s">
        <v>37</v>
      </c>
      <c r="B13" s="163" t="s">
        <v>411</v>
      </c>
      <c r="C13" s="42" t="s">
        <v>5</v>
      </c>
      <c r="D13" s="103">
        <v>1</v>
      </c>
      <c r="E13" s="103" t="s">
        <v>6</v>
      </c>
      <c r="F13" s="101">
        <f>D13</f>
        <v>1</v>
      </c>
      <c r="G13" s="38">
        <f t="shared" si="0"/>
        <v>1</v>
      </c>
      <c r="H13" s="39" t="s">
        <v>50</v>
      </c>
    </row>
    <row r="14" spans="1:8" ht="15.6" x14ac:dyDescent="0.3">
      <c r="A14" s="104" t="s">
        <v>412</v>
      </c>
      <c r="B14" s="144" t="s">
        <v>413</v>
      </c>
      <c r="C14" s="42" t="s">
        <v>5</v>
      </c>
      <c r="D14" s="103">
        <v>1</v>
      </c>
      <c r="E14" s="103" t="s">
        <v>6</v>
      </c>
      <c r="F14" s="101">
        <f>D14</f>
        <v>1</v>
      </c>
      <c r="G14" s="38">
        <f t="shared" si="0"/>
        <v>1</v>
      </c>
      <c r="H14" s="39" t="s">
        <v>50</v>
      </c>
    </row>
    <row r="15" spans="1:8" ht="15.6" x14ac:dyDescent="0.3">
      <c r="A15" s="105" t="s">
        <v>181</v>
      </c>
      <c r="B15" s="163" t="s">
        <v>414</v>
      </c>
      <c r="C15" s="42" t="s">
        <v>7</v>
      </c>
      <c r="D15" s="101">
        <v>1</v>
      </c>
      <c r="E15" s="101" t="s">
        <v>6</v>
      </c>
      <c r="F15" s="101">
        <f>D15</f>
        <v>1</v>
      </c>
      <c r="G15" s="38">
        <f t="shared" si="0"/>
        <v>1</v>
      </c>
      <c r="H15" s="39" t="s">
        <v>50</v>
      </c>
    </row>
    <row r="16" spans="1:8" ht="15.6" x14ac:dyDescent="0.3">
      <c r="A16" s="105" t="s">
        <v>48</v>
      </c>
      <c r="B16" s="163" t="s">
        <v>415</v>
      </c>
      <c r="C16" s="42" t="s">
        <v>7</v>
      </c>
      <c r="D16" s="101">
        <v>1</v>
      </c>
      <c r="E16" s="101" t="s">
        <v>6</v>
      </c>
      <c r="F16" s="101">
        <f t="shared" ref="F16" si="1">D16</f>
        <v>1</v>
      </c>
      <c r="G16" s="38">
        <f t="shared" si="0"/>
        <v>1</v>
      </c>
      <c r="H16" s="39" t="s">
        <v>50</v>
      </c>
    </row>
    <row r="17" spans="1:8" ht="15.6" x14ac:dyDescent="0.3">
      <c r="A17" s="105" t="s">
        <v>416</v>
      </c>
      <c r="B17" s="163" t="s">
        <v>417</v>
      </c>
      <c r="C17" s="42" t="s">
        <v>7</v>
      </c>
      <c r="D17" s="101">
        <v>1</v>
      </c>
      <c r="E17" s="101" t="s">
        <v>6</v>
      </c>
      <c r="F17" s="101">
        <f>D17</f>
        <v>1</v>
      </c>
      <c r="G17" s="38">
        <f t="shared" si="0"/>
        <v>1</v>
      </c>
      <c r="H17" s="39" t="s">
        <v>50</v>
      </c>
    </row>
    <row r="18" spans="1:8" ht="15.6" x14ac:dyDescent="0.3">
      <c r="A18" s="164" t="s">
        <v>418</v>
      </c>
      <c r="B18" s="131" t="s">
        <v>419</v>
      </c>
      <c r="C18" s="42" t="s">
        <v>5</v>
      </c>
      <c r="D18" s="103">
        <v>1</v>
      </c>
      <c r="E18" s="103" t="s">
        <v>6</v>
      </c>
      <c r="F18" s="101">
        <f t="shared" ref="F18" si="2">D18</f>
        <v>1</v>
      </c>
      <c r="G18" s="38">
        <f t="shared" si="0"/>
        <v>1</v>
      </c>
      <c r="H18" s="39" t="s">
        <v>50</v>
      </c>
    </row>
  </sheetData>
  <autoFilter ref="A1:H1" xr:uid="{97F10251-FDCB-4286-A465-C747F863DD76}">
    <sortState xmlns:xlrd2="http://schemas.microsoft.com/office/spreadsheetml/2017/richdata2" ref="A2:H41">
      <sortCondition ref="A1"/>
    </sortState>
  </autoFilter>
  <conditionalFormatting sqref="C2:C18">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18">
    <cfRule type="colorScale" priority="324">
      <colorScale>
        <cfvo type="min"/>
        <cfvo type="percentile" val="50"/>
        <cfvo type="max"/>
        <color rgb="FFF8696B"/>
        <color rgb="FFFFEB84"/>
        <color rgb="FF63BE7B"/>
      </colorScale>
    </cfRule>
  </conditionalFormatting>
  <conditionalFormatting sqref="H2:H18">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18"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2" xr:uid="{09AA9B02-3D75-4968-9439-DEB0244DC5C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631EF8-D7DE-4F42-AB8A-6DAE1B5600C2}">
          <x14:formula1>
            <xm:f>Виды!$A$1:$A$7</xm:f>
          </x14:formula1>
          <xm:sqref>C2:C18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19"/>
  <sheetViews>
    <sheetView workbookViewId="0">
      <pane ySplit="1" topLeftCell="A2" activePane="bottomLeft" state="frozen"/>
      <selection activeCell="B97" sqref="B97"/>
      <selection pane="bottomLeft" activeCell="B97" sqref="B97"/>
    </sheetView>
  </sheetViews>
  <sheetFormatPr defaultRowHeight="14.4" x14ac:dyDescent="0.3"/>
  <cols>
    <col min="1" max="1" width="32.33203125" bestFit="1" customWidth="1"/>
    <col min="2" max="2" width="46.33203125" customWidth="1"/>
    <col min="3" max="3" width="29.332031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199" t="s">
        <v>30</v>
      </c>
      <c r="B2" s="207" t="s">
        <v>276</v>
      </c>
      <c r="C2" s="42" t="s">
        <v>9</v>
      </c>
      <c r="D2" s="200">
        <v>1</v>
      </c>
      <c r="E2" s="200" t="s">
        <v>6</v>
      </c>
      <c r="F2" s="200">
        <v>1</v>
      </c>
      <c r="G2" s="38">
        <f t="shared" ref="G2:G19" si="0">COUNTIF($A$2:$A$19,A2)</f>
        <v>4</v>
      </c>
      <c r="H2" s="39" t="s">
        <v>50</v>
      </c>
    </row>
    <row r="3" spans="1:8" ht="15.6" x14ac:dyDescent="0.3">
      <c r="A3" s="199" t="s">
        <v>30</v>
      </c>
      <c r="B3" s="212" t="s">
        <v>420</v>
      </c>
      <c r="C3" s="42" t="s">
        <v>9</v>
      </c>
      <c r="D3" s="216">
        <v>1</v>
      </c>
      <c r="E3" s="216" t="s">
        <v>6</v>
      </c>
      <c r="F3" s="216">
        <f>D3</f>
        <v>1</v>
      </c>
      <c r="G3" s="38">
        <f t="shared" si="0"/>
        <v>4</v>
      </c>
      <c r="H3" s="39" t="s">
        <v>50</v>
      </c>
    </row>
    <row r="4" spans="1:8" ht="15.6" x14ac:dyDescent="0.3">
      <c r="A4" s="199" t="s">
        <v>30</v>
      </c>
      <c r="B4" s="212" t="s">
        <v>470</v>
      </c>
      <c r="C4" s="42" t="s">
        <v>9</v>
      </c>
      <c r="D4" s="220">
        <v>1</v>
      </c>
      <c r="E4" s="220" t="s">
        <v>6</v>
      </c>
      <c r="F4" s="220">
        <f>D4</f>
        <v>1</v>
      </c>
      <c r="G4" s="38">
        <f t="shared" si="0"/>
        <v>4</v>
      </c>
      <c r="H4" s="39" t="s">
        <v>50</v>
      </c>
    </row>
    <row r="5" spans="1:8" ht="15.6" x14ac:dyDescent="0.3">
      <c r="A5" s="211" t="s">
        <v>30</v>
      </c>
      <c r="B5" s="214" t="s">
        <v>573</v>
      </c>
      <c r="C5" s="42" t="s">
        <v>9</v>
      </c>
      <c r="D5" s="218">
        <v>1</v>
      </c>
      <c r="E5" s="218" t="s">
        <v>6</v>
      </c>
      <c r="F5" s="218">
        <v>1</v>
      </c>
      <c r="G5" s="38">
        <f t="shared" si="0"/>
        <v>4</v>
      </c>
      <c r="H5" s="39" t="s">
        <v>50</v>
      </c>
    </row>
    <row r="6" spans="1:8" ht="15.6" x14ac:dyDescent="0.3">
      <c r="A6" s="199" t="s">
        <v>285</v>
      </c>
      <c r="B6" s="207" t="s">
        <v>286</v>
      </c>
      <c r="C6" s="42" t="s">
        <v>44</v>
      </c>
      <c r="D6" s="200">
        <v>6</v>
      </c>
      <c r="E6" s="200" t="s">
        <v>6</v>
      </c>
      <c r="F6" s="200">
        <v>6</v>
      </c>
      <c r="G6" s="38">
        <f t="shared" si="0"/>
        <v>1</v>
      </c>
      <c r="H6" s="39" t="s">
        <v>50</v>
      </c>
    </row>
    <row r="7" spans="1:8" ht="15.6" x14ac:dyDescent="0.3">
      <c r="A7" s="208" t="s">
        <v>279</v>
      </c>
      <c r="B7" s="209" t="s">
        <v>280</v>
      </c>
      <c r="C7" s="42" t="s">
        <v>9</v>
      </c>
      <c r="D7" s="210">
        <v>1</v>
      </c>
      <c r="E7" s="210" t="s">
        <v>6</v>
      </c>
      <c r="F7" s="210">
        <v>1</v>
      </c>
      <c r="G7" s="38">
        <f t="shared" si="0"/>
        <v>1</v>
      </c>
      <c r="H7" s="39" t="s">
        <v>50</v>
      </c>
    </row>
    <row r="8" spans="1:8" ht="15.6" x14ac:dyDescent="0.3">
      <c r="A8" s="102" t="s">
        <v>281</v>
      </c>
      <c r="B8" s="213" t="s">
        <v>282</v>
      </c>
      <c r="C8" s="42" t="s">
        <v>9</v>
      </c>
      <c r="D8" s="217">
        <v>1</v>
      </c>
      <c r="E8" s="217" t="s">
        <v>6</v>
      </c>
      <c r="F8" s="219">
        <v>1</v>
      </c>
      <c r="G8" s="38">
        <f t="shared" si="0"/>
        <v>3</v>
      </c>
      <c r="H8" s="39" t="s">
        <v>50</v>
      </c>
    </row>
    <row r="9" spans="1:8" ht="15.6" x14ac:dyDescent="0.3">
      <c r="A9" s="104" t="s">
        <v>281</v>
      </c>
      <c r="B9" s="163" t="s">
        <v>472</v>
      </c>
      <c r="C9" s="42" t="s">
        <v>9</v>
      </c>
      <c r="D9" s="32">
        <v>1</v>
      </c>
      <c r="E9" s="32" t="s">
        <v>6</v>
      </c>
      <c r="F9" s="32">
        <f>D9</f>
        <v>1</v>
      </c>
      <c r="G9" s="38">
        <f t="shared" si="0"/>
        <v>3</v>
      </c>
      <c r="H9" s="39" t="s">
        <v>50</v>
      </c>
    </row>
    <row r="10" spans="1:8" ht="15.6" x14ac:dyDescent="0.3">
      <c r="A10" s="118" t="s">
        <v>281</v>
      </c>
      <c r="B10" s="205" t="s">
        <v>575</v>
      </c>
      <c r="C10" s="42" t="s">
        <v>9</v>
      </c>
      <c r="D10" s="120">
        <v>1</v>
      </c>
      <c r="E10" s="120" t="s">
        <v>6</v>
      </c>
      <c r="F10" s="119">
        <v>1</v>
      </c>
      <c r="G10" s="38">
        <f t="shared" si="0"/>
        <v>3</v>
      </c>
      <c r="H10" s="39" t="s">
        <v>50</v>
      </c>
    </row>
    <row r="11" spans="1:8" ht="15.6" x14ac:dyDescent="0.3">
      <c r="A11" s="104" t="s">
        <v>49</v>
      </c>
      <c r="B11" s="163" t="s">
        <v>474</v>
      </c>
      <c r="C11" s="42" t="s">
        <v>9</v>
      </c>
      <c r="D11" s="32">
        <v>20</v>
      </c>
      <c r="E11" s="32" t="s">
        <v>6</v>
      </c>
      <c r="F11" s="32">
        <f>D11</f>
        <v>20</v>
      </c>
      <c r="G11" s="38">
        <f t="shared" si="0"/>
        <v>1</v>
      </c>
      <c r="H11" s="39" t="s">
        <v>50</v>
      </c>
    </row>
    <row r="12" spans="1:8" ht="15.6" x14ac:dyDescent="0.3">
      <c r="A12" s="122" t="s">
        <v>577</v>
      </c>
      <c r="B12" s="205" t="s">
        <v>578</v>
      </c>
      <c r="C12" s="42" t="s">
        <v>9</v>
      </c>
      <c r="D12" s="119">
        <v>1</v>
      </c>
      <c r="E12" s="119" t="s">
        <v>6</v>
      </c>
      <c r="F12" s="119">
        <v>1</v>
      </c>
      <c r="G12" s="38">
        <f t="shared" si="0"/>
        <v>1</v>
      </c>
      <c r="H12" s="39" t="s">
        <v>50</v>
      </c>
    </row>
    <row r="13" spans="1:8" ht="15.6" x14ac:dyDescent="0.3">
      <c r="A13" s="104" t="s">
        <v>31</v>
      </c>
      <c r="B13" s="215" t="s">
        <v>278</v>
      </c>
      <c r="C13" s="42" t="s">
        <v>9</v>
      </c>
      <c r="D13" s="219">
        <v>1</v>
      </c>
      <c r="E13" s="219" t="s">
        <v>6</v>
      </c>
      <c r="F13" s="219">
        <v>1</v>
      </c>
      <c r="G13" s="38">
        <f t="shared" si="0"/>
        <v>4</v>
      </c>
      <c r="H13" s="39" t="s">
        <v>50</v>
      </c>
    </row>
    <row r="14" spans="1:8" ht="15.6" x14ac:dyDescent="0.3">
      <c r="A14" s="104" t="s">
        <v>31</v>
      </c>
      <c r="B14" s="106" t="s">
        <v>422</v>
      </c>
      <c r="C14" s="42" t="s">
        <v>9</v>
      </c>
      <c r="D14" s="103">
        <v>1</v>
      </c>
      <c r="E14" s="101" t="s">
        <v>6</v>
      </c>
      <c r="F14" s="101">
        <f>D14</f>
        <v>1</v>
      </c>
      <c r="G14" s="38">
        <f t="shared" si="0"/>
        <v>4</v>
      </c>
      <c r="H14" s="39" t="s">
        <v>50</v>
      </c>
    </row>
    <row r="15" spans="1:8" ht="15.6" x14ac:dyDescent="0.3">
      <c r="A15" s="102" t="s">
        <v>31</v>
      </c>
      <c r="B15" s="163" t="s">
        <v>471</v>
      </c>
      <c r="C15" s="42" t="s">
        <v>9</v>
      </c>
      <c r="D15" s="31">
        <v>1</v>
      </c>
      <c r="E15" s="31" t="s">
        <v>6</v>
      </c>
      <c r="F15" s="32">
        <f>D15</f>
        <v>1</v>
      </c>
      <c r="G15" s="38">
        <f t="shared" si="0"/>
        <v>4</v>
      </c>
      <c r="H15" s="39" t="s">
        <v>50</v>
      </c>
    </row>
    <row r="16" spans="1:8" ht="15.6" x14ac:dyDescent="0.3">
      <c r="A16" s="122" t="s">
        <v>31</v>
      </c>
      <c r="B16" s="205" t="s">
        <v>574</v>
      </c>
      <c r="C16" s="42" t="s">
        <v>9</v>
      </c>
      <c r="D16" s="119">
        <v>1</v>
      </c>
      <c r="E16" s="119" t="s">
        <v>6</v>
      </c>
      <c r="F16" s="119">
        <v>1</v>
      </c>
      <c r="G16" s="38">
        <f t="shared" si="0"/>
        <v>4</v>
      </c>
      <c r="H16" s="39" t="s">
        <v>50</v>
      </c>
    </row>
    <row r="17" spans="1:8" ht="15.6" x14ac:dyDescent="0.3">
      <c r="A17" s="104" t="s">
        <v>283</v>
      </c>
      <c r="B17" s="213" t="s">
        <v>284</v>
      </c>
      <c r="C17" s="42" t="s">
        <v>44</v>
      </c>
      <c r="D17" s="219">
        <v>6</v>
      </c>
      <c r="E17" s="219" t="s">
        <v>6</v>
      </c>
      <c r="F17" s="219">
        <v>6</v>
      </c>
      <c r="G17" s="38">
        <f t="shared" si="0"/>
        <v>1</v>
      </c>
      <c r="H17" s="39" t="s">
        <v>50</v>
      </c>
    </row>
    <row r="18" spans="1:8" ht="15.6" x14ac:dyDescent="0.3">
      <c r="A18" s="104" t="s">
        <v>32</v>
      </c>
      <c r="B18" s="106" t="s">
        <v>473</v>
      </c>
      <c r="C18" s="42" t="s">
        <v>9</v>
      </c>
      <c r="D18" s="32">
        <v>1</v>
      </c>
      <c r="E18" s="32" t="s">
        <v>6</v>
      </c>
      <c r="F18" s="32">
        <f>D18</f>
        <v>1</v>
      </c>
      <c r="G18" s="38">
        <f t="shared" si="0"/>
        <v>2</v>
      </c>
      <c r="H18" s="39" t="s">
        <v>50</v>
      </c>
    </row>
    <row r="19" spans="1:8" ht="15.6" x14ac:dyDescent="0.3">
      <c r="A19" s="122" t="s">
        <v>32</v>
      </c>
      <c r="B19" s="206" t="s">
        <v>576</v>
      </c>
      <c r="C19" s="42" t="s">
        <v>9</v>
      </c>
      <c r="D19" s="120">
        <v>1</v>
      </c>
      <c r="E19" s="119" t="s">
        <v>6</v>
      </c>
      <c r="F19" s="119">
        <v>1</v>
      </c>
      <c r="G19" s="38">
        <f t="shared" si="0"/>
        <v>2</v>
      </c>
      <c r="H19" s="39" t="s">
        <v>50</v>
      </c>
    </row>
  </sheetData>
  <autoFilter ref="A1:H1" xr:uid="{6E043B89-60E6-4362-A6B7-D2324202873B}">
    <sortState xmlns:xlrd2="http://schemas.microsoft.com/office/spreadsheetml/2017/richdata2" ref="A2:H19">
      <sortCondition ref="A1"/>
    </sortState>
  </autoFilter>
  <conditionalFormatting sqref="C2:C19">
    <cfRule type="expression" dxfId="21" priority="1" stopIfTrue="1">
      <formula>EXACT(C2,"Учебное пособие")</formula>
    </cfRule>
    <cfRule type="expression" dxfId="20" priority="2" stopIfTrue="1">
      <formula>EXACT(C2,"Техника безопасности")</formula>
    </cfRule>
    <cfRule type="expression" dxfId="19" priority="3" stopIfTrue="1">
      <formula>EXACT(C2,"Охрана труда")</formula>
    </cfRule>
    <cfRule type="expression" dxfId="18" priority="4" stopIfTrue="1">
      <formula>EXACT(C2,"Оборудование")</formula>
    </cfRule>
    <cfRule type="expression" dxfId="17" priority="5" stopIfTrue="1">
      <formula>EXACT(C2,"Программное обеспечение")</formula>
    </cfRule>
    <cfRule type="expression" dxfId="16" priority="6" stopIfTrue="1">
      <formula>EXACT(C2,"Оборудование IT")</formula>
    </cfRule>
    <cfRule type="expression" dxfId="15" priority="7" stopIfTrue="1">
      <formula>EXACT(C2,"Мебель")</formula>
    </cfRule>
  </conditionalFormatting>
  <conditionalFormatting sqref="G2:G19">
    <cfRule type="colorScale" priority="325">
      <colorScale>
        <cfvo type="min"/>
        <cfvo type="percentile" val="50"/>
        <cfvo type="max"/>
        <color rgb="FFF8696B"/>
        <color rgb="FFFFEB84"/>
        <color rgb="FF63BE7B"/>
      </colorScale>
    </cfRule>
  </conditionalFormatting>
  <conditionalFormatting sqref="H2:H19">
    <cfRule type="cellIs" dxfId="14" priority="28" operator="equal">
      <formula>"Вариативная часть"</formula>
    </cfRule>
    <cfRule type="cellIs" dxfId="13" priority="29" operator="equal">
      <formula>"Базовая часть"</formula>
    </cfRule>
  </conditionalFormatting>
  <dataValidations count="1">
    <dataValidation type="list" allowBlank="1" showInputMessage="1" showErrorMessage="1" sqref="H2:H19" xr:uid="{28FCD83D-5D09-4A8F-9473-A1030713049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Виды!$A$1:$A$7</xm:f>
          </x14:formula1>
          <xm:sqref>C2:C19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120"/>
  <sheetViews>
    <sheetView topLeftCell="DA1" zoomScale="78" zoomScaleNormal="78" workbookViewId="0">
      <pane ySplit="1" topLeftCell="A5" activePane="bottomLeft" state="frozen"/>
      <selection pane="bottomLeft" activeCell="DZ16" sqref="DZ16"/>
    </sheetView>
  </sheetViews>
  <sheetFormatPr defaultColWidth="9.109375" defaultRowHeight="18" x14ac:dyDescent="0.3"/>
  <cols>
    <col min="1" max="1" width="5.109375" style="45" hidden="1" customWidth="1"/>
    <col min="2" max="2" width="52" style="45" hidden="1" customWidth="1"/>
    <col min="3" max="3" width="27.44140625" style="45" hidden="1" customWidth="1"/>
    <col min="4" max="4" width="22" style="45" hidden="1" customWidth="1"/>
    <col min="5" max="5" width="15.44140625" style="45" hidden="1" customWidth="1"/>
    <col min="6" max="6" width="14.88671875" style="45" hidden="1" customWidth="1"/>
    <col min="7" max="7" width="14.44140625" style="45" hidden="1" customWidth="1"/>
    <col min="8" max="8" width="14.109375" style="45" hidden="1" customWidth="1"/>
    <col min="9" max="9" width="5.109375" style="45" hidden="1" customWidth="1"/>
    <col min="10" max="10" width="47.109375" style="45" hidden="1" customWidth="1"/>
    <col min="11" max="11" width="31.33203125" style="45" hidden="1" customWidth="1"/>
    <col min="12" max="12" width="22" style="45" hidden="1" customWidth="1"/>
    <col min="13" max="13" width="15.5546875" style="45" hidden="1" customWidth="1"/>
    <col min="14" max="14" width="14.88671875" style="45" hidden="1" customWidth="1"/>
    <col min="15" max="15" width="14.44140625" style="45" hidden="1" customWidth="1"/>
    <col min="16" max="16" width="14.109375" style="45" hidden="1" customWidth="1"/>
    <col min="17" max="17" width="5.109375" style="45" hidden="1" customWidth="1"/>
    <col min="18" max="18" width="47.109375" style="45" hidden="1" customWidth="1"/>
    <col min="19" max="19" width="31.33203125" style="45" hidden="1" customWidth="1"/>
    <col min="20" max="20" width="22" style="45" hidden="1" customWidth="1"/>
    <col min="21" max="21" width="15.5546875" style="45" hidden="1" customWidth="1"/>
    <col min="22" max="22" width="14.88671875" style="45" hidden="1" customWidth="1"/>
    <col min="23" max="23" width="14.44140625" style="45" hidden="1" customWidth="1"/>
    <col min="24" max="24" width="14.109375" style="45" hidden="1" customWidth="1"/>
    <col min="25" max="25" width="5.109375" style="45" hidden="1" customWidth="1"/>
    <col min="26" max="26" width="52" style="45" hidden="1" customWidth="1"/>
    <col min="27" max="27" width="27.44140625" style="45" hidden="1" customWidth="1"/>
    <col min="28" max="28" width="20.44140625" style="45" hidden="1" customWidth="1"/>
    <col min="29" max="29" width="14.44140625" style="45" hidden="1" customWidth="1"/>
    <col min="30" max="30" width="14.88671875" style="45" hidden="1" customWidth="1"/>
    <col min="31" max="31" width="14.33203125" style="45" hidden="1" customWidth="1"/>
    <col min="32" max="32" width="16" style="45" hidden="1" customWidth="1"/>
    <col min="33" max="33" width="5.109375" style="45" hidden="1" customWidth="1"/>
    <col min="34" max="34" width="52" style="45" hidden="1" customWidth="1"/>
    <col min="35" max="35" width="27.44140625" style="45" hidden="1" customWidth="1"/>
    <col min="36" max="36" width="20.44140625" style="45" hidden="1" customWidth="1"/>
    <col min="37" max="37" width="14.44140625" style="45" hidden="1" customWidth="1"/>
    <col min="38" max="38" width="14.88671875" style="45" hidden="1" customWidth="1"/>
    <col min="39" max="39" width="14.33203125" style="45" hidden="1" customWidth="1"/>
    <col min="40" max="40" width="16" style="45" hidden="1" customWidth="1"/>
    <col min="41" max="41" width="6.109375" style="45" hidden="1" customWidth="1"/>
    <col min="42" max="42" width="43.44140625" style="45" hidden="1" customWidth="1"/>
    <col min="43" max="43" width="22" style="45" hidden="1" customWidth="1"/>
    <col min="44" max="44" width="15.5546875" style="45" hidden="1" customWidth="1"/>
    <col min="45" max="45" width="15" style="45" hidden="1" customWidth="1"/>
    <col min="46" max="46" width="14.44140625" style="45" hidden="1" customWidth="1"/>
    <col min="47" max="47" width="15" style="45" hidden="1" customWidth="1"/>
    <col min="48" max="48" width="5.109375" style="45" hidden="1" customWidth="1"/>
    <col min="49" max="49" width="4" style="45" hidden="1" customWidth="1"/>
    <col min="50" max="50" width="42.44140625" style="45" hidden="1" customWidth="1"/>
    <col min="51" max="51" width="23.33203125" style="45" hidden="1" customWidth="1"/>
    <col min="52" max="52" width="0" style="45" hidden="1" customWidth="1"/>
    <col min="53" max="53" width="13.33203125" style="45" hidden="1" customWidth="1"/>
    <col min="54" max="54" width="13.109375" style="45" hidden="1" customWidth="1"/>
    <col min="55" max="55" width="22.44140625" style="45" hidden="1" customWidth="1"/>
    <col min="56" max="56" width="7" style="45" hidden="1" customWidth="1"/>
    <col min="57" max="57" width="4" style="45" hidden="1" customWidth="1"/>
    <col min="58" max="58" width="53.88671875" style="45" hidden="1" customWidth="1"/>
    <col min="59" max="59" width="21.44140625" style="45" hidden="1" customWidth="1"/>
    <col min="60" max="60" width="11.6640625" style="45" hidden="1" customWidth="1"/>
    <col min="61" max="61" width="13.109375" style="45" hidden="1" customWidth="1"/>
    <col min="62" max="62" width="16.33203125" style="45" hidden="1" customWidth="1"/>
    <col min="63" max="63" width="23" style="45" hidden="1" customWidth="1"/>
    <col min="64" max="64" width="0" style="45" hidden="1" customWidth="1"/>
    <col min="65" max="65" width="4" style="45" hidden="1" customWidth="1"/>
    <col min="66" max="66" width="53.88671875" style="45" hidden="1" customWidth="1"/>
    <col min="67" max="67" width="21.44140625" style="45" hidden="1" customWidth="1"/>
    <col min="68" max="68" width="11.6640625" style="45" hidden="1" customWidth="1"/>
    <col min="69" max="69" width="13.109375" style="45" hidden="1" customWidth="1"/>
    <col min="70" max="70" width="16.33203125" style="45" hidden="1" customWidth="1"/>
    <col min="71" max="71" width="23" style="45" hidden="1" customWidth="1"/>
    <col min="72" max="79" width="0" style="45" hidden="1" customWidth="1"/>
    <col min="80" max="80" width="50.33203125" style="45" hidden="1" customWidth="1"/>
    <col min="81" max="87" width="0" style="45" hidden="1" customWidth="1"/>
    <col min="88" max="88" width="44.5546875" style="45" hidden="1" customWidth="1"/>
    <col min="89" max="95" width="0" style="45" hidden="1" customWidth="1"/>
    <col min="96" max="96" width="32" style="45" hidden="1" customWidth="1"/>
    <col min="97" max="103" width="0" style="45" hidden="1" customWidth="1"/>
    <col min="104" max="104" width="27.44140625" style="45" hidden="1" customWidth="1"/>
    <col min="105" max="105" width="5.109375" style="45" customWidth="1"/>
    <col min="106" max="106" width="56.6640625" style="45" customWidth="1"/>
    <col min="107" max="107" width="43.6640625" style="45" customWidth="1"/>
    <col min="108" max="108" width="22" style="45" customWidth="1"/>
    <col min="109" max="109" width="15.5546875" style="45" customWidth="1"/>
    <col min="110" max="110" width="14.88671875" style="45" customWidth="1"/>
    <col min="111" max="111" width="14.44140625" style="45" customWidth="1"/>
    <col min="112" max="112" width="20.44140625" style="45" customWidth="1"/>
    <col min="113" max="119" width="0" style="45" hidden="1" customWidth="1"/>
    <col min="120" max="120" width="33.6640625" style="45" hidden="1" customWidth="1"/>
    <col min="121" max="127" width="0" style="45" hidden="1" customWidth="1"/>
    <col min="128" max="128" width="45.88671875" style="45" hidden="1" customWidth="1"/>
    <col min="129" max="129" width="5.109375" style="45" customWidth="1"/>
    <col min="130" max="130" width="26.5546875" style="45" customWidth="1"/>
    <col min="131" max="131" width="50.33203125" style="45" customWidth="1"/>
    <col min="132" max="132" width="18.88671875" style="45" customWidth="1"/>
    <col min="133" max="133" width="7.5546875" style="45" customWidth="1"/>
    <col min="134" max="134" width="11.109375" style="45" customWidth="1"/>
    <col min="135" max="135" width="12.33203125" style="45" customWidth="1"/>
    <col min="136" max="136" width="15.5546875" style="45" customWidth="1"/>
    <col min="137" max="143" width="0" style="45" hidden="1" customWidth="1"/>
    <col min="144" max="144" width="45.5546875" style="45" hidden="1" customWidth="1"/>
    <col min="145" max="160" width="0" style="45" hidden="1" customWidth="1"/>
    <col min="161" max="161" width="5.109375" style="45" customWidth="1"/>
    <col min="162" max="162" width="52" style="45" customWidth="1"/>
    <col min="163" max="163" width="59.33203125" style="45" customWidth="1"/>
    <col min="164" max="164" width="22" style="45" customWidth="1"/>
    <col min="165" max="165" width="15.5546875" style="45" customWidth="1"/>
    <col min="166" max="166" width="14.88671875" style="45" customWidth="1"/>
    <col min="167" max="167" width="14.44140625" style="45" customWidth="1"/>
    <col min="168" max="168" width="21.109375" style="45" customWidth="1"/>
    <col min="169" max="169" width="4.44140625" style="45" customWidth="1"/>
    <col min="170" max="170" width="47.44140625" style="45" customWidth="1"/>
    <col min="171" max="171" width="31.44140625" style="45" customWidth="1"/>
    <col min="172" max="172" width="19.33203125" style="45" customWidth="1"/>
    <col min="173" max="173" width="13.6640625" style="45" customWidth="1"/>
    <col min="174" max="174" width="13" style="45" customWidth="1"/>
    <col min="175" max="175" width="12.6640625" style="45" customWidth="1"/>
    <col min="176" max="176" width="12.33203125" style="45" customWidth="1"/>
    <col min="177" max="192" width="0" style="45" hidden="1" customWidth="1"/>
    <col min="193" max="16384" width="9.109375" style="45"/>
  </cols>
  <sheetData>
    <row r="1" spans="1:192" x14ac:dyDescent="0.3">
      <c r="A1" s="259" t="s">
        <v>87</v>
      </c>
      <c r="B1" s="259"/>
      <c r="C1" s="259"/>
      <c r="D1" s="259"/>
      <c r="E1" s="259"/>
      <c r="F1" s="259"/>
      <c r="G1" s="259"/>
      <c r="H1" s="259"/>
      <c r="I1" s="259" t="s">
        <v>62</v>
      </c>
      <c r="J1" s="259"/>
      <c r="K1" s="259"/>
      <c r="L1" s="259"/>
      <c r="M1" s="259"/>
      <c r="N1" s="259"/>
      <c r="O1" s="259"/>
      <c r="P1" s="259"/>
      <c r="Q1" s="259" t="s">
        <v>59</v>
      </c>
      <c r="R1" s="259"/>
      <c r="S1" s="259"/>
      <c r="T1" s="259"/>
      <c r="U1" s="259"/>
      <c r="V1" s="259"/>
      <c r="W1" s="259"/>
      <c r="X1" s="259"/>
      <c r="Y1" s="259" t="s">
        <v>88</v>
      </c>
      <c r="Z1" s="259"/>
      <c r="AA1" s="259"/>
      <c r="AB1" s="259"/>
      <c r="AC1" s="259"/>
      <c r="AD1" s="259"/>
      <c r="AE1" s="259"/>
      <c r="AF1" s="259"/>
      <c r="AG1" s="259" t="s">
        <v>89</v>
      </c>
      <c r="AH1" s="259"/>
      <c r="AI1" s="259"/>
      <c r="AJ1" s="259"/>
      <c r="AK1" s="259"/>
      <c r="AL1" s="259"/>
      <c r="AM1" s="259"/>
      <c r="AN1" s="259"/>
      <c r="AO1" s="259" t="s">
        <v>63</v>
      </c>
      <c r="AP1" s="259"/>
      <c r="AQ1" s="259"/>
      <c r="AR1" s="259"/>
      <c r="AS1" s="259"/>
      <c r="AT1" s="259"/>
      <c r="AU1" s="259"/>
      <c r="AV1" s="259"/>
      <c r="AW1" s="259" t="s">
        <v>64</v>
      </c>
      <c r="AX1" s="259"/>
      <c r="AY1" s="259"/>
      <c r="AZ1" s="259"/>
      <c r="BA1" s="259"/>
      <c r="BB1" s="259"/>
      <c r="BC1" s="259"/>
      <c r="BD1" s="259"/>
      <c r="BE1" s="259" t="s">
        <v>90</v>
      </c>
      <c r="BF1" s="259"/>
      <c r="BG1" s="259"/>
      <c r="BH1" s="259"/>
      <c r="BI1" s="259"/>
      <c r="BJ1" s="259"/>
      <c r="BK1" s="259"/>
      <c r="BL1" s="259"/>
      <c r="BM1" s="259" t="s">
        <v>91</v>
      </c>
      <c r="BN1" s="259"/>
      <c r="BO1" s="259"/>
      <c r="BP1" s="259"/>
      <c r="BQ1" s="259"/>
      <c r="BR1" s="259"/>
      <c r="BS1" s="259"/>
      <c r="BT1" s="259"/>
      <c r="BU1" s="259" t="s">
        <v>92</v>
      </c>
      <c r="BV1" s="259"/>
      <c r="BW1" s="259"/>
      <c r="BX1" s="259"/>
      <c r="BY1" s="259"/>
      <c r="BZ1" s="259"/>
      <c r="CA1" s="259"/>
      <c r="CB1" s="259"/>
      <c r="CC1" s="259" t="s">
        <v>93</v>
      </c>
      <c r="CD1" s="259"/>
      <c r="CE1" s="259"/>
      <c r="CF1" s="259"/>
      <c r="CG1" s="259"/>
      <c r="CH1" s="259"/>
      <c r="CI1" s="259"/>
      <c r="CJ1" s="259"/>
      <c r="CK1" s="259" t="s">
        <v>94</v>
      </c>
      <c r="CL1" s="259"/>
      <c r="CM1" s="259"/>
      <c r="CN1" s="259"/>
      <c r="CO1" s="259"/>
      <c r="CP1" s="259"/>
      <c r="CQ1" s="259"/>
      <c r="CR1" s="259"/>
      <c r="CS1" s="259" t="s">
        <v>95</v>
      </c>
      <c r="CT1" s="259"/>
      <c r="CU1" s="259"/>
      <c r="CV1" s="259"/>
      <c r="CW1" s="259"/>
      <c r="CX1" s="259"/>
      <c r="CY1" s="259"/>
      <c r="CZ1" s="259"/>
      <c r="DA1" s="259" t="s">
        <v>72</v>
      </c>
      <c r="DB1" s="259"/>
      <c r="DC1" s="259"/>
      <c r="DD1" s="259"/>
      <c r="DE1" s="259"/>
      <c r="DF1" s="259"/>
      <c r="DG1" s="259"/>
      <c r="DH1" s="259"/>
      <c r="DI1" s="259" t="s">
        <v>72</v>
      </c>
      <c r="DJ1" s="259"/>
      <c r="DK1" s="259"/>
      <c r="DL1" s="259"/>
      <c r="DM1" s="259"/>
      <c r="DN1" s="259"/>
      <c r="DO1" s="259"/>
      <c r="DP1" s="259"/>
      <c r="DQ1" s="259" t="s">
        <v>72</v>
      </c>
      <c r="DR1" s="259"/>
      <c r="DS1" s="259"/>
      <c r="DT1" s="259"/>
      <c r="DU1" s="259"/>
      <c r="DV1" s="259"/>
      <c r="DW1" s="259"/>
      <c r="DX1" s="259"/>
      <c r="DY1" s="259" t="s">
        <v>76</v>
      </c>
      <c r="DZ1" s="259"/>
      <c r="EA1" s="259"/>
      <c r="EB1" s="259"/>
      <c r="EC1" s="259"/>
      <c r="ED1" s="259"/>
      <c r="EE1" s="259"/>
      <c r="EF1" s="259"/>
      <c r="EG1" s="259" t="s">
        <v>65</v>
      </c>
      <c r="EH1" s="259"/>
      <c r="EI1" s="259"/>
      <c r="EJ1" s="259"/>
      <c r="EK1" s="259"/>
      <c r="EL1" s="259"/>
      <c r="EM1" s="259"/>
      <c r="EN1" s="259"/>
      <c r="EO1" s="259" t="s">
        <v>65</v>
      </c>
      <c r="EP1" s="259"/>
      <c r="EQ1" s="259"/>
      <c r="ER1" s="259"/>
      <c r="ES1" s="259"/>
      <c r="ET1" s="259"/>
      <c r="EU1" s="259"/>
      <c r="EV1" s="259"/>
      <c r="EW1" s="259" t="s">
        <v>96</v>
      </c>
      <c r="EX1" s="259"/>
      <c r="EY1" s="259"/>
      <c r="EZ1" s="259"/>
      <c r="FA1" s="259"/>
      <c r="FB1" s="259"/>
      <c r="FC1" s="259"/>
      <c r="FD1" s="259"/>
      <c r="FE1" s="259" t="s">
        <v>80</v>
      </c>
      <c r="FF1" s="259"/>
      <c r="FG1" s="259"/>
      <c r="FH1" s="259"/>
      <c r="FI1" s="259"/>
      <c r="FJ1" s="259"/>
      <c r="FK1" s="259"/>
      <c r="FL1" s="259"/>
      <c r="FM1" s="259" t="s">
        <v>80</v>
      </c>
      <c r="FN1" s="259"/>
      <c r="FO1" s="259"/>
      <c r="FP1" s="259"/>
      <c r="FQ1" s="259"/>
      <c r="FR1" s="259"/>
      <c r="FS1" s="259"/>
      <c r="FT1" s="259"/>
      <c r="FU1" s="259" t="s">
        <v>66</v>
      </c>
      <c r="FV1" s="259"/>
      <c r="FW1" s="259"/>
      <c r="FX1" s="259"/>
      <c r="FY1" s="259"/>
      <c r="FZ1" s="259"/>
      <c r="GA1" s="259"/>
      <c r="GB1" s="259"/>
      <c r="GC1" s="259" t="s">
        <v>97</v>
      </c>
      <c r="GD1" s="259"/>
      <c r="GE1" s="259"/>
      <c r="GF1" s="259"/>
      <c r="GG1" s="259"/>
      <c r="GH1" s="259"/>
      <c r="GI1" s="259"/>
      <c r="GJ1" s="259"/>
    </row>
    <row r="2" spans="1:192" x14ac:dyDescent="0.3">
      <c r="A2" s="260" t="s">
        <v>98</v>
      </c>
      <c r="B2" s="260"/>
      <c r="C2" s="260"/>
      <c r="D2" s="260"/>
      <c r="E2" s="260"/>
      <c r="F2" s="260"/>
      <c r="G2" s="260"/>
      <c r="H2" s="260"/>
      <c r="I2" s="260" t="s">
        <v>99</v>
      </c>
      <c r="J2" s="260"/>
      <c r="K2" s="260"/>
      <c r="L2" s="260"/>
      <c r="M2" s="260"/>
      <c r="N2" s="260"/>
      <c r="O2" s="260"/>
      <c r="P2" s="260"/>
      <c r="Q2" s="260" t="s">
        <v>100</v>
      </c>
      <c r="R2" s="260"/>
      <c r="S2" s="260"/>
      <c r="T2" s="260"/>
      <c r="U2" s="260"/>
      <c r="V2" s="260"/>
      <c r="W2" s="260"/>
      <c r="X2" s="260"/>
      <c r="Y2" s="260" t="s">
        <v>101</v>
      </c>
      <c r="Z2" s="260"/>
      <c r="AA2" s="260"/>
      <c r="AB2" s="260"/>
      <c r="AC2" s="260"/>
      <c r="AD2" s="260"/>
      <c r="AE2" s="260"/>
      <c r="AF2" s="260"/>
      <c r="AG2" s="260" t="s">
        <v>102</v>
      </c>
      <c r="AH2" s="260"/>
      <c r="AI2" s="260"/>
      <c r="AJ2" s="260"/>
      <c r="AK2" s="260"/>
      <c r="AL2" s="260"/>
      <c r="AM2" s="260"/>
      <c r="AN2" s="260"/>
      <c r="AO2" s="260" t="s">
        <v>103</v>
      </c>
      <c r="AP2" s="260"/>
      <c r="AQ2" s="260"/>
      <c r="AR2" s="260"/>
      <c r="AS2" s="260"/>
      <c r="AT2" s="260"/>
      <c r="AU2" s="260"/>
      <c r="AV2" s="260"/>
      <c r="AW2" s="260" t="s">
        <v>104</v>
      </c>
      <c r="AX2" s="260"/>
      <c r="AY2" s="260"/>
      <c r="AZ2" s="260"/>
      <c r="BA2" s="260"/>
      <c r="BB2" s="260"/>
      <c r="BC2" s="260"/>
      <c r="BD2" s="260"/>
      <c r="BE2" s="260" t="s">
        <v>105</v>
      </c>
      <c r="BF2" s="260"/>
      <c r="BG2" s="260"/>
      <c r="BH2" s="260"/>
      <c r="BI2" s="260"/>
      <c r="BJ2" s="260"/>
      <c r="BK2" s="260"/>
      <c r="BL2" s="260"/>
      <c r="BM2" s="260" t="s">
        <v>106</v>
      </c>
      <c r="BN2" s="260"/>
      <c r="BO2" s="260"/>
      <c r="BP2" s="260"/>
      <c r="BQ2" s="260"/>
      <c r="BR2" s="260"/>
      <c r="BS2" s="260"/>
      <c r="BT2" s="260"/>
      <c r="BU2" s="260" t="s">
        <v>107</v>
      </c>
      <c r="BV2" s="260"/>
      <c r="BW2" s="260"/>
      <c r="BX2" s="260"/>
      <c r="BY2" s="260"/>
      <c r="BZ2" s="260"/>
      <c r="CA2" s="260"/>
      <c r="CB2" s="260"/>
      <c r="CC2" s="260" t="s">
        <v>108</v>
      </c>
      <c r="CD2" s="260"/>
      <c r="CE2" s="260"/>
      <c r="CF2" s="260"/>
      <c r="CG2" s="260"/>
      <c r="CH2" s="260"/>
      <c r="CI2" s="260"/>
      <c r="CJ2" s="260"/>
      <c r="CK2" s="260" t="s">
        <v>109</v>
      </c>
      <c r="CL2" s="260"/>
      <c r="CM2" s="260"/>
      <c r="CN2" s="260"/>
      <c r="CO2" s="260"/>
      <c r="CP2" s="260"/>
      <c r="CQ2" s="260"/>
      <c r="CR2" s="260"/>
      <c r="CS2" s="260" t="s">
        <v>110</v>
      </c>
      <c r="CT2" s="260"/>
      <c r="CU2" s="260"/>
      <c r="CV2" s="260"/>
      <c r="CW2" s="260"/>
      <c r="CX2" s="260"/>
      <c r="CY2" s="260"/>
      <c r="CZ2" s="260"/>
      <c r="DA2" s="260" t="s">
        <v>73</v>
      </c>
      <c r="DB2" s="260"/>
      <c r="DC2" s="260"/>
      <c r="DD2" s="260"/>
      <c r="DE2" s="260"/>
      <c r="DF2" s="260"/>
      <c r="DG2" s="260"/>
      <c r="DH2" s="260"/>
      <c r="DI2" s="260" t="s">
        <v>111</v>
      </c>
      <c r="DJ2" s="260"/>
      <c r="DK2" s="260"/>
      <c r="DL2" s="260"/>
      <c r="DM2" s="260"/>
      <c r="DN2" s="260"/>
      <c r="DO2" s="260"/>
      <c r="DP2" s="260"/>
      <c r="DQ2" s="260" t="s">
        <v>112</v>
      </c>
      <c r="DR2" s="260"/>
      <c r="DS2" s="260"/>
      <c r="DT2" s="260"/>
      <c r="DU2" s="260"/>
      <c r="DV2" s="260"/>
      <c r="DW2" s="260"/>
      <c r="DX2" s="260"/>
      <c r="DY2" s="260" t="s">
        <v>77</v>
      </c>
      <c r="DZ2" s="260"/>
      <c r="EA2" s="260"/>
      <c r="EB2" s="260"/>
      <c r="EC2" s="260"/>
      <c r="ED2" s="260"/>
      <c r="EE2" s="260"/>
      <c r="EF2" s="260"/>
      <c r="EG2" s="261" t="s">
        <v>113</v>
      </c>
      <c r="EH2" s="261"/>
      <c r="EI2" s="261"/>
      <c r="EJ2" s="261"/>
      <c r="EK2" s="261"/>
      <c r="EL2" s="261"/>
      <c r="EM2" s="261"/>
      <c r="EN2" s="261"/>
      <c r="EO2" s="260" t="s">
        <v>114</v>
      </c>
      <c r="EP2" s="260"/>
      <c r="EQ2" s="260"/>
      <c r="ER2" s="260"/>
      <c r="ES2" s="260"/>
      <c r="ET2" s="260"/>
      <c r="EU2" s="260"/>
      <c r="EV2" s="260"/>
      <c r="EW2" s="260" t="s">
        <v>115</v>
      </c>
      <c r="EX2" s="260"/>
      <c r="EY2" s="260"/>
      <c r="EZ2" s="260"/>
      <c r="FA2" s="260"/>
      <c r="FB2" s="260"/>
      <c r="FC2" s="260"/>
      <c r="FD2" s="260"/>
      <c r="FE2" s="260" t="s">
        <v>81</v>
      </c>
      <c r="FF2" s="260"/>
      <c r="FG2" s="260"/>
      <c r="FH2" s="260"/>
      <c r="FI2" s="260"/>
      <c r="FJ2" s="260"/>
      <c r="FK2" s="260"/>
      <c r="FL2" s="260"/>
      <c r="FM2" s="260" t="s">
        <v>84</v>
      </c>
      <c r="FN2" s="260"/>
      <c r="FO2" s="260"/>
      <c r="FP2" s="260"/>
      <c r="FQ2" s="260"/>
      <c r="FR2" s="260"/>
      <c r="FS2" s="260"/>
      <c r="FT2" s="260"/>
      <c r="FU2" s="260" t="s">
        <v>116</v>
      </c>
      <c r="FV2" s="260"/>
      <c r="FW2" s="260"/>
      <c r="FX2" s="260"/>
      <c r="FY2" s="260"/>
      <c r="FZ2" s="260"/>
      <c r="GA2" s="260"/>
      <c r="GB2" s="260"/>
      <c r="GC2" s="260" t="s">
        <v>117</v>
      </c>
      <c r="GD2" s="260"/>
      <c r="GE2" s="260"/>
      <c r="GF2" s="260"/>
      <c r="GG2" s="260"/>
      <c r="GH2" s="260"/>
      <c r="GI2" s="260"/>
      <c r="GJ2" s="260"/>
    </row>
    <row r="3" spans="1:192" ht="21" x14ac:dyDescent="0.25">
      <c r="DA3" s="265" t="s">
        <v>118</v>
      </c>
      <c r="DB3" s="266"/>
      <c r="DC3" s="266"/>
      <c r="DD3" s="266"/>
      <c r="DE3" s="266"/>
      <c r="DF3" s="266"/>
      <c r="DG3" s="266"/>
      <c r="DH3" s="267"/>
      <c r="DY3" s="282" t="s">
        <v>287</v>
      </c>
      <c r="DZ3" s="282"/>
      <c r="EA3" s="282"/>
      <c r="EB3" s="282"/>
      <c r="EC3" s="282"/>
      <c r="ED3" s="282"/>
      <c r="EE3" s="282"/>
      <c r="EF3" s="282"/>
      <c r="FE3" s="307" t="s">
        <v>423</v>
      </c>
      <c r="FF3" s="308"/>
      <c r="FG3" s="308"/>
      <c r="FH3" s="308"/>
      <c r="FI3" s="308"/>
      <c r="FJ3" s="308"/>
      <c r="FK3" s="308"/>
      <c r="FL3" s="309"/>
      <c r="FM3" s="322" t="s">
        <v>475</v>
      </c>
      <c r="FN3" s="323"/>
      <c r="FO3" s="323"/>
      <c r="FP3" s="323"/>
      <c r="FQ3" s="323"/>
      <c r="FR3" s="323"/>
      <c r="FS3" s="323"/>
      <c r="FT3" s="323"/>
    </row>
    <row r="4" spans="1:192" ht="21" x14ac:dyDescent="0.25">
      <c r="DA4" s="265" t="s">
        <v>119</v>
      </c>
      <c r="DB4" s="266"/>
      <c r="DC4" s="267"/>
      <c r="DD4" s="268" t="s">
        <v>120</v>
      </c>
      <c r="DE4" s="269"/>
      <c r="DF4" s="269"/>
      <c r="DG4" s="269"/>
      <c r="DH4" s="270"/>
      <c r="DY4" s="283" t="s">
        <v>288</v>
      </c>
      <c r="DZ4" s="284"/>
      <c r="EA4" s="285" t="s">
        <v>79</v>
      </c>
      <c r="EB4" s="286"/>
      <c r="EC4" s="286"/>
      <c r="ED4" s="286"/>
      <c r="EE4" s="286"/>
      <c r="EF4" s="286"/>
      <c r="FE4" s="310" t="s">
        <v>288</v>
      </c>
      <c r="FF4" s="311"/>
      <c r="FG4" s="312" t="s">
        <v>424</v>
      </c>
      <c r="FH4" s="312"/>
      <c r="FI4" s="312"/>
      <c r="FJ4" s="312"/>
      <c r="FK4" s="312"/>
      <c r="FL4" s="312"/>
      <c r="FM4" s="324" t="s">
        <v>288</v>
      </c>
      <c r="FN4" s="324"/>
      <c r="FO4" s="324"/>
      <c r="FP4" s="286" t="s">
        <v>86</v>
      </c>
      <c r="FQ4" s="286"/>
      <c r="FR4" s="286"/>
      <c r="FS4" s="286"/>
      <c r="FT4" s="286"/>
    </row>
    <row r="5" spans="1:192" ht="21.6" thickBot="1" x14ac:dyDescent="0.3">
      <c r="DA5" s="271" t="s">
        <v>12</v>
      </c>
      <c r="DB5" s="272"/>
      <c r="DC5" s="272"/>
      <c r="DD5" s="272"/>
      <c r="DE5" s="272"/>
      <c r="DF5" s="272"/>
      <c r="DG5" s="272"/>
      <c r="DH5" s="272"/>
      <c r="DY5" s="287" t="s">
        <v>12</v>
      </c>
      <c r="DZ5" s="288"/>
      <c r="EA5" s="288"/>
      <c r="EB5" s="288"/>
      <c r="EC5" s="288"/>
      <c r="ED5" s="288"/>
      <c r="EE5" s="288"/>
      <c r="EF5" s="288"/>
      <c r="FE5" s="313" t="s">
        <v>12</v>
      </c>
      <c r="FF5" s="314"/>
      <c r="FG5" s="314"/>
      <c r="FH5" s="314"/>
      <c r="FI5" s="314"/>
      <c r="FJ5" s="314"/>
      <c r="FK5" s="314"/>
      <c r="FL5" s="314"/>
      <c r="FM5" s="325" t="s">
        <v>12</v>
      </c>
      <c r="FN5" s="326"/>
      <c r="FO5" s="326"/>
      <c r="FP5" s="326"/>
      <c r="FQ5" s="326"/>
      <c r="FR5" s="326"/>
      <c r="FS5" s="326"/>
      <c r="FT5" s="326"/>
    </row>
    <row r="6" spans="1:192" x14ac:dyDescent="0.3">
      <c r="DA6" s="273" t="s">
        <v>13</v>
      </c>
      <c r="DB6" s="274"/>
      <c r="DC6" s="274"/>
      <c r="DD6" s="274"/>
      <c r="DE6" s="274"/>
      <c r="DF6" s="274"/>
      <c r="DG6" s="274"/>
      <c r="DH6" s="275"/>
      <c r="DY6" s="289" t="s">
        <v>13</v>
      </c>
      <c r="DZ6" s="290"/>
      <c r="EA6" s="290"/>
      <c r="EB6" s="290"/>
      <c r="EC6" s="290"/>
      <c r="ED6" s="290"/>
      <c r="EE6" s="290"/>
      <c r="EF6" s="290"/>
      <c r="FE6" s="315" t="s">
        <v>13</v>
      </c>
      <c r="FF6" s="316"/>
      <c r="FG6" s="316"/>
      <c r="FH6" s="316"/>
      <c r="FI6" s="316"/>
      <c r="FJ6" s="316"/>
      <c r="FK6" s="316"/>
      <c r="FL6" s="317"/>
      <c r="FM6" s="327" t="s">
        <v>13</v>
      </c>
      <c r="FN6" s="328"/>
      <c r="FO6" s="328"/>
      <c r="FP6" s="328"/>
      <c r="FQ6" s="328"/>
      <c r="FR6" s="328"/>
      <c r="FS6" s="328"/>
      <c r="FT6" s="329"/>
    </row>
    <row r="7" spans="1:192" x14ac:dyDescent="0.3">
      <c r="DA7" s="262" t="s">
        <v>121</v>
      </c>
      <c r="DB7" s="263"/>
      <c r="DC7" s="263"/>
      <c r="DD7" s="263"/>
      <c r="DE7" s="263"/>
      <c r="DF7" s="263"/>
      <c r="DG7" s="263"/>
      <c r="DH7" s="264"/>
      <c r="DY7" s="291" t="s">
        <v>289</v>
      </c>
      <c r="DZ7" s="292"/>
      <c r="EA7" s="292"/>
      <c r="EB7" s="292"/>
      <c r="EC7" s="292"/>
      <c r="ED7" s="292"/>
      <c r="EE7" s="292"/>
      <c r="EF7" s="293"/>
      <c r="FE7" s="302" t="s">
        <v>425</v>
      </c>
      <c r="FF7" s="292"/>
      <c r="FG7" s="292"/>
      <c r="FH7" s="292"/>
      <c r="FI7" s="292"/>
      <c r="FJ7" s="292"/>
      <c r="FK7" s="292"/>
      <c r="FL7" s="303"/>
      <c r="FM7" s="291" t="s">
        <v>476</v>
      </c>
      <c r="FN7" s="292"/>
      <c r="FO7" s="292"/>
      <c r="FP7" s="292"/>
      <c r="FQ7" s="292"/>
      <c r="FR7" s="292"/>
      <c r="FS7" s="292"/>
      <c r="FT7" s="293"/>
    </row>
    <row r="8" spans="1:192" x14ac:dyDescent="0.3">
      <c r="DA8" s="262" t="s">
        <v>122</v>
      </c>
      <c r="DB8" s="263"/>
      <c r="DC8" s="263"/>
      <c r="DD8" s="263"/>
      <c r="DE8" s="263"/>
      <c r="DF8" s="263"/>
      <c r="DG8" s="263"/>
      <c r="DH8" s="264"/>
      <c r="DY8" s="291" t="s">
        <v>290</v>
      </c>
      <c r="DZ8" s="292"/>
      <c r="EA8" s="292"/>
      <c r="EB8" s="292"/>
      <c r="EC8" s="292"/>
      <c r="ED8" s="292"/>
      <c r="EE8" s="292"/>
      <c r="EF8" s="293"/>
      <c r="FE8" s="302" t="s">
        <v>426</v>
      </c>
      <c r="FF8" s="292"/>
      <c r="FG8" s="292"/>
      <c r="FH8" s="292"/>
      <c r="FI8" s="292"/>
      <c r="FJ8" s="292"/>
      <c r="FK8" s="292"/>
      <c r="FL8" s="303"/>
      <c r="FM8" s="291" t="s">
        <v>477</v>
      </c>
      <c r="FN8" s="292"/>
      <c r="FO8" s="292"/>
      <c r="FP8" s="292"/>
      <c r="FQ8" s="292"/>
      <c r="FR8" s="292"/>
      <c r="FS8" s="292"/>
      <c r="FT8" s="293"/>
    </row>
    <row r="9" spans="1:192" x14ac:dyDescent="0.3">
      <c r="DA9" s="262" t="s">
        <v>123</v>
      </c>
      <c r="DB9" s="263"/>
      <c r="DC9" s="263"/>
      <c r="DD9" s="263"/>
      <c r="DE9" s="263"/>
      <c r="DF9" s="263"/>
      <c r="DG9" s="263"/>
      <c r="DH9" s="264"/>
      <c r="DY9" s="291" t="s">
        <v>123</v>
      </c>
      <c r="DZ9" s="292"/>
      <c r="EA9" s="292"/>
      <c r="EB9" s="292"/>
      <c r="EC9" s="292"/>
      <c r="ED9" s="292"/>
      <c r="EE9" s="292"/>
      <c r="EF9" s="293"/>
      <c r="FE9" s="302" t="s">
        <v>123</v>
      </c>
      <c r="FF9" s="292"/>
      <c r="FG9" s="292"/>
      <c r="FH9" s="292"/>
      <c r="FI9" s="292"/>
      <c r="FJ9" s="292"/>
      <c r="FK9" s="292"/>
      <c r="FL9" s="303"/>
      <c r="FM9" s="291" t="s">
        <v>123</v>
      </c>
      <c r="FN9" s="292"/>
      <c r="FO9" s="292"/>
      <c r="FP9" s="292"/>
      <c r="FQ9" s="292"/>
      <c r="FR9" s="292"/>
      <c r="FS9" s="292"/>
      <c r="FT9" s="293"/>
    </row>
    <row r="10" spans="1:192" x14ac:dyDescent="0.3">
      <c r="DA10" s="262" t="s">
        <v>124</v>
      </c>
      <c r="DB10" s="263"/>
      <c r="DC10" s="263"/>
      <c r="DD10" s="263"/>
      <c r="DE10" s="263"/>
      <c r="DF10" s="263"/>
      <c r="DG10" s="263"/>
      <c r="DH10" s="264"/>
      <c r="DY10" s="291" t="s">
        <v>291</v>
      </c>
      <c r="DZ10" s="292"/>
      <c r="EA10" s="292"/>
      <c r="EB10" s="292"/>
      <c r="EC10" s="292"/>
      <c r="ED10" s="292"/>
      <c r="EE10" s="292"/>
      <c r="EF10" s="293"/>
      <c r="FE10" s="302" t="s">
        <v>427</v>
      </c>
      <c r="FF10" s="292"/>
      <c r="FG10" s="292"/>
      <c r="FH10" s="292"/>
      <c r="FI10" s="292"/>
      <c r="FJ10" s="292"/>
      <c r="FK10" s="292"/>
      <c r="FL10" s="303"/>
      <c r="FM10" s="291" t="s">
        <v>478</v>
      </c>
      <c r="FN10" s="292"/>
      <c r="FO10" s="292"/>
      <c r="FP10" s="292"/>
      <c r="FQ10" s="292"/>
      <c r="FR10" s="292"/>
      <c r="FS10" s="292"/>
      <c r="FT10" s="293"/>
    </row>
    <row r="11" spans="1:192" x14ac:dyDescent="0.3">
      <c r="DA11" s="262" t="s">
        <v>125</v>
      </c>
      <c r="DB11" s="263"/>
      <c r="DC11" s="263"/>
      <c r="DD11" s="263"/>
      <c r="DE11" s="263"/>
      <c r="DF11" s="263"/>
      <c r="DG11" s="263"/>
      <c r="DH11" s="264"/>
      <c r="DY11" s="291" t="s">
        <v>125</v>
      </c>
      <c r="DZ11" s="292"/>
      <c r="EA11" s="292"/>
      <c r="EB11" s="292"/>
      <c r="EC11" s="292"/>
      <c r="ED11" s="292"/>
      <c r="EE11" s="292"/>
      <c r="EF11" s="293"/>
      <c r="FE11" s="302" t="s">
        <v>428</v>
      </c>
      <c r="FF11" s="292"/>
      <c r="FG11" s="292"/>
      <c r="FH11" s="292"/>
      <c r="FI11" s="292"/>
      <c r="FJ11" s="292"/>
      <c r="FK11" s="292"/>
      <c r="FL11" s="303"/>
      <c r="FM11" s="291" t="s">
        <v>479</v>
      </c>
      <c r="FN11" s="292"/>
      <c r="FO11" s="292"/>
      <c r="FP11" s="292"/>
      <c r="FQ11" s="292"/>
      <c r="FR11" s="292"/>
      <c r="FS11" s="292"/>
      <c r="FT11" s="293"/>
    </row>
    <row r="12" spans="1:192" x14ac:dyDescent="0.3">
      <c r="DA12" s="262" t="s">
        <v>126</v>
      </c>
      <c r="DB12" s="263"/>
      <c r="DC12" s="263"/>
      <c r="DD12" s="263"/>
      <c r="DE12" s="263"/>
      <c r="DF12" s="263"/>
      <c r="DG12" s="263"/>
      <c r="DH12" s="264"/>
      <c r="DY12" s="291" t="s">
        <v>292</v>
      </c>
      <c r="DZ12" s="292"/>
      <c r="EA12" s="292"/>
      <c r="EB12" s="292"/>
      <c r="EC12" s="292"/>
      <c r="ED12" s="292"/>
      <c r="EE12" s="292"/>
      <c r="EF12" s="293"/>
      <c r="FE12" s="302" t="s">
        <v>429</v>
      </c>
      <c r="FF12" s="292"/>
      <c r="FG12" s="292"/>
      <c r="FH12" s="292"/>
      <c r="FI12" s="292"/>
      <c r="FJ12" s="292"/>
      <c r="FK12" s="292"/>
      <c r="FL12" s="303"/>
      <c r="FM12" s="330" t="s">
        <v>480</v>
      </c>
      <c r="FN12" s="331"/>
      <c r="FO12" s="331"/>
      <c r="FP12" s="331"/>
      <c r="FQ12" s="331"/>
      <c r="FR12" s="331"/>
      <c r="FS12" s="331"/>
      <c r="FT12" s="332"/>
    </row>
    <row r="13" spans="1:192" x14ac:dyDescent="0.3">
      <c r="DA13" s="262" t="s">
        <v>127</v>
      </c>
      <c r="DB13" s="263"/>
      <c r="DC13" s="263"/>
      <c r="DD13" s="263"/>
      <c r="DE13" s="263"/>
      <c r="DF13" s="263"/>
      <c r="DG13" s="263"/>
      <c r="DH13" s="264"/>
      <c r="DY13" s="291" t="s">
        <v>293</v>
      </c>
      <c r="DZ13" s="292"/>
      <c r="EA13" s="292"/>
      <c r="EB13" s="292"/>
      <c r="EC13" s="292"/>
      <c r="ED13" s="292"/>
      <c r="EE13" s="292"/>
      <c r="EF13" s="293"/>
      <c r="FE13" s="302" t="s">
        <v>430</v>
      </c>
      <c r="FF13" s="292"/>
      <c r="FG13" s="292"/>
      <c r="FH13" s="292"/>
      <c r="FI13" s="292"/>
      <c r="FJ13" s="292"/>
      <c r="FK13" s="292"/>
      <c r="FL13" s="303"/>
      <c r="FM13" s="291" t="s">
        <v>481</v>
      </c>
      <c r="FN13" s="292"/>
      <c r="FO13" s="292"/>
      <c r="FP13" s="292"/>
      <c r="FQ13" s="292"/>
      <c r="FR13" s="292"/>
      <c r="FS13" s="292"/>
      <c r="FT13" s="293"/>
    </row>
    <row r="14" spans="1:192" ht="18.600000000000001" thickBot="1" x14ac:dyDescent="0.35">
      <c r="DA14" s="276" t="s">
        <v>128</v>
      </c>
      <c r="DB14" s="277"/>
      <c r="DC14" s="277"/>
      <c r="DD14" s="277"/>
      <c r="DE14" s="277"/>
      <c r="DF14" s="277"/>
      <c r="DG14" s="277"/>
      <c r="DH14" s="278"/>
      <c r="DY14" s="297" t="s">
        <v>128</v>
      </c>
      <c r="DZ14" s="298"/>
      <c r="EA14" s="298"/>
      <c r="EB14" s="298"/>
      <c r="EC14" s="298"/>
      <c r="ED14" s="298"/>
      <c r="EE14" s="298"/>
      <c r="EF14" s="299"/>
      <c r="FE14" s="304" t="s">
        <v>128</v>
      </c>
      <c r="FF14" s="305"/>
      <c r="FG14" s="305"/>
      <c r="FH14" s="305"/>
      <c r="FI14" s="305"/>
      <c r="FJ14" s="305"/>
      <c r="FK14" s="305"/>
      <c r="FL14" s="306"/>
      <c r="FM14" s="333" t="s">
        <v>128</v>
      </c>
      <c r="FN14" s="334"/>
      <c r="FO14" s="334"/>
      <c r="FP14" s="334"/>
      <c r="FQ14" s="334"/>
      <c r="FR14" s="334"/>
      <c r="FS14" s="334"/>
      <c r="FT14" s="335"/>
    </row>
    <row r="15" spans="1:192" x14ac:dyDescent="0.3">
      <c r="DA15" s="82" t="s">
        <v>0</v>
      </c>
      <c r="DB15" s="83" t="s">
        <v>1</v>
      </c>
      <c r="DC15" s="84" t="s">
        <v>10</v>
      </c>
      <c r="DD15" s="82" t="s">
        <v>2</v>
      </c>
      <c r="DE15" s="82" t="s">
        <v>4</v>
      </c>
      <c r="DF15" s="82" t="s">
        <v>3</v>
      </c>
      <c r="DG15" s="82" t="s">
        <v>8</v>
      </c>
      <c r="DH15" s="124" t="s">
        <v>129</v>
      </c>
      <c r="DY15" s="125" t="s">
        <v>0</v>
      </c>
      <c r="DZ15" s="126" t="s">
        <v>1</v>
      </c>
      <c r="EA15" s="126" t="s">
        <v>10</v>
      </c>
      <c r="EB15" s="127" t="s">
        <v>2</v>
      </c>
      <c r="EC15" s="127" t="s">
        <v>4</v>
      </c>
      <c r="ED15" s="127" t="s">
        <v>3</v>
      </c>
      <c r="EE15" s="127" t="s">
        <v>8</v>
      </c>
      <c r="EF15" s="127" t="s">
        <v>129</v>
      </c>
      <c r="FE15" s="128" t="s">
        <v>0</v>
      </c>
      <c r="FF15" s="126" t="s">
        <v>1</v>
      </c>
      <c r="FG15" s="126" t="s">
        <v>10</v>
      </c>
      <c r="FH15" s="126" t="s">
        <v>2</v>
      </c>
      <c r="FI15" s="126" t="s">
        <v>4</v>
      </c>
      <c r="FJ15" s="126" t="s">
        <v>3</v>
      </c>
      <c r="FK15" s="126" t="s">
        <v>8</v>
      </c>
      <c r="FL15" s="126" t="s">
        <v>129</v>
      </c>
      <c r="FM15" s="129" t="s">
        <v>0</v>
      </c>
      <c r="FN15" s="32" t="s">
        <v>1</v>
      </c>
      <c r="FO15" s="32" t="s">
        <v>10</v>
      </c>
      <c r="FP15" s="32" t="s">
        <v>2</v>
      </c>
      <c r="FQ15" s="32" t="s">
        <v>4</v>
      </c>
      <c r="FR15" s="32" t="s">
        <v>3</v>
      </c>
      <c r="FS15" s="32" t="s">
        <v>8</v>
      </c>
      <c r="FT15" s="32" t="s">
        <v>129</v>
      </c>
    </row>
    <row r="16" spans="1:192" x14ac:dyDescent="0.3">
      <c r="DA16" s="85">
        <v>1</v>
      </c>
      <c r="DB16" s="85" t="s">
        <v>130</v>
      </c>
      <c r="DC16" s="85" t="s">
        <v>131</v>
      </c>
      <c r="DD16" s="86" t="s">
        <v>11</v>
      </c>
      <c r="DE16" s="86">
        <v>3</v>
      </c>
      <c r="DF16" s="86" t="s">
        <v>6</v>
      </c>
      <c r="DG16" s="86">
        <v>3</v>
      </c>
      <c r="DH16" s="87" t="s">
        <v>132</v>
      </c>
      <c r="DY16" s="130">
        <v>1</v>
      </c>
      <c r="DZ16" s="131" t="s">
        <v>294</v>
      </c>
      <c r="EA16" s="132" t="s">
        <v>295</v>
      </c>
      <c r="EB16" s="133" t="s">
        <v>296</v>
      </c>
      <c r="EC16" s="133">
        <v>11</v>
      </c>
      <c r="ED16" s="133" t="s">
        <v>6</v>
      </c>
      <c r="EE16" s="133">
        <v>11</v>
      </c>
      <c r="EF16" s="134" t="s">
        <v>297</v>
      </c>
      <c r="FE16" s="106">
        <v>1</v>
      </c>
      <c r="FF16" s="116" t="s">
        <v>159</v>
      </c>
      <c r="FG16" s="106" t="s">
        <v>431</v>
      </c>
      <c r="FH16" s="32" t="s">
        <v>11</v>
      </c>
      <c r="FI16" s="107">
        <v>1</v>
      </c>
      <c r="FJ16" s="107" t="s">
        <v>432</v>
      </c>
      <c r="FK16" s="107">
        <v>1</v>
      </c>
      <c r="FL16" s="29" t="s">
        <v>132</v>
      </c>
      <c r="FM16" s="105">
        <v>1</v>
      </c>
      <c r="FN16" s="105" t="s">
        <v>482</v>
      </c>
      <c r="FO16" s="105" t="s">
        <v>483</v>
      </c>
      <c r="FP16" s="101" t="s">
        <v>7</v>
      </c>
      <c r="FQ16" s="101">
        <v>2</v>
      </c>
      <c r="FR16" s="101" t="s">
        <v>6</v>
      </c>
      <c r="FS16" s="101">
        <v>2</v>
      </c>
      <c r="FT16" s="101" t="s">
        <v>132</v>
      </c>
    </row>
    <row r="17" spans="105:176" x14ac:dyDescent="0.3">
      <c r="DA17" s="85">
        <v>2</v>
      </c>
      <c r="DB17" s="85" t="s">
        <v>133</v>
      </c>
      <c r="DC17" s="85" t="s">
        <v>134</v>
      </c>
      <c r="DD17" s="86" t="s">
        <v>11</v>
      </c>
      <c r="DE17" s="86">
        <v>2</v>
      </c>
      <c r="DF17" s="86" t="s">
        <v>6</v>
      </c>
      <c r="DG17" s="86">
        <v>2</v>
      </c>
      <c r="DH17" s="87" t="s">
        <v>132</v>
      </c>
      <c r="DY17" s="130">
        <v>2</v>
      </c>
      <c r="DZ17" s="131" t="s">
        <v>298</v>
      </c>
      <c r="EA17" s="135" t="s">
        <v>299</v>
      </c>
      <c r="EB17" s="133" t="s">
        <v>300</v>
      </c>
      <c r="EC17" s="133">
        <v>2</v>
      </c>
      <c r="ED17" s="133" t="s">
        <v>6</v>
      </c>
      <c r="EE17" s="133">
        <v>2</v>
      </c>
      <c r="EF17" s="134" t="s">
        <v>132</v>
      </c>
      <c r="FE17" s="106">
        <v>2</v>
      </c>
      <c r="FF17" s="116" t="s">
        <v>190</v>
      </c>
      <c r="FG17" s="136" t="s">
        <v>433</v>
      </c>
      <c r="FH17" s="112" t="s">
        <v>11</v>
      </c>
      <c r="FI17" s="33">
        <v>1</v>
      </c>
      <c r="FJ17" s="112" t="s">
        <v>434</v>
      </c>
      <c r="FK17" s="33">
        <v>1</v>
      </c>
      <c r="FL17" s="137" t="s">
        <v>132</v>
      </c>
      <c r="FM17" s="105">
        <v>2</v>
      </c>
      <c r="FN17" s="105" t="s">
        <v>149</v>
      </c>
      <c r="FO17" s="105" t="s">
        <v>484</v>
      </c>
      <c r="FP17" s="101" t="s">
        <v>11</v>
      </c>
      <c r="FQ17" s="101">
        <v>1</v>
      </c>
      <c r="FR17" s="101" t="s">
        <v>6</v>
      </c>
      <c r="FS17" s="101">
        <v>1</v>
      </c>
      <c r="FT17" s="101" t="s">
        <v>132</v>
      </c>
    </row>
    <row r="18" spans="105:176" x14ac:dyDescent="0.3">
      <c r="DA18" s="85">
        <v>3</v>
      </c>
      <c r="DB18" s="85" t="s">
        <v>135</v>
      </c>
      <c r="DC18" s="85" t="s">
        <v>136</v>
      </c>
      <c r="DD18" s="86" t="s">
        <v>11</v>
      </c>
      <c r="DE18" s="86">
        <v>3</v>
      </c>
      <c r="DF18" s="86" t="s">
        <v>6</v>
      </c>
      <c r="DG18" s="86">
        <v>3</v>
      </c>
      <c r="DH18" s="87" t="s">
        <v>132</v>
      </c>
      <c r="DY18" s="130">
        <v>3</v>
      </c>
      <c r="DZ18" s="131" t="s">
        <v>301</v>
      </c>
      <c r="EA18" s="135" t="s">
        <v>302</v>
      </c>
      <c r="EB18" s="133" t="s">
        <v>300</v>
      </c>
      <c r="EC18" s="133">
        <v>1</v>
      </c>
      <c r="ED18" s="133" t="s">
        <v>6</v>
      </c>
      <c r="EE18" s="133">
        <v>1</v>
      </c>
      <c r="EF18" s="134" t="s">
        <v>132</v>
      </c>
      <c r="FE18" s="106">
        <v>3</v>
      </c>
      <c r="FF18" s="116" t="s">
        <v>435</v>
      </c>
      <c r="FG18" s="106" t="s">
        <v>436</v>
      </c>
      <c r="FH18" s="32" t="s">
        <v>11</v>
      </c>
      <c r="FI18" s="107">
        <v>1</v>
      </c>
      <c r="FJ18" s="107" t="s">
        <v>437</v>
      </c>
      <c r="FK18" s="107">
        <v>1</v>
      </c>
      <c r="FL18" s="29" t="s">
        <v>132</v>
      </c>
      <c r="FM18" s="105">
        <v>3</v>
      </c>
      <c r="FN18" s="105" t="s">
        <v>485</v>
      </c>
      <c r="FO18" s="105" t="s">
        <v>486</v>
      </c>
      <c r="FP18" s="101" t="s">
        <v>11</v>
      </c>
      <c r="FQ18" s="101">
        <v>1</v>
      </c>
      <c r="FR18" s="101" t="s">
        <v>6</v>
      </c>
      <c r="FS18" s="101">
        <v>1</v>
      </c>
      <c r="FT18" s="101" t="s">
        <v>132</v>
      </c>
    </row>
    <row r="19" spans="105:176" x14ac:dyDescent="0.3">
      <c r="DA19" s="85">
        <v>4</v>
      </c>
      <c r="DB19" s="88" t="s">
        <v>137</v>
      </c>
      <c r="DC19" s="85" t="s">
        <v>138</v>
      </c>
      <c r="DD19" s="86" t="s">
        <v>11</v>
      </c>
      <c r="DE19" s="86">
        <v>2</v>
      </c>
      <c r="DF19" s="86" t="s">
        <v>6</v>
      </c>
      <c r="DG19" s="86">
        <v>2</v>
      </c>
      <c r="DH19" s="87" t="s">
        <v>132</v>
      </c>
      <c r="DY19" s="130">
        <v>4</v>
      </c>
      <c r="DZ19" s="131" t="s">
        <v>303</v>
      </c>
      <c r="EA19" s="131" t="s">
        <v>304</v>
      </c>
      <c r="EB19" s="133" t="s">
        <v>300</v>
      </c>
      <c r="EC19" s="133">
        <v>1</v>
      </c>
      <c r="ED19" s="133" t="s">
        <v>6</v>
      </c>
      <c r="EE19" s="133">
        <v>1</v>
      </c>
      <c r="EF19" s="134" t="s">
        <v>192</v>
      </c>
      <c r="FE19" s="106">
        <v>4</v>
      </c>
      <c r="FF19" s="116" t="s">
        <v>335</v>
      </c>
      <c r="FG19" s="106" t="s">
        <v>438</v>
      </c>
      <c r="FH19" s="32" t="s">
        <v>11</v>
      </c>
      <c r="FI19" s="107">
        <v>1</v>
      </c>
      <c r="FJ19" s="107" t="s">
        <v>439</v>
      </c>
      <c r="FK19" s="107">
        <v>3</v>
      </c>
      <c r="FL19" s="29" t="s">
        <v>132</v>
      </c>
      <c r="FM19" s="105">
        <v>4</v>
      </c>
      <c r="FN19" s="116" t="s">
        <v>487</v>
      </c>
      <c r="FO19" s="105" t="s">
        <v>488</v>
      </c>
      <c r="FP19" s="101" t="s">
        <v>11</v>
      </c>
      <c r="FQ19" s="101">
        <v>8</v>
      </c>
      <c r="FR19" s="101" t="s">
        <v>6</v>
      </c>
      <c r="FS19" s="101">
        <v>8</v>
      </c>
      <c r="FT19" s="117" t="s">
        <v>132</v>
      </c>
    </row>
    <row r="20" spans="105:176" x14ac:dyDescent="0.3">
      <c r="DA20" s="85">
        <v>5</v>
      </c>
      <c r="DB20" s="85" t="s">
        <v>139</v>
      </c>
      <c r="DC20" s="85" t="s">
        <v>140</v>
      </c>
      <c r="DD20" s="86" t="s">
        <v>11</v>
      </c>
      <c r="DE20" s="86">
        <v>2</v>
      </c>
      <c r="DF20" s="86" t="s">
        <v>6</v>
      </c>
      <c r="DG20" s="86">
        <v>2</v>
      </c>
      <c r="DH20" s="87" t="s">
        <v>132</v>
      </c>
      <c r="DY20" s="130">
        <v>5</v>
      </c>
      <c r="DZ20" s="131" t="s">
        <v>303</v>
      </c>
      <c r="EA20" s="131" t="s">
        <v>305</v>
      </c>
      <c r="EB20" s="133" t="s">
        <v>300</v>
      </c>
      <c r="EC20" s="133">
        <v>1</v>
      </c>
      <c r="ED20" s="133" t="s">
        <v>6</v>
      </c>
      <c r="EE20" s="133">
        <v>1</v>
      </c>
      <c r="EF20" s="134" t="s">
        <v>132</v>
      </c>
      <c r="FE20" s="106">
        <v>5</v>
      </c>
      <c r="FF20" s="116" t="s">
        <v>440</v>
      </c>
      <c r="FG20" s="106" t="s">
        <v>441</v>
      </c>
      <c r="FH20" s="32" t="s">
        <v>11</v>
      </c>
      <c r="FI20" s="107">
        <v>1</v>
      </c>
      <c r="FJ20" s="107" t="s">
        <v>432</v>
      </c>
      <c r="FK20" s="107">
        <v>1</v>
      </c>
      <c r="FL20" s="29" t="s">
        <v>132</v>
      </c>
      <c r="FM20" s="105">
        <v>5</v>
      </c>
      <c r="FN20" s="105" t="s">
        <v>489</v>
      </c>
      <c r="FO20" s="105" t="s">
        <v>490</v>
      </c>
      <c r="FP20" s="101" t="s">
        <v>11</v>
      </c>
      <c r="FQ20" s="101">
        <v>40</v>
      </c>
      <c r="FR20" s="101" t="s">
        <v>6</v>
      </c>
      <c r="FS20" s="101">
        <v>40</v>
      </c>
      <c r="FT20" s="101" t="s">
        <v>132</v>
      </c>
    </row>
    <row r="21" spans="105:176" x14ac:dyDescent="0.3">
      <c r="DA21" s="85">
        <v>6</v>
      </c>
      <c r="DB21" s="85" t="s">
        <v>141</v>
      </c>
      <c r="DC21" s="85" t="s">
        <v>142</v>
      </c>
      <c r="DD21" s="86" t="s">
        <v>11</v>
      </c>
      <c r="DE21" s="86">
        <v>2</v>
      </c>
      <c r="DF21" s="86" t="s">
        <v>6</v>
      </c>
      <c r="DG21" s="86">
        <v>2</v>
      </c>
      <c r="DH21" s="87" t="s">
        <v>132</v>
      </c>
      <c r="DY21" s="130">
        <v>6</v>
      </c>
      <c r="DZ21" s="131" t="s">
        <v>306</v>
      </c>
      <c r="EA21" s="131" t="s">
        <v>307</v>
      </c>
      <c r="EB21" s="133" t="s">
        <v>300</v>
      </c>
      <c r="EC21" s="133">
        <v>2</v>
      </c>
      <c r="ED21" s="133" t="s">
        <v>6</v>
      </c>
      <c r="EE21" s="133">
        <v>2</v>
      </c>
      <c r="EF21" s="134" t="s">
        <v>192</v>
      </c>
      <c r="FE21" s="108">
        <v>6</v>
      </c>
      <c r="FF21" s="138" t="s">
        <v>442</v>
      </c>
      <c r="FG21" s="108" t="s">
        <v>443</v>
      </c>
      <c r="FH21" s="127" t="s">
        <v>7</v>
      </c>
      <c r="FI21" s="109">
        <v>1</v>
      </c>
      <c r="FJ21" s="109" t="s">
        <v>444</v>
      </c>
      <c r="FK21" s="109">
        <v>3</v>
      </c>
      <c r="FL21" s="127" t="s">
        <v>132</v>
      </c>
      <c r="FM21" s="105">
        <v>6</v>
      </c>
      <c r="FN21" s="105" t="s">
        <v>491</v>
      </c>
      <c r="FO21" s="105" t="s">
        <v>492</v>
      </c>
      <c r="FP21" s="101" t="s">
        <v>11</v>
      </c>
      <c r="FQ21" s="101">
        <v>1</v>
      </c>
      <c r="FR21" s="101" t="s">
        <v>6</v>
      </c>
      <c r="FS21" s="101">
        <v>1</v>
      </c>
      <c r="FT21" s="101" t="s">
        <v>132</v>
      </c>
    </row>
    <row r="22" spans="105:176" x14ac:dyDescent="0.3">
      <c r="DA22" s="85">
        <v>7</v>
      </c>
      <c r="DB22" s="85" t="s">
        <v>143</v>
      </c>
      <c r="DC22" s="85" t="s">
        <v>144</v>
      </c>
      <c r="DD22" s="86" t="s">
        <v>11</v>
      </c>
      <c r="DE22" s="86">
        <v>1</v>
      </c>
      <c r="DF22" s="86" t="s">
        <v>17</v>
      </c>
      <c r="DG22" s="86">
        <v>1</v>
      </c>
      <c r="DH22" s="87" t="s">
        <v>132</v>
      </c>
      <c r="DY22" s="130">
        <v>7</v>
      </c>
      <c r="DZ22" s="131" t="s">
        <v>308</v>
      </c>
      <c r="EA22" s="139" t="s">
        <v>309</v>
      </c>
      <c r="EB22" s="133" t="s">
        <v>300</v>
      </c>
      <c r="EC22" s="133">
        <v>1</v>
      </c>
      <c r="ED22" s="133" t="s">
        <v>6</v>
      </c>
      <c r="EE22" s="133">
        <v>1</v>
      </c>
      <c r="EF22" s="134" t="s">
        <v>132</v>
      </c>
      <c r="FE22" s="108">
        <v>7</v>
      </c>
      <c r="FF22" s="116" t="s">
        <v>442</v>
      </c>
      <c r="FG22" s="106" t="s">
        <v>445</v>
      </c>
      <c r="FH22" s="29" t="s">
        <v>7</v>
      </c>
      <c r="FI22" s="107">
        <v>1</v>
      </c>
      <c r="FJ22" s="107" t="s">
        <v>444</v>
      </c>
      <c r="FK22" s="107">
        <v>3</v>
      </c>
      <c r="FL22" s="29" t="s">
        <v>132</v>
      </c>
      <c r="FM22" s="105">
        <v>7</v>
      </c>
      <c r="FN22" s="105" t="s">
        <v>493</v>
      </c>
      <c r="FO22" s="105" t="s">
        <v>494</v>
      </c>
      <c r="FP22" s="101" t="s">
        <v>7</v>
      </c>
      <c r="FQ22" s="101">
        <v>1</v>
      </c>
      <c r="FR22" s="101" t="s">
        <v>6</v>
      </c>
      <c r="FS22" s="101">
        <v>1</v>
      </c>
      <c r="FT22" s="101" t="s">
        <v>132</v>
      </c>
    </row>
    <row r="23" spans="105:176" x14ac:dyDescent="0.3">
      <c r="DA23" s="85">
        <v>8</v>
      </c>
      <c r="DB23" s="85" t="s">
        <v>145</v>
      </c>
      <c r="DC23" s="85" t="s">
        <v>146</v>
      </c>
      <c r="DD23" s="86" t="s">
        <v>11</v>
      </c>
      <c r="DE23" s="86">
        <v>1</v>
      </c>
      <c r="DF23" s="86" t="s">
        <v>17</v>
      </c>
      <c r="DG23" s="86">
        <v>1</v>
      </c>
      <c r="DH23" s="87" t="s">
        <v>132</v>
      </c>
      <c r="DY23" s="130">
        <v>8</v>
      </c>
      <c r="DZ23" s="131" t="s">
        <v>209</v>
      </c>
      <c r="EA23" s="139" t="s">
        <v>310</v>
      </c>
      <c r="EB23" s="133" t="s">
        <v>300</v>
      </c>
      <c r="EC23" s="133">
        <v>9</v>
      </c>
      <c r="ED23" s="133" t="s">
        <v>6</v>
      </c>
      <c r="EE23" s="133">
        <v>9</v>
      </c>
      <c r="EF23" s="134" t="s">
        <v>132</v>
      </c>
      <c r="FE23" s="110">
        <v>8</v>
      </c>
      <c r="FF23" s="140" t="s">
        <v>446</v>
      </c>
      <c r="FG23" s="141" t="s">
        <v>447</v>
      </c>
      <c r="FH23" s="142" t="s">
        <v>7</v>
      </c>
      <c r="FI23" s="111">
        <v>1</v>
      </c>
      <c r="FJ23" s="111" t="s">
        <v>432</v>
      </c>
      <c r="FK23" s="111">
        <v>1</v>
      </c>
      <c r="FL23" s="143" t="s">
        <v>132</v>
      </c>
      <c r="FM23" s="105">
        <v>8</v>
      </c>
      <c r="FN23" s="105" t="s">
        <v>495</v>
      </c>
      <c r="FO23" s="105" t="s">
        <v>496</v>
      </c>
      <c r="FP23" s="101" t="s">
        <v>11</v>
      </c>
      <c r="FQ23" s="101">
        <v>1</v>
      </c>
      <c r="FR23" s="101" t="s">
        <v>6</v>
      </c>
      <c r="FS23" s="101">
        <v>1</v>
      </c>
      <c r="FT23" s="101" t="s">
        <v>132</v>
      </c>
    </row>
    <row r="24" spans="105:176" x14ac:dyDescent="0.3">
      <c r="DA24" s="85">
        <v>9</v>
      </c>
      <c r="DB24" s="85" t="s">
        <v>147</v>
      </c>
      <c r="DC24" s="85" t="s">
        <v>148</v>
      </c>
      <c r="DD24" s="86" t="s">
        <v>11</v>
      </c>
      <c r="DE24" s="86">
        <v>3</v>
      </c>
      <c r="DF24" s="86" t="s">
        <v>17</v>
      </c>
      <c r="DG24" s="86">
        <v>3</v>
      </c>
      <c r="DH24" s="87" t="s">
        <v>132</v>
      </c>
      <c r="DY24" s="130">
        <v>9</v>
      </c>
      <c r="DZ24" s="131" t="s">
        <v>311</v>
      </c>
      <c r="EA24" s="139" t="s">
        <v>312</v>
      </c>
      <c r="EB24" s="133" t="s">
        <v>300</v>
      </c>
      <c r="EC24" s="133">
        <v>2</v>
      </c>
      <c r="ED24" s="133" t="s">
        <v>6</v>
      </c>
      <c r="EE24" s="133">
        <v>2</v>
      </c>
      <c r="EF24" s="134" t="s">
        <v>132</v>
      </c>
      <c r="FE24" s="106">
        <v>9</v>
      </c>
      <c r="FF24" s="116" t="s">
        <v>313</v>
      </c>
      <c r="FG24" s="106" t="s">
        <v>448</v>
      </c>
      <c r="FH24" s="32" t="s">
        <v>11</v>
      </c>
      <c r="FI24" s="107">
        <v>2</v>
      </c>
      <c r="FJ24" s="107" t="s">
        <v>432</v>
      </c>
      <c r="FK24" s="107">
        <v>6</v>
      </c>
      <c r="FL24" s="29" t="s">
        <v>132</v>
      </c>
      <c r="FM24" s="105">
        <v>9</v>
      </c>
      <c r="FN24" s="105" t="s">
        <v>497</v>
      </c>
      <c r="FO24" s="105" t="s">
        <v>498</v>
      </c>
      <c r="FP24" s="101" t="s">
        <v>11</v>
      </c>
      <c r="FQ24" s="101">
        <v>1</v>
      </c>
      <c r="FR24" s="101" t="s">
        <v>6</v>
      </c>
      <c r="FS24" s="101">
        <v>1</v>
      </c>
      <c r="FT24" s="101" t="s">
        <v>132</v>
      </c>
    </row>
    <row r="25" spans="105:176" x14ac:dyDescent="0.3">
      <c r="DA25" s="85">
        <v>10</v>
      </c>
      <c r="DB25" s="85" t="s">
        <v>149</v>
      </c>
      <c r="DC25" s="85" t="s">
        <v>150</v>
      </c>
      <c r="DD25" s="86" t="s">
        <v>11</v>
      </c>
      <c r="DE25" s="86">
        <v>1</v>
      </c>
      <c r="DF25" s="86" t="s">
        <v>17</v>
      </c>
      <c r="DG25" s="86">
        <v>1</v>
      </c>
      <c r="DH25" s="87" t="s">
        <v>132</v>
      </c>
      <c r="DY25" s="130">
        <v>10</v>
      </c>
      <c r="DZ25" s="144" t="s">
        <v>313</v>
      </c>
      <c r="EA25" s="145" t="s">
        <v>314</v>
      </c>
      <c r="EB25" s="98" t="s">
        <v>11</v>
      </c>
      <c r="EC25" s="99">
        <v>50</v>
      </c>
      <c r="ED25" s="133" t="s">
        <v>6</v>
      </c>
      <c r="EE25" s="133">
        <v>50</v>
      </c>
      <c r="EF25" s="100" t="s">
        <v>132</v>
      </c>
      <c r="FE25" s="106">
        <v>10</v>
      </c>
      <c r="FF25" s="116" t="s">
        <v>313</v>
      </c>
      <c r="FG25" s="106" t="s">
        <v>449</v>
      </c>
      <c r="FH25" s="32" t="s">
        <v>11</v>
      </c>
      <c r="FI25" s="107">
        <v>2</v>
      </c>
      <c r="FJ25" s="107" t="s">
        <v>432</v>
      </c>
      <c r="FK25" s="107">
        <v>6</v>
      </c>
      <c r="FL25" s="29" t="s">
        <v>132</v>
      </c>
      <c r="FM25" s="105">
        <v>10</v>
      </c>
      <c r="FN25" s="105" t="s">
        <v>499</v>
      </c>
      <c r="FO25" s="105" t="s">
        <v>500</v>
      </c>
      <c r="FP25" s="101" t="s">
        <v>7</v>
      </c>
      <c r="FQ25" s="101">
        <v>3</v>
      </c>
      <c r="FR25" s="101" t="s">
        <v>6</v>
      </c>
      <c r="FS25" s="101">
        <v>3</v>
      </c>
      <c r="FT25" s="101" t="s">
        <v>132</v>
      </c>
    </row>
    <row r="26" spans="105:176" x14ac:dyDescent="0.3">
      <c r="DA26" s="85">
        <v>11</v>
      </c>
      <c r="DB26" s="85" t="s">
        <v>151</v>
      </c>
      <c r="DC26" s="88" t="s">
        <v>152</v>
      </c>
      <c r="DD26" s="86" t="s">
        <v>11</v>
      </c>
      <c r="DE26" s="86">
        <v>1</v>
      </c>
      <c r="DF26" s="86" t="s">
        <v>17</v>
      </c>
      <c r="DG26" s="86">
        <v>1</v>
      </c>
      <c r="DH26" s="87" t="s">
        <v>132</v>
      </c>
      <c r="DY26" s="130">
        <v>11</v>
      </c>
      <c r="DZ26" s="131" t="s">
        <v>315</v>
      </c>
      <c r="EA26" s="139" t="s">
        <v>316</v>
      </c>
      <c r="EB26" s="99" t="s">
        <v>300</v>
      </c>
      <c r="EC26" s="99">
        <v>1</v>
      </c>
      <c r="ED26" s="133" t="s">
        <v>6</v>
      </c>
      <c r="EE26" s="133">
        <v>1</v>
      </c>
      <c r="EF26" s="100" t="s">
        <v>132</v>
      </c>
      <c r="FE26" s="106">
        <v>11</v>
      </c>
      <c r="FF26" s="116" t="s">
        <v>450</v>
      </c>
      <c r="FG26" s="106" t="s">
        <v>451</v>
      </c>
      <c r="FH26" s="32" t="s">
        <v>11</v>
      </c>
      <c r="FI26" s="107">
        <v>1</v>
      </c>
      <c r="FJ26" s="107" t="s">
        <v>444</v>
      </c>
      <c r="FK26" s="107">
        <v>3</v>
      </c>
      <c r="FL26" s="29" t="s">
        <v>132</v>
      </c>
      <c r="FM26" s="105">
        <v>11</v>
      </c>
      <c r="FN26" s="105" t="s">
        <v>501</v>
      </c>
      <c r="FO26" s="105" t="s">
        <v>502</v>
      </c>
      <c r="FP26" s="101" t="s">
        <v>11</v>
      </c>
      <c r="FQ26" s="101">
        <v>2</v>
      </c>
      <c r="FR26" s="101" t="s">
        <v>6</v>
      </c>
      <c r="FS26" s="101">
        <v>2</v>
      </c>
      <c r="FT26" s="101" t="s">
        <v>132</v>
      </c>
    </row>
    <row r="27" spans="105:176" x14ac:dyDescent="0.3">
      <c r="DA27" s="85">
        <v>12</v>
      </c>
      <c r="DB27" s="97" t="s">
        <v>153</v>
      </c>
      <c r="DC27" s="97" t="s">
        <v>154</v>
      </c>
      <c r="DD27" s="87" t="s">
        <v>11</v>
      </c>
      <c r="DE27" s="87">
        <v>1</v>
      </c>
      <c r="DF27" s="87" t="s">
        <v>6</v>
      </c>
      <c r="DG27" s="87">
        <v>1</v>
      </c>
      <c r="DH27" s="87" t="s">
        <v>132</v>
      </c>
      <c r="DY27" s="130">
        <v>12</v>
      </c>
      <c r="DZ27" s="131" t="s">
        <v>317</v>
      </c>
      <c r="EA27" s="139" t="s">
        <v>318</v>
      </c>
      <c r="EB27" s="99" t="s">
        <v>300</v>
      </c>
      <c r="EC27" s="99">
        <v>4</v>
      </c>
      <c r="ED27" s="133" t="s">
        <v>6</v>
      </c>
      <c r="EE27" s="133">
        <v>4</v>
      </c>
      <c r="EF27" s="100" t="s">
        <v>132</v>
      </c>
      <c r="FE27" s="106">
        <v>12</v>
      </c>
      <c r="FF27" s="116" t="s">
        <v>137</v>
      </c>
      <c r="FG27" s="136" t="s">
        <v>452</v>
      </c>
      <c r="FH27" s="33" t="s">
        <v>11</v>
      </c>
      <c r="FI27" s="112">
        <v>1</v>
      </c>
      <c r="FJ27" s="112" t="s">
        <v>432</v>
      </c>
      <c r="FK27" s="112">
        <v>1</v>
      </c>
      <c r="FL27" s="137" t="s">
        <v>132</v>
      </c>
      <c r="FM27" s="105">
        <v>12</v>
      </c>
      <c r="FN27" s="105" t="s">
        <v>503</v>
      </c>
      <c r="FO27" s="105" t="s">
        <v>504</v>
      </c>
      <c r="FP27" s="101" t="s">
        <v>11</v>
      </c>
      <c r="FQ27" s="101">
        <v>1</v>
      </c>
      <c r="FR27" s="101" t="s">
        <v>6</v>
      </c>
      <c r="FS27" s="101">
        <v>1</v>
      </c>
      <c r="FT27" s="101" t="s">
        <v>132</v>
      </c>
    </row>
    <row r="28" spans="105:176" x14ac:dyDescent="0.3">
      <c r="DA28" s="85">
        <v>13</v>
      </c>
      <c r="DB28" s="94" t="s">
        <v>155</v>
      </c>
      <c r="DC28" s="97" t="s">
        <v>156</v>
      </c>
      <c r="DD28" s="89" t="s">
        <v>11</v>
      </c>
      <c r="DE28" s="87">
        <v>1</v>
      </c>
      <c r="DF28" s="87" t="s">
        <v>6</v>
      </c>
      <c r="DG28" s="87">
        <v>1</v>
      </c>
      <c r="DH28" s="87" t="s">
        <v>132</v>
      </c>
      <c r="DY28" s="130">
        <v>13</v>
      </c>
      <c r="DZ28" s="131" t="s">
        <v>319</v>
      </c>
      <c r="EA28" s="139" t="s">
        <v>320</v>
      </c>
      <c r="EB28" s="133" t="s">
        <v>300</v>
      </c>
      <c r="EC28" s="133">
        <v>2</v>
      </c>
      <c r="ED28" s="133" t="s">
        <v>6</v>
      </c>
      <c r="EE28" s="133">
        <v>2</v>
      </c>
      <c r="EF28" s="100" t="s">
        <v>321</v>
      </c>
      <c r="FE28" s="106">
        <v>13</v>
      </c>
      <c r="FF28" s="116" t="s">
        <v>453</v>
      </c>
      <c r="FG28" s="136" t="s">
        <v>454</v>
      </c>
      <c r="FH28" s="33" t="s">
        <v>300</v>
      </c>
      <c r="FI28" s="112">
        <v>1</v>
      </c>
      <c r="FJ28" s="112" t="s">
        <v>432</v>
      </c>
      <c r="FK28" s="112">
        <v>1</v>
      </c>
      <c r="FL28" s="137" t="s">
        <v>132</v>
      </c>
      <c r="FM28" s="105">
        <v>13</v>
      </c>
      <c r="FN28" s="105" t="s">
        <v>505</v>
      </c>
      <c r="FO28" s="105" t="s">
        <v>506</v>
      </c>
      <c r="FP28" s="101" t="s">
        <v>11</v>
      </c>
      <c r="FQ28" s="101">
        <v>1</v>
      </c>
      <c r="FR28" s="101" t="s">
        <v>6</v>
      </c>
      <c r="FS28" s="101">
        <v>1</v>
      </c>
      <c r="FT28" s="101" t="s">
        <v>132</v>
      </c>
    </row>
    <row r="29" spans="105:176" x14ac:dyDescent="0.3">
      <c r="DA29" s="85">
        <v>14</v>
      </c>
      <c r="DB29" s="85" t="s">
        <v>157</v>
      </c>
      <c r="DC29" s="85" t="s">
        <v>158</v>
      </c>
      <c r="DD29" s="86" t="s">
        <v>11</v>
      </c>
      <c r="DE29" s="86">
        <v>1</v>
      </c>
      <c r="DF29" s="86" t="s">
        <v>6</v>
      </c>
      <c r="DG29" s="86">
        <v>1</v>
      </c>
      <c r="DH29" s="87" t="s">
        <v>132</v>
      </c>
      <c r="DY29" s="130">
        <v>14</v>
      </c>
      <c r="DZ29" s="131" t="s">
        <v>322</v>
      </c>
      <c r="EA29" s="139" t="s">
        <v>323</v>
      </c>
      <c r="EB29" s="99" t="s">
        <v>300</v>
      </c>
      <c r="EC29" s="99">
        <v>7</v>
      </c>
      <c r="ED29" s="133" t="s">
        <v>6</v>
      </c>
      <c r="EE29" s="133">
        <v>7</v>
      </c>
      <c r="EF29" s="100" t="s">
        <v>324</v>
      </c>
      <c r="FE29" s="106">
        <v>14</v>
      </c>
      <c r="FF29" s="116" t="s">
        <v>455</v>
      </c>
      <c r="FG29" s="106" t="s">
        <v>456</v>
      </c>
      <c r="FH29" s="32" t="s">
        <v>11</v>
      </c>
      <c r="FI29" s="107">
        <v>1</v>
      </c>
      <c r="FJ29" s="107" t="s">
        <v>432</v>
      </c>
      <c r="FK29" s="107">
        <v>1</v>
      </c>
      <c r="FL29" s="29" t="s">
        <v>132</v>
      </c>
      <c r="FM29" s="105">
        <v>14</v>
      </c>
      <c r="FN29" s="105" t="s">
        <v>507</v>
      </c>
      <c r="FO29" s="105" t="s">
        <v>508</v>
      </c>
      <c r="FP29" s="101" t="s">
        <v>11</v>
      </c>
      <c r="FQ29" s="101">
        <v>1</v>
      </c>
      <c r="FR29" s="101" t="s">
        <v>6</v>
      </c>
      <c r="FS29" s="101">
        <v>1</v>
      </c>
      <c r="FT29" s="101" t="s">
        <v>132</v>
      </c>
    </row>
    <row r="30" spans="105:176" x14ac:dyDescent="0.3">
      <c r="DA30" s="85">
        <v>15</v>
      </c>
      <c r="DB30" s="85" t="s">
        <v>159</v>
      </c>
      <c r="DC30" s="88" t="s">
        <v>160</v>
      </c>
      <c r="DD30" s="86" t="s">
        <v>11</v>
      </c>
      <c r="DE30" s="86">
        <v>1</v>
      </c>
      <c r="DF30" s="86" t="s">
        <v>17</v>
      </c>
      <c r="DG30" s="86">
        <v>1</v>
      </c>
      <c r="DH30" s="87" t="s">
        <v>132</v>
      </c>
      <c r="DY30" s="130">
        <v>15</v>
      </c>
      <c r="DZ30" s="131" t="s">
        <v>325</v>
      </c>
      <c r="EA30" s="139" t="s">
        <v>326</v>
      </c>
      <c r="EB30" s="99" t="s">
        <v>300</v>
      </c>
      <c r="EC30" s="99">
        <v>2</v>
      </c>
      <c r="ED30" s="133" t="s">
        <v>6</v>
      </c>
      <c r="EE30" s="133">
        <v>2</v>
      </c>
      <c r="EF30" s="100" t="s">
        <v>321</v>
      </c>
      <c r="FE30" s="108">
        <v>15</v>
      </c>
      <c r="FF30" s="138" t="s">
        <v>457</v>
      </c>
      <c r="FG30" s="108" t="s">
        <v>458</v>
      </c>
      <c r="FH30" s="31" t="s">
        <v>7</v>
      </c>
      <c r="FI30" s="109">
        <v>1</v>
      </c>
      <c r="FJ30" s="109" t="s">
        <v>432</v>
      </c>
      <c r="FK30" s="109">
        <v>1</v>
      </c>
      <c r="FL30" s="127" t="s">
        <v>132</v>
      </c>
      <c r="FM30" s="105">
        <v>15</v>
      </c>
      <c r="FN30" s="116" t="s">
        <v>487</v>
      </c>
      <c r="FO30" s="105" t="s">
        <v>509</v>
      </c>
      <c r="FP30" s="101" t="s">
        <v>11</v>
      </c>
      <c r="FQ30" s="101">
        <v>4</v>
      </c>
      <c r="FR30" s="101" t="s">
        <v>510</v>
      </c>
      <c r="FS30" s="101">
        <v>4</v>
      </c>
      <c r="FT30" s="117" t="s">
        <v>132</v>
      </c>
    </row>
    <row r="31" spans="105:176" x14ac:dyDescent="0.3">
      <c r="DA31" s="85">
        <v>16</v>
      </c>
      <c r="DB31" s="85" t="s">
        <v>161</v>
      </c>
      <c r="DC31" s="85" t="s">
        <v>162</v>
      </c>
      <c r="DD31" s="86" t="s">
        <v>11</v>
      </c>
      <c r="DE31" s="86">
        <v>1</v>
      </c>
      <c r="DF31" s="86" t="s">
        <v>6</v>
      </c>
      <c r="DG31" s="86">
        <v>1</v>
      </c>
      <c r="DH31" s="87" t="s">
        <v>132</v>
      </c>
      <c r="DY31" s="130">
        <v>16</v>
      </c>
      <c r="DZ31" s="131" t="s">
        <v>163</v>
      </c>
      <c r="EA31" s="146" t="s">
        <v>327</v>
      </c>
      <c r="EB31" s="99" t="s">
        <v>300</v>
      </c>
      <c r="EC31" s="99">
        <v>3</v>
      </c>
      <c r="ED31" s="133" t="s">
        <v>6</v>
      </c>
      <c r="EE31" s="133">
        <v>3</v>
      </c>
      <c r="EF31" s="100" t="s">
        <v>132</v>
      </c>
      <c r="FE31" s="110">
        <v>16</v>
      </c>
      <c r="FF31" s="140" t="s">
        <v>459</v>
      </c>
      <c r="FG31" s="147" t="s">
        <v>460</v>
      </c>
      <c r="FH31" s="148" t="s">
        <v>7</v>
      </c>
      <c r="FI31" s="113">
        <v>1</v>
      </c>
      <c r="FJ31" s="113" t="s">
        <v>432</v>
      </c>
      <c r="FK31" s="113">
        <v>1</v>
      </c>
      <c r="FL31" s="143" t="s">
        <v>132</v>
      </c>
      <c r="FM31" s="105">
        <v>16</v>
      </c>
      <c r="FN31" s="105" t="s">
        <v>511</v>
      </c>
      <c r="FO31" s="105" t="s">
        <v>512</v>
      </c>
      <c r="FP31" s="101" t="s">
        <v>11</v>
      </c>
      <c r="FQ31" s="101">
        <v>1</v>
      </c>
      <c r="FR31" s="101" t="s">
        <v>6</v>
      </c>
      <c r="FS31" s="101">
        <v>1</v>
      </c>
      <c r="FT31" s="101" t="s">
        <v>132</v>
      </c>
    </row>
    <row r="32" spans="105:176" ht="21" x14ac:dyDescent="0.25">
      <c r="DA32" s="85">
        <v>17</v>
      </c>
      <c r="DB32" s="85" t="s">
        <v>163</v>
      </c>
      <c r="DC32" s="85" t="s">
        <v>164</v>
      </c>
      <c r="DD32" s="86" t="s">
        <v>11</v>
      </c>
      <c r="DE32" s="86">
        <v>1</v>
      </c>
      <c r="DF32" s="86" t="s">
        <v>6</v>
      </c>
      <c r="DG32" s="86">
        <v>1</v>
      </c>
      <c r="DH32" s="87" t="s">
        <v>132</v>
      </c>
      <c r="DY32" s="130">
        <v>17</v>
      </c>
      <c r="DZ32" s="131" t="s">
        <v>163</v>
      </c>
      <c r="EA32" s="146" t="s">
        <v>328</v>
      </c>
      <c r="EB32" s="99" t="s">
        <v>300</v>
      </c>
      <c r="EC32" s="99">
        <v>1</v>
      </c>
      <c r="ED32" s="133" t="s">
        <v>6</v>
      </c>
      <c r="EE32" s="133">
        <v>1</v>
      </c>
      <c r="EF32" s="100" t="s">
        <v>132</v>
      </c>
      <c r="FE32" s="106">
        <v>17</v>
      </c>
      <c r="FF32" s="116" t="s">
        <v>461</v>
      </c>
      <c r="FG32" s="106" t="s">
        <v>462</v>
      </c>
      <c r="FH32" s="32" t="s">
        <v>11</v>
      </c>
      <c r="FI32" s="107">
        <v>1</v>
      </c>
      <c r="FJ32" s="107" t="s">
        <v>432</v>
      </c>
      <c r="FK32" s="107">
        <v>1</v>
      </c>
      <c r="FL32" s="29" t="s">
        <v>132</v>
      </c>
      <c r="FM32" s="325" t="s">
        <v>15</v>
      </c>
      <c r="FN32" s="326"/>
      <c r="FO32" s="326"/>
      <c r="FP32" s="326"/>
      <c r="FQ32" s="326"/>
      <c r="FR32" s="326"/>
      <c r="FS32" s="326"/>
      <c r="FT32" s="326"/>
    </row>
    <row r="33" spans="105:176" x14ac:dyDescent="0.3">
      <c r="DA33" s="85">
        <v>18</v>
      </c>
      <c r="DB33" s="85" t="s">
        <v>155</v>
      </c>
      <c r="DC33" s="85" t="s">
        <v>165</v>
      </c>
      <c r="DD33" s="86" t="s">
        <v>11</v>
      </c>
      <c r="DE33" s="86">
        <v>1</v>
      </c>
      <c r="DF33" s="86" t="s">
        <v>6</v>
      </c>
      <c r="DG33" s="86">
        <v>1</v>
      </c>
      <c r="DH33" s="87" t="s">
        <v>132</v>
      </c>
      <c r="DY33" s="130">
        <v>18</v>
      </c>
      <c r="DZ33" s="131" t="s">
        <v>159</v>
      </c>
      <c r="EA33" s="149" t="s">
        <v>329</v>
      </c>
      <c r="EB33" s="99" t="s">
        <v>300</v>
      </c>
      <c r="EC33" s="99">
        <v>1</v>
      </c>
      <c r="ED33" s="133" t="s">
        <v>6</v>
      </c>
      <c r="EE33" s="133">
        <v>1</v>
      </c>
      <c r="EF33" s="100" t="s">
        <v>132</v>
      </c>
      <c r="FE33" s="106">
        <v>18</v>
      </c>
      <c r="FF33" s="116" t="s">
        <v>463</v>
      </c>
      <c r="FG33" s="106" t="s">
        <v>464</v>
      </c>
      <c r="FH33" s="32" t="s">
        <v>11</v>
      </c>
      <c r="FI33" s="107">
        <v>1</v>
      </c>
      <c r="FJ33" s="107" t="s">
        <v>465</v>
      </c>
      <c r="FK33" s="107">
        <v>3</v>
      </c>
      <c r="FL33" s="29" t="s">
        <v>132</v>
      </c>
      <c r="FM33" s="327" t="s">
        <v>513</v>
      </c>
      <c r="FN33" s="328"/>
      <c r="FO33" s="328"/>
      <c r="FP33" s="328"/>
      <c r="FQ33" s="328"/>
      <c r="FR33" s="328"/>
      <c r="FS33" s="328"/>
      <c r="FT33" s="329"/>
    </row>
    <row r="34" spans="105:176" x14ac:dyDescent="0.3">
      <c r="DA34" s="85">
        <v>19</v>
      </c>
      <c r="DB34" s="85" t="s">
        <v>166</v>
      </c>
      <c r="DC34" s="85" t="s">
        <v>167</v>
      </c>
      <c r="DD34" s="86" t="s">
        <v>11</v>
      </c>
      <c r="DE34" s="86">
        <v>1</v>
      </c>
      <c r="DF34" s="86" t="s">
        <v>6</v>
      </c>
      <c r="DG34" s="86">
        <v>1</v>
      </c>
      <c r="DH34" s="87" t="s">
        <v>132</v>
      </c>
      <c r="DY34" s="130">
        <v>19</v>
      </c>
      <c r="DZ34" s="150" t="s">
        <v>330</v>
      </c>
      <c r="EA34" s="149" t="s">
        <v>331</v>
      </c>
      <c r="EB34" s="99" t="s">
        <v>300</v>
      </c>
      <c r="EC34" s="99">
        <v>1</v>
      </c>
      <c r="ED34" s="133" t="s">
        <v>6</v>
      </c>
      <c r="EE34" s="133">
        <v>1</v>
      </c>
      <c r="EF34" s="100" t="s">
        <v>132</v>
      </c>
      <c r="FE34" s="106">
        <v>19</v>
      </c>
      <c r="FF34" s="105" t="s">
        <v>466</v>
      </c>
      <c r="FG34" s="106" t="s">
        <v>467</v>
      </c>
      <c r="FH34" s="32" t="s">
        <v>11</v>
      </c>
      <c r="FI34" s="32">
        <v>1</v>
      </c>
      <c r="FJ34" s="107" t="s">
        <v>432</v>
      </c>
      <c r="FK34" s="32">
        <v>1</v>
      </c>
      <c r="FL34" s="29" t="s">
        <v>132</v>
      </c>
      <c r="FM34" s="291" t="s">
        <v>477</v>
      </c>
      <c r="FN34" s="292"/>
      <c r="FO34" s="292"/>
      <c r="FP34" s="292"/>
      <c r="FQ34" s="292"/>
      <c r="FR34" s="292"/>
      <c r="FS34" s="292"/>
      <c r="FT34" s="293"/>
    </row>
    <row r="35" spans="105:176" x14ac:dyDescent="0.3">
      <c r="DA35" s="85">
        <v>20</v>
      </c>
      <c r="DB35" s="85" t="s">
        <v>168</v>
      </c>
      <c r="DC35" s="85" t="s">
        <v>169</v>
      </c>
      <c r="DD35" s="86" t="s">
        <v>11</v>
      </c>
      <c r="DE35" s="86">
        <v>1</v>
      </c>
      <c r="DF35" s="86" t="s">
        <v>17</v>
      </c>
      <c r="DG35" s="86">
        <v>1</v>
      </c>
      <c r="DH35" s="87" t="s">
        <v>132</v>
      </c>
      <c r="DY35" s="130">
        <v>20</v>
      </c>
      <c r="DZ35" s="131" t="s">
        <v>332</v>
      </c>
      <c r="EA35" s="145" t="s">
        <v>333</v>
      </c>
      <c r="EB35" s="99" t="s">
        <v>300</v>
      </c>
      <c r="EC35" s="99">
        <v>1</v>
      </c>
      <c r="ED35" s="133" t="s">
        <v>6</v>
      </c>
      <c r="EE35" s="133">
        <v>1</v>
      </c>
      <c r="EF35" s="100" t="s">
        <v>132</v>
      </c>
      <c r="FE35" s="106">
        <v>20</v>
      </c>
      <c r="FF35" s="116" t="s">
        <v>468</v>
      </c>
      <c r="FG35" s="106" t="s">
        <v>469</v>
      </c>
      <c r="FH35" s="32" t="s">
        <v>11</v>
      </c>
      <c r="FI35" s="107">
        <v>1</v>
      </c>
      <c r="FJ35" s="107" t="s">
        <v>439</v>
      </c>
      <c r="FK35" s="107">
        <v>3</v>
      </c>
      <c r="FL35" s="29" t="s">
        <v>132</v>
      </c>
      <c r="FM35" s="291" t="s">
        <v>123</v>
      </c>
      <c r="FN35" s="292"/>
      <c r="FO35" s="292"/>
      <c r="FP35" s="292"/>
      <c r="FQ35" s="292"/>
      <c r="FR35" s="292"/>
      <c r="FS35" s="292"/>
      <c r="FT35" s="293"/>
    </row>
    <row r="36" spans="105:176" x14ac:dyDescent="0.3">
      <c r="DA36" s="85">
        <v>21</v>
      </c>
      <c r="DB36" s="85" t="s">
        <v>170</v>
      </c>
      <c r="DC36" s="85" t="s">
        <v>171</v>
      </c>
      <c r="DD36" s="86" t="s">
        <v>11</v>
      </c>
      <c r="DE36" s="86">
        <v>3</v>
      </c>
      <c r="DF36" s="86" t="s">
        <v>6</v>
      </c>
      <c r="DG36" s="86">
        <v>3</v>
      </c>
      <c r="DH36" s="87" t="s">
        <v>132</v>
      </c>
      <c r="DY36" s="130">
        <v>21</v>
      </c>
      <c r="DZ36" s="131" t="s">
        <v>135</v>
      </c>
      <c r="EA36" s="145" t="s">
        <v>334</v>
      </c>
      <c r="EB36" s="99" t="s">
        <v>300</v>
      </c>
      <c r="EC36" s="99">
        <v>1</v>
      </c>
      <c r="ED36" s="133" t="s">
        <v>6</v>
      </c>
      <c r="EE36" s="133">
        <v>1</v>
      </c>
      <c r="EF36" s="100" t="s">
        <v>132</v>
      </c>
      <c r="FE36" s="320" t="s">
        <v>14</v>
      </c>
      <c r="FF36" s="321"/>
      <c r="FG36" s="321"/>
      <c r="FH36" s="321"/>
      <c r="FI36" s="321"/>
      <c r="FJ36" s="321"/>
      <c r="FK36" s="321"/>
      <c r="FL36" s="321"/>
      <c r="FM36" s="291" t="s">
        <v>514</v>
      </c>
      <c r="FN36" s="292"/>
      <c r="FO36" s="292"/>
      <c r="FP36" s="292"/>
      <c r="FQ36" s="292"/>
      <c r="FR36" s="292"/>
      <c r="FS36" s="292"/>
      <c r="FT36" s="293"/>
    </row>
    <row r="37" spans="105:176" x14ac:dyDescent="0.3">
      <c r="DA37" s="85">
        <v>22</v>
      </c>
      <c r="DB37" s="85" t="s">
        <v>172</v>
      </c>
      <c r="DC37" s="85" t="s">
        <v>173</v>
      </c>
      <c r="DD37" s="86" t="s">
        <v>11</v>
      </c>
      <c r="DE37" s="86">
        <v>1</v>
      </c>
      <c r="DF37" s="86" t="s">
        <v>6</v>
      </c>
      <c r="DG37" s="86">
        <v>1</v>
      </c>
      <c r="DH37" s="87" t="s">
        <v>132</v>
      </c>
      <c r="DY37" s="130">
        <v>22</v>
      </c>
      <c r="DZ37" s="146" t="s">
        <v>335</v>
      </c>
      <c r="EA37" s="146" t="s">
        <v>336</v>
      </c>
      <c r="EB37" s="99" t="s">
        <v>300</v>
      </c>
      <c r="EC37" s="99">
        <v>3</v>
      </c>
      <c r="ED37" s="133" t="s">
        <v>6</v>
      </c>
      <c r="EE37" s="133">
        <v>3</v>
      </c>
      <c r="EF37" s="100" t="s">
        <v>132</v>
      </c>
      <c r="FE37" s="37" t="s">
        <v>0</v>
      </c>
      <c r="FF37" s="29" t="s">
        <v>1</v>
      </c>
      <c r="FG37" s="29" t="s">
        <v>10</v>
      </c>
      <c r="FH37" s="29" t="s">
        <v>2</v>
      </c>
      <c r="FI37" s="29" t="s">
        <v>4</v>
      </c>
      <c r="FJ37" s="29" t="s">
        <v>3</v>
      </c>
      <c r="FK37" s="29" t="s">
        <v>8</v>
      </c>
      <c r="FL37" s="29" t="s">
        <v>129</v>
      </c>
      <c r="FM37" s="291" t="s">
        <v>125</v>
      </c>
      <c r="FN37" s="292"/>
      <c r="FO37" s="292"/>
      <c r="FP37" s="292"/>
      <c r="FQ37" s="292"/>
      <c r="FR37" s="292"/>
      <c r="FS37" s="292"/>
      <c r="FT37" s="293"/>
    </row>
    <row r="38" spans="105:176" x14ac:dyDescent="0.3">
      <c r="DA38" s="85">
        <v>23</v>
      </c>
      <c r="DB38" s="85" t="s">
        <v>174</v>
      </c>
      <c r="DC38" s="85" t="s">
        <v>175</v>
      </c>
      <c r="DD38" s="86" t="s">
        <v>176</v>
      </c>
      <c r="DE38" s="86">
        <v>1</v>
      </c>
      <c r="DF38" s="86" t="s">
        <v>6</v>
      </c>
      <c r="DG38" s="86">
        <v>1</v>
      </c>
      <c r="DH38" s="87" t="s">
        <v>132</v>
      </c>
      <c r="DY38" s="130">
        <v>23</v>
      </c>
      <c r="DZ38" s="131" t="s">
        <v>337</v>
      </c>
      <c r="EA38" s="146" t="s">
        <v>338</v>
      </c>
      <c r="EB38" s="99" t="s">
        <v>300</v>
      </c>
      <c r="EC38" s="99">
        <v>1</v>
      </c>
      <c r="ED38" s="133" t="s">
        <v>6</v>
      </c>
      <c r="EE38" s="133">
        <v>1</v>
      </c>
      <c r="EF38" s="100" t="s">
        <v>132</v>
      </c>
      <c r="FE38" s="102">
        <v>1</v>
      </c>
      <c r="FF38" s="114" t="s">
        <v>30</v>
      </c>
      <c r="FG38" s="151" t="s">
        <v>470</v>
      </c>
      <c r="FH38" s="32" t="s">
        <v>9</v>
      </c>
      <c r="FI38" s="31">
        <v>1</v>
      </c>
      <c r="FJ38" s="31" t="s">
        <v>6</v>
      </c>
      <c r="FK38" s="32">
        <f>FI38</f>
        <v>1</v>
      </c>
      <c r="FL38" s="29" t="s">
        <v>421</v>
      </c>
      <c r="FM38" s="291" t="s">
        <v>480</v>
      </c>
      <c r="FN38" s="292"/>
      <c r="FO38" s="292"/>
      <c r="FP38" s="292"/>
      <c r="FQ38" s="292"/>
      <c r="FR38" s="292"/>
      <c r="FS38" s="292"/>
      <c r="FT38" s="293"/>
    </row>
    <row r="39" spans="105:176" x14ac:dyDescent="0.3">
      <c r="DA39" s="85">
        <v>24</v>
      </c>
      <c r="DB39" s="85" t="s">
        <v>177</v>
      </c>
      <c r="DC39" s="152" t="s">
        <v>178</v>
      </c>
      <c r="DD39" s="90" t="s">
        <v>5</v>
      </c>
      <c r="DE39" s="90">
        <v>1</v>
      </c>
      <c r="DF39" s="86" t="s">
        <v>6</v>
      </c>
      <c r="DG39" s="91">
        <v>1</v>
      </c>
      <c r="DH39" s="87" t="s">
        <v>132</v>
      </c>
      <c r="DY39" s="130">
        <v>24</v>
      </c>
      <c r="DZ39" s="131" t="s">
        <v>339</v>
      </c>
      <c r="EA39" s="153" t="s">
        <v>340</v>
      </c>
      <c r="EB39" s="99" t="s">
        <v>300</v>
      </c>
      <c r="EC39" s="99">
        <v>2</v>
      </c>
      <c r="ED39" s="133" t="s">
        <v>6</v>
      </c>
      <c r="EE39" s="133">
        <v>2</v>
      </c>
      <c r="EF39" s="100" t="s">
        <v>132</v>
      </c>
      <c r="FE39" s="104">
        <v>2</v>
      </c>
      <c r="FF39" s="115" t="s">
        <v>31</v>
      </c>
      <c r="FG39" s="151" t="s">
        <v>471</v>
      </c>
      <c r="FH39" s="32" t="s">
        <v>9</v>
      </c>
      <c r="FI39" s="32">
        <v>1</v>
      </c>
      <c r="FJ39" s="32" t="s">
        <v>6</v>
      </c>
      <c r="FK39" s="32">
        <f>FI39</f>
        <v>1</v>
      </c>
      <c r="FL39" s="29" t="s">
        <v>421</v>
      </c>
      <c r="FM39" s="330" t="s">
        <v>481</v>
      </c>
      <c r="FN39" s="331"/>
      <c r="FO39" s="331"/>
      <c r="FP39" s="331"/>
      <c r="FQ39" s="331"/>
      <c r="FR39" s="331"/>
      <c r="FS39" s="331"/>
      <c r="FT39" s="332"/>
    </row>
    <row r="40" spans="105:176" x14ac:dyDescent="0.3">
      <c r="DA40" s="85">
        <v>25</v>
      </c>
      <c r="DB40" s="85" t="s">
        <v>179</v>
      </c>
      <c r="DC40" s="152" t="s">
        <v>180</v>
      </c>
      <c r="DD40" s="90" t="s">
        <v>20</v>
      </c>
      <c r="DE40" s="90">
        <v>1</v>
      </c>
      <c r="DF40" s="86" t="s">
        <v>6</v>
      </c>
      <c r="DG40" s="91">
        <v>1</v>
      </c>
      <c r="DH40" s="87" t="s">
        <v>132</v>
      </c>
      <c r="DY40" s="130">
        <v>25</v>
      </c>
      <c r="DZ40" s="131" t="s">
        <v>341</v>
      </c>
      <c r="EA40" s="153" t="s">
        <v>342</v>
      </c>
      <c r="EB40" s="133" t="s">
        <v>296</v>
      </c>
      <c r="EC40" s="133">
        <v>3</v>
      </c>
      <c r="ED40" s="133" t="s">
        <v>6</v>
      </c>
      <c r="EE40" s="133">
        <v>3</v>
      </c>
      <c r="EF40" s="133" t="s">
        <v>343</v>
      </c>
      <c r="FE40" s="104">
        <v>3</v>
      </c>
      <c r="FF40" s="115" t="s">
        <v>281</v>
      </c>
      <c r="FG40" s="151" t="s">
        <v>472</v>
      </c>
      <c r="FH40" s="32" t="s">
        <v>9</v>
      </c>
      <c r="FI40" s="32">
        <v>1</v>
      </c>
      <c r="FJ40" s="32" t="s">
        <v>6</v>
      </c>
      <c r="FK40" s="32">
        <f>FI40</f>
        <v>1</v>
      </c>
      <c r="FL40" s="29" t="s">
        <v>421</v>
      </c>
      <c r="FM40" s="291" t="s">
        <v>128</v>
      </c>
      <c r="FN40" s="292"/>
      <c r="FO40" s="292"/>
      <c r="FP40" s="292"/>
      <c r="FQ40" s="292"/>
      <c r="FR40" s="292"/>
      <c r="FS40" s="292"/>
      <c r="FT40" s="293"/>
    </row>
    <row r="41" spans="105:176" x14ac:dyDescent="0.3">
      <c r="DA41" s="85">
        <v>26</v>
      </c>
      <c r="DB41" s="85" t="s">
        <v>181</v>
      </c>
      <c r="DC41" s="85" t="s">
        <v>182</v>
      </c>
      <c r="DD41" s="86" t="s">
        <v>7</v>
      </c>
      <c r="DE41" s="86">
        <v>1</v>
      </c>
      <c r="DF41" s="86" t="s">
        <v>6</v>
      </c>
      <c r="DG41" s="86">
        <v>1</v>
      </c>
      <c r="DH41" s="87" t="s">
        <v>132</v>
      </c>
      <c r="DY41" s="130">
        <v>26</v>
      </c>
      <c r="DZ41" s="131" t="s">
        <v>344</v>
      </c>
      <c r="EA41" s="153" t="s">
        <v>345</v>
      </c>
      <c r="EB41" s="99" t="s">
        <v>300</v>
      </c>
      <c r="EC41" s="99">
        <v>1</v>
      </c>
      <c r="ED41" s="99" t="s">
        <v>6</v>
      </c>
      <c r="EE41" s="100">
        <f>EC41</f>
        <v>1</v>
      </c>
      <c r="EF41" s="134" t="s">
        <v>132</v>
      </c>
      <c r="FE41" s="104">
        <v>4</v>
      </c>
      <c r="FF41" s="115" t="s">
        <v>32</v>
      </c>
      <c r="FG41" s="154" t="s">
        <v>473</v>
      </c>
      <c r="FH41" s="32" t="s">
        <v>9</v>
      </c>
      <c r="FI41" s="32">
        <v>1</v>
      </c>
      <c r="FJ41" s="32" t="s">
        <v>6</v>
      </c>
      <c r="FK41" s="32">
        <f>FI41</f>
        <v>1</v>
      </c>
      <c r="FL41" s="29" t="s">
        <v>421</v>
      </c>
      <c r="FM41" s="32" t="s">
        <v>0</v>
      </c>
      <c r="FN41" s="32" t="s">
        <v>1</v>
      </c>
      <c r="FO41" s="32" t="s">
        <v>10</v>
      </c>
      <c r="FP41" s="32" t="s">
        <v>2</v>
      </c>
      <c r="FQ41" s="32" t="s">
        <v>4</v>
      </c>
      <c r="FR41" s="32" t="s">
        <v>3</v>
      </c>
      <c r="FS41" s="32" t="s">
        <v>8</v>
      </c>
      <c r="FT41" s="32" t="s">
        <v>129</v>
      </c>
    </row>
    <row r="42" spans="105:176" x14ac:dyDescent="0.3">
      <c r="DA42" s="85">
        <v>27</v>
      </c>
      <c r="DB42" s="85" t="s">
        <v>183</v>
      </c>
      <c r="DC42" s="85" t="s">
        <v>184</v>
      </c>
      <c r="DD42" s="86" t="s">
        <v>5</v>
      </c>
      <c r="DE42" s="86">
        <v>1</v>
      </c>
      <c r="DF42" s="86" t="s">
        <v>17</v>
      </c>
      <c r="DG42" s="86">
        <v>1</v>
      </c>
      <c r="DH42" s="87" t="s">
        <v>185</v>
      </c>
      <c r="DY42" s="130">
        <v>27</v>
      </c>
      <c r="DZ42" s="131" t="s">
        <v>346</v>
      </c>
      <c r="EA42" s="153" t="s">
        <v>347</v>
      </c>
      <c r="EB42" s="100" t="s">
        <v>300</v>
      </c>
      <c r="EC42" s="100">
        <v>2</v>
      </c>
      <c r="ED42" s="133" t="s">
        <v>6</v>
      </c>
      <c r="EE42" s="100">
        <v>2</v>
      </c>
      <c r="EF42" s="134" t="s">
        <v>132</v>
      </c>
      <c r="FE42" s="104">
        <v>5</v>
      </c>
      <c r="FF42" s="115" t="s">
        <v>49</v>
      </c>
      <c r="FG42" s="154" t="s">
        <v>474</v>
      </c>
      <c r="FH42" s="32" t="s">
        <v>9</v>
      </c>
      <c r="FI42" s="31">
        <v>20</v>
      </c>
      <c r="FJ42" s="32" t="s">
        <v>6</v>
      </c>
      <c r="FK42" s="32">
        <f>FI42</f>
        <v>20</v>
      </c>
      <c r="FL42" s="29" t="s">
        <v>421</v>
      </c>
      <c r="FM42" s="105">
        <v>1</v>
      </c>
      <c r="FN42" s="105" t="s">
        <v>515</v>
      </c>
      <c r="FO42" s="105" t="s">
        <v>516</v>
      </c>
      <c r="FP42" s="101" t="s">
        <v>11</v>
      </c>
      <c r="FQ42" s="101">
        <v>1</v>
      </c>
      <c r="FR42" s="101" t="s">
        <v>517</v>
      </c>
      <c r="FS42" s="101">
        <v>4</v>
      </c>
      <c r="FT42" s="101" t="s">
        <v>132</v>
      </c>
    </row>
    <row r="43" spans="105:176" x14ac:dyDescent="0.3">
      <c r="DA43" s="85">
        <v>28</v>
      </c>
      <c r="DB43" s="92" t="s">
        <v>186</v>
      </c>
      <c r="DC43" s="85" t="s">
        <v>187</v>
      </c>
      <c r="DD43" s="93" t="s">
        <v>5</v>
      </c>
      <c r="DE43" s="90">
        <v>1</v>
      </c>
      <c r="DF43" s="86" t="s">
        <v>6</v>
      </c>
      <c r="DG43" s="91">
        <v>1</v>
      </c>
      <c r="DH43" s="86" t="s">
        <v>132</v>
      </c>
      <c r="DY43" s="130">
        <v>28</v>
      </c>
      <c r="DZ43" s="131" t="s">
        <v>346</v>
      </c>
      <c r="EA43" s="153" t="s">
        <v>348</v>
      </c>
      <c r="EB43" s="100" t="s">
        <v>300</v>
      </c>
      <c r="EC43" s="100">
        <v>2</v>
      </c>
      <c r="ED43" s="133" t="s">
        <v>6</v>
      </c>
      <c r="EE43" s="100">
        <v>2</v>
      </c>
      <c r="EF43" s="134" t="s">
        <v>132</v>
      </c>
      <c r="FM43" s="105">
        <v>2</v>
      </c>
      <c r="FN43" s="105" t="s">
        <v>482</v>
      </c>
      <c r="FO43" s="105" t="s">
        <v>518</v>
      </c>
      <c r="FP43" s="101" t="s">
        <v>11</v>
      </c>
      <c r="FQ43" s="101">
        <v>1</v>
      </c>
      <c r="FR43" s="101" t="s">
        <v>517</v>
      </c>
      <c r="FS43" s="101">
        <v>4</v>
      </c>
      <c r="FT43" s="101" t="s">
        <v>132</v>
      </c>
    </row>
    <row r="44" spans="105:176" x14ac:dyDescent="0.3">
      <c r="DA44" s="85">
        <v>29</v>
      </c>
      <c r="DB44" s="85" t="s">
        <v>188</v>
      </c>
      <c r="DC44" s="85" t="s">
        <v>189</v>
      </c>
      <c r="DD44" s="86" t="s">
        <v>11</v>
      </c>
      <c r="DE44" s="86">
        <v>2</v>
      </c>
      <c r="DF44" s="86" t="s">
        <v>6</v>
      </c>
      <c r="DG44" s="86">
        <v>2</v>
      </c>
      <c r="DH44" s="87" t="s">
        <v>132</v>
      </c>
      <c r="DY44" s="130">
        <v>29</v>
      </c>
      <c r="DZ44" s="131" t="s">
        <v>349</v>
      </c>
      <c r="EA44" s="153" t="s">
        <v>350</v>
      </c>
      <c r="EB44" s="100" t="s">
        <v>300</v>
      </c>
      <c r="EC44" s="100">
        <v>2</v>
      </c>
      <c r="ED44" s="133" t="s">
        <v>6</v>
      </c>
      <c r="EE44" s="100">
        <v>2</v>
      </c>
      <c r="EF44" s="134" t="s">
        <v>132</v>
      </c>
      <c r="FM44" s="105">
        <v>3</v>
      </c>
      <c r="FN44" s="105" t="s">
        <v>519</v>
      </c>
      <c r="FO44" s="105" t="s">
        <v>520</v>
      </c>
      <c r="FP44" s="101" t="s">
        <v>11</v>
      </c>
      <c r="FQ44" s="101">
        <v>1</v>
      </c>
      <c r="FR44" s="101" t="s">
        <v>517</v>
      </c>
      <c r="FS44" s="101">
        <v>4</v>
      </c>
      <c r="FT44" s="101" t="s">
        <v>132</v>
      </c>
    </row>
    <row r="45" spans="105:176" x14ac:dyDescent="0.3">
      <c r="DA45" s="85">
        <v>30</v>
      </c>
      <c r="DB45" s="85" t="s">
        <v>190</v>
      </c>
      <c r="DC45" s="85" t="s">
        <v>150</v>
      </c>
      <c r="DD45" s="86" t="s">
        <v>11</v>
      </c>
      <c r="DE45" s="86">
        <v>3</v>
      </c>
      <c r="DF45" s="86" t="s">
        <v>6</v>
      </c>
      <c r="DG45" s="86">
        <v>3</v>
      </c>
      <c r="DH45" s="87" t="s">
        <v>132</v>
      </c>
      <c r="DY45" s="130">
        <v>30</v>
      </c>
      <c r="DZ45" s="131" t="s">
        <v>349</v>
      </c>
      <c r="EA45" s="153" t="s">
        <v>351</v>
      </c>
      <c r="EB45" s="100" t="s">
        <v>300</v>
      </c>
      <c r="EC45" s="100">
        <v>2</v>
      </c>
      <c r="ED45" s="133" t="s">
        <v>6</v>
      </c>
      <c r="EE45" s="100">
        <v>2</v>
      </c>
      <c r="EF45" s="134" t="s">
        <v>132</v>
      </c>
      <c r="FM45" s="105">
        <v>4</v>
      </c>
      <c r="FN45" s="105" t="s">
        <v>521</v>
      </c>
      <c r="FO45" s="105" t="s">
        <v>522</v>
      </c>
      <c r="FP45" s="101" t="s">
        <v>11</v>
      </c>
      <c r="FQ45" s="101">
        <v>1</v>
      </c>
      <c r="FR45" s="101" t="s">
        <v>517</v>
      </c>
      <c r="FS45" s="101">
        <v>2</v>
      </c>
      <c r="FT45" s="101" t="s">
        <v>192</v>
      </c>
    </row>
    <row r="46" spans="105:176" x14ac:dyDescent="0.3">
      <c r="DA46" s="85">
        <v>31</v>
      </c>
      <c r="DB46" s="85" t="s">
        <v>191</v>
      </c>
      <c r="DC46" s="85" t="s">
        <v>162</v>
      </c>
      <c r="DD46" s="86" t="s">
        <v>11</v>
      </c>
      <c r="DE46" s="86">
        <v>1</v>
      </c>
      <c r="DF46" s="86" t="s">
        <v>6</v>
      </c>
      <c r="DG46" s="86">
        <v>1</v>
      </c>
      <c r="DH46" s="87" t="s">
        <v>192</v>
      </c>
      <c r="DY46" s="130">
        <v>31</v>
      </c>
      <c r="DZ46" s="131" t="s">
        <v>352</v>
      </c>
      <c r="EA46" s="153" t="s">
        <v>353</v>
      </c>
      <c r="EB46" s="100" t="s">
        <v>300</v>
      </c>
      <c r="EC46" s="100">
        <v>2</v>
      </c>
      <c r="ED46" s="133" t="s">
        <v>6</v>
      </c>
      <c r="EE46" s="100">
        <v>2</v>
      </c>
      <c r="EF46" s="134" t="s">
        <v>132</v>
      </c>
      <c r="FM46" s="105">
        <v>5</v>
      </c>
      <c r="FN46" s="105" t="s">
        <v>521</v>
      </c>
      <c r="FO46" s="105" t="s">
        <v>522</v>
      </c>
      <c r="FP46" s="101" t="s">
        <v>11</v>
      </c>
      <c r="FQ46" s="101">
        <v>1</v>
      </c>
      <c r="FR46" s="101" t="s">
        <v>517</v>
      </c>
      <c r="FS46" s="101">
        <v>2</v>
      </c>
      <c r="FT46" s="101" t="s">
        <v>132</v>
      </c>
    </row>
    <row r="47" spans="105:176" x14ac:dyDescent="0.3">
      <c r="DA47" s="85">
        <v>32</v>
      </c>
      <c r="DB47" s="94" t="s">
        <v>193</v>
      </c>
      <c r="DC47" s="94" t="s">
        <v>194</v>
      </c>
      <c r="DD47" s="95" t="s">
        <v>11</v>
      </c>
      <c r="DE47" s="95">
        <v>1</v>
      </c>
      <c r="DF47" s="95" t="s">
        <v>6</v>
      </c>
      <c r="DG47" s="95">
        <v>1</v>
      </c>
      <c r="DH47" s="95" t="s">
        <v>132</v>
      </c>
      <c r="DY47" s="130">
        <v>32</v>
      </c>
      <c r="DZ47" s="131" t="s">
        <v>354</v>
      </c>
      <c r="EA47" s="153" t="s">
        <v>355</v>
      </c>
      <c r="EB47" s="100" t="s">
        <v>300</v>
      </c>
      <c r="EC47" s="100">
        <v>4</v>
      </c>
      <c r="ED47" s="133" t="s">
        <v>6</v>
      </c>
      <c r="EE47" s="100">
        <v>4</v>
      </c>
      <c r="EF47" s="134" t="s">
        <v>132</v>
      </c>
      <c r="FM47" s="105">
        <v>6</v>
      </c>
      <c r="FN47" s="105" t="s">
        <v>523</v>
      </c>
      <c r="FO47" s="105" t="s">
        <v>524</v>
      </c>
      <c r="FP47" s="101" t="s">
        <v>11</v>
      </c>
      <c r="FQ47" s="101">
        <v>1</v>
      </c>
      <c r="FR47" s="101" t="s">
        <v>517</v>
      </c>
      <c r="FS47" s="101">
        <v>4</v>
      </c>
      <c r="FT47" s="101" t="s">
        <v>132</v>
      </c>
    </row>
    <row r="48" spans="105:176" x14ac:dyDescent="0.3">
      <c r="DA48" s="85">
        <v>33</v>
      </c>
      <c r="DB48" s="85" t="s">
        <v>168</v>
      </c>
      <c r="DC48" s="85" t="s">
        <v>169</v>
      </c>
      <c r="DD48" s="86" t="s">
        <v>11</v>
      </c>
      <c r="DE48" s="86">
        <v>1</v>
      </c>
      <c r="DF48" s="86" t="s">
        <v>6</v>
      </c>
      <c r="DG48" s="86">
        <v>1</v>
      </c>
      <c r="DH48" s="87" t="s">
        <v>132</v>
      </c>
      <c r="DY48" s="130">
        <v>33</v>
      </c>
      <c r="DZ48" s="131" t="s">
        <v>356</v>
      </c>
      <c r="EA48" s="153" t="s">
        <v>357</v>
      </c>
      <c r="EB48" s="100" t="s">
        <v>300</v>
      </c>
      <c r="EC48" s="100">
        <v>2</v>
      </c>
      <c r="ED48" s="133" t="s">
        <v>6</v>
      </c>
      <c r="EE48" s="100">
        <v>2</v>
      </c>
      <c r="EF48" s="134" t="s">
        <v>132</v>
      </c>
      <c r="FM48" s="105">
        <v>7</v>
      </c>
      <c r="FN48" s="105" t="s">
        <v>525</v>
      </c>
      <c r="FO48" s="105" t="s">
        <v>526</v>
      </c>
      <c r="FP48" s="101" t="s">
        <v>11</v>
      </c>
      <c r="FQ48" s="101">
        <v>1</v>
      </c>
      <c r="FR48" s="101" t="s">
        <v>57</v>
      </c>
      <c r="FS48" s="101">
        <v>4</v>
      </c>
      <c r="FT48" s="101" t="s">
        <v>132</v>
      </c>
    </row>
    <row r="49" spans="105:176" x14ac:dyDescent="0.3">
      <c r="DA49" s="85">
        <v>34</v>
      </c>
      <c r="DB49" s="85" t="s">
        <v>195</v>
      </c>
      <c r="DC49" s="85" t="s">
        <v>196</v>
      </c>
      <c r="DD49" s="86" t="s">
        <v>11</v>
      </c>
      <c r="DE49" s="86">
        <v>1</v>
      </c>
      <c r="DF49" s="86" t="s">
        <v>6</v>
      </c>
      <c r="DG49" s="86">
        <v>1</v>
      </c>
      <c r="DH49" s="87" t="s">
        <v>132</v>
      </c>
      <c r="DY49" s="130">
        <v>34</v>
      </c>
      <c r="DZ49" s="131" t="s">
        <v>358</v>
      </c>
      <c r="EA49" s="153" t="s">
        <v>359</v>
      </c>
      <c r="EB49" s="100" t="s">
        <v>300</v>
      </c>
      <c r="EC49" s="100">
        <v>2</v>
      </c>
      <c r="ED49" s="133" t="s">
        <v>6</v>
      </c>
      <c r="EE49" s="100">
        <v>2</v>
      </c>
      <c r="EF49" s="134" t="s">
        <v>132</v>
      </c>
      <c r="FM49" s="105">
        <v>8</v>
      </c>
      <c r="FN49" s="105" t="s">
        <v>168</v>
      </c>
      <c r="FO49" s="105" t="s">
        <v>527</v>
      </c>
      <c r="FP49" s="101" t="s">
        <v>11</v>
      </c>
      <c r="FQ49" s="101">
        <v>1</v>
      </c>
      <c r="FR49" s="101" t="s">
        <v>57</v>
      </c>
      <c r="FS49" s="101">
        <v>4</v>
      </c>
      <c r="FT49" s="101" t="s">
        <v>132</v>
      </c>
    </row>
    <row r="50" spans="105:176" ht="21" x14ac:dyDescent="0.3">
      <c r="DA50" s="85">
        <v>35</v>
      </c>
      <c r="DB50" s="85" t="s">
        <v>133</v>
      </c>
      <c r="DC50" s="85" t="s">
        <v>197</v>
      </c>
      <c r="DD50" s="86" t="s">
        <v>11</v>
      </c>
      <c r="DE50" s="86">
        <v>2</v>
      </c>
      <c r="DF50" s="86" t="s">
        <v>6</v>
      </c>
      <c r="DG50" s="86">
        <v>2</v>
      </c>
      <c r="DH50" s="87" t="s">
        <v>132</v>
      </c>
      <c r="DY50" s="287" t="s">
        <v>360</v>
      </c>
      <c r="DZ50" s="288"/>
      <c r="EA50" s="288"/>
      <c r="EB50" s="288"/>
      <c r="EC50" s="288"/>
      <c r="ED50" s="288"/>
      <c r="EE50" s="288"/>
      <c r="EF50" s="288"/>
      <c r="FM50" s="105">
        <v>9</v>
      </c>
      <c r="FN50" s="105" t="s">
        <v>528</v>
      </c>
      <c r="FO50" s="105" t="s">
        <v>529</v>
      </c>
      <c r="FP50" s="101" t="s">
        <v>11</v>
      </c>
      <c r="FQ50" s="101">
        <v>1</v>
      </c>
      <c r="FR50" s="101" t="s">
        <v>57</v>
      </c>
      <c r="FS50" s="101">
        <v>4</v>
      </c>
      <c r="FT50" s="101" t="s">
        <v>132</v>
      </c>
    </row>
    <row r="51" spans="105:176" x14ac:dyDescent="0.3">
      <c r="DA51" s="85">
        <v>36</v>
      </c>
      <c r="DB51" s="85" t="s">
        <v>198</v>
      </c>
      <c r="DC51" s="85" t="s">
        <v>199</v>
      </c>
      <c r="DD51" s="86" t="s">
        <v>11</v>
      </c>
      <c r="DE51" s="86">
        <v>1</v>
      </c>
      <c r="DF51" s="86" t="s">
        <v>200</v>
      </c>
      <c r="DG51" s="86">
        <v>4</v>
      </c>
      <c r="DH51" s="87" t="s">
        <v>185</v>
      </c>
      <c r="DY51" s="300" t="s">
        <v>13</v>
      </c>
      <c r="DZ51" s="301"/>
      <c r="EA51" s="301"/>
      <c r="EB51" s="301"/>
      <c r="EC51" s="301"/>
      <c r="ED51" s="301"/>
      <c r="EE51" s="301"/>
      <c r="EF51" s="301"/>
      <c r="FM51" s="105">
        <v>10</v>
      </c>
      <c r="FN51" s="105" t="s">
        <v>530</v>
      </c>
      <c r="FO51" s="105" t="s">
        <v>531</v>
      </c>
      <c r="FP51" s="101" t="s">
        <v>11</v>
      </c>
      <c r="FQ51" s="101">
        <v>1</v>
      </c>
      <c r="FR51" s="101" t="s">
        <v>57</v>
      </c>
      <c r="FS51" s="101">
        <v>4</v>
      </c>
      <c r="FT51" s="101" t="s">
        <v>132</v>
      </c>
    </row>
    <row r="52" spans="105:176" x14ac:dyDescent="0.3">
      <c r="DA52" s="85">
        <v>37</v>
      </c>
      <c r="DB52" s="85" t="s">
        <v>201</v>
      </c>
      <c r="DC52" s="85" t="s">
        <v>202</v>
      </c>
      <c r="DD52" s="86" t="s">
        <v>11</v>
      </c>
      <c r="DE52" s="86">
        <v>1</v>
      </c>
      <c r="DF52" s="86" t="s">
        <v>6</v>
      </c>
      <c r="DG52" s="86">
        <v>1</v>
      </c>
      <c r="DH52" s="87" t="s">
        <v>185</v>
      </c>
      <c r="DY52" s="291" t="s">
        <v>361</v>
      </c>
      <c r="DZ52" s="292"/>
      <c r="EA52" s="292"/>
      <c r="EB52" s="292"/>
      <c r="EC52" s="292"/>
      <c r="ED52" s="292"/>
      <c r="EE52" s="292"/>
      <c r="EF52" s="293"/>
      <c r="FM52" s="105">
        <v>11</v>
      </c>
      <c r="FN52" s="105" t="s">
        <v>530</v>
      </c>
      <c r="FO52" s="105" t="s">
        <v>532</v>
      </c>
      <c r="FP52" s="101" t="s">
        <v>11</v>
      </c>
      <c r="FQ52" s="101">
        <v>1</v>
      </c>
      <c r="FR52" s="101" t="s">
        <v>57</v>
      </c>
      <c r="FS52" s="101">
        <v>4</v>
      </c>
      <c r="FT52" s="101" t="s">
        <v>132</v>
      </c>
    </row>
    <row r="53" spans="105:176" x14ac:dyDescent="0.25">
      <c r="DA53" s="271" t="s">
        <v>15</v>
      </c>
      <c r="DB53" s="272"/>
      <c r="DC53" s="272"/>
      <c r="DD53" s="272"/>
      <c r="DE53" s="272"/>
      <c r="DF53" s="272"/>
      <c r="DG53" s="272"/>
      <c r="DH53" s="272"/>
      <c r="DY53" s="291" t="s">
        <v>362</v>
      </c>
      <c r="DZ53" s="292"/>
      <c r="EA53" s="292"/>
      <c r="EB53" s="292"/>
      <c r="EC53" s="292"/>
      <c r="ED53" s="292"/>
      <c r="EE53" s="292"/>
      <c r="EF53" s="293"/>
      <c r="FM53" s="105">
        <v>12</v>
      </c>
      <c r="FN53" s="105" t="s">
        <v>533</v>
      </c>
      <c r="FO53" s="105" t="s">
        <v>534</v>
      </c>
      <c r="FP53" s="101" t="s">
        <v>11</v>
      </c>
      <c r="FQ53" s="101">
        <v>1</v>
      </c>
      <c r="FR53" s="101" t="s">
        <v>57</v>
      </c>
      <c r="FS53" s="101">
        <v>4</v>
      </c>
      <c r="FT53" s="101" t="s">
        <v>132</v>
      </c>
    </row>
    <row r="54" spans="105:176" x14ac:dyDescent="0.3">
      <c r="DA54" s="273" t="s">
        <v>13</v>
      </c>
      <c r="DB54" s="274"/>
      <c r="DC54" s="274"/>
      <c r="DD54" s="274"/>
      <c r="DE54" s="274"/>
      <c r="DF54" s="274"/>
      <c r="DG54" s="274"/>
      <c r="DH54" s="275"/>
      <c r="DY54" s="291" t="s">
        <v>123</v>
      </c>
      <c r="DZ54" s="292"/>
      <c r="EA54" s="292"/>
      <c r="EB54" s="292"/>
      <c r="EC54" s="292"/>
      <c r="ED54" s="292"/>
      <c r="EE54" s="292"/>
      <c r="EF54" s="293"/>
      <c r="FM54" s="105">
        <v>13</v>
      </c>
      <c r="FN54" s="105" t="s">
        <v>535</v>
      </c>
      <c r="FO54" s="105" t="s">
        <v>536</v>
      </c>
      <c r="FP54" s="101" t="s">
        <v>11</v>
      </c>
      <c r="FQ54" s="101">
        <v>1</v>
      </c>
      <c r="FR54" s="101" t="s">
        <v>57</v>
      </c>
      <c r="FS54" s="101">
        <v>4</v>
      </c>
      <c r="FT54" s="101" t="s">
        <v>132</v>
      </c>
    </row>
    <row r="55" spans="105:176" x14ac:dyDescent="0.3">
      <c r="DA55" s="262" t="s">
        <v>203</v>
      </c>
      <c r="DB55" s="263"/>
      <c r="DC55" s="263"/>
      <c r="DD55" s="263"/>
      <c r="DE55" s="263"/>
      <c r="DF55" s="263"/>
      <c r="DG55" s="263"/>
      <c r="DH55" s="264"/>
      <c r="DY55" s="291" t="s">
        <v>363</v>
      </c>
      <c r="DZ55" s="292"/>
      <c r="EA55" s="292"/>
      <c r="EB55" s="292"/>
      <c r="EC55" s="292"/>
      <c r="ED55" s="292"/>
      <c r="EE55" s="292"/>
      <c r="EF55" s="293"/>
      <c r="FM55" s="105">
        <v>14</v>
      </c>
      <c r="FN55" s="105" t="s">
        <v>537</v>
      </c>
      <c r="FO55" s="105" t="s">
        <v>538</v>
      </c>
      <c r="FP55" s="101" t="s">
        <v>11</v>
      </c>
      <c r="FQ55" s="101">
        <v>1</v>
      </c>
      <c r="FR55" s="101" t="s">
        <v>57</v>
      </c>
      <c r="FS55" s="101">
        <v>4</v>
      </c>
      <c r="FT55" s="101" t="s">
        <v>132</v>
      </c>
    </row>
    <row r="56" spans="105:176" x14ac:dyDescent="0.3">
      <c r="DA56" s="262" t="s">
        <v>122</v>
      </c>
      <c r="DB56" s="263"/>
      <c r="DC56" s="263"/>
      <c r="DD56" s="263"/>
      <c r="DE56" s="263"/>
      <c r="DF56" s="263"/>
      <c r="DG56" s="263"/>
      <c r="DH56" s="264"/>
      <c r="DY56" s="291" t="s">
        <v>125</v>
      </c>
      <c r="DZ56" s="292"/>
      <c r="EA56" s="292"/>
      <c r="EB56" s="292"/>
      <c r="EC56" s="292"/>
      <c r="ED56" s="292"/>
      <c r="EE56" s="292"/>
      <c r="EF56" s="293"/>
      <c r="FM56" s="105">
        <v>15</v>
      </c>
      <c r="FN56" s="105" t="s">
        <v>539</v>
      </c>
      <c r="FO56" s="105" t="s">
        <v>540</v>
      </c>
      <c r="FP56" s="101" t="s">
        <v>11</v>
      </c>
      <c r="FQ56" s="101">
        <v>1</v>
      </c>
      <c r="FR56" s="101" t="s">
        <v>57</v>
      </c>
      <c r="FS56" s="101">
        <v>4</v>
      </c>
      <c r="FT56" s="101" t="s">
        <v>132</v>
      </c>
    </row>
    <row r="57" spans="105:176" x14ac:dyDescent="0.3">
      <c r="DA57" s="262" t="s">
        <v>123</v>
      </c>
      <c r="DB57" s="263"/>
      <c r="DC57" s="263"/>
      <c r="DD57" s="263"/>
      <c r="DE57" s="263"/>
      <c r="DF57" s="263"/>
      <c r="DG57" s="263"/>
      <c r="DH57" s="264"/>
      <c r="DY57" s="291" t="s">
        <v>364</v>
      </c>
      <c r="DZ57" s="292"/>
      <c r="EA57" s="292"/>
      <c r="EB57" s="292"/>
      <c r="EC57" s="292"/>
      <c r="ED57" s="292"/>
      <c r="EE57" s="292"/>
      <c r="EF57" s="293"/>
      <c r="FM57" s="105">
        <v>16</v>
      </c>
      <c r="FN57" s="105" t="s">
        <v>541</v>
      </c>
      <c r="FO57" s="105" t="s">
        <v>542</v>
      </c>
      <c r="FP57" s="101" t="s">
        <v>11</v>
      </c>
      <c r="FQ57" s="101">
        <v>1</v>
      </c>
      <c r="FR57" s="101" t="s">
        <v>57</v>
      </c>
      <c r="FS57" s="101">
        <v>4</v>
      </c>
      <c r="FT57" s="101" t="s">
        <v>132</v>
      </c>
    </row>
    <row r="58" spans="105:176" x14ac:dyDescent="0.3">
      <c r="DA58" s="262" t="s">
        <v>204</v>
      </c>
      <c r="DB58" s="263"/>
      <c r="DC58" s="263"/>
      <c r="DD58" s="263"/>
      <c r="DE58" s="263"/>
      <c r="DF58" s="263"/>
      <c r="DG58" s="263"/>
      <c r="DH58" s="264"/>
      <c r="DY58" s="291" t="s">
        <v>365</v>
      </c>
      <c r="DZ58" s="292"/>
      <c r="EA58" s="292"/>
      <c r="EB58" s="292"/>
      <c r="EC58" s="292"/>
      <c r="ED58" s="292"/>
      <c r="EE58" s="292"/>
      <c r="EF58" s="293"/>
      <c r="FM58" s="105">
        <v>17</v>
      </c>
      <c r="FN58" s="105" t="s">
        <v>541</v>
      </c>
      <c r="FO58" s="105" t="s">
        <v>543</v>
      </c>
      <c r="FP58" s="101" t="s">
        <v>11</v>
      </c>
      <c r="FQ58" s="101">
        <v>1</v>
      </c>
      <c r="FR58" s="101" t="s">
        <v>57</v>
      </c>
      <c r="FS58" s="101">
        <v>4</v>
      </c>
      <c r="FT58" s="101" t="s">
        <v>132</v>
      </c>
    </row>
    <row r="59" spans="105:176" x14ac:dyDescent="0.3">
      <c r="DA59" s="262" t="s">
        <v>125</v>
      </c>
      <c r="DB59" s="263"/>
      <c r="DC59" s="263"/>
      <c r="DD59" s="263"/>
      <c r="DE59" s="263"/>
      <c r="DF59" s="263"/>
      <c r="DG59" s="263"/>
      <c r="DH59" s="264"/>
      <c r="DY59" s="297" t="s">
        <v>128</v>
      </c>
      <c r="DZ59" s="298"/>
      <c r="EA59" s="298"/>
      <c r="EB59" s="298"/>
      <c r="EC59" s="298"/>
      <c r="ED59" s="298"/>
      <c r="EE59" s="298"/>
      <c r="EF59" s="299"/>
      <c r="FM59" s="105">
        <v>18</v>
      </c>
      <c r="FN59" s="105" t="s">
        <v>541</v>
      </c>
      <c r="FO59" s="105" t="s">
        <v>544</v>
      </c>
      <c r="FP59" s="101" t="s">
        <v>11</v>
      </c>
      <c r="FQ59" s="101">
        <v>1</v>
      </c>
      <c r="FR59" s="101" t="s">
        <v>57</v>
      </c>
      <c r="FS59" s="101">
        <v>4</v>
      </c>
      <c r="FT59" s="101" t="s">
        <v>132</v>
      </c>
    </row>
    <row r="60" spans="105:176" ht="21" x14ac:dyDescent="0.3">
      <c r="DA60" s="262" t="s">
        <v>205</v>
      </c>
      <c r="DB60" s="263"/>
      <c r="DC60" s="263"/>
      <c r="DD60" s="263"/>
      <c r="DE60" s="263"/>
      <c r="DF60" s="263"/>
      <c r="DG60" s="263"/>
      <c r="DH60" s="264"/>
      <c r="DY60" s="318" t="s">
        <v>366</v>
      </c>
      <c r="DZ60" s="319"/>
      <c r="EA60" s="319"/>
      <c r="EB60" s="319"/>
      <c r="EC60" s="319"/>
      <c r="ED60" s="319"/>
      <c r="EE60" s="319"/>
      <c r="EF60" s="319"/>
      <c r="FM60" s="105">
        <v>19</v>
      </c>
      <c r="FN60" s="105" t="s">
        <v>541</v>
      </c>
      <c r="FO60" s="105" t="s">
        <v>545</v>
      </c>
      <c r="FP60" s="101" t="s">
        <v>11</v>
      </c>
      <c r="FQ60" s="101">
        <v>1</v>
      </c>
      <c r="FR60" s="101" t="s">
        <v>57</v>
      </c>
      <c r="FS60" s="101">
        <v>4</v>
      </c>
      <c r="FT60" s="101" t="s">
        <v>132</v>
      </c>
    </row>
    <row r="61" spans="105:176" x14ac:dyDescent="0.3">
      <c r="DA61" s="262" t="s">
        <v>206</v>
      </c>
      <c r="DB61" s="263"/>
      <c r="DC61" s="263"/>
      <c r="DD61" s="263"/>
      <c r="DE61" s="263"/>
      <c r="DF61" s="263"/>
      <c r="DG61" s="263"/>
      <c r="DH61" s="264"/>
      <c r="DY61" s="29" t="s">
        <v>0</v>
      </c>
      <c r="DZ61" s="29" t="s">
        <v>1</v>
      </c>
      <c r="EA61" s="126" t="s">
        <v>10</v>
      </c>
      <c r="EB61" s="29" t="s">
        <v>2</v>
      </c>
      <c r="EC61" s="29" t="s">
        <v>4</v>
      </c>
      <c r="ED61" s="29" t="s">
        <v>3</v>
      </c>
      <c r="EE61" s="29" t="s">
        <v>8</v>
      </c>
      <c r="EF61" s="29" t="s">
        <v>129</v>
      </c>
      <c r="FM61" s="105">
        <v>20</v>
      </c>
      <c r="FN61" s="105" t="s">
        <v>541</v>
      </c>
      <c r="FO61" s="105" t="s">
        <v>546</v>
      </c>
      <c r="FP61" s="101" t="s">
        <v>11</v>
      </c>
      <c r="FQ61" s="101">
        <v>1</v>
      </c>
      <c r="FR61" s="101" t="s">
        <v>57</v>
      </c>
      <c r="FS61" s="101">
        <v>4</v>
      </c>
      <c r="FT61" s="101" t="s">
        <v>132</v>
      </c>
    </row>
    <row r="62" spans="105:176" x14ac:dyDescent="0.3">
      <c r="DA62" s="276" t="s">
        <v>128</v>
      </c>
      <c r="DB62" s="277"/>
      <c r="DC62" s="277"/>
      <c r="DD62" s="277"/>
      <c r="DE62" s="277"/>
      <c r="DF62" s="277"/>
      <c r="DG62" s="277"/>
      <c r="DH62" s="278"/>
      <c r="DY62" s="155">
        <v>1</v>
      </c>
      <c r="DZ62" s="131" t="s">
        <v>133</v>
      </c>
      <c r="EA62" s="153" t="s">
        <v>367</v>
      </c>
      <c r="EB62" s="101" t="s">
        <v>296</v>
      </c>
      <c r="EC62" s="101">
        <v>1</v>
      </c>
      <c r="ED62" s="103" t="s">
        <v>368</v>
      </c>
      <c r="EE62" s="101">
        <v>6</v>
      </c>
      <c r="EF62" s="101" t="s">
        <v>132</v>
      </c>
      <c r="FM62" s="105">
        <v>21</v>
      </c>
      <c r="FN62" s="105" t="s">
        <v>547</v>
      </c>
      <c r="FO62" s="105" t="s">
        <v>548</v>
      </c>
      <c r="FP62" s="101" t="s">
        <v>11</v>
      </c>
      <c r="FQ62" s="101">
        <v>1</v>
      </c>
      <c r="FR62" s="101" t="s">
        <v>57</v>
      </c>
      <c r="FS62" s="101">
        <v>4</v>
      </c>
      <c r="FT62" s="101" t="s">
        <v>132</v>
      </c>
    </row>
    <row r="63" spans="105:176" x14ac:dyDescent="0.3">
      <c r="DA63" s="82" t="s">
        <v>0</v>
      </c>
      <c r="DB63" s="83" t="s">
        <v>1</v>
      </c>
      <c r="DC63" s="82" t="s">
        <v>10</v>
      </c>
      <c r="DD63" s="82" t="s">
        <v>2</v>
      </c>
      <c r="DE63" s="82" t="s">
        <v>4</v>
      </c>
      <c r="DF63" s="82" t="s">
        <v>3</v>
      </c>
      <c r="DG63" s="82" t="s">
        <v>8</v>
      </c>
      <c r="DH63" s="124" t="s">
        <v>129</v>
      </c>
      <c r="DY63" s="130">
        <v>2</v>
      </c>
      <c r="DZ63" s="131" t="s">
        <v>369</v>
      </c>
      <c r="EA63" s="153" t="s">
        <v>370</v>
      </c>
      <c r="EB63" s="100" t="s">
        <v>300</v>
      </c>
      <c r="EC63" s="101">
        <v>1</v>
      </c>
      <c r="ED63" s="103" t="s">
        <v>371</v>
      </c>
      <c r="EE63" s="101">
        <v>12</v>
      </c>
      <c r="EF63" s="134" t="s">
        <v>132</v>
      </c>
      <c r="FM63" s="105">
        <v>22</v>
      </c>
      <c r="FN63" s="105" t="s">
        <v>547</v>
      </c>
      <c r="FO63" s="105" t="s">
        <v>549</v>
      </c>
      <c r="FP63" s="101" t="s">
        <v>11</v>
      </c>
      <c r="FQ63" s="101">
        <v>1</v>
      </c>
      <c r="FR63" s="101" t="s">
        <v>57</v>
      </c>
      <c r="FS63" s="101">
        <v>4</v>
      </c>
      <c r="FT63" s="101" t="s">
        <v>132</v>
      </c>
    </row>
    <row r="64" spans="105:176" x14ac:dyDescent="0.3">
      <c r="DA64" s="85">
        <v>1</v>
      </c>
      <c r="DB64" s="88" t="s">
        <v>133</v>
      </c>
      <c r="DC64" s="85" t="s">
        <v>207</v>
      </c>
      <c r="DD64" s="86" t="s">
        <v>11</v>
      </c>
      <c r="DE64" s="86">
        <v>1</v>
      </c>
      <c r="DF64" s="86" t="s">
        <v>208</v>
      </c>
      <c r="DG64" s="86">
        <v>6</v>
      </c>
      <c r="DH64" s="87" t="s">
        <v>132</v>
      </c>
      <c r="DY64" s="155">
        <v>3</v>
      </c>
      <c r="DZ64" s="131" t="s">
        <v>372</v>
      </c>
      <c r="EA64" s="153" t="s">
        <v>373</v>
      </c>
      <c r="EB64" s="100" t="s">
        <v>300</v>
      </c>
      <c r="EC64" s="101">
        <v>1</v>
      </c>
      <c r="ED64" s="103" t="s">
        <v>371</v>
      </c>
      <c r="EE64" s="101">
        <v>12</v>
      </c>
      <c r="EF64" s="134" t="s">
        <v>132</v>
      </c>
      <c r="FM64" s="105">
        <v>23</v>
      </c>
      <c r="FN64" s="105" t="s">
        <v>547</v>
      </c>
      <c r="FO64" s="105" t="s">
        <v>550</v>
      </c>
      <c r="FP64" s="101" t="s">
        <v>11</v>
      </c>
      <c r="FQ64" s="101">
        <v>1</v>
      </c>
      <c r="FR64" s="101" t="s">
        <v>57</v>
      </c>
      <c r="FS64" s="101">
        <v>4</v>
      </c>
      <c r="FT64" s="101" t="s">
        <v>132</v>
      </c>
    </row>
    <row r="65" spans="105:176" x14ac:dyDescent="0.3">
      <c r="DA65" s="85">
        <v>2</v>
      </c>
      <c r="DB65" s="85" t="s">
        <v>209</v>
      </c>
      <c r="DC65" s="85" t="s">
        <v>210</v>
      </c>
      <c r="DD65" s="86" t="s">
        <v>11</v>
      </c>
      <c r="DE65" s="86">
        <v>1</v>
      </c>
      <c r="DF65" s="86" t="s">
        <v>208</v>
      </c>
      <c r="DG65" s="86">
        <v>6</v>
      </c>
      <c r="DH65" s="87" t="s">
        <v>132</v>
      </c>
      <c r="DY65" s="130">
        <v>4</v>
      </c>
      <c r="DZ65" s="131" t="s">
        <v>374</v>
      </c>
      <c r="EA65" s="153" t="s">
        <v>375</v>
      </c>
      <c r="EB65" s="100" t="s">
        <v>300</v>
      </c>
      <c r="EC65" s="101">
        <v>1</v>
      </c>
      <c r="ED65" s="103" t="s">
        <v>371</v>
      </c>
      <c r="EE65" s="101">
        <v>12</v>
      </c>
      <c r="EF65" s="134" t="s">
        <v>132</v>
      </c>
      <c r="FM65" s="105">
        <v>24</v>
      </c>
      <c r="FN65" s="105" t="s">
        <v>547</v>
      </c>
      <c r="FO65" s="105" t="s">
        <v>551</v>
      </c>
      <c r="FP65" s="101" t="s">
        <v>11</v>
      </c>
      <c r="FQ65" s="101">
        <v>1</v>
      </c>
      <c r="FR65" s="101" t="s">
        <v>57</v>
      </c>
      <c r="FS65" s="101">
        <v>4</v>
      </c>
      <c r="FT65" s="101" t="s">
        <v>132</v>
      </c>
    </row>
    <row r="66" spans="105:176" x14ac:dyDescent="0.3">
      <c r="DA66" s="85">
        <v>3</v>
      </c>
      <c r="DB66" s="85" t="s">
        <v>191</v>
      </c>
      <c r="DC66" s="85" t="s">
        <v>162</v>
      </c>
      <c r="DD66" s="86" t="s">
        <v>11</v>
      </c>
      <c r="DE66" s="86">
        <v>1</v>
      </c>
      <c r="DF66" s="86" t="s">
        <v>211</v>
      </c>
      <c r="DG66" s="86">
        <v>3</v>
      </c>
      <c r="DH66" s="87" t="s">
        <v>132</v>
      </c>
      <c r="DY66" s="155">
        <v>5</v>
      </c>
      <c r="DZ66" s="131" t="s">
        <v>376</v>
      </c>
      <c r="EA66" s="153" t="s">
        <v>377</v>
      </c>
      <c r="EB66" s="100" t="s">
        <v>300</v>
      </c>
      <c r="EC66" s="101">
        <v>1</v>
      </c>
      <c r="ED66" s="103" t="s">
        <v>371</v>
      </c>
      <c r="EE66" s="101">
        <v>12</v>
      </c>
      <c r="EF66" s="134" t="s">
        <v>132</v>
      </c>
      <c r="FM66" s="105">
        <v>25</v>
      </c>
      <c r="FN66" s="105" t="s">
        <v>547</v>
      </c>
      <c r="FO66" s="105" t="s">
        <v>552</v>
      </c>
      <c r="FP66" s="101" t="s">
        <v>11</v>
      </c>
      <c r="FQ66" s="101">
        <v>1</v>
      </c>
      <c r="FR66" s="101" t="s">
        <v>57</v>
      </c>
      <c r="FS66" s="101">
        <v>4</v>
      </c>
      <c r="FT66" s="101" t="s">
        <v>132</v>
      </c>
    </row>
    <row r="67" spans="105:176" x14ac:dyDescent="0.3">
      <c r="DA67" s="85">
        <v>4</v>
      </c>
      <c r="DB67" s="85" t="s">
        <v>212</v>
      </c>
      <c r="DC67" s="85" t="s">
        <v>213</v>
      </c>
      <c r="DD67" s="86" t="s">
        <v>11</v>
      </c>
      <c r="DE67" s="86">
        <v>2</v>
      </c>
      <c r="DF67" s="86" t="s">
        <v>214</v>
      </c>
      <c r="DG67" s="86">
        <v>12</v>
      </c>
      <c r="DH67" s="87" t="s">
        <v>132</v>
      </c>
      <c r="DY67" s="130">
        <v>6</v>
      </c>
      <c r="DZ67" s="131" t="s">
        <v>378</v>
      </c>
      <c r="EA67" s="153" t="s">
        <v>379</v>
      </c>
      <c r="EB67" s="101" t="s">
        <v>300</v>
      </c>
      <c r="EC67" s="101">
        <v>1</v>
      </c>
      <c r="ED67" s="103" t="s">
        <v>371</v>
      </c>
      <c r="EE67" s="101">
        <v>12</v>
      </c>
      <c r="EF67" s="134" t="s">
        <v>132</v>
      </c>
      <c r="FM67" s="105">
        <v>26</v>
      </c>
      <c r="FN67" s="105" t="s">
        <v>547</v>
      </c>
      <c r="FO67" s="105" t="s">
        <v>553</v>
      </c>
      <c r="FP67" s="101" t="s">
        <v>11</v>
      </c>
      <c r="FQ67" s="101">
        <v>1</v>
      </c>
      <c r="FR67" s="101" t="s">
        <v>57</v>
      </c>
      <c r="FS67" s="101">
        <v>4</v>
      </c>
      <c r="FT67" s="101" t="s">
        <v>132</v>
      </c>
    </row>
    <row r="68" spans="105:176" x14ac:dyDescent="0.3">
      <c r="DA68" s="85">
        <v>5</v>
      </c>
      <c r="DB68" s="85" t="s">
        <v>212</v>
      </c>
      <c r="DC68" s="85" t="s">
        <v>215</v>
      </c>
      <c r="DD68" s="86" t="s">
        <v>11</v>
      </c>
      <c r="DE68" s="86">
        <v>2</v>
      </c>
      <c r="DF68" s="86" t="s">
        <v>214</v>
      </c>
      <c r="DG68" s="86">
        <v>12</v>
      </c>
      <c r="DH68" s="87" t="s">
        <v>132</v>
      </c>
      <c r="DY68" s="155">
        <v>7</v>
      </c>
      <c r="DZ68" s="131" t="s">
        <v>380</v>
      </c>
      <c r="EA68" s="153" t="s">
        <v>381</v>
      </c>
      <c r="EB68" s="101" t="s">
        <v>300</v>
      </c>
      <c r="EC68" s="101">
        <v>1</v>
      </c>
      <c r="ED68" s="103" t="s">
        <v>371</v>
      </c>
      <c r="EE68" s="101">
        <v>12</v>
      </c>
      <c r="EF68" s="134" t="s">
        <v>132</v>
      </c>
      <c r="FM68" s="105">
        <v>27</v>
      </c>
      <c r="FN68" s="105" t="s">
        <v>547</v>
      </c>
      <c r="FO68" s="105" t="s">
        <v>554</v>
      </c>
      <c r="FP68" s="101" t="s">
        <v>11</v>
      </c>
      <c r="FQ68" s="101">
        <v>1</v>
      </c>
      <c r="FR68" s="101" t="s">
        <v>57</v>
      </c>
      <c r="FS68" s="101">
        <v>4</v>
      </c>
      <c r="FT68" s="101" t="s">
        <v>132</v>
      </c>
    </row>
    <row r="69" spans="105:176" x14ac:dyDescent="0.3">
      <c r="DA69" s="85">
        <v>6</v>
      </c>
      <c r="DB69" s="85" t="s">
        <v>212</v>
      </c>
      <c r="DC69" s="85" t="s">
        <v>216</v>
      </c>
      <c r="DD69" s="86" t="s">
        <v>11</v>
      </c>
      <c r="DE69" s="86">
        <v>2</v>
      </c>
      <c r="DF69" s="86" t="s">
        <v>214</v>
      </c>
      <c r="DG69" s="86">
        <v>12</v>
      </c>
      <c r="DH69" s="87" t="s">
        <v>132</v>
      </c>
      <c r="DY69" s="130">
        <v>8</v>
      </c>
      <c r="DZ69" s="131" t="s">
        <v>380</v>
      </c>
      <c r="EA69" s="153" t="s">
        <v>382</v>
      </c>
      <c r="EB69" s="101" t="s">
        <v>300</v>
      </c>
      <c r="EC69" s="101">
        <v>1</v>
      </c>
      <c r="ED69" s="103" t="s">
        <v>371</v>
      </c>
      <c r="EE69" s="101">
        <v>12</v>
      </c>
      <c r="EF69" s="134" t="s">
        <v>132</v>
      </c>
      <c r="FM69" s="105">
        <v>28</v>
      </c>
      <c r="FN69" s="105" t="s">
        <v>555</v>
      </c>
      <c r="FO69" s="105" t="s">
        <v>556</v>
      </c>
      <c r="FP69" s="101" t="s">
        <v>11</v>
      </c>
      <c r="FQ69" s="101">
        <v>1</v>
      </c>
      <c r="FR69" s="101" t="s">
        <v>57</v>
      </c>
      <c r="FS69" s="101">
        <v>4</v>
      </c>
      <c r="FT69" s="101" t="s">
        <v>132</v>
      </c>
    </row>
    <row r="70" spans="105:176" x14ac:dyDescent="0.3">
      <c r="DA70" s="85">
        <v>7</v>
      </c>
      <c r="DB70" s="85" t="s">
        <v>217</v>
      </c>
      <c r="DC70" s="85" t="s">
        <v>218</v>
      </c>
      <c r="DD70" s="86" t="s">
        <v>11</v>
      </c>
      <c r="DE70" s="86">
        <v>2</v>
      </c>
      <c r="DF70" s="86" t="s">
        <v>214</v>
      </c>
      <c r="DG70" s="86">
        <v>12</v>
      </c>
      <c r="DH70" s="87" t="s">
        <v>132</v>
      </c>
      <c r="DY70" s="155">
        <v>9</v>
      </c>
      <c r="DZ70" s="131" t="s">
        <v>383</v>
      </c>
      <c r="EA70" s="153" t="s">
        <v>377</v>
      </c>
      <c r="EB70" s="101" t="s">
        <v>300</v>
      </c>
      <c r="EC70" s="101">
        <v>1</v>
      </c>
      <c r="ED70" s="103" t="s">
        <v>371</v>
      </c>
      <c r="EE70" s="101">
        <v>12</v>
      </c>
      <c r="EF70" s="134" t="s">
        <v>132</v>
      </c>
      <c r="FM70" s="105">
        <v>29</v>
      </c>
      <c r="FN70" s="105" t="s">
        <v>557</v>
      </c>
      <c r="FO70" s="105" t="s">
        <v>558</v>
      </c>
      <c r="FP70" s="101" t="s">
        <v>11</v>
      </c>
      <c r="FQ70" s="101">
        <v>1</v>
      </c>
      <c r="FR70" s="101" t="s">
        <v>57</v>
      </c>
      <c r="FS70" s="101">
        <v>4</v>
      </c>
      <c r="FT70" s="101" t="s">
        <v>132</v>
      </c>
    </row>
    <row r="71" spans="105:176" x14ac:dyDescent="0.3">
      <c r="DA71" s="85">
        <v>8</v>
      </c>
      <c r="DB71" s="85" t="s">
        <v>219</v>
      </c>
      <c r="DC71" s="85" t="s">
        <v>220</v>
      </c>
      <c r="DD71" s="86" t="s">
        <v>11</v>
      </c>
      <c r="DE71" s="86">
        <v>1</v>
      </c>
      <c r="DF71" s="86" t="s">
        <v>214</v>
      </c>
      <c r="DG71" s="86">
        <v>6</v>
      </c>
      <c r="DH71" s="87" t="s">
        <v>132</v>
      </c>
      <c r="DY71" s="130">
        <v>10</v>
      </c>
      <c r="DZ71" s="131" t="s">
        <v>384</v>
      </c>
      <c r="EA71" s="153" t="s">
        <v>385</v>
      </c>
      <c r="EB71" s="100" t="s">
        <v>300</v>
      </c>
      <c r="EC71" s="101">
        <v>1</v>
      </c>
      <c r="ED71" s="103" t="s">
        <v>371</v>
      </c>
      <c r="EE71" s="101">
        <v>12</v>
      </c>
      <c r="EF71" s="134" t="s">
        <v>132</v>
      </c>
      <c r="FM71" s="105">
        <v>30</v>
      </c>
      <c r="FN71" s="105" t="s">
        <v>559</v>
      </c>
      <c r="FO71" s="105" t="s">
        <v>560</v>
      </c>
      <c r="FP71" s="101" t="s">
        <v>11</v>
      </c>
      <c r="FQ71" s="101">
        <v>1</v>
      </c>
      <c r="FR71" s="101" t="s">
        <v>57</v>
      </c>
      <c r="FS71" s="101">
        <v>4</v>
      </c>
      <c r="FT71" s="101" t="s">
        <v>132</v>
      </c>
    </row>
    <row r="72" spans="105:176" x14ac:dyDescent="0.3">
      <c r="DA72" s="85">
        <v>9</v>
      </c>
      <c r="DB72" s="85" t="s">
        <v>221</v>
      </c>
      <c r="DC72" s="85" t="s">
        <v>222</v>
      </c>
      <c r="DD72" s="86" t="s">
        <v>11</v>
      </c>
      <c r="DE72" s="86">
        <v>1</v>
      </c>
      <c r="DF72" s="86" t="s">
        <v>214</v>
      </c>
      <c r="DG72" s="86">
        <v>6</v>
      </c>
      <c r="DH72" s="87" t="s">
        <v>132</v>
      </c>
      <c r="DY72" s="155">
        <v>11</v>
      </c>
      <c r="DZ72" s="131" t="s">
        <v>386</v>
      </c>
      <c r="EA72" s="153" t="s">
        <v>387</v>
      </c>
      <c r="EB72" s="100" t="s">
        <v>300</v>
      </c>
      <c r="EC72" s="101">
        <v>1</v>
      </c>
      <c r="ED72" s="103" t="s">
        <v>368</v>
      </c>
      <c r="EE72" s="101">
        <v>6</v>
      </c>
      <c r="EF72" s="134" t="s">
        <v>132</v>
      </c>
      <c r="FM72" s="105">
        <v>31</v>
      </c>
      <c r="FN72" s="105" t="s">
        <v>559</v>
      </c>
      <c r="FO72" s="105" t="s">
        <v>561</v>
      </c>
      <c r="FP72" s="101" t="s">
        <v>11</v>
      </c>
      <c r="FQ72" s="101">
        <v>1</v>
      </c>
      <c r="FR72" s="101" t="s">
        <v>57</v>
      </c>
      <c r="FS72" s="101">
        <v>4</v>
      </c>
      <c r="FT72" s="101" t="s">
        <v>132</v>
      </c>
    </row>
    <row r="73" spans="105:176" x14ac:dyDescent="0.3">
      <c r="DA73" s="85">
        <v>10</v>
      </c>
      <c r="DB73" s="85" t="s">
        <v>223</v>
      </c>
      <c r="DC73" s="85" t="s">
        <v>224</v>
      </c>
      <c r="DD73" s="86" t="s">
        <v>11</v>
      </c>
      <c r="DE73" s="86">
        <v>1</v>
      </c>
      <c r="DF73" s="86" t="s">
        <v>214</v>
      </c>
      <c r="DG73" s="86">
        <v>6</v>
      </c>
      <c r="DH73" s="87" t="s">
        <v>132</v>
      </c>
      <c r="DY73" s="130">
        <v>12</v>
      </c>
      <c r="DZ73" s="131" t="s">
        <v>388</v>
      </c>
      <c r="EA73" s="153" t="s">
        <v>389</v>
      </c>
      <c r="EB73" s="100" t="s">
        <v>300</v>
      </c>
      <c r="EC73" s="101">
        <v>1</v>
      </c>
      <c r="ED73" s="103" t="s">
        <v>371</v>
      </c>
      <c r="EE73" s="101">
        <v>12</v>
      </c>
      <c r="EF73" s="134" t="s">
        <v>132</v>
      </c>
      <c r="FM73" s="105">
        <v>32</v>
      </c>
      <c r="FN73" s="105" t="s">
        <v>559</v>
      </c>
      <c r="FO73" s="105" t="s">
        <v>562</v>
      </c>
      <c r="FP73" s="101" t="s">
        <v>11</v>
      </c>
      <c r="FQ73" s="101">
        <v>1</v>
      </c>
      <c r="FR73" s="101" t="s">
        <v>57</v>
      </c>
      <c r="FS73" s="101">
        <v>4</v>
      </c>
      <c r="FT73" s="101" t="s">
        <v>132</v>
      </c>
    </row>
    <row r="74" spans="105:176" x14ac:dyDescent="0.3">
      <c r="DA74" s="85">
        <v>11</v>
      </c>
      <c r="DB74" s="85" t="s">
        <v>225</v>
      </c>
      <c r="DC74" s="85" t="s">
        <v>226</v>
      </c>
      <c r="DD74" s="86" t="s">
        <v>11</v>
      </c>
      <c r="DE74" s="86">
        <v>1</v>
      </c>
      <c r="DF74" s="86" t="s">
        <v>214</v>
      </c>
      <c r="DG74" s="86">
        <v>6</v>
      </c>
      <c r="DH74" s="87" t="s">
        <v>132</v>
      </c>
      <c r="DY74" s="155">
        <v>13</v>
      </c>
      <c r="DZ74" s="131" t="s">
        <v>390</v>
      </c>
      <c r="EA74" s="153" t="s">
        <v>391</v>
      </c>
      <c r="EB74" s="100" t="s">
        <v>300</v>
      </c>
      <c r="EC74" s="101">
        <v>1</v>
      </c>
      <c r="ED74" s="103" t="s">
        <v>368</v>
      </c>
      <c r="EE74" s="101">
        <v>6</v>
      </c>
      <c r="EF74" s="134" t="s">
        <v>132</v>
      </c>
      <c r="FM74" s="105">
        <v>33</v>
      </c>
      <c r="FN74" s="105" t="s">
        <v>559</v>
      </c>
      <c r="FO74" s="105" t="s">
        <v>563</v>
      </c>
      <c r="FP74" s="101" t="s">
        <v>11</v>
      </c>
      <c r="FQ74" s="101">
        <v>1</v>
      </c>
      <c r="FR74" s="101" t="s">
        <v>57</v>
      </c>
      <c r="FS74" s="101">
        <v>4</v>
      </c>
      <c r="FT74" s="101" t="s">
        <v>132</v>
      </c>
    </row>
    <row r="75" spans="105:176" x14ac:dyDescent="0.3">
      <c r="DA75" s="85">
        <v>12</v>
      </c>
      <c r="DB75" s="85" t="s">
        <v>227</v>
      </c>
      <c r="DC75" s="85" t="s">
        <v>226</v>
      </c>
      <c r="DD75" s="86" t="s">
        <v>11</v>
      </c>
      <c r="DE75" s="86">
        <v>1</v>
      </c>
      <c r="DF75" s="86" t="s">
        <v>214</v>
      </c>
      <c r="DG75" s="86">
        <v>6</v>
      </c>
      <c r="DH75" s="87" t="s">
        <v>132</v>
      </c>
      <c r="DY75" s="130">
        <v>14</v>
      </c>
      <c r="DZ75" s="131" t="s">
        <v>392</v>
      </c>
      <c r="EA75" s="153" t="s">
        <v>393</v>
      </c>
      <c r="EB75" s="100" t="s">
        <v>300</v>
      </c>
      <c r="EC75" s="101">
        <v>1</v>
      </c>
      <c r="ED75" s="103" t="s">
        <v>371</v>
      </c>
      <c r="EE75" s="101">
        <v>12</v>
      </c>
      <c r="EF75" s="134" t="s">
        <v>132</v>
      </c>
      <c r="FM75" s="105">
        <v>34</v>
      </c>
      <c r="FN75" s="105" t="s">
        <v>559</v>
      </c>
      <c r="FO75" s="105" t="s">
        <v>564</v>
      </c>
      <c r="FP75" s="101" t="s">
        <v>11</v>
      </c>
      <c r="FQ75" s="101">
        <v>1</v>
      </c>
      <c r="FR75" s="101" t="s">
        <v>57</v>
      </c>
      <c r="FS75" s="101">
        <v>4</v>
      </c>
      <c r="FT75" s="101" t="s">
        <v>132</v>
      </c>
    </row>
    <row r="76" spans="105:176" x14ac:dyDescent="0.3">
      <c r="DA76" s="85">
        <v>13</v>
      </c>
      <c r="DB76" s="85" t="s">
        <v>228</v>
      </c>
      <c r="DC76" s="85" t="s">
        <v>229</v>
      </c>
      <c r="DD76" s="86" t="s">
        <v>11</v>
      </c>
      <c r="DE76" s="86">
        <v>1</v>
      </c>
      <c r="DF76" s="86" t="s">
        <v>214</v>
      </c>
      <c r="DG76" s="86">
        <v>6</v>
      </c>
      <c r="DH76" s="87" t="s">
        <v>132</v>
      </c>
      <c r="DY76" s="155">
        <v>15</v>
      </c>
      <c r="DZ76" s="131" t="s">
        <v>394</v>
      </c>
      <c r="EA76" s="153" t="s">
        <v>377</v>
      </c>
      <c r="EB76" s="100" t="s">
        <v>300</v>
      </c>
      <c r="EC76" s="101">
        <v>1</v>
      </c>
      <c r="ED76" s="103" t="s">
        <v>371</v>
      </c>
      <c r="EE76" s="101">
        <v>12</v>
      </c>
      <c r="EF76" s="134" t="s">
        <v>132</v>
      </c>
      <c r="FM76" s="105">
        <v>35</v>
      </c>
      <c r="FN76" s="105" t="s">
        <v>565</v>
      </c>
      <c r="FO76" s="105" t="s">
        <v>566</v>
      </c>
      <c r="FP76" s="101" t="s">
        <v>11</v>
      </c>
      <c r="FQ76" s="101">
        <v>1</v>
      </c>
      <c r="FR76" s="101" t="s">
        <v>57</v>
      </c>
      <c r="FS76" s="101">
        <v>4</v>
      </c>
      <c r="FT76" s="101" t="s">
        <v>132</v>
      </c>
    </row>
    <row r="77" spans="105:176" x14ac:dyDescent="0.3">
      <c r="DA77" s="85">
        <v>14</v>
      </c>
      <c r="DB77" s="85" t="s">
        <v>230</v>
      </c>
      <c r="DC77" s="85" t="s">
        <v>231</v>
      </c>
      <c r="DD77" s="86" t="s">
        <v>11</v>
      </c>
      <c r="DE77" s="86">
        <v>1</v>
      </c>
      <c r="DF77" s="86" t="s">
        <v>214</v>
      </c>
      <c r="DG77" s="86">
        <v>6</v>
      </c>
      <c r="DH77" s="87" t="s">
        <v>132</v>
      </c>
      <c r="DY77" s="130">
        <v>16</v>
      </c>
      <c r="DZ77" s="131" t="s">
        <v>394</v>
      </c>
      <c r="EA77" s="153" t="s">
        <v>395</v>
      </c>
      <c r="EB77" s="100" t="s">
        <v>300</v>
      </c>
      <c r="EC77" s="101">
        <v>1</v>
      </c>
      <c r="ED77" s="103" t="s">
        <v>371</v>
      </c>
      <c r="EE77" s="101">
        <v>12</v>
      </c>
      <c r="EF77" s="134" t="s">
        <v>132</v>
      </c>
      <c r="FM77" s="105">
        <v>36</v>
      </c>
      <c r="FN77" s="105" t="s">
        <v>567</v>
      </c>
      <c r="FO77" s="105" t="s">
        <v>568</v>
      </c>
      <c r="FP77" s="101" t="s">
        <v>11</v>
      </c>
      <c r="FQ77" s="101">
        <v>1</v>
      </c>
      <c r="FR77" s="101" t="s">
        <v>57</v>
      </c>
      <c r="FS77" s="101">
        <v>4</v>
      </c>
      <c r="FT77" s="101" t="s">
        <v>132</v>
      </c>
    </row>
    <row r="78" spans="105:176" x14ac:dyDescent="0.3">
      <c r="DA78" s="85">
        <v>15</v>
      </c>
      <c r="DB78" s="85" t="s">
        <v>232</v>
      </c>
      <c r="DC78" s="85" t="s">
        <v>233</v>
      </c>
      <c r="DD78" s="86" t="s">
        <v>11</v>
      </c>
      <c r="DE78" s="86">
        <v>1</v>
      </c>
      <c r="DF78" s="86" t="s">
        <v>214</v>
      </c>
      <c r="DG78" s="86">
        <v>6</v>
      </c>
      <c r="DH78" s="87" t="s">
        <v>132</v>
      </c>
      <c r="DY78" s="155">
        <v>17</v>
      </c>
      <c r="DZ78" s="131" t="s">
        <v>396</v>
      </c>
      <c r="EA78" s="153" t="s">
        <v>397</v>
      </c>
      <c r="EB78" s="100" t="s">
        <v>300</v>
      </c>
      <c r="EC78" s="101">
        <v>1</v>
      </c>
      <c r="ED78" s="103" t="s">
        <v>368</v>
      </c>
      <c r="EE78" s="101">
        <v>6</v>
      </c>
      <c r="EF78" s="134" t="s">
        <v>132</v>
      </c>
      <c r="FM78" s="105">
        <v>37</v>
      </c>
      <c r="FN78" s="105" t="s">
        <v>569</v>
      </c>
      <c r="FO78" s="105" t="s">
        <v>570</v>
      </c>
      <c r="FP78" s="101" t="s">
        <v>11</v>
      </c>
      <c r="FQ78" s="101">
        <v>1</v>
      </c>
      <c r="FR78" s="101" t="s">
        <v>57</v>
      </c>
      <c r="FS78" s="101">
        <v>4</v>
      </c>
      <c r="FT78" s="101" t="s">
        <v>132</v>
      </c>
    </row>
    <row r="79" spans="105:176" x14ac:dyDescent="0.3">
      <c r="DA79" s="85">
        <v>16</v>
      </c>
      <c r="DB79" s="85" t="s">
        <v>234</v>
      </c>
      <c r="DC79" s="85" t="s">
        <v>235</v>
      </c>
      <c r="DD79" s="86" t="s">
        <v>11</v>
      </c>
      <c r="DE79" s="86">
        <v>1</v>
      </c>
      <c r="DF79" s="86" t="s">
        <v>214</v>
      </c>
      <c r="DG79" s="86">
        <v>6</v>
      </c>
      <c r="DH79" s="87" t="s">
        <v>132</v>
      </c>
      <c r="DY79" s="130">
        <v>18</v>
      </c>
      <c r="DZ79" s="131" t="s">
        <v>398</v>
      </c>
      <c r="EA79" s="153" t="s">
        <v>399</v>
      </c>
      <c r="EB79" s="100" t="s">
        <v>300</v>
      </c>
      <c r="EC79" s="101">
        <v>1</v>
      </c>
      <c r="ED79" s="103" t="s">
        <v>368</v>
      </c>
      <c r="EE79" s="101">
        <v>6</v>
      </c>
      <c r="EF79" s="134" t="s">
        <v>132</v>
      </c>
      <c r="FM79" s="105">
        <v>38</v>
      </c>
      <c r="FN79" s="105" t="s">
        <v>571</v>
      </c>
      <c r="FO79" s="105" t="s">
        <v>572</v>
      </c>
      <c r="FP79" s="101" t="s">
        <v>11</v>
      </c>
      <c r="FQ79" s="101">
        <v>5</v>
      </c>
      <c r="FR79" s="101" t="s">
        <v>57</v>
      </c>
      <c r="FS79" s="101">
        <v>20</v>
      </c>
      <c r="FT79" s="101" t="s">
        <v>132</v>
      </c>
    </row>
    <row r="80" spans="105:176" x14ac:dyDescent="0.3">
      <c r="DA80" s="85">
        <v>17</v>
      </c>
      <c r="DB80" s="85" t="s">
        <v>236</v>
      </c>
      <c r="DC80" s="85" t="s">
        <v>237</v>
      </c>
      <c r="DD80" s="86" t="s">
        <v>11</v>
      </c>
      <c r="DE80" s="86">
        <v>1</v>
      </c>
      <c r="DF80" s="86" t="s">
        <v>214</v>
      </c>
      <c r="DG80" s="86">
        <v>6</v>
      </c>
      <c r="DH80" s="87" t="s">
        <v>132</v>
      </c>
      <c r="DY80" s="155">
        <v>19</v>
      </c>
      <c r="DZ80" s="156" t="s">
        <v>400</v>
      </c>
      <c r="EA80" s="139" t="s">
        <v>401</v>
      </c>
      <c r="EB80" s="99" t="s">
        <v>300</v>
      </c>
      <c r="EC80" s="101">
        <v>1</v>
      </c>
      <c r="ED80" s="103" t="s">
        <v>368</v>
      </c>
      <c r="EE80" s="101">
        <v>6</v>
      </c>
      <c r="EF80" s="100" t="s">
        <v>132</v>
      </c>
      <c r="FM80" s="105">
        <v>39</v>
      </c>
      <c r="FN80" s="116" t="s">
        <v>487</v>
      </c>
      <c r="FO80" s="105" t="s">
        <v>509</v>
      </c>
      <c r="FP80" s="101" t="s">
        <v>11</v>
      </c>
      <c r="FQ80" s="101">
        <v>2</v>
      </c>
      <c r="FR80" s="101" t="s">
        <v>57</v>
      </c>
      <c r="FS80" s="101">
        <v>8</v>
      </c>
      <c r="FT80" s="117" t="s">
        <v>132</v>
      </c>
    </row>
    <row r="81" spans="105:176" ht="21" x14ac:dyDescent="0.3">
      <c r="DA81" s="85">
        <v>18</v>
      </c>
      <c r="DB81" s="85" t="s">
        <v>238</v>
      </c>
      <c r="DC81" s="85" t="s">
        <v>239</v>
      </c>
      <c r="DD81" s="86" t="s">
        <v>11</v>
      </c>
      <c r="DE81" s="86">
        <v>1</v>
      </c>
      <c r="DF81" s="86" t="s">
        <v>214</v>
      </c>
      <c r="DG81" s="86">
        <v>6</v>
      </c>
      <c r="DH81" s="87" t="s">
        <v>132</v>
      </c>
      <c r="DY81" s="287" t="s">
        <v>402</v>
      </c>
      <c r="DZ81" s="288"/>
      <c r="EA81" s="288"/>
      <c r="EB81" s="288"/>
      <c r="EC81" s="288"/>
      <c r="ED81" s="288"/>
      <c r="EE81" s="288"/>
      <c r="EF81" s="288"/>
      <c r="FM81" s="336" t="s">
        <v>14</v>
      </c>
      <c r="FN81" s="337"/>
      <c r="FO81" s="337"/>
      <c r="FP81" s="337"/>
      <c r="FQ81" s="337"/>
      <c r="FR81" s="337"/>
      <c r="FS81" s="337"/>
      <c r="FT81" s="337"/>
    </row>
    <row r="82" spans="105:176" x14ac:dyDescent="0.3">
      <c r="DA82" s="85">
        <v>19</v>
      </c>
      <c r="DB82" s="85" t="s">
        <v>240</v>
      </c>
      <c r="DC82" s="85" t="s">
        <v>241</v>
      </c>
      <c r="DD82" s="86" t="s">
        <v>11</v>
      </c>
      <c r="DE82" s="86">
        <v>1</v>
      </c>
      <c r="DF82" s="86" t="s">
        <v>214</v>
      </c>
      <c r="DG82" s="86">
        <v>6</v>
      </c>
      <c r="DH82" s="87" t="s">
        <v>132</v>
      </c>
      <c r="DY82" s="29" t="s">
        <v>0</v>
      </c>
      <c r="DZ82" s="29" t="s">
        <v>1</v>
      </c>
      <c r="EA82" s="126" t="s">
        <v>10</v>
      </c>
      <c r="EB82" s="29" t="s">
        <v>2</v>
      </c>
      <c r="EC82" s="29" t="s">
        <v>4</v>
      </c>
      <c r="ED82" s="29" t="s">
        <v>3</v>
      </c>
      <c r="EE82" s="29" t="s">
        <v>8</v>
      </c>
      <c r="EF82" s="29" t="s">
        <v>129</v>
      </c>
      <c r="FM82" s="157" t="s">
        <v>0</v>
      </c>
      <c r="FN82" s="119" t="s">
        <v>1</v>
      </c>
      <c r="FO82" s="119" t="s">
        <v>10</v>
      </c>
      <c r="FP82" s="119" t="s">
        <v>2</v>
      </c>
      <c r="FQ82" s="119" t="s">
        <v>4</v>
      </c>
      <c r="FR82" s="119" t="s">
        <v>3</v>
      </c>
      <c r="FS82" s="119" t="s">
        <v>8</v>
      </c>
      <c r="FT82" s="119" t="s">
        <v>129</v>
      </c>
    </row>
    <row r="83" spans="105:176" x14ac:dyDescent="0.25">
      <c r="DA83" s="85">
        <v>20</v>
      </c>
      <c r="DB83" s="85" t="s">
        <v>242</v>
      </c>
      <c r="DC83" s="85" t="s">
        <v>243</v>
      </c>
      <c r="DD83" s="86" t="s">
        <v>11</v>
      </c>
      <c r="DE83" s="86">
        <v>1</v>
      </c>
      <c r="DF83" s="86" t="s">
        <v>214</v>
      </c>
      <c r="DG83" s="86">
        <v>6</v>
      </c>
      <c r="DH83" s="87" t="s">
        <v>132</v>
      </c>
      <c r="DY83" s="155">
        <v>1</v>
      </c>
      <c r="DZ83" s="105" t="s">
        <v>133</v>
      </c>
      <c r="EA83" s="105" t="s">
        <v>367</v>
      </c>
      <c r="EB83" s="101" t="s">
        <v>296</v>
      </c>
      <c r="EC83" s="101">
        <v>1</v>
      </c>
      <c r="ED83" s="103" t="s">
        <v>368</v>
      </c>
      <c r="EE83" s="101">
        <v>2</v>
      </c>
      <c r="EF83" s="101" t="s">
        <v>132</v>
      </c>
      <c r="FM83" s="118">
        <v>1</v>
      </c>
      <c r="FN83" s="158" t="s">
        <v>30</v>
      </c>
      <c r="FO83" s="159" t="s">
        <v>573</v>
      </c>
      <c r="FP83" s="119" t="s">
        <v>9</v>
      </c>
      <c r="FQ83" s="120">
        <v>1</v>
      </c>
      <c r="FR83" s="120" t="s">
        <v>6</v>
      </c>
      <c r="FS83" s="119">
        <v>1</v>
      </c>
      <c r="FT83" s="121" t="s">
        <v>421</v>
      </c>
    </row>
    <row r="84" spans="105:176" x14ac:dyDescent="0.25">
      <c r="DA84" s="85">
        <v>21</v>
      </c>
      <c r="DB84" s="85" t="s">
        <v>244</v>
      </c>
      <c r="DC84" s="85" t="s">
        <v>243</v>
      </c>
      <c r="DD84" s="86" t="s">
        <v>11</v>
      </c>
      <c r="DE84" s="86">
        <v>1</v>
      </c>
      <c r="DF84" s="86" t="s">
        <v>214</v>
      </c>
      <c r="DG84" s="86">
        <v>6</v>
      </c>
      <c r="DH84" s="87" t="s">
        <v>132</v>
      </c>
      <c r="DY84" s="155">
        <v>2</v>
      </c>
      <c r="DZ84" s="160" t="s">
        <v>403</v>
      </c>
      <c r="EA84" s="160" t="s">
        <v>404</v>
      </c>
      <c r="EB84" s="98" t="s">
        <v>300</v>
      </c>
      <c r="EC84" s="101">
        <v>1</v>
      </c>
      <c r="ED84" s="103" t="s">
        <v>371</v>
      </c>
      <c r="EE84" s="101">
        <v>4</v>
      </c>
      <c r="EF84" s="101" t="s">
        <v>132</v>
      </c>
      <c r="FM84" s="122">
        <v>2</v>
      </c>
      <c r="FN84" s="161" t="s">
        <v>31</v>
      </c>
      <c r="FO84" s="159" t="s">
        <v>574</v>
      </c>
      <c r="FP84" s="119" t="s">
        <v>9</v>
      </c>
      <c r="FQ84" s="119">
        <v>1</v>
      </c>
      <c r="FR84" s="119" t="s">
        <v>6</v>
      </c>
      <c r="FS84" s="119">
        <v>1</v>
      </c>
      <c r="FT84" s="121" t="s">
        <v>421</v>
      </c>
    </row>
    <row r="85" spans="105:176" x14ac:dyDescent="0.25">
      <c r="DA85" s="85">
        <v>22</v>
      </c>
      <c r="DB85" s="85" t="s">
        <v>245</v>
      </c>
      <c r="DC85" s="85" t="s">
        <v>243</v>
      </c>
      <c r="DD85" s="86" t="s">
        <v>11</v>
      </c>
      <c r="DE85" s="86">
        <v>1</v>
      </c>
      <c r="DF85" s="86" t="s">
        <v>214</v>
      </c>
      <c r="DG85" s="86">
        <v>6</v>
      </c>
      <c r="DH85" s="87" t="s">
        <v>132</v>
      </c>
      <c r="DY85" s="155">
        <v>3</v>
      </c>
      <c r="DZ85" s="105" t="s">
        <v>405</v>
      </c>
      <c r="EA85" s="105" t="s">
        <v>406</v>
      </c>
      <c r="EB85" s="101" t="s">
        <v>300</v>
      </c>
      <c r="EC85" s="101">
        <v>1</v>
      </c>
      <c r="ED85" s="103" t="s">
        <v>368</v>
      </c>
      <c r="EE85" s="101">
        <v>2</v>
      </c>
      <c r="EF85" s="101" t="s">
        <v>132</v>
      </c>
      <c r="FM85" s="122">
        <v>3</v>
      </c>
      <c r="FN85" s="161" t="s">
        <v>281</v>
      </c>
      <c r="FO85" s="159" t="s">
        <v>575</v>
      </c>
      <c r="FP85" s="119" t="s">
        <v>9</v>
      </c>
      <c r="FQ85" s="119">
        <v>1</v>
      </c>
      <c r="FR85" s="119" t="s">
        <v>6</v>
      </c>
      <c r="FS85" s="119">
        <v>1</v>
      </c>
      <c r="FT85" s="121" t="s">
        <v>421</v>
      </c>
    </row>
    <row r="86" spans="105:176" ht="21.6" thickBot="1" x14ac:dyDescent="0.3">
      <c r="DA86" s="85">
        <v>23</v>
      </c>
      <c r="DB86" s="85" t="s">
        <v>246</v>
      </c>
      <c r="DC86" s="85" t="s">
        <v>243</v>
      </c>
      <c r="DD86" s="86" t="s">
        <v>11</v>
      </c>
      <c r="DE86" s="86">
        <v>1</v>
      </c>
      <c r="DF86" s="86" t="s">
        <v>214</v>
      </c>
      <c r="DG86" s="86">
        <v>6</v>
      </c>
      <c r="DH86" s="87" t="s">
        <v>132</v>
      </c>
      <c r="DY86" s="287" t="s">
        <v>16</v>
      </c>
      <c r="DZ86" s="288"/>
      <c r="EA86" s="288"/>
      <c r="EB86" s="288"/>
      <c r="EC86" s="288"/>
      <c r="ED86" s="288"/>
      <c r="EE86" s="288"/>
      <c r="EF86" s="288"/>
      <c r="FM86" s="122">
        <v>4</v>
      </c>
      <c r="FN86" s="161" t="s">
        <v>32</v>
      </c>
      <c r="FO86" s="162" t="s">
        <v>576</v>
      </c>
      <c r="FP86" s="119" t="s">
        <v>9</v>
      </c>
      <c r="FQ86" s="119">
        <v>1</v>
      </c>
      <c r="FR86" s="119" t="s">
        <v>6</v>
      </c>
      <c r="FS86" s="119">
        <v>1</v>
      </c>
      <c r="FT86" s="121" t="s">
        <v>421</v>
      </c>
    </row>
    <row r="87" spans="105:176" x14ac:dyDescent="0.25">
      <c r="DA87" s="85">
        <v>24</v>
      </c>
      <c r="DB87" s="85" t="s">
        <v>247</v>
      </c>
      <c r="DC87" s="85" t="s">
        <v>248</v>
      </c>
      <c r="DD87" s="86" t="s">
        <v>11</v>
      </c>
      <c r="DE87" s="86">
        <v>1</v>
      </c>
      <c r="DF87" s="86" t="s">
        <v>214</v>
      </c>
      <c r="DG87" s="86">
        <v>6</v>
      </c>
      <c r="DH87" s="87" t="s">
        <v>132</v>
      </c>
      <c r="DY87" s="294" t="s">
        <v>13</v>
      </c>
      <c r="DZ87" s="295"/>
      <c r="EA87" s="295"/>
      <c r="EB87" s="295"/>
      <c r="EC87" s="295"/>
      <c r="ED87" s="295"/>
      <c r="EE87" s="295"/>
      <c r="EF87" s="296"/>
      <c r="FM87" s="123">
        <v>5</v>
      </c>
      <c r="FN87" s="161" t="s">
        <v>577</v>
      </c>
      <c r="FO87" s="162" t="s">
        <v>578</v>
      </c>
      <c r="FP87" s="119" t="s">
        <v>9</v>
      </c>
      <c r="FQ87" s="120">
        <v>1</v>
      </c>
      <c r="FR87" s="119" t="s">
        <v>6</v>
      </c>
      <c r="FS87" s="119">
        <v>1</v>
      </c>
      <c r="FT87" s="121" t="s">
        <v>421</v>
      </c>
    </row>
    <row r="88" spans="105:176" x14ac:dyDescent="0.3">
      <c r="DA88" s="85">
        <v>25</v>
      </c>
      <c r="DB88" s="85" t="s">
        <v>249</v>
      </c>
      <c r="DC88" s="85" t="s">
        <v>250</v>
      </c>
      <c r="DD88" s="86" t="s">
        <v>11</v>
      </c>
      <c r="DE88" s="86">
        <v>1</v>
      </c>
      <c r="DF88" s="86" t="s">
        <v>214</v>
      </c>
      <c r="DG88" s="86">
        <v>6</v>
      </c>
      <c r="DH88" s="87" t="s">
        <v>132</v>
      </c>
      <c r="DY88" s="302" t="s">
        <v>407</v>
      </c>
      <c r="DZ88" s="292"/>
      <c r="EA88" s="292"/>
      <c r="EB88" s="292"/>
      <c r="EC88" s="292"/>
      <c r="ED88" s="292"/>
      <c r="EE88" s="292"/>
      <c r="EF88" s="303"/>
    </row>
    <row r="89" spans="105:176" x14ac:dyDescent="0.3">
      <c r="DA89" s="85">
        <v>26</v>
      </c>
      <c r="DB89" s="85" t="s">
        <v>251</v>
      </c>
      <c r="DC89" s="85" t="s">
        <v>252</v>
      </c>
      <c r="DD89" s="86" t="s">
        <v>11</v>
      </c>
      <c r="DE89" s="86">
        <v>1</v>
      </c>
      <c r="DF89" s="86" t="s">
        <v>214</v>
      </c>
      <c r="DG89" s="86">
        <v>6</v>
      </c>
      <c r="DH89" s="87" t="s">
        <v>132</v>
      </c>
      <c r="DY89" s="302" t="s">
        <v>362</v>
      </c>
      <c r="DZ89" s="292"/>
      <c r="EA89" s="292"/>
      <c r="EB89" s="292"/>
      <c r="EC89" s="292"/>
      <c r="ED89" s="292"/>
      <c r="EE89" s="292"/>
      <c r="EF89" s="303"/>
    </row>
    <row r="90" spans="105:176" x14ac:dyDescent="0.3">
      <c r="DA90" s="85">
        <v>27</v>
      </c>
      <c r="DB90" s="85" t="s">
        <v>253</v>
      </c>
      <c r="DC90" s="85" t="s">
        <v>254</v>
      </c>
      <c r="DD90" s="86" t="s">
        <v>11</v>
      </c>
      <c r="DE90" s="86">
        <v>1</v>
      </c>
      <c r="DF90" s="86" t="s">
        <v>214</v>
      </c>
      <c r="DG90" s="86">
        <v>6</v>
      </c>
      <c r="DH90" s="87" t="s">
        <v>132</v>
      </c>
      <c r="DY90" s="302" t="s">
        <v>123</v>
      </c>
      <c r="DZ90" s="292"/>
      <c r="EA90" s="292"/>
      <c r="EB90" s="292"/>
      <c r="EC90" s="292"/>
      <c r="ED90" s="292"/>
      <c r="EE90" s="292"/>
      <c r="EF90" s="303"/>
    </row>
    <row r="91" spans="105:176" x14ac:dyDescent="0.3">
      <c r="DA91" s="85">
        <v>28</v>
      </c>
      <c r="DB91" s="85" t="s">
        <v>255</v>
      </c>
      <c r="DC91" s="85" t="s">
        <v>256</v>
      </c>
      <c r="DD91" s="86" t="s">
        <v>11</v>
      </c>
      <c r="DE91" s="86">
        <v>1</v>
      </c>
      <c r="DF91" s="86" t="s">
        <v>214</v>
      </c>
      <c r="DG91" s="86">
        <v>6</v>
      </c>
      <c r="DH91" s="87" t="s">
        <v>132</v>
      </c>
      <c r="DY91" s="302" t="s">
        <v>408</v>
      </c>
      <c r="DZ91" s="292"/>
      <c r="EA91" s="292"/>
      <c r="EB91" s="292"/>
      <c r="EC91" s="292"/>
      <c r="ED91" s="292"/>
      <c r="EE91" s="292"/>
      <c r="EF91" s="303"/>
    </row>
    <row r="92" spans="105:176" x14ac:dyDescent="0.3">
      <c r="DA92" s="85">
        <v>29</v>
      </c>
      <c r="DB92" s="85" t="s">
        <v>257</v>
      </c>
      <c r="DC92" s="85" t="s">
        <v>258</v>
      </c>
      <c r="DD92" s="86" t="s">
        <v>11</v>
      </c>
      <c r="DE92" s="86">
        <v>1</v>
      </c>
      <c r="DF92" s="86" t="s">
        <v>214</v>
      </c>
      <c r="DG92" s="86">
        <v>6</v>
      </c>
      <c r="DH92" s="86" t="s">
        <v>132</v>
      </c>
      <c r="DY92" s="302" t="s">
        <v>125</v>
      </c>
      <c r="DZ92" s="292"/>
      <c r="EA92" s="292"/>
      <c r="EB92" s="292"/>
      <c r="EC92" s="292"/>
      <c r="ED92" s="292"/>
      <c r="EE92" s="292"/>
      <c r="EF92" s="303"/>
    </row>
    <row r="93" spans="105:176" x14ac:dyDescent="0.3">
      <c r="DA93" s="85">
        <v>30</v>
      </c>
      <c r="DB93" s="85" t="s">
        <v>259</v>
      </c>
      <c r="DC93" s="85" t="s">
        <v>260</v>
      </c>
      <c r="DD93" s="86" t="s">
        <v>11</v>
      </c>
      <c r="DE93" s="86">
        <v>1</v>
      </c>
      <c r="DF93" s="86" t="s">
        <v>214</v>
      </c>
      <c r="DG93" s="86">
        <v>6</v>
      </c>
      <c r="DH93" s="86" t="s">
        <v>132</v>
      </c>
      <c r="DY93" s="302" t="s">
        <v>409</v>
      </c>
      <c r="DZ93" s="292"/>
      <c r="EA93" s="292"/>
      <c r="EB93" s="292"/>
      <c r="EC93" s="292"/>
      <c r="ED93" s="292"/>
      <c r="EE93" s="292"/>
      <c r="EF93" s="303"/>
    </row>
    <row r="94" spans="105:176" x14ac:dyDescent="0.25">
      <c r="DA94" s="271" t="s">
        <v>16</v>
      </c>
      <c r="DB94" s="272"/>
      <c r="DC94" s="272"/>
      <c r="DD94" s="272"/>
      <c r="DE94" s="272"/>
      <c r="DF94" s="272"/>
      <c r="DG94" s="272"/>
      <c r="DH94" s="272"/>
      <c r="DY94" s="302" t="s">
        <v>410</v>
      </c>
      <c r="DZ94" s="292"/>
      <c r="EA94" s="292"/>
      <c r="EB94" s="292"/>
      <c r="EC94" s="292"/>
      <c r="ED94" s="292"/>
      <c r="EE94" s="292"/>
      <c r="EF94" s="303"/>
    </row>
    <row r="95" spans="105:176" ht="18.600000000000001" thickBot="1" x14ac:dyDescent="0.35">
      <c r="DA95" s="273" t="s">
        <v>13</v>
      </c>
      <c r="DB95" s="274"/>
      <c r="DC95" s="274"/>
      <c r="DD95" s="274"/>
      <c r="DE95" s="274"/>
      <c r="DF95" s="274"/>
      <c r="DG95" s="274"/>
      <c r="DH95" s="275"/>
      <c r="DY95" s="304" t="s">
        <v>128</v>
      </c>
      <c r="DZ95" s="305"/>
      <c r="EA95" s="305"/>
      <c r="EB95" s="305"/>
      <c r="EC95" s="305"/>
      <c r="ED95" s="305"/>
      <c r="EE95" s="305"/>
      <c r="EF95" s="306"/>
    </row>
    <row r="96" spans="105:176" x14ac:dyDescent="0.3">
      <c r="DA96" s="262" t="s">
        <v>261</v>
      </c>
      <c r="DB96" s="263"/>
      <c r="DC96" s="263"/>
      <c r="DD96" s="263"/>
      <c r="DE96" s="263"/>
      <c r="DF96" s="263"/>
      <c r="DG96" s="263"/>
      <c r="DH96" s="264"/>
      <c r="DY96" s="37" t="s">
        <v>0</v>
      </c>
      <c r="DZ96" s="29" t="s">
        <v>1</v>
      </c>
      <c r="EA96" s="126" t="s">
        <v>10</v>
      </c>
      <c r="EB96" s="29" t="s">
        <v>2</v>
      </c>
      <c r="EC96" s="29" t="s">
        <v>4</v>
      </c>
      <c r="ED96" s="29" t="s">
        <v>3</v>
      </c>
      <c r="EE96" s="29" t="s">
        <v>8</v>
      </c>
      <c r="EF96" s="29" t="s">
        <v>129</v>
      </c>
    </row>
    <row r="97" spans="105:136" x14ac:dyDescent="0.3">
      <c r="DA97" s="262" t="s">
        <v>122</v>
      </c>
      <c r="DB97" s="263"/>
      <c r="DC97" s="263"/>
      <c r="DD97" s="263"/>
      <c r="DE97" s="263"/>
      <c r="DF97" s="263"/>
      <c r="DG97" s="263"/>
      <c r="DH97" s="264"/>
      <c r="DY97" s="102">
        <v>1</v>
      </c>
      <c r="DZ97" s="104" t="s">
        <v>37</v>
      </c>
      <c r="EA97" s="163" t="s">
        <v>411</v>
      </c>
      <c r="EB97" s="103" t="s">
        <v>5</v>
      </c>
      <c r="EC97" s="103">
        <v>1</v>
      </c>
      <c r="ED97" s="103" t="s">
        <v>6</v>
      </c>
      <c r="EE97" s="101">
        <f>EC97</f>
        <v>1</v>
      </c>
      <c r="EF97" s="101" t="s">
        <v>132</v>
      </c>
    </row>
    <row r="98" spans="105:136" x14ac:dyDescent="0.3">
      <c r="DA98" s="262" t="s">
        <v>123</v>
      </c>
      <c r="DB98" s="263"/>
      <c r="DC98" s="263"/>
      <c r="DD98" s="263"/>
      <c r="DE98" s="263"/>
      <c r="DF98" s="263"/>
      <c r="DG98" s="263"/>
      <c r="DH98" s="264"/>
      <c r="DY98" s="104">
        <v>2</v>
      </c>
      <c r="DZ98" s="104" t="s">
        <v>412</v>
      </c>
      <c r="EA98" s="144" t="s">
        <v>413</v>
      </c>
      <c r="EB98" s="103" t="s">
        <v>5</v>
      </c>
      <c r="EC98" s="103">
        <v>1</v>
      </c>
      <c r="ED98" s="103" t="s">
        <v>6</v>
      </c>
      <c r="EE98" s="101">
        <f>EC98</f>
        <v>1</v>
      </c>
      <c r="EF98" s="101" t="s">
        <v>132</v>
      </c>
    </row>
    <row r="99" spans="105:136" x14ac:dyDescent="0.3">
      <c r="DA99" s="262" t="s">
        <v>204</v>
      </c>
      <c r="DB99" s="263"/>
      <c r="DC99" s="263"/>
      <c r="DD99" s="263"/>
      <c r="DE99" s="263"/>
      <c r="DF99" s="263"/>
      <c r="DG99" s="263"/>
      <c r="DH99" s="264"/>
      <c r="DY99" s="102">
        <v>3</v>
      </c>
      <c r="DZ99" s="105" t="s">
        <v>181</v>
      </c>
      <c r="EA99" s="163" t="s">
        <v>414</v>
      </c>
      <c r="EB99" s="101" t="s">
        <v>7</v>
      </c>
      <c r="EC99" s="101">
        <v>1</v>
      </c>
      <c r="ED99" s="101" t="s">
        <v>6</v>
      </c>
      <c r="EE99" s="101">
        <f>EC99</f>
        <v>1</v>
      </c>
      <c r="EF99" s="101" t="s">
        <v>132</v>
      </c>
    </row>
    <row r="100" spans="105:136" x14ac:dyDescent="0.3">
      <c r="DA100" s="262" t="s">
        <v>125</v>
      </c>
      <c r="DB100" s="263"/>
      <c r="DC100" s="263"/>
      <c r="DD100" s="263"/>
      <c r="DE100" s="263"/>
      <c r="DF100" s="263"/>
      <c r="DG100" s="263"/>
      <c r="DH100" s="264"/>
      <c r="DY100" s="104">
        <v>4</v>
      </c>
      <c r="DZ100" s="105" t="s">
        <v>48</v>
      </c>
      <c r="EA100" s="163" t="s">
        <v>415</v>
      </c>
      <c r="EB100" s="101" t="s">
        <v>7</v>
      </c>
      <c r="EC100" s="101">
        <v>1</v>
      </c>
      <c r="ED100" s="101" t="s">
        <v>6</v>
      </c>
      <c r="EE100" s="101">
        <f t="shared" ref="EE100" si="0">EC100</f>
        <v>1</v>
      </c>
      <c r="EF100" s="101" t="s">
        <v>132</v>
      </c>
    </row>
    <row r="101" spans="105:136" x14ac:dyDescent="0.3">
      <c r="DA101" s="262" t="s">
        <v>262</v>
      </c>
      <c r="DB101" s="263"/>
      <c r="DC101" s="263"/>
      <c r="DD101" s="263"/>
      <c r="DE101" s="263"/>
      <c r="DF101" s="263"/>
      <c r="DG101" s="263"/>
      <c r="DH101" s="264"/>
      <c r="DY101" s="102">
        <v>5</v>
      </c>
      <c r="DZ101" s="105" t="s">
        <v>416</v>
      </c>
      <c r="EA101" s="163" t="s">
        <v>417</v>
      </c>
      <c r="EB101" s="101" t="s">
        <v>7</v>
      </c>
      <c r="EC101" s="101">
        <v>1</v>
      </c>
      <c r="ED101" s="101" t="s">
        <v>6</v>
      </c>
      <c r="EE101" s="101">
        <f>EC101</f>
        <v>1</v>
      </c>
      <c r="EF101" s="101" t="s">
        <v>132</v>
      </c>
    </row>
    <row r="102" spans="105:136" x14ac:dyDescent="0.3">
      <c r="DA102" s="262" t="s">
        <v>127</v>
      </c>
      <c r="DB102" s="263"/>
      <c r="DC102" s="263"/>
      <c r="DD102" s="263"/>
      <c r="DE102" s="263"/>
      <c r="DF102" s="263"/>
      <c r="DG102" s="263"/>
      <c r="DH102" s="264"/>
      <c r="DY102" s="104">
        <v>6</v>
      </c>
      <c r="DZ102" s="164" t="s">
        <v>418</v>
      </c>
      <c r="EA102" s="131" t="s">
        <v>419</v>
      </c>
      <c r="EB102" s="103" t="s">
        <v>5</v>
      </c>
      <c r="EC102" s="103">
        <v>1</v>
      </c>
      <c r="ED102" s="103" t="s">
        <v>6</v>
      </c>
      <c r="EE102" s="101">
        <f t="shared" ref="EE102" si="1">EC102</f>
        <v>1</v>
      </c>
      <c r="EF102" s="101" t="s">
        <v>132</v>
      </c>
    </row>
    <row r="103" spans="105:136" ht="21" x14ac:dyDescent="0.3">
      <c r="DA103" s="276" t="s">
        <v>128</v>
      </c>
      <c r="DB103" s="277"/>
      <c r="DC103" s="277"/>
      <c r="DD103" s="277"/>
      <c r="DE103" s="277"/>
      <c r="DF103" s="277"/>
      <c r="DG103" s="277"/>
      <c r="DH103" s="278"/>
      <c r="DY103" s="287" t="s">
        <v>14</v>
      </c>
      <c r="DZ103" s="288"/>
      <c r="EA103" s="288"/>
      <c r="EB103" s="288"/>
      <c r="EC103" s="288"/>
      <c r="ED103" s="288"/>
      <c r="EE103" s="288"/>
      <c r="EF103" s="288"/>
    </row>
    <row r="104" spans="105:136" x14ac:dyDescent="0.3">
      <c r="DA104" s="86" t="s">
        <v>0</v>
      </c>
      <c r="DB104" s="96" t="s">
        <v>1</v>
      </c>
      <c r="DC104" s="165" t="s">
        <v>10</v>
      </c>
      <c r="DD104" s="86" t="s">
        <v>2</v>
      </c>
      <c r="DE104" s="86" t="s">
        <v>4</v>
      </c>
      <c r="DF104" s="86" t="s">
        <v>3</v>
      </c>
      <c r="DG104" s="86" t="s">
        <v>8</v>
      </c>
      <c r="DH104" s="124" t="s">
        <v>129</v>
      </c>
      <c r="DY104" s="37" t="s">
        <v>0</v>
      </c>
      <c r="DZ104" s="29" t="s">
        <v>1</v>
      </c>
      <c r="EA104" s="29" t="s">
        <v>10</v>
      </c>
      <c r="EB104" s="29" t="s">
        <v>2</v>
      </c>
      <c r="EC104" s="29" t="s">
        <v>4</v>
      </c>
      <c r="ED104" s="29" t="s">
        <v>3</v>
      </c>
      <c r="EE104" s="29" t="s">
        <v>8</v>
      </c>
      <c r="EF104" s="29" t="s">
        <v>129</v>
      </c>
    </row>
    <row r="105" spans="105:136" x14ac:dyDescent="0.3">
      <c r="DA105" s="92">
        <v>1</v>
      </c>
      <c r="DB105" s="92" t="s">
        <v>186</v>
      </c>
      <c r="DC105" s="85" t="s">
        <v>187</v>
      </c>
      <c r="DD105" s="93" t="s">
        <v>5</v>
      </c>
      <c r="DE105" s="90">
        <v>1</v>
      </c>
      <c r="DF105" s="86" t="s">
        <v>6</v>
      </c>
      <c r="DG105" s="91">
        <v>1</v>
      </c>
      <c r="DH105" s="86" t="s">
        <v>132</v>
      </c>
      <c r="DY105" s="102">
        <v>1</v>
      </c>
      <c r="DZ105" s="102" t="s">
        <v>30</v>
      </c>
      <c r="EA105" s="163" t="s">
        <v>420</v>
      </c>
      <c r="EB105" s="101" t="s">
        <v>9</v>
      </c>
      <c r="EC105" s="103">
        <v>1</v>
      </c>
      <c r="ED105" s="103" t="s">
        <v>6</v>
      </c>
      <c r="EE105" s="101">
        <f>EC105</f>
        <v>1</v>
      </c>
      <c r="EF105" s="101" t="s">
        <v>421</v>
      </c>
    </row>
    <row r="106" spans="105:136" x14ac:dyDescent="0.3">
      <c r="DA106" s="85">
        <v>2</v>
      </c>
      <c r="DB106" s="85" t="s">
        <v>263</v>
      </c>
      <c r="DC106" s="152" t="s">
        <v>264</v>
      </c>
      <c r="DD106" s="90" t="s">
        <v>5</v>
      </c>
      <c r="DE106" s="90">
        <v>1</v>
      </c>
      <c r="DF106" s="86" t="s">
        <v>6</v>
      </c>
      <c r="DG106" s="91">
        <v>1</v>
      </c>
      <c r="DH106" s="87" t="s">
        <v>132</v>
      </c>
      <c r="DY106" s="104">
        <v>2</v>
      </c>
      <c r="DZ106" s="104" t="s">
        <v>31</v>
      </c>
      <c r="EA106" s="163" t="s">
        <v>422</v>
      </c>
      <c r="EB106" s="101" t="s">
        <v>9</v>
      </c>
      <c r="EC106" s="101">
        <v>1</v>
      </c>
      <c r="ED106" s="101" t="s">
        <v>6</v>
      </c>
      <c r="EE106" s="101">
        <f>EC106</f>
        <v>1</v>
      </c>
      <c r="EF106" s="101" t="s">
        <v>421</v>
      </c>
    </row>
    <row r="107" spans="105:136" x14ac:dyDescent="0.3">
      <c r="DA107" s="92">
        <v>3</v>
      </c>
      <c r="DB107" s="85" t="s">
        <v>35</v>
      </c>
      <c r="DC107" s="152" t="s">
        <v>265</v>
      </c>
      <c r="DD107" s="90" t="s">
        <v>5</v>
      </c>
      <c r="DE107" s="90">
        <v>1</v>
      </c>
      <c r="DF107" s="86" t="s">
        <v>6</v>
      </c>
      <c r="DG107" s="91">
        <v>1</v>
      </c>
      <c r="DH107" s="87" t="s">
        <v>185</v>
      </c>
    </row>
    <row r="108" spans="105:136" x14ac:dyDescent="0.3">
      <c r="DA108" s="85">
        <v>4</v>
      </c>
      <c r="DB108" s="85" t="s">
        <v>266</v>
      </c>
      <c r="DC108" s="152" t="s">
        <v>267</v>
      </c>
      <c r="DD108" s="90" t="s">
        <v>5</v>
      </c>
      <c r="DE108" s="90">
        <v>1</v>
      </c>
      <c r="DF108" s="86" t="s">
        <v>6</v>
      </c>
      <c r="DG108" s="91">
        <v>1</v>
      </c>
      <c r="DH108" s="87" t="s">
        <v>185</v>
      </c>
    </row>
    <row r="109" spans="105:136" x14ac:dyDescent="0.3">
      <c r="DA109" s="92">
        <v>5</v>
      </c>
      <c r="DB109" s="85" t="s">
        <v>268</v>
      </c>
      <c r="DC109" s="152" t="s">
        <v>269</v>
      </c>
      <c r="DD109" s="90" t="s">
        <v>5</v>
      </c>
      <c r="DE109" s="90">
        <v>1</v>
      </c>
      <c r="DF109" s="86" t="s">
        <v>6</v>
      </c>
      <c r="DG109" s="91">
        <v>1</v>
      </c>
      <c r="DH109" s="87" t="s">
        <v>132</v>
      </c>
    </row>
    <row r="110" spans="105:136" x14ac:dyDescent="0.3">
      <c r="DA110" s="85">
        <v>6</v>
      </c>
      <c r="DB110" s="85" t="s">
        <v>270</v>
      </c>
      <c r="DC110" s="85" t="s">
        <v>271</v>
      </c>
      <c r="DD110" s="86" t="s">
        <v>7</v>
      </c>
      <c r="DE110" s="86">
        <v>1</v>
      </c>
      <c r="DF110" s="86" t="s">
        <v>6</v>
      </c>
      <c r="DG110" s="86">
        <v>1</v>
      </c>
      <c r="DH110" s="87" t="s">
        <v>132</v>
      </c>
    </row>
    <row r="111" spans="105:136" x14ac:dyDescent="0.3">
      <c r="DA111" s="92">
        <v>7</v>
      </c>
      <c r="DB111" s="85" t="s">
        <v>272</v>
      </c>
      <c r="DC111" s="165" t="s">
        <v>273</v>
      </c>
      <c r="DD111" s="86" t="s">
        <v>7</v>
      </c>
      <c r="DE111" s="86">
        <v>1</v>
      </c>
      <c r="DF111" s="86" t="s">
        <v>6</v>
      </c>
      <c r="DG111" s="86">
        <v>1</v>
      </c>
      <c r="DH111" s="87" t="s">
        <v>132</v>
      </c>
    </row>
    <row r="112" spans="105:136" x14ac:dyDescent="0.3">
      <c r="DA112" s="85">
        <v>8</v>
      </c>
      <c r="DB112" s="85" t="s">
        <v>274</v>
      </c>
      <c r="DC112" s="85" t="s">
        <v>275</v>
      </c>
      <c r="DD112" s="86" t="s">
        <v>71</v>
      </c>
      <c r="DE112" s="86">
        <v>1</v>
      </c>
      <c r="DF112" s="86" t="s">
        <v>6</v>
      </c>
      <c r="DG112" s="86">
        <v>1</v>
      </c>
      <c r="DH112" s="86" t="s">
        <v>185</v>
      </c>
    </row>
    <row r="113" spans="105:112" x14ac:dyDescent="0.3">
      <c r="DA113" s="279" t="s">
        <v>14</v>
      </c>
      <c r="DB113" s="280"/>
      <c r="DC113" s="280"/>
      <c r="DD113" s="280"/>
      <c r="DE113" s="280"/>
      <c r="DF113" s="280"/>
      <c r="DG113" s="280"/>
      <c r="DH113" s="281"/>
    </row>
    <row r="114" spans="105:112" x14ac:dyDescent="0.3">
      <c r="DA114" s="82" t="s">
        <v>0</v>
      </c>
      <c r="DB114" s="83" t="s">
        <v>1</v>
      </c>
      <c r="DC114" s="84" t="s">
        <v>10</v>
      </c>
      <c r="DD114" s="82" t="s">
        <v>2</v>
      </c>
      <c r="DE114" s="82" t="s">
        <v>4</v>
      </c>
      <c r="DF114" s="82" t="s">
        <v>3</v>
      </c>
      <c r="DG114" s="82" t="s">
        <v>8</v>
      </c>
      <c r="DH114" s="124" t="s">
        <v>129</v>
      </c>
    </row>
    <row r="115" spans="105:112" x14ac:dyDescent="0.3">
      <c r="DA115" s="85">
        <v>1</v>
      </c>
      <c r="DB115" s="85" t="s">
        <v>30</v>
      </c>
      <c r="DC115" s="165" t="s">
        <v>276</v>
      </c>
      <c r="DD115" s="86" t="s">
        <v>9</v>
      </c>
      <c r="DE115" s="86">
        <v>1</v>
      </c>
      <c r="DF115" s="86" t="s">
        <v>6</v>
      </c>
      <c r="DG115" s="86">
        <v>1</v>
      </c>
      <c r="DH115" s="87" t="s">
        <v>277</v>
      </c>
    </row>
    <row r="116" spans="105:112" x14ac:dyDescent="0.3">
      <c r="DA116" s="85">
        <v>2</v>
      </c>
      <c r="DB116" s="85" t="s">
        <v>31</v>
      </c>
      <c r="DC116" s="165" t="s">
        <v>278</v>
      </c>
      <c r="DD116" s="86" t="s">
        <v>9</v>
      </c>
      <c r="DE116" s="86">
        <v>1</v>
      </c>
      <c r="DF116" s="86" t="s">
        <v>6</v>
      </c>
      <c r="DG116" s="86">
        <v>1</v>
      </c>
      <c r="DH116" s="87" t="s">
        <v>277</v>
      </c>
    </row>
    <row r="117" spans="105:112" x14ac:dyDescent="0.3">
      <c r="DA117" s="85">
        <v>3</v>
      </c>
      <c r="DB117" s="97" t="s">
        <v>279</v>
      </c>
      <c r="DC117" s="166" t="s">
        <v>280</v>
      </c>
      <c r="DD117" s="87" t="s">
        <v>9</v>
      </c>
      <c r="DE117" s="87">
        <v>1</v>
      </c>
      <c r="DF117" s="87" t="s">
        <v>6</v>
      </c>
      <c r="DG117" s="87">
        <v>1</v>
      </c>
      <c r="DH117" s="87" t="s">
        <v>277</v>
      </c>
    </row>
    <row r="118" spans="105:112" x14ac:dyDescent="0.3">
      <c r="DA118" s="85">
        <v>4</v>
      </c>
      <c r="DB118" s="85" t="s">
        <v>281</v>
      </c>
      <c r="DC118" s="165" t="s">
        <v>282</v>
      </c>
      <c r="DD118" s="86" t="s">
        <v>9</v>
      </c>
      <c r="DE118" s="86">
        <v>1</v>
      </c>
      <c r="DF118" s="86" t="s">
        <v>6</v>
      </c>
      <c r="DG118" s="86">
        <v>1</v>
      </c>
      <c r="DH118" s="87" t="s">
        <v>277</v>
      </c>
    </row>
    <row r="119" spans="105:112" x14ac:dyDescent="0.3">
      <c r="DA119" s="85">
        <v>5</v>
      </c>
      <c r="DB119" s="85" t="s">
        <v>283</v>
      </c>
      <c r="DC119" s="165" t="s">
        <v>284</v>
      </c>
      <c r="DD119" s="90" t="s">
        <v>44</v>
      </c>
      <c r="DE119" s="86">
        <v>6</v>
      </c>
      <c r="DF119" s="86" t="s">
        <v>6</v>
      </c>
      <c r="DG119" s="86">
        <v>6</v>
      </c>
      <c r="DH119" s="87" t="s">
        <v>277</v>
      </c>
    </row>
    <row r="120" spans="105:112" x14ac:dyDescent="0.3">
      <c r="DA120" s="85">
        <v>6</v>
      </c>
      <c r="DB120" s="85" t="s">
        <v>285</v>
      </c>
      <c r="DC120" s="165" t="s">
        <v>286</v>
      </c>
      <c r="DD120" s="90" t="s">
        <v>44</v>
      </c>
      <c r="DE120" s="86">
        <v>6</v>
      </c>
      <c r="DF120" s="86" t="s">
        <v>6</v>
      </c>
      <c r="DG120" s="86">
        <v>6</v>
      </c>
      <c r="DH120" s="87" t="s">
        <v>277</v>
      </c>
    </row>
  </sheetData>
  <mergeCells count="155">
    <mergeCell ref="FM38:FT38"/>
    <mergeCell ref="FM39:FT39"/>
    <mergeCell ref="FM40:FT40"/>
    <mergeCell ref="FM81:FT81"/>
    <mergeCell ref="FM33:FT33"/>
    <mergeCell ref="FM34:FT34"/>
    <mergeCell ref="FM35:FT35"/>
    <mergeCell ref="FM36:FT36"/>
    <mergeCell ref="FM37:FT37"/>
    <mergeCell ref="FE14:FL14"/>
    <mergeCell ref="FE36:FL36"/>
    <mergeCell ref="FM3:FT3"/>
    <mergeCell ref="FM4:FO4"/>
    <mergeCell ref="FP4:FT4"/>
    <mergeCell ref="FM5:FT5"/>
    <mergeCell ref="FM6:FT6"/>
    <mergeCell ref="FM7:FT7"/>
    <mergeCell ref="FM8:FT8"/>
    <mergeCell ref="FM9:FT9"/>
    <mergeCell ref="FM10:FT10"/>
    <mergeCell ref="FM11:FT11"/>
    <mergeCell ref="FM12:FT12"/>
    <mergeCell ref="FM13:FT13"/>
    <mergeCell ref="FM14:FT14"/>
    <mergeCell ref="FM32:FT32"/>
    <mergeCell ref="DY93:EF93"/>
    <mergeCell ref="DY94:EF94"/>
    <mergeCell ref="DY95:EF95"/>
    <mergeCell ref="DY103:EF103"/>
    <mergeCell ref="FE3:FL3"/>
    <mergeCell ref="FE4:FF4"/>
    <mergeCell ref="FG4:FL4"/>
    <mergeCell ref="FE5:FL5"/>
    <mergeCell ref="FE6:FL6"/>
    <mergeCell ref="FE7:FL7"/>
    <mergeCell ref="FE8:FL8"/>
    <mergeCell ref="FE9:FL9"/>
    <mergeCell ref="FE10:FL10"/>
    <mergeCell ref="FE11:FL11"/>
    <mergeCell ref="FE12:FL12"/>
    <mergeCell ref="FE13:FL13"/>
    <mergeCell ref="DY88:EF88"/>
    <mergeCell ref="DY89:EF89"/>
    <mergeCell ref="DY90:EF90"/>
    <mergeCell ref="DY91:EF91"/>
    <mergeCell ref="DY92:EF92"/>
    <mergeCell ref="DY59:EF59"/>
    <mergeCell ref="DY60:EF60"/>
    <mergeCell ref="DY81:EF81"/>
    <mergeCell ref="DY86:EF86"/>
    <mergeCell ref="DY87:EF87"/>
    <mergeCell ref="DY54:EF54"/>
    <mergeCell ref="DY55:EF55"/>
    <mergeCell ref="DY56:EF56"/>
    <mergeCell ref="DY57:EF57"/>
    <mergeCell ref="DY58:EF58"/>
    <mergeCell ref="DY14:EF14"/>
    <mergeCell ref="DY50:EF50"/>
    <mergeCell ref="DY51:EF51"/>
    <mergeCell ref="DY52:EF52"/>
    <mergeCell ref="DY53:EF53"/>
    <mergeCell ref="DA101:DH101"/>
    <mergeCell ref="DA102:DH102"/>
    <mergeCell ref="DA103:DH103"/>
    <mergeCell ref="DA113:DH113"/>
    <mergeCell ref="DY3:EF3"/>
    <mergeCell ref="DY4:DZ4"/>
    <mergeCell ref="EA4:EF4"/>
    <mergeCell ref="DY5:EF5"/>
    <mergeCell ref="DY6:EF6"/>
    <mergeCell ref="DY7:EF7"/>
    <mergeCell ref="DY8:EF8"/>
    <mergeCell ref="DY9:EF9"/>
    <mergeCell ref="DY10:EF10"/>
    <mergeCell ref="DY11:EF11"/>
    <mergeCell ref="DY12:EF12"/>
    <mergeCell ref="DY13:EF13"/>
    <mergeCell ref="DA96:DH96"/>
    <mergeCell ref="DA97:DH97"/>
    <mergeCell ref="DA98:DH98"/>
    <mergeCell ref="DA99:DH99"/>
    <mergeCell ref="DA100:DH100"/>
    <mergeCell ref="DA60:DH60"/>
    <mergeCell ref="DA61:DH61"/>
    <mergeCell ref="DA62:DH62"/>
    <mergeCell ref="DA94:DH94"/>
    <mergeCell ref="DA95:DH95"/>
    <mergeCell ref="DA55:DH55"/>
    <mergeCell ref="DA56:DH56"/>
    <mergeCell ref="DA57:DH57"/>
    <mergeCell ref="DA58:DH58"/>
    <mergeCell ref="DA59:DH59"/>
    <mergeCell ref="DA12:DH12"/>
    <mergeCell ref="DA13:DH13"/>
    <mergeCell ref="DA14:DH14"/>
    <mergeCell ref="DA53:DH53"/>
    <mergeCell ref="DA54:DH54"/>
    <mergeCell ref="DA7:DH7"/>
    <mergeCell ref="DA8:DH8"/>
    <mergeCell ref="DA9:DH9"/>
    <mergeCell ref="DA10:DH10"/>
    <mergeCell ref="DA11:DH11"/>
    <mergeCell ref="DA3:DH3"/>
    <mergeCell ref="DA4:DC4"/>
    <mergeCell ref="DD4:DH4"/>
    <mergeCell ref="DA5:DH5"/>
    <mergeCell ref="DA6:DH6"/>
    <mergeCell ref="EW2:FD2"/>
    <mergeCell ref="FE2:FL2"/>
    <mergeCell ref="FM2:FT2"/>
    <mergeCell ref="FU2:GB2"/>
    <mergeCell ref="GC2:GJ2"/>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A2:H2"/>
    <mergeCell ref="I2:P2"/>
    <mergeCell ref="Q2:X2"/>
    <mergeCell ref="Y2:AF2"/>
    <mergeCell ref="AG2:AN2"/>
    <mergeCell ref="AO2:AV2"/>
    <mergeCell ref="AW2:BD2"/>
    <mergeCell ref="BE2:BL2"/>
    <mergeCell ref="BM2:BT2"/>
    <mergeCell ref="BU2:CB2"/>
    <mergeCell ref="CC2:CJ2"/>
    <mergeCell ref="CK2:CR2"/>
    <mergeCell ref="CS2:CZ2"/>
    <mergeCell ref="DI1:DP1"/>
    <mergeCell ref="DQ1:DX1"/>
    <mergeCell ref="BU1:CB1"/>
    <mergeCell ref="CC1:CJ1"/>
    <mergeCell ref="CK1:CR1"/>
    <mergeCell ref="CS1:CZ1"/>
    <mergeCell ref="DA1:DH1"/>
    <mergeCell ref="A1:H1"/>
    <mergeCell ref="Q1:X1"/>
    <mergeCell ref="I1:P1"/>
    <mergeCell ref="AG1:AN1"/>
    <mergeCell ref="BM1:BT1"/>
    <mergeCell ref="AO1:AV1"/>
    <mergeCell ref="AW1:BD1"/>
    <mergeCell ref="BE1:BL1"/>
    <mergeCell ref="Y1:AF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Z85 DZ33 FF16:FF35" xr:uid="{767CC998-2722-4461-933F-9F7D918D4B6D}"/>
  </dataValidations>
  <hyperlinks>
    <hyperlink ref="BU2" r:id="rId1" xr:uid="{39F3B749-6000-42E4-B670-D9AFBAD5D6AF}"/>
    <hyperlink ref="CC2" r:id="rId2" xr:uid="{B82E0EB1-A688-43C3-8ABA-3BFE66AD15EB}"/>
    <hyperlink ref="CK2" r:id="rId3" xr:uid="{80DA98B4-9467-4DAA-8411-ED87576FBD08}"/>
    <hyperlink ref="CS2" r:id="rId4" xr:uid="{F4C8213F-E3E3-4CBB-B022-2E2BA20D8936}"/>
    <hyperlink ref="DA2" r:id="rId5" xr:uid="{CA4A897C-31E8-4D96-90DF-B41154FA5108}"/>
    <hyperlink ref="DI2" r:id="rId6" xr:uid="{297DA5CA-081D-4B8F-8576-376D8C87565F}"/>
    <hyperlink ref="DQ2" r:id="rId7" xr:uid="{B2F7909D-0BF7-4C71-A1F8-A3EADD5B4AF3}"/>
    <hyperlink ref="DY2" r:id="rId8" xr:uid="{D4C988CF-4FE7-49C9-9997-66F1C8F178E4}"/>
    <hyperlink ref="EO2" r:id="rId9" xr:uid="{AF844CC4-2C12-4293-A7C5-519CF7E874A9}"/>
    <hyperlink ref="EW2" r:id="rId10" xr:uid="{43FE8E79-989F-4CEA-A5C9-31C7AC1A75CA}"/>
    <hyperlink ref="FE2" r:id="rId11" xr:uid="{2F318258-7728-4703-8475-E85B2842FD03}"/>
    <hyperlink ref="FM2" r:id="rId12" xr:uid="{C9ABF2E8-CF95-4AF3-B517-EE55509EE2BA}"/>
    <hyperlink ref="FU2" r:id="rId13" xr:uid="{81ED0398-6EBB-49A0-892E-F84CE7BEF511}"/>
    <hyperlink ref="GC2" r:id="rId14" xr:uid="{3672331B-2AA6-4D3C-A5E9-B5ED50EE6315}"/>
    <hyperlink ref="A2" r:id="rId15" xr:uid="{89FE2365-BAF7-4F62-ABAF-550E9ED2968B}"/>
    <hyperlink ref="I2" r:id="rId16" xr:uid="{84FBFF4D-5064-467B-88D3-0EE9EFCF3E6A}"/>
    <hyperlink ref="Q2" r:id="rId17" xr:uid="{3662BAF5-2786-4A1B-91F9-3D534B9D4CC0}"/>
    <hyperlink ref="Y2" r:id="rId18" xr:uid="{992CBDAE-20FA-4872-A897-7C677301B04F}"/>
    <hyperlink ref="AG2" r:id="rId19" xr:uid="{8C83B39D-15C5-4E9C-8ED6-B3DE0200F9DA}"/>
    <hyperlink ref="AO2" r:id="rId20" xr:uid="{8C439CFA-4F4A-4C9F-843E-6FAFDFDC80F8}"/>
    <hyperlink ref="AW2" r:id="rId21" xr:uid="{3D56DF51-8126-4ABE-8A11-C6E7376A0EBF}"/>
    <hyperlink ref="BE2" r:id="rId22" xr:uid="{1DE1B1DD-8DCC-4DFA-B619-5D2319E54ED1}"/>
    <hyperlink ref="BM2" r:id="rId23" xr:uid="{8062F6FD-E0E0-4CF8-9C75-B13FE2E54627}"/>
    <hyperlink ref="A2:H2" r:id="rId24" display="Бийский промышленно-технологический колледж" xr:uid="{C2B1F2A8-EF7F-4F03-BAAC-EA3A4D9F3296}"/>
    <hyperlink ref="I2:P2" r:id="rId25" display="Хреновская школа наездников" xr:uid="{6538CC06-F8D2-4255-AAD5-AE760810FB07}"/>
    <hyperlink ref="Q2:X2" r:id="rId26" display="Братский торгово-технологический техникум" xr:uid="{8DD416A7-3AE2-48B5-8698-781F696111DC}"/>
    <hyperlink ref="Y2:AF2" r:id="rId27" display="Краснодарский торгово-экономический колледж" xr:uid="{22912328-AC2E-4A7F-A602-7CCA7EBA2ED5}"/>
    <hyperlink ref="AG2:AN2" r:id="rId28" display="Курский государственный техникум технологий и сервиса" xr:uid="{BD5E0E7D-4FBA-4948-9089-67E32EF68573}"/>
    <hyperlink ref="AO2:AV2" r:id="rId29" display="Красногорский колледж" xr:uid="{49D8C591-7B33-41EF-A796-208DE2CE2022}"/>
    <hyperlink ref="AW2:BD2" r:id="rId30" display="Мурманский технологический колледж сервиса" xr:uid="{41C89DA1-5158-49C1-9EB7-906B45CB63A9}"/>
    <hyperlink ref="BE2:BL2" r:id="rId31" display="Омский технологический колледж" xr:uid="{6E553815-93BA-4BF4-B187-27F41F022CA2}"/>
    <hyperlink ref="BM2:BT2" r:id="rId32" display="Орловский техникум агробизнеса и сервиса" xr:uid="{29A57123-39A1-4198-AEFE-F76433CC5AC3}"/>
    <hyperlink ref="BU2:CB2" r:id="rId33" display="Адыгейский государственный университет" xr:uid="{B9E786EB-7033-4745-8085-4EC3737550D4}"/>
    <hyperlink ref="CC2:CJ2" r:id="rId34" display="Горно-Алтайский государственный политехнический колледж имени М.З.Гнездилова" xr:uid="{BF2089AB-C376-4E1C-AB08-23BDD70D714F}"/>
    <hyperlink ref="CK2:CR2" r:id="rId35" display="Колледж технологии и предпринимательства" xr:uid="{958DEF1A-8B3A-489A-AF2A-523645F12DCD}"/>
    <hyperlink ref="CS2:CZ2" r:id="rId36" display="Саранский техникум пищевой и перерабатывающей промышленности" xr:uid="{E3B0CA93-F339-41FD-8D95-E66B7FE92634}"/>
    <hyperlink ref="DA2:DH2" r:id="rId37" display="Набережночелнинский технологический техникум" xr:uid="{D72A7646-5C32-4651-A5EA-B0D89E39F2EE}"/>
    <hyperlink ref="DI2:DP2" r:id="rId38" display="Чистопольский сельскохозяйственный техникум имени Г.И. Усманова" xr:uid="{ECDDF893-FEEE-49D2-BB7E-2319E0104A0F}"/>
    <hyperlink ref="DQ2:DX2" r:id="rId39" display="Международный колледж сервиса" xr:uid="{D4B8D14D-6CC1-4800-B8F4-C4F85595A00F}"/>
    <hyperlink ref="DY2:EF2" r:id="rId40" display="Рязанский технологический колледж" xr:uid="{966ACB1D-742B-44D2-B20C-7004B9EDA4AF}"/>
    <hyperlink ref="EG2:EN2" r:id="rId41" display="Техникум индустрии питания и услуг &quot;Кулинар&quot;" xr:uid="{40535897-576C-414F-8544-87ECE287AF5F}"/>
    <hyperlink ref="EO2:EV2" r:id="rId42" display="Екатеринбургский торгово-экономический техникум" xr:uid="{A3C9DA83-721C-4F2F-AAA7-568800F98A13}"/>
    <hyperlink ref="EW2:FD2" r:id="rId43" display="Колледж индустрии питания, торговли и сферы услуг" xr:uid="{CD08E4A9-01C3-44C1-AB45-1795696AAEF3}"/>
    <hyperlink ref="FE2:FL2" r:id="rId44" display="Донской политехнический колледж" xr:uid="{F937E104-7643-48D8-B4B3-C3E9EC8B1607}"/>
    <hyperlink ref="FM2:FT2" r:id="rId45" display="Тульский колледж профессиональных технологий и сервиса" xr:uid="{5028D223-A80A-427C-86A3-61AB4A39F88B}"/>
    <hyperlink ref="FU2:GB2" r:id="rId46" display="Чебоксарский техникум технологии питания и коммерции" xr:uid="{76F4E5B6-9A15-4713-BB03-E9C49F8C147F}"/>
    <hyperlink ref="GC2:GJ2" r:id="rId47" display="Ямальский многопрофильный колледж" xr:uid="{F6565196-2E16-470C-A076-93E1A042FF92}"/>
  </hyperlinks>
  <pageMargins left="0.7" right="0.7" top="0.75" bottom="0.75" header="0.3" footer="0.3"/>
  <pageSetup paperSize="9" orientation="portrait" r:id="rId4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5"/>
  <sheetViews>
    <sheetView workbookViewId="0">
      <selection activeCell="D4" sqref="D4:D5"/>
    </sheetView>
  </sheetViews>
  <sheetFormatPr defaultColWidth="9.109375" defaultRowHeight="13.8" x14ac:dyDescent="0.3"/>
  <cols>
    <col min="1" max="1" width="31.109375" style="44" bestFit="1" customWidth="1"/>
    <col min="2" max="2" width="41.88671875" style="44" customWidth="1"/>
    <col min="3" max="3" width="64.6640625" style="44" customWidth="1"/>
    <col min="4" max="4" width="56.5546875" style="44" customWidth="1"/>
    <col min="5" max="16384" width="9.109375" style="44"/>
  </cols>
  <sheetData>
    <row r="1" spans="1:4" ht="14.4" x14ac:dyDescent="0.3">
      <c r="A1" s="76" t="s">
        <v>67</v>
      </c>
      <c r="B1" s="76" t="s">
        <v>68</v>
      </c>
      <c r="C1" s="77" t="s">
        <v>69</v>
      </c>
      <c r="D1" s="77" t="s">
        <v>70</v>
      </c>
    </row>
    <row r="2" spans="1:4" ht="43.2" x14ac:dyDescent="0.3">
      <c r="A2" s="78" t="s">
        <v>72</v>
      </c>
      <c r="B2" s="79" t="s">
        <v>73</v>
      </c>
      <c r="C2" s="80" t="s">
        <v>74</v>
      </c>
      <c r="D2" s="81" t="s">
        <v>75</v>
      </c>
    </row>
    <row r="3" spans="1:4" ht="14.4" x14ac:dyDescent="0.3">
      <c r="A3" s="78" t="s">
        <v>76</v>
      </c>
      <c r="B3" s="79" t="s">
        <v>77</v>
      </c>
      <c r="C3" s="80" t="s">
        <v>78</v>
      </c>
      <c r="D3" s="81" t="s">
        <v>79</v>
      </c>
    </row>
    <row r="4" spans="1:4" ht="28.8" x14ac:dyDescent="0.3">
      <c r="A4" s="78" t="s">
        <v>80</v>
      </c>
      <c r="B4" s="79" t="s">
        <v>81</v>
      </c>
      <c r="C4" s="80" t="s">
        <v>82</v>
      </c>
      <c r="D4" s="78" t="s">
        <v>83</v>
      </c>
    </row>
    <row r="5" spans="1:4" ht="28.8" x14ac:dyDescent="0.3">
      <c r="A5" s="78" t="s">
        <v>80</v>
      </c>
      <c r="B5" s="79" t="s">
        <v>84</v>
      </c>
      <c r="C5" s="80" t="s">
        <v>85</v>
      </c>
      <c r="D5" s="78" t="s">
        <v>86</v>
      </c>
    </row>
  </sheetData>
  <autoFilter ref="A1:D1" xr:uid="{E1DC5D34-A5C3-4FAE-9D34-54E98193C052}"/>
  <hyperlinks>
    <hyperlink ref="B2" r:id="rId1" xr:uid="{419C26DD-B76C-4556-86BB-E8E389872A0F}"/>
    <hyperlink ref="B3" r:id="rId2" xr:uid="{43A1ECF7-DDB2-4091-9E1F-024E10CEEC45}"/>
    <hyperlink ref="B4" r:id="rId3" xr:uid="{622E355F-4BE2-4418-8F9F-A2E95F816AE0}"/>
    <hyperlink ref="B5" r:id="rId4" xr:uid="{037B2C91-5C87-49D5-BFD4-51521D32067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D4" sqref="D4:D5"/>
    </sheetView>
  </sheetViews>
  <sheetFormatPr defaultRowHeight="14.4" x14ac:dyDescent="0.3"/>
  <cols>
    <col min="1" max="1" width="28.6640625" style="74" customWidth="1"/>
  </cols>
  <sheetData>
    <row r="1" spans="1:1" x14ac:dyDescent="0.3">
      <c r="A1" s="42" t="s">
        <v>7</v>
      </c>
    </row>
    <row r="2" spans="1:1" x14ac:dyDescent="0.3">
      <c r="A2" s="42" t="s">
        <v>11</v>
      </c>
    </row>
    <row r="3" spans="1:1" x14ac:dyDescent="0.3">
      <c r="A3" s="42" t="s">
        <v>5</v>
      </c>
    </row>
    <row r="4" spans="1:1" x14ac:dyDescent="0.3">
      <c r="A4" s="42" t="s">
        <v>20</v>
      </c>
    </row>
    <row r="5" spans="1:1" x14ac:dyDescent="0.3">
      <c r="A5" s="42" t="s">
        <v>71</v>
      </c>
    </row>
    <row r="6" spans="1:1" x14ac:dyDescent="0.3">
      <c r="A6" s="42" t="s">
        <v>9</v>
      </c>
    </row>
    <row r="7" spans="1:1" x14ac:dyDescent="0.3">
      <c r="A7" s="42" t="s">
        <v>44</v>
      </c>
    </row>
    <row r="8" spans="1:1" x14ac:dyDescent="0.3">
      <c r="A8" s="73"/>
    </row>
    <row r="9" spans="1:1" x14ac:dyDescent="0.3">
      <c r="A9" s="73"/>
    </row>
    <row r="10" spans="1:1" x14ac:dyDescent="0.3">
      <c r="A10" s="73"/>
    </row>
    <row r="11" spans="1:1" x14ac:dyDescent="0.3">
      <c r="A11" s="73"/>
    </row>
    <row r="12" spans="1:1" x14ac:dyDescent="0.3">
      <c r="A12" s="73"/>
    </row>
    <row r="13" spans="1:1" x14ac:dyDescent="0.3">
      <c r="A13" s="73"/>
    </row>
    <row r="14" spans="1:1" x14ac:dyDescent="0.3">
      <c r="A14" s="73"/>
    </row>
    <row r="15" spans="1:1" x14ac:dyDescent="0.3">
      <c r="A15" s="73"/>
    </row>
    <row r="16" spans="1:1" x14ac:dyDescent="0.3">
      <c r="A16" s="73"/>
    </row>
    <row r="17" spans="1:1" x14ac:dyDescent="0.3">
      <c r="A17" s="73"/>
    </row>
    <row r="18" spans="1:1" x14ac:dyDescent="0.3">
      <c r="A18" s="73"/>
    </row>
    <row r="19" spans="1:1" x14ac:dyDescent="0.3">
      <c r="A19" s="73"/>
    </row>
    <row r="20" spans="1:1" x14ac:dyDescent="0.3">
      <c r="A20" s="73"/>
    </row>
    <row r="21" spans="1:1" x14ac:dyDescent="0.3">
      <c r="A21" s="73"/>
    </row>
    <row r="22" spans="1:1" x14ac:dyDescent="0.3">
      <c r="A22" s="73"/>
    </row>
    <row r="23" spans="1:1" x14ac:dyDescent="0.3">
      <c r="A23" s="73"/>
    </row>
    <row r="24" spans="1:1" x14ac:dyDescent="0.3">
      <c r="A24" s="73"/>
    </row>
    <row r="25" spans="1:1" x14ac:dyDescent="0.3">
      <c r="A25" s="73"/>
    </row>
    <row r="26" spans="1:1" x14ac:dyDescent="0.3">
      <c r="A26" s="73"/>
    </row>
    <row r="27" spans="1:1" x14ac:dyDescent="0.3">
      <c r="A27" s="73"/>
    </row>
    <row r="28" spans="1:1" x14ac:dyDescent="0.3">
      <c r="A28" s="73"/>
    </row>
    <row r="29" spans="1:1" x14ac:dyDescent="0.3">
      <c r="A29" s="73"/>
    </row>
    <row r="30" spans="1:1" x14ac:dyDescent="0.3">
      <c r="A30" s="73"/>
    </row>
    <row r="31" spans="1:1" x14ac:dyDescent="0.3">
      <c r="A31" s="73"/>
    </row>
    <row r="32" spans="1:1" x14ac:dyDescent="0.3">
      <c r="A32" s="73"/>
    </row>
    <row r="33" spans="1:1" x14ac:dyDescent="0.3">
      <c r="A33" s="73"/>
    </row>
    <row r="34" spans="1:1" x14ac:dyDescent="0.3">
      <c r="A34" s="73"/>
    </row>
    <row r="35" spans="1:1" x14ac:dyDescent="0.3">
      <c r="A35" s="73"/>
    </row>
    <row r="36" spans="1:1" x14ac:dyDescent="0.3">
      <c r="A36" s="73"/>
    </row>
    <row r="37" spans="1:1" x14ac:dyDescent="0.3">
      <c r="A37" s="73"/>
    </row>
    <row r="38" spans="1:1" x14ac:dyDescent="0.3">
      <c r="A38" s="73"/>
    </row>
    <row r="39" spans="1:1" x14ac:dyDescent="0.3">
      <c r="A39" s="73"/>
    </row>
    <row r="40" spans="1:1" x14ac:dyDescent="0.3">
      <c r="A40" s="73"/>
    </row>
    <row r="41" spans="1:1" x14ac:dyDescent="0.3">
      <c r="A41" s="73"/>
    </row>
    <row r="42" spans="1:1" x14ac:dyDescent="0.3">
      <c r="A42" s="73"/>
    </row>
    <row r="43" spans="1:1" x14ac:dyDescent="0.3">
      <c r="A43" s="73"/>
    </row>
    <row r="44" spans="1:1" x14ac:dyDescent="0.3">
      <c r="A44" s="73"/>
    </row>
    <row r="45" spans="1:1" x14ac:dyDescent="0.3">
      <c r="A45" s="73"/>
    </row>
    <row r="46" spans="1:1" x14ac:dyDescent="0.3">
      <c r="A46" s="73"/>
    </row>
    <row r="47" spans="1:1" x14ac:dyDescent="0.3">
      <c r="A47" s="73"/>
    </row>
    <row r="48" spans="1:1" x14ac:dyDescent="0.3">
      <c r="A48" s="73"/>
    </row>
    <row r="49" spans="1:1" x14ac:dyDescent="0.3">
      <c r="A49" s="73"/>
    </row>
    <row r="50" spans="1:1" x14ac:dyDescent="0.3">
      <c r="A50" s="73"/>
    </row>
    <row r="51" spans="1:1" x14ac:dyDescent="0.3">
      <c r="A51" s="73"/>
    </row>
    <row r="52" spans="1:1" x14ac:dyDescent="0.3">
      <c r="A52" s="73"/>
    </row>
    <row r="53" spans="1:1" x14ac:dyDescent="0.3">
      <c r="A53" s="73"/>
    </row>
    <row r="54" spans="1:1" x14ac:dyDescent="0.3">
      <c r="A54" s="73"/>
    </row>
    <row r="55" spans="1:1" x14ac:dyDescent="0.3">
      <c r="A55" s="73"/>
    </row>
    <row r="56" spans="1:1" x14ac:dyDescent="0.3">
      <c r="A56" s="73"/>
    </row>
    <row r="57" spans="1:1" x14ac:dyDescent="0.3">
      <c r="A57" s="73"/>
    </row>
    <row r="58" spans="1:1" x14ac:dyDescent="0.3">
      <c r="A58" s="73"/>
    </row>
    <row r="59" spans="1:1" x14ac:dyDescent="0.3">
      <c r="A59" s="73"/>
    </row>
    <row r="60" spans="1:1" x14ac:dyDescent="0.3">
      <c r="A60" s="73"/>
    </row>
    <row r="61" spans="1:1" x14ac:dyDescent="0.3">
      <c r="A61" s="73"/>
    </row>
    <row r="62" spans="1:1" x14ac:dyDescent="0.3">
      <c r="A62" s="73"/>
    </row>
    <row r="63" spans="1:1" x14ac:dyDescent="0.3">
      <c r="A63" s="73"/>
    </row>
    <row r="64" spans="1:1" x14ac:dyDescent="0.3">
      <c r="A64" s="73"/>
    </row>
    <row r="65" spans="1:1" x14ac:dyDescent="0.3">
      <c r="A65" s="73"/>
    </row>
    <row r="66" spans="1:1" x14ac:dyDescent="0.3">
      <c r="A66" s="73"/>
    </row>
    <row r="67" spans="1:1" x14ac:dyDescent="0.3">
      <c r="A67" s="73"/>
    </row>
    <row r="68" spans="1:1" x14ac:dyDescent="0.3">
      <c r="A68" s="73"/>
    </row>
    <row r="69" spans="1:1" x14ac:dyDescent="0.3">
      <c r="A69" s="73"/>
    </row>
    <row r="70" spans="1:1" x14ac:dyDescent="0.3">
      <c r="A70" s="73"/>
    </row>
    <row r="71" spans="1:1" x14ac:dyDescent="0.3">
      <c r="A71" s="73"/>
    </row>
    <row r="72" spans="1:1" x14ac:dyDescent="0.3">
      <c r="A72" s="73"/>
    </row>
    <row r="73" spans="1:1" x14ac:dyDescent="0.3">
      <c r="A73" s="73"/>
    </row>
    <row r="74" spans="1:1" x14ac:dyDescent="0.3">
      <c r="A74" s="73"/>
    </row>
    <row r="75" spans="1:1" x14ac:dyDescent="0.3">
      <c r="A75" s="73"/>
    </row>
    <row r="76" spans="1:1" x14ac:dyDescent="0.3">
      <c r="A76" s="73"/>
    </row>
    <row r="77" spans="1:1" x14ac:dyDescent="0.3">
      <c r="A77" s="73"/>
    </row>
    <row r="78" spans="1:1" x14ac:dyDescent="0.3">
      <c r="A78" s="73"/>
    </row>
    <row r="79" spans="1:1" x14ac:dyDescent="0.3">
      <c r="A79" s="73"/>
    </row>
    <row r="80" spans="1:1" x14ac:dyDescent="0.3">
      <c r="A80" s="73"/>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2026-03-27T10:57:35Z</dcterms:modified>
</cp:coreProperties>
</file>