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ельское хозяйство.Готово!\На сайт\"/>
    </mc:Choice>
  </mc:AlternateContent>
  <xr:revisionPtr revIDLastSave="0" documentId="13_ncr:1_{FECD7D0B-2E18-42DE-A95A-1617CFF4A49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зона'!$A$1:$H$891</definedName>
    <definedName name="_xlnm._FilterDatabase" localSheetId="5" hidden="1">'Охрана труда'!$A$1:$H$137</definedName>
    <definedName name="_xlnm._FilterDatabase" localSheetId="6" hidden="1">'Перечень кластеров'!$A$1:$D$1</definedName>
    <definedName name="_xlnm._FilterDatabase" localSheetId="4" hidden="1">'Рабочее место преподавателя'!$A$1:$H$238</definedName>
    <definedName name="_xlnm._FilterDatabase" localSheetId="3" hidden="1">'Рабочее место учащегося'!$A$1:$H$1871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6" l="1"/>
  <c r="G83" i="6"/>
  <c r="G3" i="13"/>
  <c r="G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2" i="13"/>
  <c r="G15" i="6"/>
  <c r="G16" i="6"/>
  <c r="G17" i="6"/>
  <c r="G18" i="6"/>
  <c r="G19" i="6"/>
  <c r="G20" i="6"/>
  <c r="G125" i="12" l="1"/>
  <c r="G126" i="12"/>
  <c r="G183" i="12"/>
  <c r="G201" i="12"/>
  <c r="G37" i="12"/>
  <c r="G103" i="12"/>
  <c r="G166" i="12"/>
  <c r="G46" i="12"/>
  <c r="G123" i="12"/>
  <c r="G42" i="12"/>
  <c r="G111" i="12"/>
  <c r="G234" i="12"/>
  <c r="G128" i="12"/>
  <c r="G138" i="12"/>
  <c r="G129" i="12"/>
  <c r="G108" i="12"/>
  <c r="G48" i="12"/>
  <c r="G122" i="12"/>
  <c r="G70" i="12"/>
  <c r="G186" i="12"/>
  <c r="G167" i="12"/>
  <c r="G36" i="12"/>
  <c r="G120" i="12"/>
  <c r="G47" i="12"/>
  <c r="G50" i="12"/>
  <c r="G159" i="12"/>
  <c r="G119" i="12"/>
  <c r="G155" i="12"/>
  <c r="G4" i="12"/>
  <c r="G136" i="12"/>
  <c r="G188" i="12"/>
  <c r="G72" i="12"/>
  <c r="G187" i="12"/>
  <c r="G205" i="12"/>
  <c r="G231" i="12"/>
  <c r="G230" i="12"/>
  <c r="G107" i="12"/>
  <c r="G112" i="12"/>
  <c r="G142" i="12"/>
  <c r="G200" i="12"/>
  <c r="G12" i="12"/>
  <c r="G13" i="12"/>
  <c r="G147" i="12"/>
  <c r="G150" i="12"/>
  <c r="G145" i="12"/>
  <c r="G235" i="12"/>
  <c r="G6" i="12"/>
  <c r="G198" i="12"/>
  <c r="G181" i="12"/>
  <c r="G101" i="12"/>
  <c r="G177" i="12"/>
  <c r="G157" i="12"/>
  <c r="G148" i="12"/>
  <c r="G29" i="12"/>
  <c r="G87" i="12"/>
  <c r="G65" i="12"/>
  <c r="G158" i="12"/>
  <c r="G217" i="12"/>
  <c r="G216" i="12"/>
  <c r="G14" i="12"/>
  <c r="G15" i="12"/>
  <c r="G16" i="12"/>
  <c r="G17" i="12"/>
  <c r="G18" i="12"/>
  <c r="G19" i="12"/>
  <c r="G20" i="12"/>
  <c r="G21" i="12"/>
  <c r="G22" i="12"/>
  <c r="G23" i="12"/>
  <c r="G24" i="12"/>
  <c r="G25" i="12"/>
  <c r="G26" i="12"/>
  <c r="G27" i="12"/>
  <c r="G73" i="12"/>
  <c r="G74" i="12"/>
  <c r="G75" i="12"/>
  <c r="G76" i="12"/>
  <c r="G77" i="12"/>
  <c r="G78" i="12"/>
  <c r="G44" i="12"/>
  <c r="G178" i="12"/>
  <c r="G179" i="12"/>
  <c r="G174" i="12"/>
  <c r="G175" i="12"/>
  <c r="G30" i="12"/>
  <c r="G227" i="12"/>
  <c r="G171" i="12"/>
  <c r="G172" i="12"/>
  <c r="G170" i="12"/>
  <c r="G81" i="12"/>
  <c r="G236" i="12"/>
  <c r="G11" i="12"/>
  <c r="G237" i="12"/>
  <c r="G102" i="12"/>
  <c r="G215" i="12"/>
  <c r="G152" i="12"/>
  <c r="G82" i="12"/>
  <c r="G79" i="12"/>
  <c r="G135" i="12"/>
  <c r="G84" i="12"/>
  <c r="G238" i="12"/>
  <c r="G60" i="12"/>
  <c r="G61" i="12"/>
  <c r="G225" i="12"/>
  <c r="G226" i="12"/>
  <c r="G62" i="12"/>
  <c r="G89" i="12"/>
  <c r="G90" i="12"/>
  <c r="G91" i="12"/>
  <c r="G92" i="12"/>
  <c r="G144" i="12"/>
  <c r="G127" i="12"/>
  <c r="G213" i="12"/>
  <c r="G211" i="12"/>
  <c r="G151" i="12"/>
  <c r="G149" i="12"/>
  <c r="G212" i="12"/>
  <c r="G180" i="12"/>
  <c r="G146" i="12"/>
  <c r="G176" i="12"/>
  <c r="G5" i="12"/>
  <c r="G31" i="12"/>
  <c r="G88" i="12"/>
  <c r="G86" i="12"/>
  <c r="G85" i="12"/>
  <c r="G83" i="12"/>
  <c r="G45" i="12"/>
  <c r="G173" i="12"/>
  <c r="G164" i="12"/>
  <c r="G165" i="12"/>
  <c r="G160" i="12"/>
  <c r="G163" i="12"/>
  <c r="G162" i="12"/>
  <c r="G161" i="12"/>
  <c r="G153" i="12"/>
  <c r="G49" i="12"/>
  <c r="G195" i="12"/>
  <c r="G209" i="12"/>
  <c r="G130" i="12"/>
  <c r="G93" i="12"/>
  <c r="G199" i="12"/>
  <c r="G202" i="12"/>
  <c r="G57" i="12"/>
  <c r="G115" i="12"/>
  <c r="G189" i="12"/>
  <c r="G203" i="12"/>
  <c r="G2" i="12"/>
  <c r="G7" i="12"/>
  <c r="G32" i="12"/>
  <c r="G58" i="12"/>
  <c r="G116" i="12"/>
  <c r="G190" i="12"/>
  <c r="G204" i="12"/>
  <c r="G3" i="12"/>
  <c r="G8" i="12"/>
  <c r="G33" i="12"/>
  <c r="G154" i="12"/>
  <c r="G131" i="12"/>
  <c r="G63" i="12"/>
  <c r="G124" i="12"/>
  <c r="G94" i="12"/>
  <c r="G51" i="12"/>
  <c r="G9" i="12"/>
  <c r="G80" i="12"/>
  <c r="G139" i="12"/>
  <c r="G221" i="12"/>
  <c r="G53" i="12"/>
  <c r="G228" i="12"/>
  <c r="G232" i="12"/>
  <c r="G68" i="12"/>
  <c r="G143" i="12"/>
  <c r="G104" i="12"/>
  <c r="G54" i="12"/>
  <c r="G95" i="12"/>
  <c r="G52" i="12"/>
  <c r="G10" i="12"/>
  <c r="G41" i="12"/>
  <c r="G100" i="12"/>
  <c r="G191" i="12"/>
  <c r="G69" i="12"/>
  <c r="G168" i="12"/>
  <c r="G105" i="12"/>
  <c r="G117" i="12"/>
  <c r="G169" i="12"/>
  <c r="G106" i="12"/>
  <c r="G118" i="12"/>
  <c r="G99" i="12"/>
  <c r="G40" i="12"/>
  <c r="G132" i="12"/>
  <c r="G59" i="12"/>
  <c r="G140" i="12"/>
  <c r="G218" i="12"/>
  <c r="G67" i="12"/>
  <c r="G113" i="12"/>
  <c r="G28" i="12"/>
  <c r="G224" i="12"/>
  <c r="G233" i="12"/>
  <c r="G229" i="12"/>
  <c r="G196" i="12"/>
  <c r="G210" i="12"/>
  <c r="G133" i="12"/>
  <c r="G114" i="12"/>
  <c r="G214" i="12"/>
  <c r="G35" i="12"/>
  <c r="G121" i="12"/>
  <c r="G43" i="12"/>
  <c r="G182" i="12"/>
  <c r="G64" i="12"/>
  <c r="G134" i="12"/>
  <c r="G156" i="12"/>
  <c r="G71" i="12"/>
  <c r="G194" i="12"/>
  <c r="G206" i="12"/>
  <c r="G55" i="12"/>
  <c r="G34" i="12"/>
  <c r="G192" i="12"/>
  <c r="G207" i="12"/>
  <c r="G109" i="12"/>
  <c r="G97" i="12"/>
  <c r="G222" i="12"/>
  <c r="G38" i="12"/>
  <c r="G193" i="12"/>
  <c r="G208" i="12"/>
  <c r="G110" i="12"/>
  <c r="G98" i="12"/>
  <c r="G223" i="12"/>
  <c r="G39" i="12"/>
  <c r="G56" i="12"/>
  <c r="G96" i="12"/>
  <c r="G184" i="12"/>
  <c r="G185" i="12"/>
  <c r="G219" i="12"/>
  <c r="G220" i="12"/>
  <c r="G66" i="12"/>
  <c r="G137" i="12"/>
  <c r="G141" i="12"/>
  <c r="G197" i="12"/>
  <c r="G1551" i="11"/>
  <c r="G1046" i="11"/>
  <c r="G1599" i="11"/>
  <c r="G84" i="11"/>
  <c r="G96" i="11"/>
  <c r="G1117" i="11"/>
  <c r="G1076" i="11"/>
  <c r="G1797" i="11"/>
  <c r="G26" i="11"/>
  <c r="G1522" i="11"/>
  <c r="G801" i="11"/>
  <c r="G935" i="11"/>
  <c r="G348" i="11"/>
  <c r="G507" i="11"/>
  <c r="G1231" i="11"/>
  <c r="G856" i="11"/>
  <c r="G1317" i="11"/>
  <c r="G1340" i="11"/>
  <c r="G706" i="11"/>
  <c r="G707" i="11"/>
  <c r="G708" i="11"/>
  <c r="G709" i="11"/>
  <c r="G710" i="11"/>
  <c r="G1495" i="11"/>
  <c r="G1342" i="11"/>
  <c r="G1343" i="11"/>
  <c r="G641" i="11"/>
  <c r="G619" i="11"/>
  <c r="G448" i="11"/>
  <c r="G59" i="11"/>
  <c r="G1637" i="11"/>
  <c r="G1682" i="11"/>
  <c r="G1683" i="11"/>
  <c r="G1684" i="11"/>
  <c r="G495" i="11"/>
  <c r="G1778" i="11"/>
  <c r="G584" i="11"/>
  <c r="G129" i="11"/>
  <c r="G1157" i="11"/>
  <c r="G1686" i="11"/>
  <c r="G1450" i="11"/>
  <c r="G1451" i="11"/>
  <c r="G1452" i="11"/>
  <c r="G1453" i="11"/>
  <c r="G1374" i="11"/>
  <c r="G1375" i="11"/>
  <c r="G1376" i="11"/>
  <c r="G367" i="11"/>
  <c r="G909" i="11"/>
  <c r="G402" i="11"/>
  <c r="G1591" i="11"/>
  <c r="G1617" i="11"/>
  <c r="G1047" i="11"/>
  <c r="G1600" i="11"/>
  <c r="G81" i="11"/>
  <c r="G1102" i="11"/>
  <c r="G1077" i="11"/>
  <c r="G1798" i="11"/>
  <c r="G15" i="11"/>
  <c r="G1553" i="11"/>
  <c r="G1501" i="11"/>
  <c r="G949" i="11"/>
  <c r="G1156" i="11"/>
  <c r="G720" i="11"/>
  <c r="G721" i="11"/>
  <c r="G147" i="11"/>
  <c r="G148" i="11"/>
  <c r="G149" i="11"/>
  <c r="G150" i="11"/>
  <c r="G151" i="11"/>
  <c r="G152" i="11"/>
  <c r="G153" i="11"/>
  <c r="G130" i="11"/>
  <c r="G517" i="11"/>
  <c r="G518" i="11"/>
  <c r="G519" i="11"/>
  <c r="G520" i="11"/>
  <c r="G1430" i="11"/>
  <c r="G852" i="11"/>
  <c r="G1437" i="11"/>
  <c r="G1438" i="11"/>
  <c r="G1439" i="11"/>
  <c r="G1361" i="11"/>
  <c r="G1362" i="11"/>
  <c r="G1781" i="11"/>
  <c r="G1296" i="11"/>
  <c r="G1297" i="11"/>
  <c r="G1298" i="11"/>
  <c r="G1825" i="11"/>
  <c r="G60" i="11"/>
  <c r="G1838" i="11"/>
  <c r="G817" i="11"/>
  <c r="G1687" i="11"/>
  <c r="G1187" i="11"/>
  <c r="G599" i="11"/>
  <c r="G618" i="11"/>
  <c r="G131" i="11"/>
  <c r="G899" i="11"/>
  <c r="G1031" i="11"/>
  <c r="G620" i="11"/>
  <c r="G1855" i="11"/>
  <c r="G866" i="11"/>
  <c r="G878" i="11"/>
  <c r="G1765" i="11"/>
  <c r="G1766" i="11"/>
  <c r="G738" i="11"/>
  <c r="G739" i="11"/>
  <c r="G740" i="11"/>
  <c r="G741" i="11"/>
  <c r="G998" i="11"/>
  <c r="G1626" i="11"/>
  <c r="G1627" i="11"/>
  <c r="G1628" i="11"/>
  <c r="G1629" i="11"/>
  <c r="G1477" i="11"/>
  <c r="G1736" i="11"/>
  <c r="G1403" i="11"/>
  <c r="G432" i="11"/>
  <c r="G6" i="11"/>
  <c r="G380" i="11"/>
  <c r="G711" i="11"/>
  <c r="G712" i="11"/>
  <c r="G473" i="11"/>
  <c r="G474" i="11"/>
  <c r="G475" i="11"/>
  <c r="G621" i="11"/>
  <c r="G622" i="11"/>
  <c r="G433" i="11"/>
  <c r="G1344" i="11"/>
  <c r="G464" i="11"/>
  <c r="G1419" i="11"/>
  <c r="G514" i="11"/>
  <c r="G484" i="11"/>
  <c r="G154" i="11"/>
  <c r="G155" i="11"/>
  <c r="G1133" i="11"/>
  <c r="G450" i="11"/>
  <c r="G1208" i="11"/>
  <c r="G403" i="11"/>
  <c r="G57" i="11"/>
  <c r="G3" i="11"/>
  <c r="G82" i="11"/>
  <c r="G1078" i="11"/>
  <c r="G1799" i="11"/>
  <c r="G16" i="11"/>
  <c r="G1554" i="11"/>
  <c r="G1502" i="11"/>
  <c r="G802" i="11"/>
  <c r="G936" i="11"/>
  <c r="G1149" i="11"/>
  <c r="G508" i="11"/>
  <c r="G1718" i="11"/>
  <c r="G156" i="11"/>
  <c r="G157" i="11"/>
  <c r="G158" i="11"/>
  <c r="G159" i="11"/>
  <c r="G160" i="11"/>
  <c r="G161" i="11"/>
  <c r="G162" i="11"/>
  <c r="G163" i="11"/>
  <c r="G164" i="11"/>
  <c r="G165" i="11"/>
  <c r="G166" i="11"/>
  <c r="G521" i="11"/>
  <c r="G522" i="11"/>
  <c r="G523" i="11"/>
  <c r="G524" i="11"/>
  <c r="G525" i="11"/>
  <c r="G526" i="11"/>
  <c r="G397" i="11"/>
  <c r="G398" i="11"/>
  <c r="G399" i="11"/>
  <c r="G1241" i="11"/>
  <c r="G496" i="11"/>
  <c r="G477" i="11"/>
  <c r="G478" i="11"/>
  <c r="G479" i="11"/>
  <c r="G513" i="11"/>
  <c r="G1782" i="11"/>
  <c r="G1299" i="11"/>
  <c r="G1300" i="11"/>
  <c r="G1305" i="11"/>
  <c r="G585" i="11"/>
  <c r="G1826" i="11"/>
  <c r="G61" i="11"/>
  <c r="G1839" i="11"/>
  <c r="G818" i="11"/>
  <c r="G1688" i="11"/>
  <c r="G1188" i="11"/>
  <c r="G600" i="11"/>
  <c r="G910" i="11"/>
  <c r="G1032" i="11"/>
  <c r="G623" i="11"/>
  <c r="G1856" i="11"/>
  <c r="G867" i="11"/>
  <c r="G882" i="11"/>
  <c r="G1767" i="11"/>
  <c r="G1768" i="11"/>
  <c r="G889" i="11"/>
  <c r="G742" i="11"/>
  <c r="G743" i="11"/>
  <c r="G744" i="11"/>
  <c r="G745" i="11"/>
  <c r="G924" i="11"/>
  <c r="G999" i="11"/>
  <c r="G1630" i="11"/>
  <c r="G1631" i="11"/>
  <c r="G1632" i="11"/>
  <c r="G1478" i="11"/>
  <c r="G1737" i="11"/>
  <c r="G1404" i="11"/>
  <c r="G7" i="11"/>
  <c r="G381" i="11"/>
  <c r="G713" i="11"/>
  <c r="G677" i="11"/>
  <c r="G652" i="11"/>
  <c r="G624" i="11"/>
  <c r="G437" i="11"/>
  <c r="G1345" i="11"/>
  <c r="G465" i="11"/>
  <c r="G466" i="11"/>
  <c r="G1707" i="11"/>
  <c r="G1795" i="11"/>
  <c r="G582" i="11"/>
  <c r="G136" i="11"/>
  <c r="G995" i="11"/>
  <c r="G598" i="11"/>
  <c r="G835" i="11"/>
  <c r="G836" i="11"/>
  <c r="G453" i="11"/>
  <c r="G220" i="11"/>
  <c r="G221" i="11"/>
  <c r="G97" i="11"/>
  <c r="G1800" i="11"/>
  <c r="G1555" i="11"/>
  <c r="G1503" i="11"/>
  <c r="G937" i="11"/>
  <c r="G1150" i="11"/>
  <c r="G17" i="11"/>
  <c r="G803" i="11"/>
  <c r="G167" i="11"/>
  <c r="G168" i="11"/>
  <c r="G169" i="11"/>
  <c r="G170" i="11"/>
  <c r="G171" i="11"/>
  <c r="G172" i="11"/>
  <c r="G1306" i="11"/>
  <c r="G1827" i="11"/>
  <c r="G62" i="11"/>
  <c r="G819" i="11"/>
  <c r="G1689" i="11"/>
  <c r="G601" i="11"/>
  <c r="G900" i="11"/>
  <c r="G625" i="11"/>
  <c r="G1857" i="11"/>
  <c r="G746" i="11"/>
  <c r="G747" i="11"/>
  <c r="G748" i="11"/>
  <c r="G749" i="11"/>
  <c r="G922" i="11"/>
  <c r="G1000" i="11"/>
  <c r="G1738" i="11"/>
  <c r="G714" i="11"/>
  <c r="G678" i="11"/>
  <c r="G653" i="11"/>
  <c r="G626" i="11"/>
  <c r="G434" i="11"/>
  <c r="G1346" i="11"/>
  <c r="G451" i="11"/>
  <c r="G480" i="11"/>
  <c r="G481" i="11"/>
  <c r="G482" i="11"/>
  <c r="G134" i="11"/>
  <c r="G596" i="11"/>
  <c r="G173" i="11"/>
  <c r="G1496" i="11"/>
  <c r="G715" i="11"/>
  <c r="G716" i="11"/>
  <c r="G1048" i="11"/>
  <c r="G1601" i="11"/>
  <c r="G83" i="11"/>
  <c r="G18" i="11"/>
  <c r="G938" i="11"/>
  <c r="G347" i="11"/>
  <c r="G506" i="11"/>
  <c r="G1710" i="11"/>
  <c r="G222" i="11"/>
  <c r="G223" i="11"/>
  <c r="G224" i="11"/>
  <c r="G225" i="11"/>
  <c r="G226" i="11"/>
  <c r="G227" i="11"/>
  <c r="G228" i="11"/>
  <c r="G229" i="11"/>
  <c r="G230" i="11"/>
  <c r="G231" i="11"/>
  <c r="G232" i="11"/>
  <c r="G233" i="11"/>
  <c r="G234" i="11"/>
  <c r="G235" i="11"/>
  <c r="G540" i="11"/>
  <c r="G572" i="11"/>
  <c r="G541" i="11"/>
  <c r="G854" i="11"/>
  <c r="G1445" i="11"/>
  <c r="G1440" i="11"/>
  <c r="G1363" i="11"/>
  <c r="G1381" i="11"/>
  <c r="G362" i="11"/>
  <c r="G1783" i="11"/>
  <c r="G1301" i="11"/>
  <c r="G1302" i="11"/>
  <c r="G1307" i="11"/>
  <c r="G586" i="11"/>
  <c r="G1824" i="11"/>
  <c r="G63" i="11"/>
  <c r="G1840" i="11"/>
  <c r="G822" i="11"/>
  <c r="G1691" i="11"/>
  <c r="G1189" i="11"/>
  <c r="G602" i="11"/>
  <c r="G901" i="11"/>
  <c r="G1205" i="11"/>
  <c r="G631" i="11"/>
  <c r="G1854" i="11"/>
  <c r="G868" i="11"/>
  <c r="G971" i="11"/>
  <c r="G975" i="11"/>
  <c r="G750" i="11"/>
  <c r="G751" i="11"/>
  <c r="G752" i="11"/>
  <c r="G753" i="11"/>
  <c r="G925" i="11"/>
  <c r="G1633" i="11"/>
  <c r="G1634" i="11"/>
  <c r="G1638" i="11"/>
  <c r="G1479" i="11"/>
  <c r="G1739" i="11"/>
  <c r="G1402" i="11"/>
  <c r="G5" i="11"/>
  <c r="G382" i="11"/>
  <c r="G717" i="11"/>
  <c r="G679" i="11"/>
  <c r="G654" i="11"/>
  <c r="G627" i="11"/>
  <c r="G435" i="11"/>
  <c r="G1347" i="11"/>
  <c r="G467" i="11"/>
  <c r="G468" i="11"/>
  <c r="G1743" i="11"/>
  <c r="G1770" i="11"/>
  <c r="G1769" i="11"/>
  <c r="G1207" i="11"/>
  <c r="G454" i="11"/>
  <c r="G135" i="11"/>
  <c r="G597" i="11"/>
  <c r="G146" i="11"/>
  <c r="G1128" i="11"/>
  <c r="G174" i="11"/>
  <c r="G58" i="11"/>
  <c r="G175" i="11"/>
  <c r="G1556" i="11"/>
  <c r="G1602" i="11"/>
  <c r="G1049" i="11"/>
  <c r="G85" i="11"/>
  <c r="G106" i="11"/>
  <c r="G1103" i="11"/>
  <c r="G1079" i="11"/>
  <c r="G1801" i="11"/>
  <c r="G1529" i="11"/>
  <c r="G19" i="11"/>
  <c r="G806" i="11"/>
  <c r="G1423" i="11"/>
  <c r="G848" i="11"/>
  <c r="G1140" i="11"/>
  <c r="G349" i="11"/>
  <c r="G511" i="11"/>
  <c r="G1232" i="11"/>
  <c r="G1724" i="11"/>
  <c r="G1714" i="11"/>
  <c r="G176" i="11"/>
  <c r="G236" i="11"/>
  <c r="G237" i="11"/>
  <c r="G238" i="11"/>
  <c r="G336" i="11"/>
  <c r="G337" i="11"/>
  <c r="G338" i="11"/>
  <c r="G339" i="11"/>
  <c r="G340" i="11"/>
  <c r="G342" i="11"/>
  <c r="G341" i="11"/>
  <c r="G343" i="11"/>
  <c r="G344" i="11"/>
  <c r="G177" i="11"/>
  <c r="G527" i="11"/>
  <c r="G528" i="11"/>
  <c r="G529" i="11"/>
  <c r="G530" i="11"/>
  <c r="G531" i="11"/>
  <c r="G532" i="11"/>
  <c r="G857" i="11"/>
  <c r="G1454" i="11"/>
  <c r="G1455" i="11"/>
  <c r="G1377" i="11"/>
  <c r="G1378" i="11"/>
  <c r="G368" i="11"/>
  <c r="G1791" i="11"/>
  <c r="G1321" i="11"/>
  <c r="G1322" i="11"/>
  <c r="G1308" i="11"/>
  <c r="G587" i="11"/>
  <c r="G1828" i="11"/>
  <c r="G64" i="11"/>
  <c r="G1841" i="11"/>
  <c r="G825" i="11"/>
  <c r="G1692" i="11"/>
  <c r="G1190" i="11"/>
  <c r="G603" i="11"/>
  <c r="G911" i="11"/>
  <c r="G1033" i="11"/>
  <c r="G644" i="11"/>
  <c r="G1858" i="11"/>
  <c r="G869" i="11"/>
  <c r="G883" i="11"/>
  <c r="G1755" i="11"/>
  <c r="G1760" i="11"/>
  <c r="G890" i="11"/>
  <c r="G754" i="11"/>
  <c r="G761" i="11"/>
  <c r="G762" i="11"/>
  <c r="G763" i="11"/>
  <c r="G926" i="11"/>
  <c r="G1008" i="11"/>
  <c r="G1667" i="11"/>
  <c r="G1639" i="11"/>
  <c r="G1640" i="11"/>
  <c r="G1480" i="11"/>
  <c r="G1091" i="11"/>
  <c r="G1405" i="11"/>
  <c r="G8" i="11"/>
  <c r="G387" i="11"/>
  <c r="G724" i="11"/>
  <c r="G680" i="11"/>
  <c r="G658" i="11"/>
  <c r="G633" i="11"/>
  <c r="G438" i="11"/>
  <c r="G1348" i="11"/>
  <c r="G1278" i="11"/>
  <c r="G1279" i="11"/>
  <c r="G1248" i="11"/>
  <c r="G1272" i="11"/>
  <c r="G1267" i="11"/>
  <c r="G1262" i="11"/>
  <c r="G1212" i="11"/>
  <c r="G455" i="11"/>
  <c r="G1557" i="11"/>
  <c r="G1523" i="11"/>
  <c r="G56" i="11"/>
  <c r="G1050" i="11"/>
  <c r="G1533" i="11"/>
  <c r="G1104" i="11"/>
  <c r="G1802" i="11"/>
  <c r="G98" i="11"/>
  <c r="G1080" i="11"/>
  <c r="G27" i="11"/>
  <c r="G86" i="11"/>
  <c r="G1118" i="11"/>
  <c r="G239" i="11"/>
  <c r="G573" i="11"/>
  <c r="G862" i="11"/>
  <c r="G1456" i="11"/>
  <c r="G1394" i="11"/>
  <c r="G939" i="11"/>
  <c r="G1151" i="11"/>
  <c r="G1784" i="11"/>
  <c r="G681" i="11"/>
  <c r="G656" i="11"/>
  <c r="G831" i="11"/>
  <c r="G1693" i="11"/>
  <c r="G1665" i="11"/>
  <c r="G1666" i="11"/>
  <c r="G1823" i="11"/>
  <c r="G1481" i="11"/>
  <c r="G369" i="11"/>
  <c r="G65" i="11"/>
  <c r="G916" i="11"/>
  <c r="G1303" i="11"/>
  <c r="G1349" i="11"/>
  <c r="G1842" i="11"/>
  <c r="G1191" i="11"/>
  <c r="G1620" i="11"/>
  <c r="G604" i="11"/>
  <c r="G1002" i="11"/>
  <c r="G1092" i="11"/>
  <c r="G1719" i="11"/>
  <c r="G1209" i="11"/>
  <c r="G452" i="11"/>
  <c r="G1715" i="11"/>
  <c r="G902" i="11"/>
  <c r="G834" i="11"/>
  <c r="G439" i="11"/>
  <c r="G1280" i="11"/>
  <c r="G1290" i="11"/>
  <c r="G1373" i="11"/>
  <c r="G145" i="11"/>
  <c r="G498" i="11"/>
  <c r="G499" i="11"/>
  <c r="G1249" i="11"/>
  <c r="G1259" i="11"/>
  <c r="G1258" i="11"/>
  <c r="G1263" i="11"/>
  <c r="G927" i="11"/>
  <c r="G870" i="11"/>
  <c r="G884" i="11"/>
  <c r="G1756" i="11"/>
  <c r="G1761" i="11"/>
  <c r="G891" i="11"/>
  <c r="G632" i="11"/>
  <c r="G1859" i="11"/>
  <c r="G476" i="11"/>
  <c r="G404" i="11"/>
  <c r="G143" i="11"/>
  <c r="G1538" i="11"/>
  <c r="G1613" i="11"/>
  <c r="G1558" i="11"/>
  <c r="G1603" i="11"/>
  <c r="G1051" i="11"/>
  <c r="G99" i="11"/>
  <c r="G1105" i="11"/>
  <c r="G1609" i="11"/>
  <c r="G1081" i="11"/>
  <c r="G1803" i="11"/>
  <c r="G1504" i="11"/>
  <c r="G807" i="11"/>
  <c r="G28" i="11"/>
  <c r="G574" i="11"/>
  <c r="G334" i="11"/>
  <c r="G335" i="11"/>
  <c r="G346" i="11"/>
  <c r="G345" i="11"/>
  <c r="G1482" i="11"/>
  <c r="G1392" i="11"/>
  <c r="G1393" i="11"/>
  <c r="G370" i="11"/>
  <c r="G950" i="11"/>
  <c r="G764" i="11"/>
  <c r="G66" i="11"/>
  <c r="G682" i="11"/>
  <c r="G1304" i="11"/>
  <c r="G1785" i="11"/>
  <c r="G1152" i="11"/>
  <c r="G655" i="11"/>
  <c r="G1350" i="11"/>
  <c r="G1843" i="11"/>
  <c r="G832" i="11"/>
  <c r="G1694" i="11"/>
  <c r="G1192" i="11"/>
  <c r="G1621" i="11"/>
  <c r="G844" i="11"/>
  <c r="G914" i="11"/>
  <c r="G1003" i="11"/>
  <c r="G1475" i="11"/>
  <c r="G1476" i="11"/>
  <c r="G860" i="11"/>
  <c r="G1664" i="11"/>
  <c r="G1663" i="11"/>
  <c r="G1668" i="11"/>
  <c r="G1093" i="11"/>
  <c r="G1836" i="11"/>
  <c r="G912" i="11"/>
  <c r="G1034" i="11"/>
  <c r="G1860" i="11"/>
  <c r="G928" i="11"/>
  <c r="G440" i="11"/>
  <c r="G1250" i="11"/>
  <c r="G1273" i="11"/>
  <c r="G350" i="11"/>
  <c r="G1233" i="11"/>
  <c r="G1711" i="11"/>
  <c r="G645" i="11"/>
  <c r="G1424" i="11"/>
  <c r="G1720" i="11"/>
  <c r="G1559" i="11"/>
  <c r="G1560" i="11"/>
  <c r="G1045" i="11"/>
  <c r="G1052" i="11"/>
  <c r="G107" i="11"/>
  <c r="G1121" i="11"/>
  <c r="G1082" i="11"/>
  <c r="G1804" i="11"/>
  <c r="G1505" i="11"/>
  <c r="G808" i="11"/>
  <c r="G35" i="11"/>
  <c r="G1425" i="11"/>
  <c r="G996" i="11"/>
  <c r="G845" i="11"/>
  <c r="G970" i="11"/>
  <c r="G850" i="11"/>
  <c r="G966" i="11"/>
  <c r="G961" i="11"/>
  <c r="G940" i="11"/>
  <c r="G920" i="11"/>
  <c r="G1561" i="11"/>
  <c r="G1506" i="11"/>
  <c r="G1083" i="11"/>
  <c r="G29" i="11"/>
  <c r="G861" i="11"/>
  <c r="G100" i="11"/>
  <c r="G1695" i="11"/>
  <c r="G1441" i="11"/>
  <c r="G1442" i="11"/>
  <c r="G1364" i="11"/>
  <c r="G1372" i="11"/>
  <c r="G943" i="11"/>
  <c r="G67" i="11"/>
  <c r="G628" i="11"/>
  <c r="G765" i="11"/>
  <c r="G766" i="11"/>
  <c r="G1622" i="11"/>
  <c r="G990" i="11"/>
  <c r="G1562" i="11"/>
  <c r="G101" i="11"/>
  <c r="G991" i="11"/>
  <c r="G378" i="11"/>
  <c r="G944" i="11"/>
  <c r="G1563" i="11"/>
  <c r="G102" i="11"/>
  <c r="G945" i="11"/>
  <c r="G992" i="11"/>
  <c r="G671" i="11"/>
  <c r="G1564" i="11"/>
  <c r="G946" i="11"/>
  <c r="G921" i="11"/>
  <c r="G103" i="11"/>
  <c r="G1185" i="11"/>
  <c r="G1035" i="11"/>
  <c r="G1507" i="11"/>
  <c r="G1816" i="11"/>
  <c r="G1019" i="11"/>
  <c r="G1225" i="11"/>
  <c r="G1180" i="11"/>
  <c r="G121" i="11"/>
  <c r="G122" i="11"/>
  <c r="G1174" i="11"/>
  <c r="G1175" i="11"/>
  <c r="G1594" i="11"/>
  <c r="G1541" i="11"/>
  <c r="G1597" i="11"/>
  <c r="G47" i="11"/>
  <c r="G1598" i="11"/>
  <c r="G416" i="11"/>
  <c r="G1395" i="11"/>
  <c r="G412" i="11"/>
  <c r="G1137" i="11"/>
  <c r="G1141" i="11"/>
  <c r="G1053" i="11"/>
  <c r="G1030" i="11"/>
  <c r="G1122" i="11"/>
  <c r="G698" i="11"/>
  <c r="G1821" i="11"/>
  <c r="G1508" i="11"/>
  <c r="G1817" i="11"/>
  <c r="G1020" i="11"/>
  <c r="G1226" i="11"/>
  <c r="G1542" i="11"/>
  <c r="G1181" i="11"/>
  <c r="G1534" i="11"/>
  <c r="G123" i="11"/>
  <c r="G53" i="11"/>
  <c r="G1595" i="11"/>
  <c r="G1176" i="11"/>
  <c r="G1543" i="11"/>
  <c r="G699" i="11"/>
  <c r="G1550" i="11"/>
  <c r="G1413" i="11"/>
  <c r="G1775" i="11"/>
  <c r="G1685" i="11"/>
  <c r="G1509" i="11"/>
  <c r="G1021" i="11"/>
  <c r="G48" i="11"/>
  <c r="G1227" i="11"/>
  <c r="G1182" i="11"/>
  <c r="G1177" i="11"/>
  <c r="G1544" i="11"/>
  <c r="G1818" i="11"/>
  <c r="G1537" i="11"/>
  <c r="G1545" i="11"/>
  <c r="G124" i="11"/>
  <c r="G1531" i="11"/>
  <c r="G702" i="11"/>
  <c r="G413" i="11"/>
  <c r="G1138" i="11"/>
  <c r="G1733" i="11"/>
  <c r="G1069" i="11"/>
  <c r="G1796" i="11"/>
  <c r="G1510" i="11"/>
  <c r="G1819" i="11"/>
  <c r="G1022" i="11"/>
  <c r="G49" i="11"/>
  <c r="G1228" i="11"/>
  <c r="G125" i="11"/>
  <c r="G1183" i="11"/>
  <c r="G1546" i="11"/>
  <c r="G54" i="11"/>
  <c r="G1535" i="11"/>
  <c r="G1178" i="11"/>
  <c r="G1547" i="11"/>
  <c r="G1239" i="11"/>
  <c r="G471" i="11"/>
  <c r="G126" i="11"/>
  <c r="G839" i="11"/>
  <c r="G1511" i="11"/>
  <c r="G1820" i="11"/>
  <c r="G1023" i="11"/>
  <c r="G1742" i="11"/>
  <c r="G417" i="11"/>
  <c r="G50" i="11"/>
  <c r="G1179" i="11"/>
  <c r="G1229" i="11"/>
  <c r="G55" i="11"/>
  <c r="G1548" i="11"/>
  <c r="G1549" i="11"/>
  <c r="G1024" i="11"/>
  <c r="G127" i="11"/>
  <c r="G1026" i="11"/>
  <c r="G51" i="11"/>
  <c r="G1184" i="11"/>
  <c r="G20" i="11"/>
  <c r="G78" i="11"/>
  <c r="G119" i="11"/>
  <c r="G137" i="11"/>
  <c r="G178" i="11"/>
  <c r="G179" i="11"/>
  <c r="G180" i="11"/>
  <c r="G181" i="11"/>
  <c r="G182" i="11"/>
  <c r="G183" i="11"/>
  <c r="G184" i="11"/>
  <c r="G185" i="11"/>
  <c r="G414" i="11"/>
  <c r="G431" i="11"/>
  <c r="G456" i="11"/>
  <c r="G488" i="11"/>
  <c r="G502" i="11"/>
  <c r="G516" i="11"/>
  <c r="G605" i="11"/>
  <c r="G659" i="11"/>
  <c r="G847" i="11"/>
  <c r="G683" i="11"/>
  <c r="G755" i="11"/>
  <c r="G809" i="11"/>
  <c r="G823" i="11"/>
  <c r="G858" i="11"/>
  <c r="G917" i="11"/>
  <c r="G948" i="11"/>
  <c r="G1004" i="11"/>
  <c r="G1054" i="11"/>
  <c r="G703" i="11"/>
  <c r="G1741" i="11"/>
  <c r="G1106" i="11"/>
  <c r="G1730" i="11"/>
  <c r="G1134" i="11"/>
  <c r="G1160" i="11"/>
  <c r="G1193" i="11"/>
  <c r="G1215" i="11"/>
  <c r="G1420" i="11"/>
  <c r="G1315" i="11"/>
  <c r="G1351" i="11"/>
  <c r="G1398" i="11"/>
  <c r="G1399" i="11"/>
  <c r="G1457" i="11"/>
  <c r="G1458" i="11"/>
  <c r="G1459" i="11"/>
  <c r="G1483" i="11"/>
  <c r="G1512" i="11"/>
  <c r="G1565" i="11"/>
  <c r="G1566" i="11"/>
  <c r="G1168" i="11"/>
  <c r="G1623" i="11"/>
  <c r="G1655" i="11"/>
  <c r="G1659" i="11"/>
  <c r="G1669" i="11"/>
  <c r="G1704" i="11"/>
  <c r="G394" i="11"/>
  <c r="G1805" i="11"/>
  <c r="G1844" i="11"/>
  <c r="G21" i="11"/>
  <c r="G46" i="11"/>
  <c r="G52" i="11"/>
  <c r="G79" i="11"/>
  <c r="G108" i="11"/>
  <c r="G138" i="11"/>
  <c r="G415" i="11"/>
  <c r="G186" i="11"/>
  <c r="G187" i="11"/>
  <c r="G188" i="11"/>
  <c r="G189" i="11"/>
  <c r="G190" i="11"/>
  <c r="G191" i="11"/>
  <c r="G192" i="11"/>
  <c r="G193" i="11"/>
  <c r="G395" i="11"/>
  <c r="G449" i="11"/>
  <c r="G457" i="11"/>
  <c r="G469" i="11"/>
  <c r="G470" i="11"/>
  <c r="G483" i="11"/>
  <c r="G492" i="11"/>
  <c r="G515" i="11"/>
  <c r="G595" i="11"/>
  <c r="G606" i="11"/>
  <c r="G660" i="11"/>
  <c r="G722" i="11"/>
  <c r="G723" i="11"/>
  <c r="G947" i="11"/>
  <c r="G853" i="11"/>
  <c r="G871" i="11"/>
  <c r="G981" i="11"/>
  <c r="G982" i="11"/>
  <c r="G997" i="11"/>
  <c r="G1016" i="11"/>
  <c r="G1068" i="11"/>
  <c r="G472" i="11"/>
  <c r="G1073" i="11"/>
  <c r="G704" i="11"/>
  <c r="G485" i="11"/>
  <c r="G486" i="11"/>
  <c r="G487" i="11"/>
  <c r="G1125" i="11"/>
  <c r="G1135" i="11"/>
  <c r="G1153" i="11"/>
  <c r="G1194" i="11"/>
  <c r="G1218" i="11"/>
  <c r="G1219" i="11"/>
  <c r="G1224" i="11"/>
  <c r="G1338" i="11"/>
  <c r="G1339" i="11"/>
  <c r="G1360" i="11"/>
  <c r="G1406" i="11"/>
  <c r="G1421" i="11"/>
  <c r="G1431" i="11"/>
  <c r="G1446" i="11"/>
  <c r="G1447" i="11"/>
  <c r="G1448" i="11"/>
  <c r="G1449" i="11"/>
  <c r="G1530" i="11"/>
  <c r="G1567" i="11"/>
  <c r="G1618" i="11"/>
  <c r="G1619" i="11"/>
  <c r="G1656" i="11"/>
  <c r="G1660" i="11"/>
  <c r="G1670" i="11"/>
  <c r="G1681" i="11"/>
  <c r="G1709" i="11"/>
  <c r="G1746" i="11"/>
  <c r="G1748" i="11"/>
  <c r="G1749" i="11"/>
  <c r="G1806" i="11"/>
  <c r="G1861" i="11"/>
  <c r="G37" i="11"/>
  <c r="G80" i="11"/>
  <c r="G109" i="11"/>
  <c r="G139" i="11"/>
  <c r="G194" i="11"/>
  <c r="G195" i="11"/>
  <c r="G196" i="11"/>
  <c r="G197" i="11"/>
  <c r="G360" i="11"/>
  <c r="G458" i="11"/>
  <c r="G489" i="11"/>
  <c r="G1075" i="11"/>
  <c r="G607" i="11"/>
  <c r="G661" i="11"/>
  <c r="G684" i="11"/>
  <c r="G756" i="11"/>
  <c r="G810" i="11"/>
  <c r="G824" i="11"/>
  <c r="G859" i="11"/>
  <c r="G918" i="11"/>
  <c r="G941" i="11"/>
  <c r="G1005" i="11"/>
  <c r="G1740" i="11"/>
  <c r="G1107" i="11"/>
  <c r="G1731" i="11"/>
  <c r="G1136" i="11"/>
  <c r="G1161" i="11"/>
  <c r="G1195" i="11"/>
  <c r="G1216" i="11"/>
  <c r="G1316" i="11"/>
  <c r="G1358" i="11"/>
  <c r="G1400" i="11"/>
  <c r="G1401" i="11"/>
  <c r="G1436" i="11"/>
  <c r="G1460" i="11"/>
  <c r="G1461" i="11"/>
  <c r="G1462" i="11"/>
  <c r="G1484" i="11"/>
  <c r="G1513" i="11"/>
  <c r="G1568" i="11"/>
  <c r="G1569" i="11"/>
  <c r="G1732" i="11"/>
  <c r="G1624" i="11"/>
  <c r="G1657" i="11"/>
  <c r="G1661" i="11"/>
  <c r="G1671" i="11"/>
  <c r="G1705" i="11"/>
  <c r="G1735" i="11"/>
  <c r="G672" i="11"/>
  <c r="G396" i="11"/>
  <c r="G1807" i="11"/>
  <c r="G1845" i="11"/>
  <c r="G1108" i="11"/>
  <c r="G1162" i="11"/>
  <c r="G1055" i="11"/>
  <c r="G1604" i="11"/>
  <c r="G1808" i="11"/>
  <c r="G1532" i="11"/>
  <c r="G1084" i="11"/>
  <c r="G87" i="11"/>
  <c r="G1570" i="11"/>
  <c r="G1571" i="11"/>
  <c r="G1572" i="11"/>
  <c r="G110" i="11"/>
  <c r="G36" i="11"/>
  <c r="G816" i="11"/>
  <c r="G1426" i="11"/>
  <c r="G410" i="11"/>
  <c r="G951" i="11"/>
  <c r="G1143" i="11"/>
  <c r="G351" i="11"/>
  <c r="G1341" i="11"/>
  <c r="G1234" i="11"/>
  <c r="G1721" i="11"/>
  <c r="G1712" i="11"/>
  <c r="G310" i="11"/>
  <c r="G330" i="11"/>
  <c r="G332" i="11"/>
  <c r="G312" i="11"/>
  <c r="G314" i="11"/>
  <c r="G316" i="11"/>
  <c r="G318" i="11"/>
  <c r="G320" i="11"/>
  <c r="G324" i="11"/>
  <c r="G322" i="11"/>
  <c r="G326" i="11"/>
  <c r="G328" i="11"/>
  <c r="G567" i="11"/>
  <c r="G568" i="11"/>
  <c r="G569" i="11"/>
  <c r="G570" i="11"/>
  <c r="G571" i="11"/>
  <c r="G566" i="11"/>
  <c r="G419" i="11"/>
  <c r="G420" i="11"/>
  <c r="G421" i="11"/>
  <c r="G430" i="11"/>
  <c r="G422" i="11"/>
  <c r="G423" i="11"/>
  <c r="G1463" i="11"/>
  <c r="G1464" i="11"/>
  <c r="G1382" i="11"/>
  <c r="G1383" i="11"/>
  <c r="G1066" i="11"/>
  <c r="G1369" i="11"/>
  <c r="G1396" i="11"/>
  <c r="G359" i="11"/>
  <c r="G357" i="11"/>
  <c r="G358" i="11"/>
  <c r="G372" i="11"/>
  <c r="G1786" i="11"/>
  <c r="G1334" i="11"/>
  <c r="G1336" i="11"/>
  <c r="G1312" i="11"/>
  <c r="G588" i="11"/>
  <c r="G1829" i="11"/>
  <c r="G68" i="11"/>
  <c r="G1846" i="11"/>
  <c r="G826" i="11"/>
  <c r="G1696" i="11"/>
  <c r="G1196" i="11"/>
  <c r="G608" i="11"/>
  <c r="G985" i="11"/>
  <c r="G993" i="11"/>
  <c r="G988" i="11"/>
  <c r="G1036" i="11"/>
  <c r="G646" i="11"/>
  <c r="G1862" i="11"/>
  <c r="G872" i="11"/>
  <c r="G885" i="11"/>
  <c r="G892" i="11"/>
  <c r="G1757" i="11"/>
  <c r="G1762" i="11"/>
  <c r="G767" i="11"/>
  <c r="G768" i="11"/>
  <c r="G769" i="11"/>
  <c r="G770" i="11"/>
  <c r="G1070" i="11"/>
  <c r="G1009" i="11"/>
  <c r="G1672" i="11"/>
  <c r="G1641" i="11"/>
  <c r="G1642" i="11"/>
  <c r="G1485" i="11"/>
  <c r="G1747" i="11"/>
  <c r="G1094" i="11"/>
  <c r="G1407" i="11"/>
  <c r="G9" i="11"/>
  <c r="G388" i="11"/>
  <c r="G725" i="11"/>
  <c r="G726" i="11"/>
  <c r="G727" i="11"/>
  <c r="G1497" i="11"/>
  <c r="G1498" i="11"/>
  <c r="G662" i="11"/>
  <c r="G634" i="11"/>
  <c r="G441" i="11"/>
  <c r="G1352" i="11"/>
  <c r="G1281" i="11"/>
  <c r="G1291" i="11"/>
  <c r="G1274" i="11"/>
  <c r="G1268" i="11"/>
  <c r="G1251" i="11"/>
  <c r="G1265" i="11"/>
  <c r="G984" i="11"/>
  <c r="G132" i="11"/>
  <c r="G1158" i="11"/>
  <c r="G405" i="11"/>
  <c r="G1109" i="11"/>
  <c r="G1163" i="11"/>
  <c r="G1540" i="11"/>
  <c r="G411" i="11"/>
  <c r="G111" i="11"/>
  <c r="G88" i="11"/>
  <c r="G311" i="11"/>
  <c r="G331" i="11"/>
  <c r="G333" i="11"/>
  <c r="G313" i="11"/>
  <c r="G315" i="11"/>
  <c r="G317" i="11"/>
  <c r="G319" i="11"/>
  <c r="G321" i="11"/>
  <c r="G325" i="11"/>
  <c r="G323" i="11"/>
  <c r="G327" i="11"/>
  <c r="G329" i="11"/>
  <c r="G424" i="11"/>
  <c r="G425" i="11"/>
  <c r="G426" i="11"/>
  <c r="G427" i="11"/>
  <c r="G428" i="11"/>
  <c r="G429" i="11"/>
  <c r="G1465" i="11"/>
  <c r="G1466" i="11"/>
  <c r="G1384" i="11"/>
  <c r="G1391" i="11"/>
  <c r="G1067" i="11"/>
  <c r="G1370" i="11"/>
  <c r="G1397" i="11"/>
  <c r="G373" i="11"/>
  <c r="G1787" i="11"/>
  <c r="G1335" i="11"/>
  <c r="G1337" i="11"/>
  <c r="G1313" i="11"/>
  <c r="G589" i="11"/>
  <c r="G1830" i="11"/>
  <c r="G69" i="11"/>
  <c r="G1847" i="11"/>
  <c r="G827" i="11"/>
  <c r="G1697" i="11"/>
  <c r="G1197" i="11"/>
  <c r="G609" i="11"/>
  <c r="G986" i="11"/>
  <c r="G994" i="11"/>
  <c r="G989" i="11"/>
  <c r="G952" i="11"/>
  <c r="G1144" i="11"/>
  <c r="G1037" i="11"/>
  <c r="G647" i="11"/>
  <c r="G1863" i="11"/>
  <c r="G873" i="11"/>
  <c r="G886" i="11"/>
  <c r="G893" i="11"/>
  <c r="G1758" i="11"/>
  <c r="G1763" i="11"/>
  <c r="G771" i="11"/>
  <c r="G772" i="11"/>
  <c r="G773" i="11"/>
  <c r="G774" i="11"/>
  <c r="G1071" i="11"/>
  <c r="G1010" i="11"/>
  <c r="G1673" i="11"/>
  <c r="G1643" i="11"/>
  <c r="G1644" i="11"/>
  <c r="G1486" i="11"/>
  <c r="G1095" i="11"/>
  <c r="G1408" i="11"/>
  <c r="G10" i="11"/>
  <c r="G389" i="11"/>
  <c r="G728" i="11"/>
  <c r="G729" i="11"/>
  <c r="G730" i="11"/>
  <c r="G1499" i="11"/>
  <c r="G1500" i="11"/>
  <c r="G663" i="11"/>
  <c r="G635" i="11"/>
  <c r="G442" i="11"/>
  <c r="G1353" i="11"/>
  <c r="G1282" i="11"/>
  <c r="G1292" i="11"/>
  <c r="G1275" i="11"/>
  <c r="G1269" i="11"/>
  <c r="G1252" i="11"/>
  <c r="G1266" i="11"/>
  <c r="G133" i="11"/>
  <c r="G983" i="11"/>
  <c r="G1159" i="11"/>
  <c r="G406" i="11"/>
  <c r="G1017" i="11"/>
  <c r="G838" i="11"/>
  <c r="G1217" i="11"/>
  <c r="G1593" i="11"/>
  <c r="G1616" i="11"/>
  <c r="G1056" i="11"/>
  <c r="G1605" i="11"/>
  <c r="G89" i="11"/>
  <c r="G112" i="11"/>
  <c r="G1110" i="11"/>
  <c r="G1164" i="11"/>
  <c r="G1085" i="11"/>
  <c r="G1809" i="11"/>
  <c r="G30" i="11"/>
  <c r="G1573" i="11"/>
  <c r="G1524" i="11"/>
  <c r="G811" i="11"/>
  <c r="G1427" i="11"/>
  <c r="G953" i="11"/>
  <c r="G1145" i="11"/>
  <c r="G352" i="11"/>
  <c r="G512" i="11"/>
  <c r="G1235" i="11"/>
  <c r="G1725" i="11"/>
  <c r="G1713" i="11"/>
  <c r="G240" i="11"/>
  <c r="G241" i="11"/>
  <c r="G242" i="11"/>
  <c r="G243" i="11"/>
  <c r="G244" i="11"/>
  <c r="G245" i="11"/>
  <c r="G246" i="11"/>
  <c r="G247" i="11"/>
  <c r="G248" i="11"/>
  <c r="G249" i="11"/>
  <c r="G250" i="11"/>
  <c r="G251" i="11"/>
  <c r="G252" i="11"/>
  <c r="G253" i="11"/>
  <c r="G542" i="11"/>
  <c r="G543" i="11"/>
  <c r="G544" i="11"/>
  <c r="G545" i="11"/>
  <c r="G546" i="11"/>
  <c r="G547" i="11"/>
  <c r="G864" i="11"/>
  <c r="G1467" i="11"/>
  <c r="G1468" i="11"/>
  <c r="G1385" i="11"/>
  <c r="G1386" i="11"/>
  <c r="G374" i="11"/>
  <c r="G1792" i="11"/>
  <c r="G1323" i="11"/>
  <c r="G1324" i="11"/>
  <c r="G1309" i="11"/>
  <c r="G590" i="11"/>
  <c r="G1831" i="11"/>
  <c r="G70" i="11"/>
  <c r="G1848" i="11"/>
  <c r="G828" i="11"/>
  <c r="G1698" i="11"/>
  <c r="G1198" i="11"/>
  <c r="G610" i="11"/>
  <c r="G904" i="11"/>
  <c r="G1038" i="11"/>
  <c r="G648" i="11"/>
  <c r="G1864" i="11"/>
  <c r="G874" i="11"/>
  <c r="G887" i="11"/>
  <c r="G1759" i="11"/>
  <c r="G1764" i="11"/>
  <c r="G894" i="11"/>
  <c r="G775" i="11"/>
  <c r="G776" i="11"/>
  <c r="G777" i="11"/>
  <c r="G778" i="11"/>
  <c r="G929" i="11"/>
  <c r="G1011" i="11"/>
  <c r="G1674" i="11"/>
  <c r="G1645" i="11"/>
  <c r="G1646" i="11"/>
  <c r="G1487" i="11"/>
  <c r="G1099" i="11"/>
  <c r="G1409" i="11"/>
  <c r="G11" i="11"/>
  <c r="G390" i="11"/>
  <c r="G731" i="11"/>
  <c r="G685" i="11"/>
  <c r="G664" i="11"/>
  <c r="G636" i="11"/>
  <c r="G443" i="11"/>
  <c r="G1354" i="11"/>
  <c r="G1283" i="11"/>
  <c r="G1293" i="11"/>
  <c r="G1253" i="11"/>
  <c r="G1276" i="11"/>
  <c r="G1270" i="11"/>
  <c r="G1264" i="11"/>
  <c r="G1213" i="11"/>
  <c r="G459" i="11"/>
  <c r="G407" i="11"/>
  <c r="G1057" i="11"/>
  <c r="G1126" i="11"/>
  <c r="G1223" i="11"/>
  <c r="G2" i="11"/>
  <c r="G693" i="11"/>
  <c r="G1086" i="11"/>
  <c r="G45" i="11"/>
  <c r="G840" i="11"/>
  <c r="G841" i="11"/>
  <c r="G676" i="11"/>
  <c r="G1027" i="11"/>
  <c r="G1414" i="11"/>
  <c r="G1539" i="11"/>
  <c r="G1772" i="11"/>
  <c r="G669" i="11"/>
  <c r="G1432" i="11"/>
  <c r="G38" i="11"/>
  <c r="G44" i="11"/>
  <c r="G90" i="11"/>
  <c r="G120" i="11"/>
  <c r="G705" i="11"/>
  <c r="G1058" i="11"/>
  <c r="G1111" i="11"/>
  <c r="G1127" i="11"/>
  <c r="G1139" i="11"/>
  <c r="G1165" i="11"/>
  <c r="G1186" i="11"/>
  <c r="G1610" i="11"/>
  <c r="G1611" i="11"/>
  <c r="G1612" i="11"/>
  <c r="G1871" i="11"/>
  <c r="G1059" i="11"/>
  <c r="G1169" i="11"/>
  <c r="G1112" i="11"/>
  <c r="G1810" i="11"/>
  <c r="G804" i="11"/>
  <c r="G1525" i="11"/>
  <c r="G1574" i="11"/>
  <c r="G1575" i="11"/>
  <c r="G1576" i="11"/>
  <c r="G1087" i="11"/>
  <c r="G31" i="11"/>
  <c r="G128" i="11"/>
  <c r="G674" i="11"/>
  <c r="G198" i="11"/>
  <c r="G418" i="11"/>
  <c r="G1443" i="11"/>
  <c r="G1365" i="11"/>
  <c r="G1366" i="11"/>
  <c r="G363" i="11"/>
  <c r="G1325" i="11"/>
  <c r="G1319" i="11"/>
  <c r="G594" i="11"/>
  <c r="G1832" i="11"/>
  <c r="G71" i="11"/>
  <c r="G1849" i="11"/>
  <c r="G820" i="11"/>
  <c r="G1690" i="11"/>
  <c r="G1199" i="11"/>
  <c r="G611" i="11"/>
  <c r="G987" i="11"/>
  <c r="G1039" i="11"/>
  <c r="G642" i="11"/>
  <c r="G1865" i="11"/>
  <c r="G976" i="11"/>
  <c r="G1771" i="11"/>
  <c r="G1750" i="11"/>
  <c r="G879" i="11"/>
  <c r="G757" i="11"/>
  <c r="G758" i="11"/>
  <c r="G759" i="11"/>
  <c r="G760" i="11"/>
  <c r="G1072" i="11"/>
  <c r="G1001" i="11"/>
  <c r="G1635" i="11"/>
  <c r="G1636" i="11"/>
  <c r="G1488" i="11"/>
  <c r="G1410" i="11"/>
  <c r="G383" i="11"/>
  <c r="G384" i="11"/>
  <c r="G718" i="11"/>
  <c r="G686" i="11"/>
  <c r="G629" i="11"/>
  <c r="G630" i="11"/>
  <c r="G436" i="11"/>
  <c r="G1355" i="11"/>
  <c r="G1284" i="11"/>
  <c r="G1285" i="11"/>
  <c r="G1244" i="11"/>
  <c r="G1245" i="11"/>
  <c r="G1246" i="11"/>
  <c r="G1247" i="11"/>
  <c r="G1210" i="11"/>
  <c r="G4" i="11"/>
  <c r="G1592" i="11"/>
  <c r="G1614" i="11"/>
  <c r="G1577" i="11"/>
  <c r="G1606" i="11"/>
  <c r="G1060" i="11"/>
  <c r="G113" i="11"/>
  <c r="G1113" i="11"/>
  <c r="G1088" i="11"/>
  <c r="G1811" i="11"/>
  <c r="G1526" i="11"/>
  <c r="G812" i="11"/>
  <c r="G32" i="11"/>
  <c r="G1658" i="11"/>
  <c r="G1662" i="11"/>
  <c r="G1675" i="11"/>
  <c r="G1489" i="11"/>
  <c r="G1100" i="11"/>
  <c r="G855" i="11"/>
  <c r="G1469" i="11"/>
  <c r="G1470" i="11"/>
  <c r="G1387" i="11"/>
  <c r="G1388" i="11"/>
  <c r="G954" i="11"/>
  <c r="G687" i="11"/>
  <c r="G72" i="11"/>
  <c r="G779" i="11"/>
  <c r="G1310" i="11"/>
  <c r="G1788" i="11"/>
  <c r="G1146" i="11"/>
  <c r="G665" i="11"/>
  <c r="G1356" i="11"/>
  <c r="G1850" i="11"/>
  <c r="G829" i="11"/>
  <c r="G1699" i="11"/>
  <c r="G1200" i="11"/>
  <c r="G460" i="11"/>
  <c r="G612" i="11"/>
  <c r="G1625" i="11"/>
  <c r="G1211" i="11"/>
  <c r="G1006" i="11"/>
  <c r="G694" i="11"/>
  <c r="G43" i="11"/>
  <c r="G23" i="11"/>
  <c r="G1729" i="11"/>
  <c r="G1220" i="11"/>
  <c r="G1119" i="11"/>
  <c r="G675" i="11"/>
  <c r="G501" i="11"/>
  <c r="G500" i="11"/>
  <c r="G980" i="11"/>
  <c r="G1518" i="11"/>
  <c r="G1519" i="11"/>
  <c r="G1589" i="11"/>
  <c r="G1578" i="11"/>
  <c r="G1579" i="11"/>
  <c r="G1812" i="11"/>
  <c r="G254" i="11"/>
  <c r="G255" i="11"/>
  <c r="G256" i="11"/>
  <c r="G257" i="11"/>
  <c r="G258" i="11"/>
  <c r="G259" i="11"/>
  <c r="G260" i="11"/>
  <c r="G261" i="11"/>
  <c r="G262" i="11"/>
  <c r="G263" i="11"/>
  <c r="G264" i="11"/>
  <c r="G265" i="11"/>
  <c r="G266" i="11"/>
  <c r="G267" i="11"/>
  <c r="G548" i="11"/>
  <c r="G549" i="11"/>
  <c r="G550" i="11"/>
  <c r="G551" i="11"/>
  <c r="G552" i="11"/>
  <c r="G813" i="11"/>
  <c r="G1428" i="11"/>
  <c r="G1147" i="11"/>
  <c r="G955" i="11"/>
  <c r="G553" i="11"/>
  <c r="G1700" i="11"/>
  <c r="G1201" i="11"/>
  <c r="G613" i="11"/>
  <c r="G905" i="11"/>
  <c r="G1866" i="11"/>
  <c r="G1040" i="11"/>
  <c r="G780" i="11"/>
  <c r="G781" i="11"/>
  <c r="G782" i="11"/>
  <c r="G783" i="11"/>
  <c r="G732" i="11"/>
  <c r="G733" i="11"/>
  <c r="G688" i="11"/>
  <c r="G651" i="11"/>
  <c r="G385" i="11"/>
  <c r="G930" i="11"/>
  <c r="G1012" i="11"/>
  <c r="G1676" i="11"/>
  <c r="G974" i="11"/>
  <c r="G1242" i="11"/>
  <c r="G1794" i="11"/>
  <c r="G73" i="11"/>
  <c r="G576" i="11"/>
  <c r="G1129" i="11"/>
  <c r="G490" i="11"/>
  <c r="G1722" i="11"/>
  <c r="G977" i="11"/>
  <c r="G580" i="11"/>
  <c r="G695" i="11"/>
  <c r="G1028" i="11"/>
  <c r="G39" i="11"/>
  <c r="G1433" i="11"/>
  <c r="G1415" i="11"/>
  <c r="G91" i="11"/>
  <c r="G104" i="11"/>
  <c r="G503" i="11"/>
  <c r="G1779" i="11"/>
  <c r="G461" i="11"/>
  <c r="G1580" i="11"/>
  <c r="G1585" i="11"/>
  <c r="G1590" i="11"/>
  <c r="G583" i="11"/>
  <c r="G1061" i="11"/>
  <c r="G1170" i="11"/>
  <c r="G1120" i="11"/>
  <c r="G814" i="11"/>
  <c r="G1429" i="11"/>
  <c r="G1520" i="11"/>
  <c r="G1521" i="11"/>
  <c r="G1813" i="11"/>
  <c r="G1236" i="11"/>
  <c r="G268" i="11"/>
  <c r="G269" i="11"/>
  <c r="G270" i="11"/>
  <c r="G271" i="11"/>
  <c r="G272" i="11"/>
  <c r="G273" i="11"/>
  <c r="G274" i="11"/>
  <c r="G275" i="11"/>
  <c r="G276" i="11"/>
  <c r="G277" i="11"/>
  <c r="G278" i="11"/>
  <c r="G279" i="11"/>
  <c r="G280" i="11"/>
  <c r="G281" i="11"/>
  <c r="G554" i="11"/>
  <c r="G555" i="11"/>
  <c r="G556" i="11"/>
  <c r="G557" i="11"/>
  <c r="G558" i="11"/>
  <c r="G559" i="11"/>
  <c r="G865" i="11"/>
  <c r="G1389" i="11"/>
  <c r="G1390" i="11"/>
  <c r="G375" i="11"/>
  <c r="G1371" i="11"/>
  <c r="G1793" i="11"/>
  <c r="G1851" i="11"/>
  <c r="G830" i="11"/>
  <c r="G1701" i="11"/>
  <c r="G1202" i="11"/>
  <c r="G614" i="11"/>
  <c r="G906" i="11"/>
  <c r="G1041" i="11"/>
  <c r="G784" i="11"/>
  <c r="G785" i="11"/>
  <c r="G786" i="11"/>
  <c r="G787" i="11"/>
  <c r="G734" i="11"/>
  <c r="G735" i="11"/>
  <c r="G689" i="11"/>
  <c r="G931" i="11"/>
  <c r="G1013" i="11"/>
  <c r="G379" i="11"/>
  <c r="G1444" i="11"/>
  <c r="G1326" i="11"/>
  <c r="G1327" i="11"/>
  <c r="G74" i="11"/>
  <c r="G1867" i="11"/>
  <c r="G391" i="11"/>
  <c r="G444" i="11"/>
  <c r="G1243" i="11"/>
  <c r="G657" i="11"/>
  <c r="G637" i="11"/>
  <c r="G1254" i="11"/>
  <c r="G1214" i="11"/>
  <c r="G1708" i="11"/>
  <c r="G1148" i="11"/>
  <c r="G956" i="11"/>
  <c r="G1677" i="11"/>
  <c r="G1647" i="11"/>
  <c r="G1648" i="11"/>
  <c r="G462" i="11"/>
  <c r="G92" i="11"/>
  <c r="G105" i="11"/>
  <c r="G356" i="11"/>
  <c r="G504" i="11"/>
  <c r="G1074" i="11"/>
  <c r="G1727" i="11"/>
  <c r="G1773" i="11"/>
  <c r="G1416" i="11"/>
  <c r="G842" i="11"/>
  <c r="G40" i="11"/>
  <c r="G978" i="11"/>
  <c r="G577" i="11"/>
  <c r="G1130" i="11"/>
  <c r="G491" i="11"/>
  <c r="G1240" i="11"/>
  <c r="G581" i="11"/>
  <c r="G696" i="11"/>
  <c r="G1029" i="11"/>
  <c r="G376" i="11"/>
  <c r="G24" i="11"/>
  <c r="G361" i="11"/>
  <c r="G670" i="11"/>
  <c r="G1780" i="11"/>
  <c r="G408" i="11"/>
  <c r="G1062" i="11"/>
  <c r="G1063" i="11"/>
  <c r="G1064" i="11"/>
  <c r="G144" i="11"/>
  <c r="G1607" i="11"/>
  <c r="G1608" i="11"/>
  <c r="G93" i="11"/>
  <c r="G114" i="11"/>
  <c r="G115" i="11"/>
  <c r="G1114" i="11"/>
  <c r="G1115" i="11"/>
  <c r="G1166" i="11"/>
  <c r="G1167" i="11"/>
  <c r="G700" i="11"/>
  <c r="G1814" i="11"/>
  <c r="G1815" i="11"/>
  <c r="G33" i="11"/>
  <c r="G1586" i="11"/>
  <c r="G1587" i="11"/>
  <c r="G1527" i="11"/>
  <c r="G1528" i="11"/>
  <c r="G815" i="11"/>
  <c r="G1422" i="11"/>
  <c r="G957" i="11"/>
  <c r="G958" i="11"/>
  <c r="G1154" i="11"/>
  <c r="G1155" i="11"/>
  <c r="G353" i="11"/>
  <c r="G354" i="11"/>
  <c r="G509" i="11"/>
  <c r="G1237" i="11"/>
  <c r="G1726" i="11"/>
  <c r="G1716"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560" i="11"/>
  <c r="G561" i="11"/>
  <c r="G562" i="11"/>
  <c r="G563" i="11"/>
  <c r="G564" i="11"/>
  <c r="G565" i="11"/>
  <c r="G863" i="11"/>
  <c r="G1471" i="11"/>
  <c r="G1472" i="11"/>
  <c r="G1473" i="11"/>
  <c r="G1474" i="11"/>
  <c r="G1379" i="11"/>
  <c r="G1380" i="11"/>
  <c r="G371" i="11"/>
  <c r="G1789" i="11"/>
  <c r="G1328" i="11"/>
  <c r="G1329" i="11"/>
  <c r="G1311" i="11"/>
  <c r="G591" i="11"/>
  <c r="G1833" i="11"/>
  <c r="G75" i="11"/>
  <c r="G1852" i="11"/>
  <c r="G821" i="11"/>
  <c r="G1706" i="11"/>
  <c r="G1203" i="11"/>
  <c r="G615" i="11"/>
  <c r="G913" i="11"/>
  <c r="G1042" i="11"/>
  <c r="G649" i="11"/>
  <c r="G1868" i="11"/>
  <c r="G875" i="11"/>
  <c r="G1751" i="11"/>
  <c r="G1753" i="11"/>
  <c r="G895" i="11"/>
  <c r="G788" i="11"/>
  <c r="G789" i="11"/>
  <c r="G790" i="11"/>
  <c r="G791" i="11"/>
  <c r="G932" i="11"/>
  <c r="G1014" i="11"/>
  <c r="G1678" i="11"/>
  <c r="G1649" i="11"/>
  <c r="G1650" i="11"/>
  <c r="G1490" i="11"/>
  <c r="G1411" i="11"/>
  <c r="G12" i="11"/>
  <c r="G386" i="11"/>
  <c r="G719" i="11"/>
  <c r="G690" i="11"/>
  <c r="G666" i="11"/>
  <c r="G638" i="11"/>
  <c r="G445" i="11"/>
  <c r="G1359" i="11"/>
  <c r="G1286" i="11"/>
  <c r="G1287" i="11"/>
  <c r="G1255" i="11"/>
  <c r="G1261" i="11"/>
  <c r="G1260" i="11"/>
  <c r="G463" i="11"/>
  <c r="G409" i="11"/>
  <c r="G1096" i="11"/>
  <c r="G1822" i="11"/>
  <c r="G1615" i="11"/>
  <c r="G1018" i="11"/>
  <c r="G837" i="11"/>
  <c r="G142" i="11"/>
  <c r="G1206" i="11"/>
  <c r="G1171" i="11"/>
  <c r="G1116" i="11"/>
  <c r="G1142" i="11"/>
  <c r="G1776" i="11"/>
  <c r="G1089" i="11"/>
  <c r="G34" i="11"/>
  <c r="G1581" i="11"/>
  <c r="G1582" i="11"/>
  <c r="G1514" i="11"/>
  <c r="G805" i="11"/>
  <c r="G1230" i="11"/>
  <c r="G94" i="11"/>
  <c r="G578" i="11"/>
  <c r="G1131" i="11"/>
  <c r="G41" i="11"/>
  <c r="G1723" i="11"/>
  <c r="G116" i="11"/>
  <c r="G942" i="11"/>
  <c r="G1173" i="11"/>
  <c r="G355" i="11"/>
  <c r="G510" i="11"/>
  <c r="G199" i="11"/>
  <c r="G203" i="11"/>
  <c r="G202" i="11"/>
  <c r="G204" i="11"/>
  <c r="G201" i="11"/>
  <c r="G207" i="11"/>
  <c r="G208" i="11"/>
  <c r="G205" i="11"/>
  <c r="G206" i="11"/>
  <c r="G209" i="11"/>
  <c r="G211" i="11"/>
  <c r="G212" i="11"/>
  <c r="G214" i="11"/>
  <c r="G213" i="11"/>
  <c r="G216" i="11"/>
  <c r="G218" i="11"/>
  <c r="G219" i="11"/>
  <c r="G1357" i="11"/>
  <c r="G533" i="11"/>
  <c r="G534" i="11"/>
  <c r="G535" i="11"/>
  <c r="G536" i="11"/>
  <c r="G538" i="11"/>
  <c r="G539" i="11"/>
  <c r="G897" i="11"/>
  <c r="G967" i="11"/>
  <c r="G962" i="11"/>
  <c r="G964" i="11"/>
  <c r="G365" i="11"/>
  <c r="G1790" i="11"/>
  <c r="G1330" i="11"/>
  <c r="G1331" i="11"/>
  <c r="G1320" i="11"/>
  <c r="G592" i="11"/>
  <c r="G1834" i="11"/>
  <c r="G76" i="11"/>
  <c r="G1853" i="11"/>
  <c r="G833" i="11"/>
  <c r="G1702" i="11"/>
  <c r="G1204" i="11"/>
  <c r="G616" i="11"/>
  <c r="G140" i="11"/>
  <c r="G907" i="11"/>
  <c r="G1043" i="11"/>
  <c r="G643" i="11"/>
  <c r="G1869" i="11"/>
  <c r="G876" i="11"/>
  <c r="G888" i="11"/>
  <c r="G896" i="11"/>
  <c r="G1752" i="11"/>
  <c r="G1754" i="11"/>
  <c r="G792" i="11"/>
  <c r="G793" i="11"/>
  <c r="G794" i="11"/>
  <c r="G795" i="11"/>
  <c r="G933" i="11"/>
  <c r="G1679" i="11"/>
  <c r="G1651" i="11"/>
  <c r="G1652" i="11"/>
  <c r="G1491" i="11"/>
  <c r="G1007" i="11"/>
  <c r="G1097" i="11"/>
  <c r="G13" i="11"/>
  <c r="G392" i="11"/>
  <c r="G736" i="11"/>
  <c r="G691" i="11"/>
  <c r="G667" i="11"/>
  <c r="G639" i="11"/>
  <c r="G446" i="11"/>
  <c r="G1412" i="11"/>
  <c r="G1493" i="11"/>
  <c r="G1288" i="11"/>
  <c r="G1294" i="11"/>
  <c r="G1256" i="11"/>
  <c r="G1277" i="11"/>
  <c r="G1271" i="11"/>
  <c r="G960" i="11"/>
  <c r="G1596" i="11"/>
  <c r="G1717" i="11"/>
  <c r="G1417" i="11"/>
  <c r="G1583" i="11"/>
  <c r="G42" i="11"/>
  <c r="G1434" i="11"/>
  <c r="G1837" i="11"/>
  <c r="G1728" i="11"/>
  <c r="G579" i="11"/>
  <c r="G25" i="11"/>
  <c r="G505" i="11"/>
  <c r="G1124" i="11"/>
  <c r="G1132" i="11"/>
  <c r="G1777" i="11"/>
  <c r="G1588" i="11"/>
  <c r="G1515" i="11"/>
  <c r="G1123" i="11"/>
  <c r="G95" i="11"/>
  <c r="G117" i="11"/>
  <c r="G959" i="11"/>
  <c r="G1172" i="11"/>
  <c r="G200" i="11"/>
  <c r="G210" i="11"/>
  <c r="G215" i="11"/>
  <c r="G217" i="11"/>
  <c r="G537" i="11"/>
  <c r="G898" i="11"/>
  <c r="G963" i="11"/>
  <c r="G366" i="11"/>
  <c r="G1332" i="11"/>
  <c r="G1333" i="11"/>
  <c r="G593" i="11"/>
  <c r="G1835" i="11"/>
  <c r="G77" i="11"/>
  <c r="G1703" i="11"/>
  <c r="G617" i="11"/>
  <c r="G141" i="11"/>
  <c r="G908" i="11"/>
  <c r="G1044" i="11"/>
  <c r="G650" i="11"/>
  <c r="G1870" i="11"/>
  <c r="G877" i="11"/>
  <c r="G796" i="11"/>
  <c r="G797" i="11"/>
  <c r="G798" i="11"/>
  <c r="G799" i="11"/>
  <c r="G934" i="11"/>
  <c r="G1680" i="11"/>
  <c r="G1653" i="11"/>
  <c r="G1654" i="11"/>
  <c r="G1492" i="11"/>
  <c r="G1098" i="11"/>
  <c r="G14" i="11"/>
  <c r="G393" i="11"/>
  <c r="G737" i="11"/>
  <c r="G692" i="11"/>
  <c r="G668" i="11"/>
  <c r="G640" i="11"/>
  <c r="G447" i="11"/>
  <c r="G1494" i="11"/>
  <c r="G1289" i="11"/>
  <c r="G1295" i="11"/>
  <c r="G1257" i="11"/>
  <c r="G919" i="11"/>
  <c r="G1584" i="11"/>
  <c r="G800" i="11"/>
  <c r="G1516" i="11"/>
  <c r="G1517" i="11"/>
  <c r="G1536" i="11"/>
  <c r="G1222" i="11"/>
  <c r="G1101" i="11"/>
  <c r="G401" i="11"/>
  <c r="G400" i="11"/>
  <c r="G1734" i="11"/>
  <c r="G697" i="11"/>
  <c r="G1065" i="11"/>
  <c r="G1774" i="11"/>
  <c r="G1090" i="11"/>
  <c r="G493" i="11"/>
  <c r="G494" i="11"/>
  <c r="G22" i="11"/>
  <c r="G843" i="11"/>
  <c r="G1221" i="11"/>
  <c r="G1418" i="11"/>
  <c r="G118" i="11"/>
  <c r="G575" i="11"/>
  <c r="G701" i="11"/>
  <c r="G497" i="11"/>
  <c r="G1238" i="11"/>
  <c r="G377" i="11"/>
  <c r="G1435" i="11"/>
  <c r="G849" i="11"/>
  <c r="G1025" i="11"/>
  <c r="G979" i="11"/>
  <c r="G673" i="11"/>
  <c r="G846" i="11"/>
  <c r="G851" i="11"/>
  <c r="G965" i="11"/>
  <c r="G1367" i="11"/>
  <c r="G1368" i="11"/>
  <c r="G364" i="11"/>
  <c r="G1318" i="11"/>
  <c r="G1314" i="11"/>
  <c r="G903" i="11"/>
  <c r="G880" i="11"/>
  <c r="G881" i="11"/>
  <c r="G1744" i="11"/>
  <c r="G1745" i="11"/>
  <c r="G915" i="11"/>
  <c r="G923" i="11"/>
  <c r="G1015" i="11"/>
  <c r="G969" i="11"/>
  <c r="G968" i="11"/>
  <c r="G972" i="11"/>
  <c r="G973" i="11"/>
  <c r="G1552" i="11"/>
  <c r="G849" i="10"/>
  <c r="G299" i="10"/>
  <c r="G771" i="10"/>
  <c r="G564" i="10"/>
  <c r="G352" i="10"/>
  <c r="G18" i="10"/>
  <c r="G594" i="10"/>
  <c r="G393" i="10"/>
  <c r="G201" i="10"/>
  <c r="G106" i="10"/>
  <c r="G235" i="10"/>
  <c r="G466" i="10"/>
  <c r="G180" i="10"/>
  <c r="G667" i="10"/>
  <c r="G640" i="10"/>
  <c r="G300" i="10"/>
  <c r="G772" i="10"/>
  <c r="G565" i="10"/>
  <c r="G353" i="10"/>
  <c r="G19" i="10"/>
  <c r="G595" i="10"/>
  <c r="G394" i="10"/>
  <c r="G202" i="10"/>
  <c r="G107" i="10"/>
  <c r="G7" i="10"/>
  <c r="G181" i="10"/>
  <c r="G819" i="10"/>
  <c r="G500" i="10"/>
  <c r="G153" i="10"/>
  <c r="G764" i="10"/>
  <c r="G354" i="10"/>
  <c r="G755" i="10"/>
  <c r="G522" i="10"/>
  <c r="G301" i="10"/>
  <c r="G773" i="10"/>
  <c r="G20" i="10"/>
  <c r="G395" i="10"/>
  <c r="G236" i="10"/>
  <c r="G525" i="10"/>
  <c r="G527" i="10"/>
  <c r="G566" i="10"/>
  <c r="G450" i="10"/>
  <c r="G486" i="10"/>
  <c r="G542" i="10"/>
  <c r="G341" i="10"/>
  <c r="G850" i="10"/>
  <c r="G851" i="10"/>
  <c r="G355" i="10"/>
  <c r="G396" i="10"/>
  <c r="G758" i="10"/>
  <c r="G501" i="10"/>
  <c r="G196" i="10"/>
  <c r="G767" i="10"/>
  <c r="G756" i="10"/>
  <c r="G428" i="10"/>
  <c r="G349" i="10"/>
  <c r="G752" i="10"/>
  <c r="G13" i="10"/>
  <c r="G132" i="10"/>
  <c r="G747" i="10"/>
  <c r="G249" i="10"/>
  <c r="G268" i="10"/>
  <c r="G792" i="10"/>
  <c r="G302" i="10"/>
  <c r="G774" i="10"/>
  <c r="G21" i="10"/>
  <c r="G397" i="10"/>
  <c r="G237" i="10"/>
  <c r="G820" i="10"/>
  <c r="G852" i="10"/>
  <c r="G303" i="10"/>
  <c r="G775" i="10"/>
  <c r="G567" i="10"/>
  <c r="G356" i="10"/>
  <c r="G22" i="10"/>
  <c r="G596" i="10"/>
  <c r="G398" i="10"/>
  <c r="G219" i="10"/>
  <c r="G108" i="10"/>
  <c r="G238" i="10"/>
  <c r="G467" i="10"/>
  <c r="G182" i="10"/>
  <c r="G732" i="10"/>
  <c r="G668" i="10"/>
  <c r="G67" i="10"/>
  <c r="G68" i="10"/>
  <c r="G802" i="10"/>
  <c r="G163" i="10"/>
  <c r="G669" i="10"/>
  <c r="G853" i="10"/>
  <c r="G503" i="10"/>
  <c r="G661" i="10"/>
  <c r="G651" i="10"/>
  <c r="G38" i="10"/>
  <c r="G304" i="10"/>
  <c r="G776" i="10"/>
  <c r="G568" i="10"/>
  <c r="G357" i="10"/>
  <c r="G23" i="10"/>
  <c r="G597" i="10"/>
  <c r="G399" i="10"/>
  <c r="G203" i="10"/>
  <c r="G277" i="10"/>
  <c r="G530" i="10"/>
  <c r="G839" i="10"/>
  <c r="G250" i="10"/>
  <c r="G109" i="10"/>
  <c r="G838" i="10"/>
  <c r="G104" i="10"/>
  <c r="G99" i="10"/>
  <c r="G742" i="10"/>
  <c r="G416" i="10"/>
  <c r="G80" i="10"/>
  <c r="G383" i="10"/>
  <c r="G387" i="10"/>
  <c r="G479" i="10"/>
  <c r="G878" i="10"/>
  <c r="G456" i="10"/>
  <c r="G803" i="10"/>
  <c r="G161" i="10"/>
  <c r="G58" i="10"/>
  <c r="G412" i="10"/>
  <c r="G296" i="10"/>
  <c r="G840" i="10"/>
  <c r="G433" i="10"/>
  <c r="G647" i="10"/>
  <c r="G459" i="10"/>
  <c r="G204" i="10"/>
  <c r="G39" i="10"/>
  <c r="G283" i="10"/>
  <c r="G517" i="10"/>
  <c r="G670" i="10"/>
  <c r="G625" i="10"/>
  <c r="G3" i="10"/>
  <c r="G854" i="10"/>
  <c r="G305" i="10"/>
  <c r="G777" i="10"/>
  <c r="G569" i="10"/>
  <c r="G687" i="10"/>
  <c r="G358" i="10"/>
  <c r="G24" i="10"/>
  <c r="G598" i="10"/>
  <c r="G400" i="10"/>
  <c r="G205" i="10"/>
  <c r="G251" i="10"/>
  <c r="G807" i="10"/>
  <c r="G855" i="10"/>
  <c r="G306" i="10"/>
  <c r="G778" i="10"/>
  <c r="G570" i="10"/>
  <c r="G359" i="10"/>
  <c r="G25" i="10"/>
  <c r="G599" i="10"/>
  <c r="G401" i="10"/>
  <c r="G206" i="10"/>
  <c r="G110" i="10"/>
  <c r="G239" i="10"/>
  <c r="G468" i="10"/>
  <c r="G183" i="10"/>
  <c r="G671" i="10"/>
  <c r="G81" i="10"/>
  <c r="G82" i="10"/>
  <c r="G641" i="10"/>
  <c r="G804" i="10"/>
  <c r="G164" i="10"/>
  <c r="G886" i="10"/>
  <c r="G821" i="10"/>
  <c r="G672" i="10"/>
  <c r="G61" i="10"/>
  <c r="G463" i="10"/>
  <c r="G856" i="10"/>
  <c r="G307" i="10"/>
  <c r="G779" i="10"/>
  <c r="G571" i="10"/>
  <c r="G360" i="10"/>
  <c r="G26" i="10"/>
  <c r="G600" i="10"/>
  <c r="G402" i="10"/>
  <c r="G207" i="10"/>
  <c r="G663" i="10"/>
  <c r="G793" i="10"/>
  <c r="G347" i="10"/>
  <c r="G626" i="10"/>
  <c r="G422" i="10"/>
  <c r="G65" i="10"/>
  <c r="G66" i="10"/>
  <c r="G289" i="10"/>
  <c r="G388" i="10"/>
  <c r="G447" i="10"/>
  <c r="G442" i="10"/>
  <c r="G746" i="10"/>
  <c r="G726" i="10"/>
  <c r="G721" i="10"/>
  <c r="G544" i="10"/>
  <c r="G520" i="10"/>
  <c r="G336" i="10"/>
  <c r="G335" i="10"/>
  <c r="G584" i="10"/>
  <c r="G673" i="10"/>
  <c r="G644" i="10"/>
  <c r="G49" i="10"/>
  <c r="G290" i="10"/>
  <c r="G887" i="10"/>
  <c r="G723" i="10"/>
  <c r="G487" i="10"/>
  <c r="G488" i="10"/>
  <c r="G129" i="10"/>
  <c r="G509" i="10"/>
  <c r="G518" i="10"/>
  <c r="G513" i="10"/>
  <c r="G519" i="10"/>
  <c r="G514" i="10"/>
  <c r="G511" i="10"/>
  <c r="G627" i="10"/>
  <c r="G157" i="10"/>
  <c r="G245" i="10"/>
  <c r="G674" i="10"/>
  <c r="G675" i="10"/>
  <c r="G434" i="10"/>
  <c r="G628" i="10"/>
  <c r="G629" i="10"/>
  <c r="G697" i="10"/>
  <c r="G460" i="10"/>
  <c r="G464" i="10"/>
  <c r="G465" i="10"/>
  <c r="G841" i="10"/>
  <c r="G329" i="10"/>
  <c r="G523" i="10"/>
  <c r="G337" i="10"/>
  <c r="G891" i="10"/>
  <c r="G780" i="10"/>
  <c r="G59" i="10"/>
  <c r="G72" i="10"/>
  <c r="G73" i="10"/>
  <c r="G74" i="10"/>
  <c r="G75" i="10"/>
  <c r="G76" i="10"/>
  <c r="G77" i="10"/>
  <c r="G78" i="10"/>
  <c r="G79" i="10"/>
  <c r="G224" i="10"/>
  <c r="G225" i="10"/>
  <c r="G226" i="10"/>
  <c r="G227" i="10"/>
  <c r="G586" i="10"/>
  <c r="G261" i="10"/>
  <c r="G379" i="10"/>
  <c r="G615" i="10"/>
  <c r="G616" i="10"/>
  <c r="G557" i="10"/>
  <c r="G559" i="10"/>
  <c r="G389" i="10"/>
  <c r="G165" i="10"/>
  <c r="G321" i="10"/>
  <c r="G322" i="10"/>
  <c r="G477" i="10"/>
  <c r="G308" i="10"/>
  <c r="G601" i="10"/>
  <c r="G403" i="10"/>
  <c r="G54" i="10"/>
  <c r="G817" i="10"/>
  <c r="G550" i="10"/>
  <c r="G551" i="10"/>
  <c r="G547" i="10"/>
  <c r="G880" i="10"/>
  <c r="G343" i="10"/>
  <c r="G727" i="10"/>
  <c r="G496" i="10"/>
  <c r="G266" i="10"/>
  <c r="G259" i="10"/>
  <c r="G808" i="10"/>
  <c r="G733" i="10"/>
  <c r="G713" i="10"/>
  <c r="G712" i="10"/>
  <c r="G874" i="10"/>
  <c r="G621" i="10"/>
  <c r="G748" i="10"/>
  <c r="G521" i="10"/>
  <c r="G420" i="10"/>
  <c r="G794" i="10"/>
  <c r="G630" i="10"/>
  <c r="G676" i="10"/>
  <c r="G691" i="10"/>
  <c r="G330" i="10"/>
  <c r="G42" i="10"/>
  <c r="G587" i="10"/>
  <c r="G262" i="10"/>
  <c r="G491" i="10"/>
  <c r="G276" i="10"/>
  <c r="G421" i="10"/>
  <c r="G795" i="10"/>
  <c r="G631" i="10"/>
  <c r="G345" i="10"/>
  <c r="G361" i="10"/>
  <c r="G660" i="10"/>
  <c r="G331" i="10"/>
  <c r="G332" i="10"/>
  <c r="G43" i="10"/>
  <c r="G492" i="10"/>
  <c r="G588" i="10"/>
  <c r="G263" i="10"/>
  <c r="G155" i="10"/>
  <c r="G430" i="10"/>
  <c r="G333" i="10"/>
  <c r="G589" i="10"/>
  <c r="G264" i="10"/>
  <c r="G857" i="10"/>
  <c r="G659" i="10"/>
  <c r="G44" i="10"/>
  <c r="G493" i="10"/>
  <c r="G265" i="10"/>
  <c r="G425" i="10"/>
  <c r="G504" i="10"/>
  <c r="G506" i="10"/>
  <c r="G664" i="10"/>
  <c r="G505" i="10"/>
  <c r="G888" i="10"/>
  <c r="G282" i="10"/>
  <c r="G510" i="10"/>
  <c r="G507" i="10"/>
  <c r="G247" i="10"/>
  <c r="G632" i="10"/>
  <c r="G633" i="10"/>
  <c r="G173" i="10"/>
  <c r="G426" i="10"/>
  <c r="G761" i="10"/>
  <c r="G540" i="10"/>
  <c r="G665" i="10"/>
  <c r="G46" i="10"/>
  <c r="G643" i="10"/>
  <c r="G652" i="10"/>
  <c r="G724" i="10"/>
  <c r="G51" i="10"/>
  <c r="G138" i="10"/>
  <c r="G476" i="10"/>
  <c r="G291" i="10"/>
  <c r="G592" i="10"/>
  <c r="G653" i="10"/>
  <c r="G634" i="10"/>
  <c r="G762" i="10"/>
  <c r="G40" i="10"/>
  <c r="G489" i="10"/>
  <c r="G635" i="10"/>
  <c r="G41" i="10"/>
  <c r="G63" i="10"/>
  <c r="G83" i="10"/>
  <c r="G84" i="10"/>
  <c r="G125" i="10"/>
  <c r="G381" i="10"/>
  <c r="G160" i="10"/>
  <c r="G166" i="10"/>
  <c r="G169" i="10"/>
  <c r="G175" i="10"/>
  <c r="G222" i="10"/>
  <c r="G223" i="10"/>
  <c r="G257" i="10"/>
  <c r="G258" i="10"/>
  <c r="G267" i="10"/>
  <c r="G319" i="10"/>
  <c r="G320" i="10"/>
  <c r="G342" i="10"/>
  <c r="G390" i="10"/>
  <c r="G378" i="10"/>
  <c r="G382" i="10"/>
  <c r="G385" i="10"/>
  <c r="G424" i="10"/>
  <c r="G431" i="10"/>
  <c r="G439" i="10"/>
  <c r="G449" i="10"/>
  <c r="G176" i="10"/>
  <c r="G177" i="10"/>
  <c r="G178" i="10"/>
  <c r="G562" i="10"/>
  <c r="G475" i="10"/>
  <c r="G497" i="10"/>
  <c r="G539" i="10"/>
  <c r="G549" i="10"/>
  <c r="G554" i="10"/>
  <c r="G556" i="10"/>
  <c r="G560" i="10"/>
  <c r="G558" i="10"/>
  <c r="G563" i="10"/>
  <c r="G593" i="10"/>
  <c r="G617" i="10"/>
  <c r="G618" i="10"/>
  <c r="G619" i="10"/>
  <c r="G620" i="10"/>
  <c r="G622" i="10"/>
  <c r="G710" i="10"/>
  <c r="G711" i="10"/>
  <c r="G714" i="10"/>
  <c r="G715" i="10"/>
  <c r="G718" i="10"/>
  <c r="G720" i="10"/>
  <c r="G729" i="10"/>
  <c r="G805" i="10"/>
  <c r="G875" i="10"/>
  <c r="G881" i="10"/>
  <c r="G883" i="10"/>
  <c r="G16" i="10"/>
  <c r="G91" i="10"/>
  <c r="G94" i="10"/>
  <c r="G100" i="10"/>
  <c r="G119" i="10"/>
  <c r="G184" i="10"/>
  <c r="G197" i="10"/>
  <c r="G208" i="10"/>
  <c r="G292" i="10"/>
  <c r="G274" i="10"/>
  <c r="G278" i="10"/>
  <c r="G444" i="10"/>
  <c r="G708" i="10"/>
  <c r="G362" i="10"/>
  <c r="G10" i="10"/>
  <c r="G413" i="10"/>
  <c r="G243" i="10"/>
  <c r="G446" i="10"/>
  <c r="G287" i="10"/>
  <c r="G531" i="10"/>
  <c r="G537" i="10"/>
  <c r="G572" i="10"/>
  <c r="G585" i="10"/>
  <c r="G602" i="10"/>
  <c r="G611" i="10"/>
  <c r="G636" i="10"/>
  <c r="G688" i="10"/>
  <c r="G734" i="10"/>
  <c r="G744" i="10"/>
  <c r="G781" i="10"/>
  <c r="G800" i="10"/>
  <c r="G809" i="10"/>
  <c r="G858" i="10"/>
  <c r="G879" i="10"/>
  <c r="G143" i="10"/>
  <c r="G154" i="10"/>
  <c r="G198" i="10"/>
  <c r="G350" i="10"/>
  <c r="G363" i="10"/>
  <c r="G288" i="10"/>
  <c r="G835" i="10"/>
  <c r="G573" i="10"/>
  <c r="G677" i="10"/>
  <c r="G703" i="10"/>
  <c r="G141" i="10"/>
  <c r="G624" i="10"/>
  <c r="G757" i="10"/>
  <c r="G765" i="10"/>
  <c r="G859" i="10"/>
  <c r="G144" i="10"/>
  <c r="G11" i="10"/>
  <c r="G122" i="10"/>
  <c r="G162" i="10"/>
  <c r="G269" i="10"/>
  <c r="G435" i="10"/>
  <c r="G484" i="10"/>
  <c r="G538" i="10"/>
  <c r="G707" i="10"/>
  <c r="G735" i="10"/>
  <c r="G730" i="10"/>
  <c r="G280" i="10"/>
  <c r="G770" i="10"/>
  <c r="G798" i="10"/>
  <c r="G806" i="10"/>
  <c r="G822" i="10"/>
  <c r="G12" i="10"/>
  <c r="G145" i="10"/>
  <c r="G700" i="10"/>
  <c r="G86" i="10"/>
  <c r="G93" i="10"/>
  <c r="G799" i="10"/>
  <c r="G31" i="10"/>
  <c r="G441" i="10"/>
  <c r="G502" i="10"/>
  <c r="G860" i="10"/>
  <c r="G309" i="10"/>
  <c r="G782" i="10"/>
  <c r="G574" i="10"/>
  <c r="G364" i="10"/>
  <c r="G27" i="10"/>
  <c r="G603" i="10"/>
  <c r="G96" i="10"/>
  <c r="G404" i="10"/>
  <c r="G209" i="10"/>
  <c r="G111" i="10"/>
  <c r="G240" i="10"/>
  <c r="G185" i="10"/>
  <c r="G469" i="10"/>
  <c r="G884" i="10"/>
  <c r="G482" i="10"/>
  <c r="G830" i="10"/>
  <c r="G528" i="10"/>
  <c r="G590" i="10"/>
  <c r="G171" i="10"/>
  <c r="G150" i="10"/>
  <c r="G4" i="10"/>
  <c r="G656" i="10"/>
  <c r="G126" i="10"/>
  <c r="G545" i="10"/>
  <c r="G436" i="10"/>
  <c r="G698" i="10"/>
  <c r="G135" i="10"/>
  <c r="G340" i="10"/>
  <c r="G339" i="10"/>
  <c r="G47" i="10"/>
  <c r="G136" i="10"/>
  <c r="G443" i="10"/>
  <c r="G836" i="10"/>
  <c r="G137" i="10"/>
  <c r="G701" i="10"/>
  <c r="G702" i="10"/>
  <c r="G328" i="10"/>
  <c r="G890" i="10"/>
  <c r="G483" i="10"/>
  <c r="G750" i="10"/>
  <c r="G405" i="10"/>
  <c r="G451" i="10"/>
  <c r="G783" i="10"/>
  <c r="G575" i="10"/>
  <c r="G365" i="10"/>
  <c r="G112" i="10"/>
  <c r="G241" i="10"/>
  <c r="G470" i="10"/>
  <c r="G210" i="10"/>
  <c r="G604" i="10"/>
  <c r="G861" i="10"/>
  <c r="G831" i="10"/>
  <c r="G529" i="10"/>
  <c r="G591" i="10"/>
  <c r="G736" i="10"/>
  <c r="G172" i="10"/>
  <c r="G151" i="10"/>
  <c r="G655" i="10"/>
  <c r="G5" i="10"/>
  <c r="G127" i="10"/>
  <c r="G546" i="10"/>
  <c r="G149" i="10"/>
  <c r="G327" i="10"/>
  <c r="G642" i="10"/>
  <c r="G134" i="10"/>
  <c r="G543" i="10"/>
  <c r="G124" i="10"/>
  <c r="G448" i="10"/>
  <c r="G88" i="10"/>
  <c r="G763" i="10"/>
  <c r="G862" i="10"/>
  <c r="G310" i="10"/>
  <c r="G784" i="10"/>
  <c r="G576" i="10"/>
  <c r="G366" i="10"/>
  <c r="G28" i="10"/>
  <c r="G605" i="10"/>
  <c r="G406" i="10"/>
  <c r="G211" i="10"/>
  <c r="G113" i="10"/>
  <c r="G242" i="10"/>
  <c r="G471" i="10"/>
  <c r="G186" i="10"/>
  <c r="G737" i="10"/>
  <c r="G229" i="10"/>
  <c r="G678" i="10"/>
  <c r="G85" i="10"/>
  <c r="G810" i="10"/>
  <c r="G753" i="10"/>
  <c r="G167" i="10"/>
  <c r="G481" i="10"/>
  <c r="G452" i="10"/>
  <c r="G842" i="10"/>
  <c r="G391" i="10"/>
  <c r="G478" i="10"/>
  <c r="G380" i="10"/>
  <c r="G105" i="10"/>
  <c r="G818" i="10"/>
  <c r="G552" i="10"/>
  <c r="G553" i="10"/>
  <c r="G548" i="10"/>
  <c r="G256" i="10"/>
  <c r="G876" i="10"/>
  <c r="G55" i="10"/>
  <c r="G882" i="10"/>
  <c r="G344" i="10"/>
  <c r="G728" i="10"/>
  <c r="G498" i="10"/>
  <c r="G260" i="10"/>
  <c r="G384" i="10"/>
  <c r="G323" i="10"/>
  <c r="G324" i="10"/>
  <c r="G325" i="10"/>
  <c r="G326" i="10"/>
  <c r="G386" i="10"/>
  <c r="G423" i="10"/>
  <c r="G719" i="10"/>
  <c r="G716" i="10"/>
  <c r="G717" i="10"/>
  <c r="G623" i="10"/>
  <c r="G457" i="10"/>
  <c r="G298" i="10"/>
  <c r="G252" i="10"/>
  <c r="G846" i="10"/>
  <c r="G847" i="10"/>
  <c r="G827" i="10"/>
  <c r="G871" i="10"/>
  <c r="G195" i="10"/>
  <c r="G128" i="10"/>
  <c r="G158" i="10"/>
  <c r="G561" i="10"/>
  <c r="G159" i="10"/>
  <c r="G295" i="10"/>
  <c r="G508" i="10"/>
  <c r="G512" i="10"/>
  <c r="G516" i="10"/>
  <c r="G281" i="10"/>
  <c r="G284" i="10"/>
  <c r="G515" i="10"/>
  <c r="G693" i="10"/>
  <c r="G694" i="10"/>
  <c r="G695" i="10"/>
  <c r="G706" i="10"/>
  <c r="G524" i="10"/>
  <c r="G649" i="10"/>
  <c r="G156" i="10"/>
  <c r="G56" i="10"/>
  <c r="G32" i="10"/>
  <c r="G48" i="10"/>
  <c r="G52" i="10"/>
  <c r="G97" i="10"/>
  <c r="G120" i="10"/>
  <c r="G131" i="10"/>
  <c r="G139" i="10"/>
  <c r="G140" i="10"/>
  <c r="G193" i="10"/>
  <c r="G212" i="10"/>
  <c r="G270" i="10"/>
  <c r="G293" i="10"/>
  <c r="G367" i="10"/>
  <c r="G411" i="10"/>
  <c r="G445" i="10"/>
  <c r="G490" i="10"/>
  <c r="G494" i="10"/>
  <c r="G495" i="10"/>
  <c r="G532" i="10"/>
  <c r="G577" i="10"/>
  <c r="G606" i="10"/>
  <c r="G645" i="10"/>
  <c r="G646" i="10"/>
  <c r="G657" i="10"/>
  <c r="G658" i="10"/>
  <c r="G699" i="10"/>
  <c r="G705" i="10"/>
  <c r="G722" i="10"/>
  <c r="G741" i="10"/>
  <c r="G745" i="10"/>
  <c r="G759" i="10"/>
  <c r="G785" i="10"/>
  <c r="G815" i="10"/>
  <c r="G828" i="10"/>
  <c r="G834" i="10"/>
  <c r="G843" i="10"/>
  <c r="G863" i="10"/>
  <c r="G877" i="10"/>
  <c r="G889" i="10"/>
  <c r="G864" i="10"/>
  <c r="G844" i="10"/>
  <c r="G637" i="10"/>
  <c r="G679" i="10"/>
  <c r="G338" i="10"/>
  <c r="G690" i="10"/>
  <c r="G461" i="10"/>
  <c r="G453" i="10"/>
  <c r="G17" i="10"/>
  <c r="G221" i="10"/>
  <c r="G311" i="10"/>
  <c r="G786" i="10"/>
  <c r="G368" i="10"/>
  <c r="G607" i="10"/>
  <c r="G217" i="10"/>
  <c r="G271" i="10"/>
  <c r="G187" i="10"/>
  <c r="G743" i="10"/>
  <c r="G36" i="10"/>
  <c r="G578" i="10"/>
  <c r="G114" i="10"/>
  <c r="G480" i="10"/>
  <c r="G740" i="10"/>
  <c r="G60" i="10"/>
  <c r="G98" i="10"/>
  <c r="G194" i="10"/>
  <c r="G499" i="10"/>
  <c r="G199" i="10"/>
  <c r="G318" i="10"/>
  <c r="G142" i="10"/>
  <c r="G638" i="10"/>
  <c r="G692" i="10"/>
  <c r="G680" i="10"/>
  <c r="G437" i="10"/>
  <c r="G485" i="10"/>
  <c r="G317" i="10"/>
  <c r="G696" i="10"/>
  <c r="G754" i="10"/>
  <c r="G374" i="10"/>
  <c r="G146" i="10"/>
  <c r="G865" i="10"/>
  <c r="G866" i="10"/>
  <c r="G69" i="10"/>
  <c r="G738" i="10"/>
  <c r="G787" i="10"/>
  <c r="G579" i="10"/>
  <c r="G681" i="10"/>
  <c r="G369" i="10"/>
  <c r="G608" i="10"/>
  <c r="G407" i="10"/>
  <c r="G213" i="10"/>
  <c r="G275" i="10"/>
  <c r="G188" i="10"/>
  <c r="G92" i="10"/>
  <c r="G414" i="10"/>
  <c r="G115" i="10"/>
  <c r="G174" i="10"/>
  <c r="G231" i="10"/>
  <c r="G612" i="10"/>
  <c r="G101" i="10"/>
  <c r="G472" i="10"/>
  <c r="G334" i="10"/>
  <c r="G147" i="10"/>
  <c r="G689" i="10"/>
  <c r="G438" i="10"/>
  <c r="G462" i="10"/>
  <c r="G454" i="10"/>
  <c r="G872" i="10"/>
  <c r="G541" i="10"/>
  <c r="G29" i="10"/>
  <c r="G731" i="10"/>
  <c r="G248" i="10"/>
  <c r="G312" i="10"/>
  <c r="G613" i="10"/>
  <c r="G214" i="10"/>
  <c r="G473" i="10"/>
  <c r="G37" i="10"/>
  <c r="G246" i="10"/>
  <c r="G189" i="10"/>
  <c r="G526" i="10"/>
  <c r="G837" i="10"/>
  <c r="G62" i="10"/>
  <c r="G816" i="10"/>
  <c r="G50" i="10"/>
  <c r="G130" i="10"/>
  <c r="G555" i="10"/>
  <c r="G749" i="10"/>
  <c r="G232" i="10"/>
  <c r="G662" i="10"/>
  <c r="G654" i="10"/>
  <c r="G64" i="10"/>
  <c r="G709" i="10"/>
  <c r="G57" i="10"/>
  <c r="G848" i="10"/>
  <c r="G348" i="10"/>
  <c r="G346" i="10"/>
  <c r="G823" i="10"/>
  <c r="G648" i="10"/>
  <c r="G725" i="10"/>
  <c r="G788" i="10"/>
  <c r="G580" i="10"/>
  <c r="G370" i="10"/>
  <c r="G244" i="10"/>
  <c r="G766" i="10"/>
  <c r="G376" i="10"/>
  <c r="G533" i="10"/>
  <c r="G885" i="10"/>
  <c r="G53" i="10"/>
  <c r="G427" i="10"/>
  <c r="G418" i="10"/>
  <c r="G15" i="10"/>
  <c r="G33" i="10"/>
  <c r="G34" i="10"/>
  <c r="G116" i="10"/>
  <c r="G121" i="10"/>
  <c r="G535" i="10"/>
  <c r="G9" i="10"/>
  <c r="G768" i="10"/>
  <c r="G297" i="10"/>
  <c r="G751" i="10"/>
  <c r="G272" i="10"/>
  <c r="G200" i="10"/>
  <c r="G8" i="10"/>
  <c r="G103" i="10"/>
  <c r="G285" i="10"/>
  <c r="G440" i="10"/>
  <c r="G152" i="10"/>
  <c r="G6" i="10"/>
  <c r="G760" i="10"/>
  <c r="G408" i="10"/>
  <c r="G89" i="10"/>
  <c r="G650" i="10"/>
  <c r="G867" i="10"/>
  <c r="G868" i="10"/>
  <c r="G313" i="10"/>
  <c r="G314" i="10"/>
  <c r="G789" i="10"/>
  <c r="G581" i="10"/>
  <c r="G582" i="10"/>
  <c r="G371" i="10"/>
  <c r="G372" i="10"/>
  <c r="G30" i="10"/>
  <c r="G609" i="10"/>
  <c r="G409" i="10"/>
  <c r="G410" i="10"/>
  <c r="G215" i="10"/>
  <c r="G117" i="10"/>
  <c r="G234" i="10"/>
  <c r="G90" i="10"/>
  <c r="G170" i="10"/>
  <c r="G377" i="10"/>
  <c r="G419" i="10"/>
  <c r="G769" i="10"/>
  <c r="G220" i="10"/>
  <c r="G14" i="10"/>
  <c r="G190" i="10"/>
  <c r="G191" i="10"/>
  <c r="G739" i="10"/>
  <c r="G682" i="10"/>
  <c r="G683" i="10"/>
  <c r="G70" i="10"/>
  <c r="G71" i="10"/>
  <c r="G811" i="10"/>
  <c r="G812" i="10"/>
  <c r="G168" i="10"/>
  <c r="G286" i="10"/>
  <c r="G825" i="10"/>
  <c r="G148" i="10"/>
  <c r="G796" i="10"/>
  <c r="G351" i="10"/>
  <c r="G824" i="10"/>
  <c r="G833" i="10"/>
  <c r="G832" i="10"/>
  <c r="G873" i="10"/>
  <c r="G704" i="10"/>
  <c r="G684" i="10"/>
  <c r="G228" i="10"/>
  <c r="G869" i="10"/>
  <c r="G315" i="10"/>
  <c r="G791" i="10"/>
  <c r="G583" i="10"/>
  <c r="G375" i="10"/>
  <c r="G614" i="10"/>
  <c r="G392" i="10"/>
  <c r="G218" i="10"/>
  <c r="G123" i="10"/>
  <c r="G474" i="10"/>
  <c r="G192" i="10"/>
  <c r="G253" i="10"/>
  <c r="G45" i="10"/>
  <c r="G826" i="10"/>
  <c r="G233" i="10"/>
  <c r="G813" i="10"/>
  <c r="G279" i="10"/>
  <c r="G432" i="10"/>
  <c r="G102" i="10"/>
  <c r="G870" i="10"/>
  <c r="G814" i="10"/>
  <c r="G316" i="10"/>
  <c r="G790" i="10"/>
  <c r="G685" i="10"/>
  <c r="G686" i="10"/>
  <c r="G373" i="10"/>
  <c r="G429" i="10"/>
  <c r="G35" i="10"/>
  <c r="G216" i="10"/>
  <c r="G273" i="10"/>
  <c r="G179" i="10"/>
  <c r="G87" i="10"/>
  <c r="G417" i="10"/>
  <c r="G415" i="10"/>
  <c r="G118" i="10"/>
  <c r="G230" i="10"/>
  <c r="G534" i="10"/>
  <c r="G458" i="10"/>
  <c r="G95" i="10"/>
  <c r="G610" i="10"/>
  <c r="G255" i="10"/>
  <c r="G536" i="10"/>
  <c r="G797" i="10"/>
  <c r="G133" i="10"/>
  <c r="G254" i="10"/>
  <c r="G801" i="10"/>
  <c r="G455" i="10"/>
  <c r="G639" i="10"/>
  <c r="G845" i="10"/>
  <c r="G829" i="10"/>
  <c r="G294" i="10"/>
  <c r="G2" i="10"/>
  <c r="G666" i="10"/>
  <c r="F136" i="13"/>
  <c r="F66" i="13"/>
  <c r="F106" i="13"/>
  <c r="F32" i="13"/>
  <c r="F135" i="13"/>
  <c r="F65" i="13"/>
  <c r="F105" i="13"/>
  <c r="F31" i="13"/>
  <c r="F222" i="12"/>
  <c r="F207" i="12"/>
  <c r="F192" i="12"/>
  <c r="F70" i="13"/>
  <c r="F132" i="13"/>
  <c r="F62" i="13"/>
  <c r="F102" i="13"/>
  <c r="F28" i="13"/>
  <c r="F69" i="13"/>
  <c r="F131" i="13"/>
  <c r="F61" i="13"/>
  <c r="F101" i="13"/>
  <c r="F27" i="13"/>
  <c r="F100" i="13"/>
  <c r="F26" i="13"/>
  <c r="F134" i="12"/>
  <c r="F146" i="10"/>
  <c r="D64" i="12"/>
  <c r="D182" i="12"/>
  <c r="D43" i="12"/>
  <c r="D121" i="12"/>
  <c r="D35" i="12"/>
  <c r="D214" i="12"/>
  <c r="D114" i="12"/>
  <c r="D133" i="12"/>
  <c r="D210" i="12"/>
  <c r="D196" i="12"/>
  <c r="D754" i="10"/>
  <c r="D696" i="10"/>
  <c r="D317" i="10"/>
  <c r="D485" i="10"/>
  <c r="D437" i="10"/>
  <c r="D680" i="10"/>
  <c r="D692" i="10"/>
  <c r="D638" i="10"/>
  <c r="D142" i="10"/>
  <c r="D318" i="10"/>
  <c r="D199" i="10"/>
  <c r="D499" i="10"/>
  <c r="D194" i="10"/>
  <c r="F99" i="13"/>
  <c r="F25" i="13"/>
  <c r="F229" i="12"/>
  <c r="F233" i="12"/>
  <c r="F224" i="12"/>
  <c r="F28" i="12"/>
  <c r="F113" i="12"/>
  <c r="F67" i="12"/>
  <c r="F218" i="12"/>
  <c r="F140" i="12"/>
  <c r="F59" i="12"/>
  <c r="F132" i="12"/>
  <c r="F1112" i="11"/>
  <c r="F1169" i="11"/>
  <c r="F1059" i="11"/>
  <c r="F52" i="10"/>
  <c r="F48" i="10"/>
  <c r="F32" i="10"/>
  <c r="F676" i="11"/>
  <c r="F840" i="11"/>
  <c r="F2" i="11"/>
  <c r="F56" i="10"/>
  <c r="F156" i="10"/>
  <c r="F649" i="10"/>
  <c r="F524" i="10"/>
  <c r="F706" i="10"/>
  <c r="F695" i="10"/>
  <c r="F694" i="10"/>
  <c r="F693" i="10"/>
  <c r="F515" i="10"/>
  <c r="F284" i="10"/>
  <c r="F281" i="10"/>
  <c r="F516" i="10"/>
  <c r="F512" i="10"/>
  <c r="F508" i="10"/>
  <c r="F159" i="10"/>
  <c r="F561" i="10"/>
  <c r="F158" i="10"/>
  <c r="F128" i="10"/>
  <c r="F195" i="10"/>
  <c r="F871" i="10"/>
  <c r="F827" i="10"/>
  <c r="F847" i="10"/>
  <c r="F846" i="10"/>
  <c r="F252" i="10"/>
  <c r="F98" i="13"/>
  <c r="F22" i="13"/>
  <c r="F10" i="12"/>
  <c r="F52" i="12"/>
  <c r="F104" i="12"/>
  <c r="F143" i="12"/>
  <c r="F97" i="13"/>
  <c r="F21" i="13"/>
  <c r="F131" i="12"/>
  <c r="F57" i="13"/>
  <c r="F95" i="13"/>
  <c r="F19" i="13"/>
  <c r="F128" i="13"/>
  <c r="F47" i="13"/>
  <c r="F94" i="13"/>
  <c r="F18" i="13"/>
  <c r="F127" i="13"/>
  <c r="F46" i="13"/>
  <c r="F93" i="13"/>
  <c r="F17" i="13"/>
  <c r="F126" i="13"/>
  <c r="F45" i="13"/>
  <c r="F92" i="13"/>
  <c r="F16" i="13"/>
  <c r="F125" i="13"/>
  <c r="F44" i="13"/>
  <c r="F91" i="13"/>
  <c r="F15" i="13"/>
  <c r="F124" i="13"/>
  <c r="F90" i="13"/>
  <c r="F14" i="13"/>
  <c r="F202" i="12"/>
  <c r="F199" i="12"/>
  <c r="F1035" i="11"/>
  <c r="F1185" i="11"/>
  <c r="F103" i="11"/>
  <c r="F921" i="11"/>
  <c r="F946" i="11"/>
  <c r="F1564" i="11"/>
  <c r="F265" i="10"/>
  <c r="F493" i="10"/>
  <c r="F44" i="10"/>
  <c r="F659" i="10"/>
  <c r="F857" i="10"/>
  <c r="F264" i="10"/>
  <c r="F589" i="10"/>
  <c r="F123" i="13"/>
  <c r="F89" i="13"/>
  <c r="F13" i="13"/>
  <c r="F671" i="11"/>
  <c r="F992" i="11"/>
  <c r="F945" i="11"/>
  <c r="F102" i="11"/>
  <c r="F1563" i="11"/>
  <c r="F263" i="10"/>
  <c r="F588" i="10"/>
  <c r="F492" i="10"/>
  <c r="F43" i="10"/>
  <c r="F660" i="10"/>
  <c r="F361" i="10"/>
  <c r="F345" i="10"/>
  <c r="F631" i="10"/>
  <c r="F795" i="10"/>
  <c r="F122" i="13"/>
  <c r="F88" i="13"/>
  <c r="F12" i="13"/>
  <c r="F944" i="11"/>
  <c r="F378" i="11"/>
  <c r="F991" i="11"/>
  <c r="F101" i="11"/>
  <c r="F1562" i="11"/>
  <c r="F421" i="10"/>
  <c r="F276" i="10"/>
  <c r="F491" i="10"/>
  <c r="F262" i="10"/>
  <c r="F587" i="10"/>
  <c r="F42" i="10"/>
  <c r="F330" i="10"/>
  <c r="F691" i="10"/>
  <c r="F676" i="10"/>
  <c r="F630" i="10"/>
  <c r="F794" i="10"/>
  <c r="F56" i="13"/>
  <c r="F87" i="13"/>
  <c r="F11" i="13"/>
  <c r="F990" i="11"/>
  <c r="F1622" i="11"/>
  <c r="F766" i="11"/>
  <c r="F765" i="11"/>
  <c r="F628" i="11"/>
  <c r="F67" i="11"/>
  <c r="F943" i="11"/>
  <c r="F1372" i="11"/>
  <c r="F1364" i="11"/>
  <c r="F1442" i="11"/>
  <c r="F1441" i="11"/>
  <c r="F1695" i="11"/>
  <c r="F100" i="11"/>
  <c r="F861" i="11"/>
  <c r="F29" i="11"/>
  <c r="F1083" i="11"/>
  <c r="F1506" i="11"/>
  <c r="F1561" i="11"/>
  <c r="F420" i="10"/>
  <c r="F521" i="10"/>
  <c r="F748" i="10"/>
  <c r="F621" i="10"/>
  <c r="F874" i="10"/>
  <c r="F712" i="10"/>
  <c r="F713" i="10"/>
  <c r="F733" i="10"/>
  <c r="F808" i="10"/>
  <c r="F259" i="10"/>
  <c r="F266" i="10"/>
  <c r="F496" i="10"/>
  <c r="F727" i="10"/>
  <c r="F343" i="10"/>
  <c r="F880" i="10"/>
  <c r="F547" i="10"/>
  <c r="F551" i="10"/>
  <c r="F550" i="10"/>
  <c r="F817" i="10"/>
  <c r="F54" i="10"/>
  <c r="F403" i="10"/>
  <c r="F601" i="10"/>
  <c r="F308" i="10"/>
  <c r="F477" i="10"/>
  <c r="F322" i="10"/>
  <c r="F321" i="10"/>
  <c r="F165" i="10"/>
  <c r="F389" i="10"/>
  <c r="F559" i="10"/>
  <c r="F557" i="10"/>
  <c r="F616" i="10"/>
  <c r="F615" i="10"/>
  <c r="F379" i="10"/>
  <c r="F261" i="10"/>
  <c r="F586" i="10"/>
  <c r="F227" i="10"/>
  <c r="F226" i="10"/>
  <c r="F225" i="10"/>
  <c r="F224" i="10"/>
  <c r="F79" i="10"/>
  <c r="F78" i="10"/>
  <c r="F77" i="10"/>
  <c r="F76" i="10"/>
  <c r="F75" i="10"/>
  <c r="F74" i="10"/>
  <c r="F73" i="10"/>
  <c r="F72" i="10"/>
  <c r="F59" i="10"/>
  <c r="F780" i="10"/>
  <c r="F891" i="10"/>
  <c r="F337" i="10"/>
  <c r="F523" i="10"/>
  <c r="F329" i="10"/>
  <c r="F841" i="10"/>
  <c r="F465" i="10"/>
  <c r="F464" i="10"/>
  <c r="F460" i="10"/>
  <c r="F697" i="10"/>
  <c r="F628" i="10"/>
  <c r="F434" i="10"/>
  <c r="F675" i="10"/>
  <c r="F674" i="10"/>
  <c r="F129" i="10"/>
  <c r="F723" i="10"/>
  <c r="F887" i="10"/>
  <c r="F290" i="10"/>
  <c r="F49" i="10"/>
  <c r="F644" i="10"/>
  <c r="F673" i="10"/>
  <c r="F336" i="10"/>
  <c r="F55" i="13"/>
  <c r="F85" i="13"/>
  <c r="F9" i="13"/>
  <c r="F68" i="13"/>
  <c r="F120" i="13"/>
  <c r="F54" i="13"/>
  <c r="F84" i="13"/>
  <c r="F8" i="13"/>
  <c r="F205" i="12"/>
  <c r="F187" i="12"/>
  <c r="F854" i="10"/>
  <c r="F3" i="10"/>
  <c r="F625" i="10"/>
  <c r="F53" i="13"/>
  <c r="F52" i="13"/>
  <c r="F155" i="12"/>
  <c r="F81" i="13"/>
  <c r="F7" i="13"/>
  <c r="F186" i="12"/>
  <c r="F70" i="12"/>
  <c r="F122" i="12"/>
  <c r="F48" i="12"/>
  <c r="F108" i="12"/>
  <c r="F129" i="12"/>
  <c r="F138" i="12"/>
  <c r="F128" i="12"/>
  <c r="G70" i="6" l="1"/>
  <c r="G84" i="6" l="1"/>
  <c r="G78" i="6"/>
  <c r="G80" i="6"/>
  <c r="G76" i="6"/>
  <c r="H4" i="7" l="1"/>
  <c r="H35" i="7"/>
  <c r="H39" i="7"/>
  <c r="H5" i="7"/>
  <c r="H6" i="7"/>
  <c r="H37" i="7"/>
  <c r="H3" i="7"/>
  <c r="H34" i="7"/>
  <c r="H38" i="7"/>
</calcChain>
</file>

<file path=xl/sharedStrings.xml><?xml version="1.0" encoding="utf-8"?>
<sst xmlns="http://schemas.openxmlformats.org/spreadsheetml/2006/main" count="17766" uniqueCount="3462">
  <si>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</si>
  <si>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</si>
  <si>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</si>
  <si>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</si>
  <si>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</si>
  <si>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</si>
  <si>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</si>
  <si>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</si>
  <si>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</si>
  <si>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</si>
  <si>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</si>
  <si>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</si>
  <si>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</si>
  <si>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</si>
  <si>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</si>
  <si>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</si>
  <si>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</si>
  <si>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</si>
  <si>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</si>
  <si>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</si>
  <si>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</si>
  <si>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</si>
  <si>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</si>
  <si>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</si>
  <si>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</si>
  <si>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</si>
  <si>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</si>
  <si>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</si>
  <si>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</si>
  <si>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</si>
  <si>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</si>
  <si>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</si>
  <si>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</si>
  <si>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</si>
  <si>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</si>
  <si>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</si>
  <si>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</si>
  <si>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</si>
  <si>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</si>
  <si>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</si>
  <si>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</si>
  <si>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</si>
  <si>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</si>
  <si>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</si>
  <si>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</si>
  <si>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</si>
  <si>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</si>
  <si>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</si>
  <si>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</si>
  <si>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</si>
  <si>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</si>
  <si>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</si>
  <si>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</si>
  <si>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</si>
  <si>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</si>
  <si>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</si>
  <si>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</si>
  <si>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</si>
  <si>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Иркутская область</t>
  </si>
  <si>
    <t>Экран для проектора</t>
  </si>
  <si>
    <t>Проектор</t>
  </si>
  <si>
    <t>Московская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</si>
  <si>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</si>
  <si>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</si>
  <si>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</si>
  <si>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</si>
  <si>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</si>
  <si>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</si>
  <si>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</si>
  <si>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Орловская область</t>
  </si>
  <si>
    <t>Орловский техникум агробизнеса и сервиса</t>
  </si>
  <si>
    <t>Учебная кухня ресторана</t>
  </si>
  <si>
    <t>43.01.09 Повар, кондитер
43.02.15 Поварское и кондитерское дело</t>
  </si>
  <si>
    <t>Республика Адыгея (Адыгея)</t>
  </si>
  <si>
    <t>Адыгейский государственный университет</t>
  </si>
  <si>
    <t>Приготовление блюд, напитков и кулинарных изделий</t>
  </si>
  <si>
    <t xml:space="preserve">43.01.09 Повар, кондитер
43.02.15 Поварское и кондитерское дело
</t>
  </si>
  <si>
    <t>Республика Карелия</t>
  </si>
  <si>
    <t>Колледж технологии и предпринимательства</t>
  </si>
  <si>
    <t>Поварское дело</t>
  </si>
  <si>
    <t>Горячий цех</t>
  </si>
  <si>
    <t>Холодный цех</t>
  </si>
  <si>
    <t>Мясной цех</t>
  </si>
  <si>
    <t>Овощной цех</t>
  </si>
  <si>
    <t>Республика Мордовия</t>
  </si>
  <si>
    <t>Саранский техникум пищевой и перерабатывающей промышленности</t>
  </si>
  <si>
    <t>Технология специальных видов питания: школьное питание</t>
  </si>
  <si>
    <t>19.01.18 Аппартачик-оператор производства продуктов питания из растительного сырья
19.02.11 Технология продуктов питания из растительного сырья
43.01.09 Повар, кондитер
43.02.15 Поварское и кондитерское дело</t>
  </si>
  <si>
    <t xml:space="preserve">43.01.09 Повар, кондитер
43.02.15 Поварское и кондитерское дело                                                                                                                </t>
  </si>
  <si>
    <t>Национальная кухня</t>
  </si>
  <si>
    <t>19.02.11 Технология продуктов питания из растительного сырья
43.01.09 Повар, кондитер
43.02.15 Поварское и кондитерское дело</t>
  </si>
  <si>
    <t>Молекулярная кухня</t>
  </si>
  <si>
    <t xml:space="preserve">43.02.15 Поварское и кондитерское дело                                                                                                                 </t>
  </si>
  <si>
    <t>Республика Татарстан (Татарстан)</t>
  </si>
  <si>
    <t>Набережночелнинский технологический техникум</t>
  </si>
  <si>
    <t>Лаборатория организации и ведения процессов подготовки продуктов, приготовления, оформления и подготовки к реализации кулинарной продукции сложного ассортимента</t>
  </si>
  <si>
    <t>Лаборатория технического оснащения организации рабочего места и приготовления продукции общественного питания</t>
  </si>
  <si>
    <t>Чистопольский сельскохозяйственный техникум имени Г.И. Усманова</t>
  </si>
  <si>
    <t>Кабинет технического оснащения и организации рабочего места</t>
  </si>
  <si>
    <t>43.01.09 Повар, кондитер</t>
  </si>
  <si>
    <t xml:space="preserve">Лаборатория технологического оборудования кулинарного и кондитерского производства </t>
  </si>
  <si>
    <t>Международный колледж сервиса</t>
  </si>
  <si>
    <t>Лаборатория №222 а "Учебная кухня ресторана"</t>
  </si>
  <si>
    <t>Лаборатория "Поварское дело" кабинет №202</t>
  </si>
  <si>
    <t>Рязанская область</t>
  </si>
  <si>
    <t>Рязанский технологический колледж</t>
  </si>
  <si>
    <t>43.02.15 Поварское и кондитерское дело</t>
  </si>
  <si>
    <t>Техникум индустрии питания и услуг "Кулинар"</t>
  </si>
  <si>
    <t>Автоматизация технологических процессов</t>
  </si>
  <si>
    <t>19.01.18 Аппаратчик-оператор производства продуктов питания из растительного сырья</t>
  </si>
  <si>
    <t>Екатеринбургский торгово-экономический техникум</t>
  </si>
  <si>
    <t>Томская область</t>
  </si>
  <si>
    <t>Колледж индустрии питания, торговли и сферы услуг</t>
  </si>
  <si>
    <t>Тульская область</t>
  </si>
  <si>
    <t>Донской политехнический колледж</t>
  </si>
  <si>
    <t>Приготовление и оформление холодных блюд и закусок</t>
  </si>
  <si>
    <t>Приготовление горячих блюд и кулинарных изделий</t>
  </si>
  <si>
    <t>Тульский колледж профессиональных технологий и сервиса</t>
  </si>
  <si>
    <t>Учебно-производственная лаборатория Учебный кулинарный цех»</t>
  </si>
  <si>
    <t>Виртуальная лаборатория по виду работы 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t>
  </si>
  <si>
    <t xml:space="preserve">43.01.09 Повар, кондитер
43.02.15 Поварское и кондитерское дело                                                                                                         </t>
  </si>
  <si>
    <t>Чебоксарский техникум технологии питания и коммерции</t>
  </si>
  <si>
    <t>Организация и введение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t>
  </si>
  <si>
    <t>43.01.09 Повар, кондитер
43.02.15 Поварское и кондитеркое дело</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</si>
  <si>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потребностей, видов и форм обслуживания</t>
  </si>
  <si>
    <t>Ямало-Ненецкий автономный округ</t>
  </si>
  <si>
    <t>Ямальский многопрофильный колледж</t>
  </si>
  <si>
    <t xml:space="preserve">Учебная кухня/ Приготовление блюд, напитков и кулинарных изделий </t>
  </si>
  <si>
    <t>43.01.04 Повар судовой
43.01.09 Повар, кондитер
43.02.15 Поварское и кондитерское дело</t>
  </si>
  <si>
    <t>Алтайский край</t>
  </si>
  <si>
    <t>Краснодарский край</t>
  </si>
  <si>
    <t>Курская область</t>
  </si>
  <si>
    <t>Бийский промышленно-технологический колледж</t>
  </si>
  <si>
    <t>Братский торгово-технологический техникум</t>
  </si>
  <si>
    <t>Краснодарский торгово-экономический колледж</t>
  </si>
  <si>
    <t>Курский государственный техникум технологий и сервиса</t>
  </si>
  <si>
    <t>Красногорский колледж</t>
  </si>
  <si>
    <t>Шкаф шоковой заморозки</t>
  </si>
  <si>
    <t xml:space="preserve">Два уровня на одного участника (10 уровней). GN 1/1 </t>
  </si>
  <si>
    <t>Микроволновая печь</t>
  </si>
  <si>
    <t xml:space="preserve"> не менее Мощность от 0,7кВт </t>
  </si>
  <si>
    <t xml:space="preserve"> не менее Объемом от 4 литров.</t>
  </si>
  <si>
    <t xml:space="preserve">Слайсер </t>
  </si>
  <si>
    <r>
      <t xml:space="preserve"> не менее Диаметр режущего лезвия не менее 220 мм. </t>
    </r>
    <r>
      <rPr>
        <sz val="10"/>
        <color indexed="8"/>
        <rFont val="Times New Roman"/>
        <family val="1"/>
        <charset val="204"/>
      </rPr>
      <t/>
    </r>
  </si>
  <si>
    <t xml:space="preserve">не менее Производительностью не менее 20 кг в час. </t>
  </si>
  <si>
    <t>Блендер стационарный</t>
  </si>
  <si>
    <t xml:space="preserve">Объем чаши не менее 2л. </t>
  </si>
  <si>
    <t>Мощностью не менее 200 Вт, шнекового или центрифужного типа</t>
  </si>
  <si>
    <t>Настольная,камерная.</t>
  </si>
  <si>
    <t>Мощность  не менее 180 Вт Простая модель для возможности измельчения сухих продуктов</t>
  </si>
  <si>
    <t>Дегидратор</t>
  </si>
  <si>
    <t>температурный режим от 30до 80 градусов, мощность не менее 0,2кВт, не менее 3 уровней</t>
  </si>
  <si>
    <t>Кутер с подогревом (термомиксер)</t>
  </si>
  <si>
    <t xml:space="preserve">объм чаши от 2-4л, температурный диапазон не более 140 градусов, </t>
  </si>
  <si>
    <t>Погружной термостат</t>
  </si>
  <si>
    <t xml:space="preserve"> не менее температурный режим от 18-95 градусов Цельсия, мощность от 2,5 кВт, </t>
  </si>
  <si>
    <t>Коптильный пистолет</t>
  </si>
  <si>
    <t>размер коптильной камеры не менее 12,2х4,6х4,6 см, ручная регулировка количества дыма, длина коптильной трубки не менее 11см.</t>
  </si>
  <si>
    <t>не более 1800х600х850,допустимо без борта. С внутренней металической полкой, глухой.</t>
  </si>
  <si>
    <t>GN 1/1 530х325х20 мм</t>
  </si>
  <si>
    <t xml:space="preserve"> Глубокая гастроемкость предназначенная для погружного термостата не менее 22л</t>
  </si>
  <si>
    <t xml:space="preserve"> не менее 800х500х1800 </t>
  </si>
  <si>
    <t>Часы настенные</t>
  </si>
  <si>
    <t>ширинаа не менее 25см</t>
  </si>
  <si>
    <t>Ковёр диэлектрический</t>
  </si>
  <si>
    <t>резина размер,  не менее 500*500</t>
  </si>
  <si>
    <t>Электрическая соковыжималка для цитрусовых</t>
  </si>
  <si>
    <t>для цитрусовых Мощность не менее 160 Вт</t>
  </si>
  <si>
    <t>Допустимая минимальная мощность от 6,3 кВт. Количество уровней  пароконвектомата от 5. GN 1/1. мойка автоматическая</t>
  </si>
  <si>
    <t>шт (на 3 рабочих места)</t>
  </si>
  <si>
    <t>Размер зависит от модели пароконвектомата.</t>
  </si>
  <si>
    <t>Весы для молекулярной кухни</t>
  </si>
  <si>
    <t>Мини весы для взвешивания текстур молекулярной кухни предельный вес не более 500гр, точность не менее 0,01 гр.</t>
  </si>
  <si>
    <t>Весы настольные электронные (профессиональные)</t>
  </si>
  <si>
    <t>Наибольший предел взвешивания не менее 3кг наименьший предел взвешевния не более 5г.</t>
  </si>
  <si>
    <t>Плита индукционная стационарная  на одно рабочее место 4 греющих поверхности(заземление обязательно) или Плита индукционная настольная(на одно рабочее место 4 греющих поверхности) установленная на  подставке или производственном столе.</t>
  </si>
  <si>
    <t xml:space="preserve">Размер зависит от модели плиты. </t>
  </si>
  <si>
    <t>Планетарный миксер</t>
  </si>
  <si>
    <t>Объем чаши от 3 до 5 литров.                                                                       Насадка крюк для замешевания теста                                                            Венчик                                                                                                               Лопатка для смешивания.</t>
  </si>
  <si>
    <t>Минимальный объем 300л., 5 полок обязательно. Дверь стекло (допускается с глухой дверью).</t>
  </si>
  <si>
    <t>Блендер ручной погружной (блендер+насадка измельчитель+насадка венчик + измельчитель с нижним ножом(чаша) +стакан)</t>
  </si>
  <si>
    <t>Мощность от 1000Bт и выше.</t>
  </si>
  <si>
    <t xml:space="preserve"> не менее 1200х600х850. С внутренней металической полкой, глухой.</t>
  </si>
  <si>
    <t>Мойка односекционная со столешницей</t>
  </si>
  <si>
    <t>не менее 1000х600х850</t>
  </si>
  <si>
    <t>Смеситель холодной и горячей воды</t>
  </si>
  <si>
    <t>материал латунь</t>
  </si>
  <si>
    <t>Минимальные размеры H=18,L=600,B=400мм; жёлтая, синяя, зелёная, красная, белая, коричневая. Не меньше этих размеров. Пластик</t>
  </si>
  <si>
    <t>Подставка для раделочных досок металлическая</t>
  </si>
  <si>
    <t>нержавеющая сталь не менее 5 полок</t>
  </si>
  <si>
    <t>Горелка (карамелизатор)</t>
  </si>
  <si>
    <t xml:space="preserve">
горелка
Подключение баллона
цанговое
Топливо
газ
Мощность
 не менее 1.5 кВт</t>
  </si>
  <si>
    <t>Миксер ручной</t>
  </si>
  <si>
    <t>Количество скоростей 7
Мощность,  не менее Вт 600, 2 венчика</t>
  </si>
  <si>
    <t>1</t>
  </si>
  <si>
    <t>5</t>
  </si>
  <si>
    <t>Кремер-Сифон для сливок 0,25л</t>
  </si>
  <si>
    <t>Материал нержавеющая сталь, 0,25л, D=70,H=206, B=110</t>
  </si>
  <si>
    <t>Ручная машинка для приготовления пасты и равиоли</t>
  </si>
  <si>
    <t>Материал нержавеющая сталь</t>
  </si>
  <si>
    <t>Термометр инфракрасный (Пирометр)</t>
  </si>
  <si>
    <t>Минимальная определяемая температура 
-50 °C
Максимальная определяемая температура 
400 °C</t>
  </si>
  <si>
    <t>Термометр (шуп)</t>
  </si>
  <si>
    <t>Температура измерения 
от -50 до 300°C
Материал корпуса 
пластик
электронный
С щупом 
Длина 
25 см</t>
  </si>
  <si>
    <t>GN 1/1 530х325х20 мм.</t>
  </si>
  <si>
    <t>GN 1/1 530х325х65 мм.</t>
  </si>
  <si>
    <t>GN 2/3 354х325х20 мм.</t>
  </si>
  <si>
    <t>GN 2/3 354х325х40 мм.</t>
  </si>
  <si>
    <t>GN 1/2 265х325х20 мм.</t>
  </si>
  <si>
    <t>GN 1/2 265х325х65 мм</t>
  </si>
  <si>
    <t>GN 1/3 176х325х20мм.</t>
  </si>
  <si>
    <t>GN 1/3 176х325х40мм.</t>
  </si>
  <si>
    <t>GN 1/3 176х325х65мм.</t>
  </si>
  <si>
    <t>GN 1/4 265х162х20мм.</t>
  </si>
  <si>
    <t>GN 1/4 265х162х100мм.</t>
  </si>
  <si>
    <t>GN 1/6 176х162х100мм.</t>
  </si>
  <si>
    <t>GN 1/6 176х162х65мм.</t>
  </si>
  <si>
    <t>GN 1/9 176х105х65мм.</t>
  </si>
  <si>
    <t>Крышка к гастроемкости из нержавеющей стали</t>
  </si>
  <si>
    <t>GN 1/1 530х325</t>
  </si>
  <si>
    <t>GN 1/2 265х325</t>
  </si>
  <si>
    <t>GN 1/3 176х325</t>
  </si>
  <si>
    <t>GN 1/6 176х162</t>
  </si>
  <si>
    <t>GN 1/9 176х105</t>
  </si>
  <si>
    <t>GN 2/3 354х325</t>
  </si>
  <si>
    <t xml:space="preserve">Объемом  5л, 3л, 2л, 1.5л, 1.2л, 1л без пластиковых и силиконовых вставок  </t>
  </si>
  <si>
    <t>Сотейник для индукционных плит</t>
  </si>
  <si>
    <t>Объемом 0,6л</t>
  </si>
  <si>
    <t>Объемом 0,8л</t>
  </si>
  <si>
    <t>Сковорода для индукционных плит (с антипригарным покрытием)</t>
  </si>
  <si>
    <t>Диаметром 24см</t>
  </si>
  <si>
    <t>Диаметром 28см</t>
  </si>
  <si>
    <t>Гриль сковорода для индукционных плит (с антипригарным покрытием)</t>
  </si>
  <si>
    <t>Сито для протирания</t>
  </si>
  <si>
    <t>Диаметр от 20-25 см</t>
  </si>
  <si>
    <t>Диаметр от 7-10 см</t>
  </si>
  <si>
    <t>Диаметром 24 см</t>
  </si>
  <si>
    <t>Ложка для мороженного</t>
  </si>
  <si>
    <t>Шпатель кондитерский</t>
  </si>
  <si>
    <t>Венчик</t>
  </si>
  <si>
    <t>Не менее 240 мм материал металл</t>
  </si>
  <si>
    <t>Шумовка</t>
  </si>
  <si>
    <t>Длина : не менее 400 мм
Диаметр : не менее 140 мм
Материал :нержавеющая сталь
Толщина : не менее 1 мм</t>
  </si>
  <si>
    <t>Молоток металический для отбивания мяса</t>
  </si>
  <si>
    <t xml:space="preserve"> 
 нержавеющая сталь</t>
  </si>
  <si>
    <t>Терка 4-х сторонняя</t>
  </si>
  <si>
    <t xml:space="preserve">
Материал нержавеющая сталь
Размеры (ДхШхВ): не менее 12х10х20 см
Форма нарезки: ломтики, стружка
Терка  крупная, мелкая
Количество граней - 4
</t>
  </si>
  <si>
    <t>Объемом  250мл</t>
  </si>
  <si>
    <t xml:space="preserve">Материал нержавеющая сталь </t>
  </si>
  <si>
    <t xml:space="preserve">Материал нержавеющая сталь, длина лезвия 99 мм, 150мм, 208 мм. </t>
  </si>
  <si>
    <t>Овощечистка</t>
  </si>
  <si>
    <t>материал сталь</t>
  </si>
  <si>
    <t>Лопатка -палетка изогнутая</t>
  </si>
  <si>
    <t xml:space="preserve">
Длина  не менее 37 см
Ширина  не менее 3 см</t>
  </si>
  <si>
    <t>Щипцы универсальные</t>
  </si>
  <si>
    <t>Материал нержавеющая сталь, длина 300 мм</t>
  </si>
  <si>
    <t xml:space="preserve"> нержавеющая сталь </t>
  </si>
  <si>
    <t>Форма для выпечки тартов круг</t>
  </si>
  <si>
    <t>перфорированная, нержавеющая сталь d-8см</t>
  </si>
  <si>
    <t>Форма для выпечки тартов овал</t>
  </si>
  <si>
    <t>перфорированная, нержавеющая сталь h-25-35 мм</t>
  </si>
  <si>
    <t xml:space="preserve"> не менее Н= 32 мм, Dmax=115мм/Dmin=20мм, нержавеющая сталь </t>
  </si>
  <si>
    <t>Объем 0.3 л, диаметр 16 см</t>
  </si>
  <si>
    <t>Объем: 0.5 л, диаметр: 16 см</t>
  </si>
  <si>
    <t>Объем: 1 л,  диаметр: 20 см</t>
  </si>
  <si>
    <t>Объем: 3.5 л, диаметр: 20 см</t>
  </si>
  <si>
    <t>Длина не менее  8 см</t>
  </si>
  <si>
    <t>Ножницы для рыбы, птицы</t>
  </si>
  <si>
    <t>Материал лезвий нержавеющая сталь</t>
  </si>
  <si>
    <t>Диаметром от 30 до 32 см, без декора с ровными полями</t>
  </si>
  <si>
    <t>С широкими плоскими  ровными полями от 26 до 28 см, 250 мл, без декора</t>
  </si>
  <si>
    <t>2 секции, материал нержавеющая сталь</t>
  </si>
  <si>
    <t>Подставка под бумажные полотенца</t>
  </si>
  <si>
    <t>нержавеющая сталь</t>
  </si>
  <si>
    <t>С широкими плоскими ровными полями от 26 до 28 см, 300 мл, без декора</t>
  </si>
  <si>
    <t>50 мл, керамический или металлический</t>
  </si>
  <si>
    <t>Пластиковая урна для мусора (возможно педального типа)</t>
  </si>
  <si>
    <t>Объемом не менее 40 литров</t>
  </si>
  <si>
    <t>Скребок для теста</t>
  </si>
  <si>
    <t xml:space="preserve">метал нержавеющая сталь </t>
  </si>
  <si>
    <t>Банка для хранения жидкостей</t>
  </si>
  <si>
    <t>Материал-пластик, объем от 1-1,5л.</t>
  </si>
  <si>
    <t>Диспенсер (пластиковая бутылка с носиком для соуса)</t>
  </si>
  <si>
    <t>пластик</t>
  </si>
  <si>
    <t>Миска пластик</t>
  </si>
  <si>
    <t>Объем: 0.5 л, диаметр в диапазоне 12-20 см</t>
  </si>
  <si>
    <t>Мерный стакан</t>
  </si>
  <si>
    <t>Объемом не меньше 0,5 л. Металлический или пластиковый.</t>
  </si>
  <si>
    <t>Лопатки силиконовые</t>
  </si>
  <si>
    <t>пищевой силикон пластик</t>
  </si>
  <si>
    <t>Лопатка деревянная</t>
  </si>
  <si>
    <t>материал деревянные длина не менее 12 см</t>
  </si>
  <si>
    <t>Кисточка силиконовая</t>
  </si>
  <si>
    <t>Материал пищевой силикон</t>
  </si>
  <si>
    <t>Скалка</t>
  </si>
  <si>
    <t>деревянная</t>
  </si>
  <si>
    <t>Размер 300х400 мм, рабочая температура  не более + 230°C</t>
  </si>
  <si>
    <t>Силиконовый коврик перфорированный</t>
  </si>
  <si>
    <t>размер не менее 40*30, материал силикон пищевой</t>
  </si>
  <si>
    <t>Силиконовая форма "кнели"</t>
  </si>
  <si>
    <t>Силиконовая форма полусфера средняя</t>
  </si>
  <si>
    <t xml:space="preserve">Материал пищевой силикон Диаметр ячеек от 3 -до 4 см </t>
  </si>
  <si>
    <t>Силиконовая форма полусфера большая</t>
  </si>
  <si>
    <t>Материал пищевой силикон до 7 см</t>
  </si>
  <si>
    <t>8 ячеек объем одной ячейки не менее 85мл, силикон.</t>
  </si>
  <si>
    <t>Прихватка - варежка термостойкая силиконовая</t>
  </si>
  <si>
    <t xml:space="preserve"> материал  пищевой силикон</t>
  </si>
  <si>
    <t>набор аптечки для оказания первой помощи</t>
  </si>
  <si>
    <t>Тип: огнетушитель порошковый</t>
  </si>
  <si>
    <t>Кулер 19 л (холодная/горячая вода)</t>
  </si>
  <si>
    <t>размер не менее 250 см</t>
  </si>
  <si>
    <t>Шкаф</t>
  </si>
  <si>
    <t>запираемый
количество секций: 4
материал: ЛДСП
размер не менее 2000х500х600 мм (ВхГхШ)</t>
  </si>
  <si>
    <t>Стол производственный</t>
  </si>
  <si>
    <t>Габариты: 850х1800х600
Допустимо без борта
С внутренней металической полкой, глухой
Тип: закрытый</t>
  </si>
  <si>
    <t>Наименьший предел взвешивания: от 1г
Наибольший предел взвешивания: не менее 3кг</t>
  </si>
  <si>
    <t>Плита индукционная тип 2</t>
  </si>
  <si>
    <t>Тип: электромеханическая панель, настольная
Количество конфорок: 2
Мощность: 7000 Вт
Напряжение: 220 В
Габариты: 390x713x123 мм</t>
  </si>
  <si>
    <t>Питание: 220 В
Мощность: не менее 2,195 кВт
Количество уровней: 10
Тип агрегата: Встроенный
Тип гастроемкости / Размер противня:
GN 1/1, 600х400
Производительность цикла охлаждения, кг: 35 кг за 90 мин
Производительность цикла заморозки, кг:
20 кг за 240 мин</t>
  </si>
  <si>
    <t>Мощность: не менее 0,7 кВт</t>
  </si>
  <si>
    <t>Фритюрница</t>
  </si>
  <si>
    <t>Мощность: не менее 3,5кВт
Количество ванн: 1-2
Объем ванны: не менее 3л
Температура нагрева: не менее 190ºС</t>
  </si>
  <si>
    <t>Слайсер</t>
  </si>
  <si>
    <t>Диаметр режущего лезвия: не менее 220 мм</t>
  </si>
  <si>
    <t>Мясорубка</t>
  </si>
  <si>
    <t xml:space="preserve">Мощность: 0.75 кВт
Напряжение:  220 В
Производительность:160 кг/ч
Габаритные размеры: не менее 400x190x410мм
</t>
  </si>
  <si>
    <t xml:space="preserve">Максимальная мощность: 1200 Вт
Материал кувшина: стекло
Материал корпуса: пластик, металл
Емкость кувшина: не менее 1.5 л
Тип управления: электронный
</t>
  </si>
  <si>
    <t>Соковыжималка</t>
  </si>
  <si>
    <t>Мощность: не менее 200 Вт
тип: шнековый или центрифужный</t>
  </si>
  <si>
    <t>Настольная вакуумно-упаковочная машина</t>
  </si>
  <si>
    <t>Функция мягкого обжима
Функция обслуживания насоса 
Программы тестирования
Прозрачная крышка
Корпус и камера из нержавеющей стали AISI 304
Электрические элементы размещены по классу защиты IP 65
Цепь управления низковольтная (24 В)
Система выведения жидкости из помпы</t>
  </si>
  <si>
    <t>Кофемолка</t>
  </si>
  <si>
    <t xml:space="preserve">Мощность: не менее 180 Вт,
система помола: ротационный нож
</t>
  </si>
  <si>
    <t>Стол презентационный</t>
  </si>
  <si>
    <t xml:space="preserve">Тип стола: обеденный 
материал столешницы: дерево или ЛДСП
Габариты:
ширина: от 1600 мм до 1800 мм
глубина: от 800 мм до 900 мм
</t>
  </si>
  <si>
    <t>Холодильный шкаф</t>
  </si>
  <si>
    <t>Объем: не менее 300 л.
Полок: не менее 5 шт.
Материал двери: стекло
Наличие морозильной камеры: да</t>
  </si>
  <si>
    <t>Морозильный шкаф</t>
  </si>
  <si>
    <t>Объем: не менее 300 л.
Полок: не менее 5 шт.
Материал двери: стекло
тип: вертикальный</t>
  </si>
  <si>
    <t xml:space="preserve">Количество уровней: 4
Материал: нержавеющая сталь
Размеры: (ШхГхВ)
ширина: 1200 мм :
глубина:  от400 мм до 500 мм
высота: от 1500 мм до 1800 мм
</t>
  </si>
  <si>
    <t>Ножи поварские</t>
  </si>
  <si>
    <t>материал: нержавеющая сталь X50CrMoV15</t>
  </si>
  <si>
    <t>Вытяжной зонт купольного типа</t>
  </si>
  <si>
    <t xml:space="preserve">Материал: нержавеющая сталь
Размер: 
ширина: от 800 мм до 1200 мм
глубина: от 1200 мм до 1600 мм
</t>
  </si>
  <si>
    <t>Материал: нержавеющая сталь
Размер: 
ширина: от 700 мм до 1000 мм
глубина: от 800 мм до 1200 мм</t>
  </si>
  <si>
    <t>Машина посудомоечная</t>
  </si>
  <si>
    <t xml:space="preserve">Количество режимов мойки: 2
Подача моющего средства: ручная или автоматическая
Подача ополаскивающего средства:
автоматическая
Темп. водопроводной сети: 5°C
Температура мойки: не менее 55°C
Температура ополаскивания: 85°C
</t>
  </si>
  <si>
    <t>Набор разделочных досок</t>
  </si>
  <si>
    <t>кол-во досок в наборе: 6
цвет досок: жёлтая, синяя, зелёная, красная, белая, коричневая
 размеры: высота не менее18 мм,  длина не менее600 мм глубина не менее400мм
наличие подставки: да</t>
  </si>
  <si>
    <t>Пила для мяса</t>
  </si>
  <si>
    <t>Установка: настольная
Ширина загрузочного отверстия: 68 мм
Глубина: не менее 610 мм
Ширина: 680 мм
Высота: 1100 мм
Дополнительная информация
толщина нарезки: 0-220 мм</t>
  </si>
  <si>
    <t>Печь для пиццы подовая</t>
  </si>
  <si>
    <t>Тип: электрическая
Габариты (мм): 802/664/700
Размер камеры (мм): 520/520/160
Число камер: 2 шт., вместительность каждой 4 пиццы
Максимальный диаметр мучной продукции: 25 см
Номинальная мощность: 16500 Вт
Подключение: 380 В
Энергопотребление (кВт): 4,8 – среднее, 8 – максимальное
Способ установки: настольный
Рабочая температура: до 400 градусов
Материал: нержавеющая сталь</t>
  </si>
  <si>
    <t>Термостат погружной су вид</t>
  </si>
  <si>
    <t>Рабочая температура: от 20 до 100 °С. Максимальная рабочая глубина: 165 мм. Оптимальный рабочий объем: 50 л. 
Материал корпуса:  нержавеющая сталь
Особенности: возможность программирования и сохранения не менее 5 программ; автоматическая защита от прегрузки и перегрева; автоматически отключается при «холостом» использовании; зажим для закрепления на емкости; контроль рабочей температуры на дисплее.</t>
  </si>
  <si>
    <t>Тендерайзер</t>
  </si>
  <si>
    <t xml:space="preserve">Материал корпуса: нержавеющая сталь
Установка: настольная
мощность: от 0,5 до 0,7 кВт
Скорость: от 80 до 100 об/мин
</t>
  </si>
  <si>
    <t>Телевизор с креплением</t>
  </si>
  <si>
    <t>Диагональ экрана (дюйм): не менее 65
Разрешение экрана: 3840x2160
Тип матрицы: IPS
Операционная система: Android TV
Воспроизведение с внешних носителей
Наличие встроенных динамиков</t>
  </si>
  <si>
    <t>Сенсорный моноблок</t>
  </si>
  <si>
    <t>Диагональ экрана (дюйм): не менее 16;
Разрешение экрана: минимум 1920x1080;
Тип матрицы: IPS;
Модель процессора: минимум Intel Core i3;
Тип оперативной памяти: DDR4;
Объем оперативной памяти: минимум 8Гб;
Считыватель магнитных карт: Есть</t>
  </si>
  <si>
    <t>Принтер</t>
  </si>
  <si>
    <t>Принтер для чеков</t>
  </si>
  <si>
    <t xml:space="preserve">Материал: нержавеющая сталь
Тип дверей: двери купе
Габариты: 850х1500х600мм (В*Ш*Г)
</t>
  </si>
  <si>
    <t xml:space="preserve">шт ( на 5 раб.мест) </t>
  </si>
  <si>
    <t xml:space="preserve">Габариты:1200х600х850мм
Допустимо без борта
С внутренней металической полкой, глухой
</t>
  </si>
  <si>
    <t>Открытый стенд с направляющими (подставка под пароконвектомат)</t>
  </si>
  <si>
    <t>Предназначение: размещения пароконвектоматов и гастроёмкостей GN 1/1.
Количество уровней: 7
Габариты: 732x546x752 мм</t>
  </si>
  <si>
    <t>Пароконвектомат</t>
  </si>
  <si>
    <t xml:space="preserve">Количество противней (уровней): 7
Температура макс, С: 260
Температура мин, С: 30
Температурный щуп: есть
Тип гастроемкости (противня): GN 1/1 530x325
Тип подачи пара: инжектор
Энергоноситель: электричество
</t>
  </si>
  <si>
    <t>Плита индукционная тип 1</t>
  </si>
  <si>
    <t>Плита индукционная стационарная или настольная
4 греющих поверхности</t>
  </si>
  <si>
    <t>Объем чаши: от 3 до 5 л. 
Насадки: крюк для замешивания теста, венчик, лопатка для смешивания</t>
  </si>
  <si>
    <t>Шкаф холодильный</t>
  </si>
  <si>
    <t>Объем: не менее 300л.
Количество полок: не менее 5
Тип двери: стекло</t>
  </si>
  <si>
    <t>Количество уровней: 4
Высота: от 1500 мм до 1800 мм
Ширина: от 800 мм до  1200мм
Глубина: от 400 мм до 500 мм</t>
  </si>
  <si>
    <t>Размеры:
глубина: от 800 мм до 1000 мм
ширина: 600 мм
высота: 850 мм</t>
  </si>
  <si>
    <t>Блендер ручной погружной (блендер + насадка измельчитель + насадка венчик + измельчитель с нижним ножом (чаша) +стакан)</t>
  </si>
  <si>
    <t>Потребляемая мощность:
от 1500 Вт
Количество скоростей: 5
Количество насадок: 3шт.
Турборежим: да</t>
  </si>
  <si>
    <t>тип: смеситель: однорычажный
материал: сталь, латунь</t>
  </si>
  <si>
    <t xml:space="preserve">материал: нержавеющая сталь X50CrMoV15
</t>
  </si>
  <si>
    <t xml:space="preserve">шт (на 5 раб.мест) </t>
  </si>
  <si>
    <t>Набор гастроемкостей</t>
  </si>
  <si>
    <t>Набор включает:
GN 1/1 530х325х20 мм - 2 шт.
GN 2/3 354х325х40 мм - 1 шт.
GN 1/2 265х325х20 мм - 1 шт.
GN 1/2 265х325х65 мм - 1 шт.
GN 1/3 176х325х40мм - 1 шт.
GN 1/3 176х325х20мм - 1 шт.
GN 1/1 530х325х65 мм - 1 шт.</t>
  </si>
  <si>
    <t>Набор тарелок (3 шт)</t>
  </si>
  <si>
    <t>Набор включает:
Тарелка круглая глубокая белая с широкими плоскими ровными полями от 26 до 28 см, 300 мл, без декора – 1 шт
Тарелка круглая белая плоская диаметром от 30 до 32 см, без декора с ровными полями – 2 шт
Материал: керамика, фарфор</t>
  </si>
  <si>
    <t xml:space="preserve">Набор кастрюль </t>
  </si>
  <si>
    <t>материал: нержавеющая сталь
назначение: для индукционных плит
наличие крышки: да
набор включает пять кастрюль объемами: 1л, 1.2л, 1.5л, 2л, 3л, 5л 
Дополнительно: без пластиковых и силиконовых вставок</t>
  </si>
  <si>
    <t>Набор включает:
сотейник объемом 0,6 л - 1 шт.
сотейник объемом 0,8 л - 1 шт.</t>
  </si>
  <si>
    <t>Назначение: для индукционных плит
тип покрытия: антипригарное
Набор включает:
сковорода диаметром 24см - 1 шт.
сковорода диаметром 28см - 1 шт.
сковорода гриль диаметром 24см - 1 шт.</t>
  </si>
  <si>
    <t>Набор ножей и ножниц</t>
  </si>
  <si>
    <t xml:space="preserve">набор из не менее 5 предмет
материал: нержавеющая сталь X50CrMoV15
</t>
  </si>
  <si>
    <t>Стол преподавателя</t>
  </si>
  <si>
    <t xml:space="preserve">Размер:
ширина: от 1100 до 1300 мм
глубина: от 550 до 650 мм
высота: от 740 до 760 мм
</t>
  </si>
  <si>
    <t>Стул преподавателя</t>
  </si>
  <si>
    <t>каркас: металлический хромированный
Материал сидения: мягкий (ткань или экокожа)
Материал спинки: мягкий (ткань или экокожа)</t>
  </si>
  <si>
    <t>Диагональ экрана (дюйм): минимум 15;
Разрешение экрана: минимум 1920x1080;
Тип матрицы: IPS;
Модель процессора: минимум Intel Core i5;
Тип оперативной памяти: DDR4;
Объем оперативной памяти: минимум 16 Гб;
Общий объем твердотельных накопителей: миниум 500 Гб.</t>
  </si>
  <si>
    <t>Многофункциональное устройство</t>
  </si>
  <si>
    <t>Технология печати: лазерный;
Цветность печати: черно-белый;
Разрешение печати (ч/б): 4800x600 dpi;
Скорость печати A4 (ч/б): до 38 стр/мин;
Формат печати: A4;
Тип сканирующего устройства: планшетный/протяжной;
Автоматическое двустороннее сканирование: поддерживается.</t>
  </si>
  <si>
    <t>Аптечка, укомплектованная в соответствии с требованиям СанПин</t>
  </si>
  <si>
    <t>Для тушения горящего электрооборудования под напряжением</t>
  </si>
  <si>
    <t>Нержавеющая сталь, 
Размер мойки, не менее 500х500х300 мм , длина, не менее 1 200 мм, ширина не менее 700 мм, высота не менее 850 мм</t>
  </si>
  <si>
    <t xml:space="preserve">шт. </t>
  </si>
  <si>
    <t xml:space="preserve">Нержавеющая сталь, 
Размер мойки, не менее 500х500х300 мм , длина, не менее 1 200 мм, ширина не менее 700 мм, высота не менее 850 мм
</t>
  </si>
  <si>
    <t>с поворотным изливом, длина излива не менее 
187 мм</t>
  </si>
  <si>
    <t xml:space="preserve">Нержавеющая сталь, без борта, регулируемые опоры,длина, не менее 1 000 мм, ширина не менее 900 мм, высота не менее 850 мм </t>
  </si>
  <si>
    <t>Нержавеющая сталь, количество полок не менее 3, высота, не менее 1 200 мм, глубина не менее 400 мм</t>
  </si>
  <si>
    <t>Нержавеющая сталь, Размер мойки, не менее 400х400х300 мм , длина, не менее 600 мм, ширина не менее 600 мм, высота не менее 850 мм</t>
  </si>
  <si>
    <t>Купольная , размеры не менее 635х735х1460</t>
  </si>
  <si>
    <t>Тип проточный, питание 220 Вольт, объем не менее 20 литров</t>
  </si>
  <si>
    <t>Нержавеющая сталь, количество уровней не менее 3, примерные габаритные размеры, не менее мм: 
950х600х1070</t>
  </si>
  <si>
    <t>Нержавеющая сталь, открытая, настенная, ширина не менее 500 мм</t>
  </si>
  <si>
    <t>Нержавеющая сталь, открытая, настенная, ширина не менее 900 мм</t>
  </si>
  <si>
    <t>Жироуловитель</t>
  </si>
  <si>
    <t>Прилавок для столовых приборов</t>
  </si>
  <si>
    <t>Размеры не менее 
600х700(1000)х1400 мм</t>
  </si>
  <si>
    <t>Прилавок-витрина холодильный </t>
  </si>
  <si>
    <t xml:space="preserve"> 
Размеры не менее 1200х700(1000)х1400 мм</t>
  </si>
  <si>
    <t>Нержавеющая сталь, тип тепловой, размеры не менее 1000х700(1000)х1400 мм</t>
  </si>
  <si>
    <t>Прилавок-мармит первых блюд</t>
  </si>
  <si>
    <t>Не менее 2 комфорок, тип тепловой,  
размеры не менее 1000х700(1000)х1210</t>
  </si>
  <si>
    <t>Нержавеющая сталь, тип нейтральный, размеры не менее 1000х700(1000)х600</t>
  </si>
  <si>
    <t>Прилавок кассовый</t>
  </si>
  <si>
    <t>Нержавеющая сталь, полки сплошные не менее 4 шт., ширина не менее 1300 мм, глубина не менее 500 мм, высота не менее 1700 мм.</t>
  </si>
  <si>
    <t>Тип заливной, питание 220 Вольт, объем не менее 15 л.</t>
  </si>
  <si>
    <t>Питание 220, подвесная, диаметр лампы не менее 220 мм</t>
  </si>
  <si>
    <t>Нержавеющая сталь, со сплошной  полкой, длина не менее 1000 мм., ширина не менее 500 мм., выстоа не менее 850 мм.</t>
  </si>
  <si>
    <t>Тип гастроемкости - GN 1/1.  Мощность не менее 6500 Вт. Колчество уровней не менее 6</t>
  </si>
  <si>
    <t>Нержавеющая сталь, не менее 4 полок, длина не менее 600 мм., ширина не менее 400 мм.</t>
  </si>
  <si>
    <t>Нержавеющая сталь, 4 полки, длина 1500 мм., ширина 500 мм.</t>
  </si>
  <si>
    <t>Стол-подставка под пароконвектомат</t>
  </si>
  <si>
    <t>Нержавеющая сталь, соответсвенно модели пароконвектомата</t>
  </si>
  <si>
    <t>Плита индукционная</t>
  </si>
  <si>
    <t xml:space="preserve">Стационарная, 4 греющих поверхности. Мощность 14  (3,5*4)кВт. </t>
  </si>
  <si>
    <t>Плита электрическая</t>
  </si>
  <si>
    <t>Стационарная, 4 греющих поверхности, с духовым встроенным шкафом, Питание- 380 В.</t>
  </si>
  <si>
    <t>Обьем камеры не менее 300 литров, с глухой дверью</t>
  </si>
  <si>
    <t>Моечная ванна</t>
  </si>
  <si>
    <t>Нержавеющая сталь, двухсекционная, неглубокая, не менее 1000 мм.</t>
  </si>
  <si>
    <t>Протирочная машина</t>
  </si>
  <si>
    <t>Производительность не менее 200 кг. в час, Мощность не менее 1кВт.</t>
  </si>
  <si>
    <t>Моечная раковина</t>
  </si>
  <si>
    <t>Нержавеющая сталь, односекционная, не глубокая, не менее 400 *400 мм.</t>
  </si>
  <si>
    <t>Элктрическая сковорода</t>
  </si>
  <si>
    <t>Мощность не менее 8 кВт., напольная. Т max. не более 270 С, Т min. не менее 20 С</t>
  </si>
  <si>
    <t>Напольная, нержавеющая сталь, количество ванн 2 шт. , обьём ванны не менее 8 л., нержавеющая сталь</t>
  </si>
  <si>
    <t>Весы настольные электронные</t>
  </si>
  <si>
    <t>Наибольший предел взвешивания не менее 3кг., наименьший предел взвешевния не более 5г.</t>
  </si>
  <si>
    <t>Гастроёмкость</t>
  </si>
  <si>
    <t>GN 1/3 176х325х20 мм.</t>
  </si>
  <si>
    <t>GN 1/3 176х325х40 мм.</t>
  </si>
  <si>
    <t>GN 1/3 176х325х65 мм.</t>
  </si>
  <si>
    <t>Крышка для гастроёмкости</t>
  </si>
  <si>
    <t>GN 1/1 530х325 мм.</t>
  </si>
  <si>
    <t>GN 1/2 265х325 мм.</t>
  </si>
  <si>
    <t>GN 1/3 176х325 мм.</t>
  </si>
  <si>
    <t>GN 2/3 354х325 мм.</t>
  </si>
  <si>
    <t xml:space="preserve">Поворотный, выдвижной излив </t>
  </si>
  <si>
    <t>Обьем от 500 мл.</t>
  </si>
  <si>
    <t>Набор кастрюль с крышками из нержавеющей стали</t>
  </si>
  <si>
    <t>Нержавеющая сталь, для индукционных плит. Объем: не менее 5 л., 3л., 2л., 1.5 л., 1.2 л., 1л.</t>
  </si>
  <si>
    <t xml:space="preserve">Сотейник </t>
  </si>
  <si>
    <t xml:space="preserve">Нержавеющая сталь, для индукционных плит. Объем не менее 0,6 л. </t>
  </si>
  <si>
    <t xml:space="preserve">Нержавеющая сталь, для индукционных плит. Объем не менее 0,8 л. </t>
  </si>
  <si>
    <t>Сковорода</t>
  </si>
  <si>
    <t>Для индукционных плит, с антипригарным покрытием, диаметр не менее 24 см.</t>
  </si>
  <si>
    <t>Сковорода гриль</t>
  </si>
  <si>
    <t xml:space="preserve">Не менее 6 штук, разные цвета, материал - пластик. Размеры не более H=18 мм., L=600 мм., B=400 мм.; зелёная, белая, коричневая. </t>
  </si>
  <si>
    <t>Материал -резина,  размер не менее 700мм. х 700мм.</t>
  </si>
  <si>
    <t>Миски нержавеющая сталь</t>
  </si>
  <si>
    <t>Нержавеющая сталь, обьем не менее 0.5 л.</t>
  </si>
  <si>
    <t>Нержавеющая сталь, обьем не менее 1 л.</t>
  </si>
  <si>
    <t>Подставка для раделочных досок</t>
  </si>
  <si>
    <t>Нержавеющая сталь, для 6 досок</t>
  </si>
  <si>
    <t>Мощность не менее 1000 Вт.</t>
  </si>
  <si>
    <t>Мощностью не менее 200 Вт., шнекового или центрифужного типа</t>
  </si>
  <si>
    <t>Настольная, камерная</t>
  </si>
  <si>
    <t>Рабочая поверхность - нержавеющая сталь</t>
  </si>
  <si>
    <t>Шенуа</t>
  </si>
  <si>
    <t>Нержавеющая сталь, диаметр от 20 см.</t>
  </si>
  <si>
    <t>Диаметр от 20 см.</t>
  </si>
  <si>
    <t xml:space="preserve">Диаметр от 7 от </t>
  </si>
  <si>
    <t>Материал нержавеющая сталь, диаметр от 8 см.</t>
  </si>
  <si>
    <t>Материал - металл</t>
  </si>
  <si>
    <t>Материал рабочей поверхности - нержавеющая сталь</t>
  </si>
  <si>
    <t>Материал - нержавеющая сталь, обьем от 200 мл.</t>
  </si>
  <si>
    <t>Лопатка</t>
  </si>
  <si>
    <t>Материал рабочей поверхности - силикон</t>
  </si>
  <si>
    <t>Ложки столовые</t>
  </si>
  <si>
    <t>Нержавеющая сталь</t>
  </si>
  <si>
    <t>Часы настенные (электронные)</t>
  </si>
  <si>
    <t xml:space="preserve">Электронные </t>
  </si>
  <si>
    <t>Термометр инфракрасный</t>
  </si>
  <si>
    <t>Погрешность ±2%</t>
  </si>
  <si>
    <t>Тарелка глубокая</t>
  </si>
  <si>
    <t xml:space="preserve"> Круглая белая, диаметр от 26 см.</t>
  </si>
  <si>
    <t xml:space="preserve"> Круглая белая, диаметр от 28 см.</t>
  </si>
  <si>
    <t>Шот</t>
  </si>
  <si>
    <t xml:space="preserve">Стеклянный прозрачный, от 50 мл. </t>
  </si>
  <si>
    <t>Соусник</t>
  </si>
  <si>
    <t>Обьем от 30 мл.</t>
  </si>
  <si>
    <t>Температура применения от -50 до +300 °С</t>
  </si>
  <si>
    <t>Материал - силикон, 8 *9 см.</t>
  </si>
  <si>
    <t>Нержавеющая сталь лезвия, длина не менее 230 мм.</t>
  </si>
  <si>
    <t>Нержавеющая сталь, со сплошной  полкой, длина не менее 1500 мм., ширина не менее 500 мм., выстоа не менее 850 мм.</t>
  </si>
  <si>
    <t>Обьем чаши не менее 3 л.</t>
  </si>
  <si>
    <t>Блендер ручной погружной</t>
  </si>
  <si>
    <t>Нержавеющая сталь, для индукционных плит</t>
  </si>
  <si>
    <t xml:space="preserve"> </t>
  </si>
  <si>
    <t>Набор разделочных досок с подставкой</t>
  </si>
  <si>
    <t>Не менее 3 штук, разные цвета, материал - пластик. Размеры не более H=18 мм., L=600 мм., B=400 мм.;  зелёная,  белая, коричневая. Подставка из нержавеющей стали</t>
  </si>
  <si>
    <t>Нержавеющая сталь, на 60 минут</t>
  </si>
  <si>
    <t>Коллективная, для оказания первой медицинской помощи</t>
  </si>
  <si>
    <t>Углекислотный</t>
  </si>
  <si>
    <t>Напольный</t>
  </si>
  <si>
    <t>Для жидкого антисептика</t>
  </si>
  <si>
    <t>Обьем не менее 500 литров, глухая дверь, не менее 4 полок</t>
  </si>
  <si>
    <t>Нержавеющая сталь, не менее 4 полок, длина не менее 800 мм., ширина не менее 400 мм.</t>
  </si>
  <si>
    <t>Нержавеющая сталь, со сплошной  полкой, длина не менее 800 мм., ширина не менее 500 мм., выстоа не менее 850 мм.</t>
  </si>
  <si>
    <t>Длина не менее 1200 мм., высота не менее 850 мм. Температура:    +2...+10 °С. Объём:  не менее 300 литров. Материал корпуса: нержавеющая сталь. Материал столешницы: нержавеющая сталь</t>
  </si>
  <si>
    <t>Нержавеющая сталь, однсекционная. Размеры не менее 600 мм.*600мм.</t>
  </si>
  <si>
    <t>Ванна моечная (рукомойник)</t>
  </si>
  <si>
    <t>Нержавеющая сталь, с ножкой. Размеры не менее 355*255*150 мм.</t>
  </si>
  <si>
    <t>Полка настенная сплошная</t>
  </si>
  <si>
    <t>Нержавеющая сталь, ширина не менее 1300 мм.</t>
  </si>
  <si>
    <t>Магнитный держатель для ножей</t>
  </si>
  <si>
    <t xml:space="preserve"> Нержавеющая сталь, длина не менее 360 мм.</t>
  </si>
  <si>
    <t>Нержавеющая сталь, со сплошной  полкой, длина не менее 1200 мм., ширина не менее 500 мм., выстоа не менее 850 мм.</t>
  </si>
  <si>
    <t>Держатель для бумажных полотенец</t>
  </si>
  <si>
    <t xml:space="preserve">Нержавеющая сталь,  настольный, длина стержня не менее 20 см.
</t>
  </si>
  <si>
    <t>Не менее 3 штук, разные цвета, материал - пластик. Размеры не менее H=18 мм., L=600 мм., B=400 мм.;  белая, коричневая, зелёная. Подставка из нержавеющей стали.</t>
  </si>
  <si>
    <t>Нержавеющая сталь, не менее 4 полок, длина не менее 1000 мм., ширина не менее 400 мм.</t>
  </si>
  <si>
    <t>Морозильный ларь</t>
  </si>
  <si>
    <t>Глухая крышка изготовлена из высококачественного морозостойкого пенополиуретана. Обьем не менее 300л. Размеры не менее 1100х600х600</t>
  </si>
  <si>
    <t>Питание 380В., Габаритные размеры не менее 440х240х510, мощность не менее 1кВт, производительность не менее 200 кг/ч</t>
  </si>
  <si>
    <t>Стол подставка под мясорубку</t>
  </si>
  <si>
    <t>Нержавеющая сталь, со сплошной  полкой, длина не менее 500 мм., ширина не менее 500 мм., выстоа не менее 850 мм.</t>
  </si>
  <si>
    <t>Нержавеющая сталь, односекционная, не менее 600*600мм., глубина не менее 500 мм. Высота не менее 850 мм.</t>
  </si>
  <si>
    <t>Нержавеющая сталь, двухсекционная, не менее 1000*600мм., глубина не менее 500 мм. Высота не менее 850 мм.</t>
  </si>
  <si>
    <t>Не менее 3 штук, разные цвета, материал - пластик. Размеры не более H=18 мм., L=600 мм., B=400 мм.;  синяя, красная, желтая. Подставка из нержавеющей стали.</t>
  </si>
  <si>
    <t>Картофелечитска</t>
  </si>
  <si>
    <t>Напольная, Мощнлсть не менее 0,75 Вт., производительность не менее 150 кг/ч. Питание 380 Вт.</t>
  </si>
  <si>
    <t>Овощерезка электрическая</t>
  </si>
  <si>
    <t>Номинальная потребляемая мощность,  0,75кВт, Максимальная производительность, не мнее  250 кг/ч. Диаметр загрузочной горловины, не менее  52 мм. С дисками.</t>
  </si>
  <si>
    <t>Не менее 6 уровней. GN 1/1 . Производительность цикла заморозки не менее 25 кг.</t>
  </si>
  <si>
    <t>Стол подставка под ёмкости</t>
  </si>
  <si>
    <t>Нержавеющая сталь, Размеры не менее 400*600 мм., высота не менее 400 мм.</t>
  </si>
  <si>
    <t>Не менее 2 штук, разные цвета, материал - пластик. Размеры не более H=18 мм., L=600 мм., B=400 мм.;  коричневая, зелёная Подставка из нержавеющей стали.</t>
  </si>
  <si>
    <t xml:space="preserve">Размеры лезвия: 1. Нож универсальный длиной не менее 305 мм. 2. Нож универсальный длиной не менее 375 мм. 3. Нож  длиной не менее 455 мм. </t>
  </si>
  <si>
    <t>Нержавеющая сталь, горизонтальное плавающее лезвие. Длина не менее 15 см.</t>
  </si>
  <si>
    <t>Нержавеющая сталь. Не менее 50*50 см.</t>
  </si>
  <si>
    <t>Офисный, без подлокотников. Металлический каркас, материал сиденья- искусственная кожа</t>
  </si>
  <si>
    <t>942х54х162мм, 220В, 0,15кВт, 2 лампы, 2 стартера  в комплекте (поставляются без вилки). Облучатель комбинированный с двумя бактерицидными лампами: одна- открытая, вторая- защищена специальным экраном. Нижние слои воздуха при работе экранированных ламп обеззараживаются за счет конвекции.</t>
  </si>
  <si>
    <t>1120х1040х850, с розеткой 220В</t>
  </si>
  <si>
    <t>1120х1040х850, с двумя розетками 220В</t>
  </si>
  <si>
    <t>1800x700x850; Столешница усилена ЛДСП, борт, полка, каркас труба 40х40мм, рег. опоры, нерж. ст. AISI 430</t>
  </si>
  <si>
    <t>1120х1040х1375, 380В, 2,4кВт, с гастроемк.</t>
  </si>
  <si>
    <t>440x440x490мм, 220В, 2,5кВт, 30 литров, заливной, съемный закрытый тэн, темп режим +30/+100град, индикатор нагрева, визуальный контроль уровня воды, автоматический контроль температуры воды, рабочий и аварийный термостаты</t>
  </si>
  <si>
    <t>285x285х352, 220В, 0,3кВт, 5 л, 0-95C, цельнотянутая емкость для супа из нерж стали, магниты для меню, корпус из эмалированной стали</t>
  </si>
  <si>
    <t>1120х1040х1700, 380В, 0,67кВт, с гастроемк.</t>
  </si>
  <si>
    <t>630х700х1375</t>
  </si>
  <si>
    <t>390х115х300мм, 220В, 2 лампы, 2х10Вт, площадь действия 80 м2, цепь для подвешивания, электромагнит, трансформатор</t>
  </si>
  <si>
    <t>1200х500х1850, 4 сплошные усиленные полки, каркас уголок 40х40мм,рег. опоры, нерж. сталь AISI 430, шаг полки 100мм, разборный</t>
  </si>
  <si>
    <t>1500х500х1850,4 сплошные усиленные полки, каркас уголок 40х40мм,рег. опоры, нерж. сталь AISI 430, шаг полки 100мм, разборный</t>
  </si>
  <si>
    <t>Бак - пластик 50л., подставка нерж. сталь AISI 304 на колесах, выдвижная ручка</t>
  </si>
  <si>
    <t>942х54х162мм, 220В, 0,15кВт, 2 лампы Philips/Osram, 2 стартера  в комплекте (поставляются без вилки). Облучатель комбинированный с двумя бактерицидными лампами: одна- открытая, вторая- защищена специальным экраном. Нижние слои воздуха при работе экранированных ламп обеззараживаются за счет конвекции.</t>
  </si>
  <si>
    <t>1000х300х225 мм, вес 6 кг, резьба для подключения смесителя 1/2" M. Крепление к стене</t>
  </si>
  <si>
    <t>Настенный, коленный клапан включения холодной воды, цельная емкость 400х310х140мм, нерж. сталь AISI 304</t>
  </si>
  <si>
    <t>900х600х850; Столешница усилена ЛДСП, борт, полка, каркас труба 40х40мм, регулируемые опоры, нерж. сталь AISI 430</t>
  </si>
  <si>
    <t>Две цельнотянутые емкости 500х500х300мм, сливной сифон, бортик, рег. опоры, нерж. сталь AISI 304</t>
  </si>
  <si>
    <t>9 уровней для подносов до 380х460мм, колеса 75мм/ 2 со стопором, нерж. сталь AISI 304</t>
  </si>
  <si>
    <t>Отверстие 180мм слева, столешница усилена ЛДСП, борт, каркас труба, рег. опоры, нерж. ст. AISI 304</t>
  </si>
  <si>
    <t>800х500х900, с бортиками</t>
  </si>
  <si>
    <t>Три цельнотянутых емкости 400х500х300мм, сливной сифон, бортик, рег. опоры, нерж. сталь AISI 304</t>
  </si>
  <si>
    <t>1100 м3/час, лабиринтный жиросъемный фильтр</t>
  </si>
  <si>
    <t>Для пристенных зонтов до 1500мм(длина)</t>
  </si>
  <si>
    <t>655х785x1480mm; 380Вт; 7,1кВт; с 2-мя дозаторами; 48/30/20 корз./час; корз.500х500; макс.выс.посуды 405мм; подкл.теплая вода</t>
  </si>
  <si>
    <t>Объем: 12 л, размеры прибора прибора: 190 (диаметр)х 255(с учетом кранов)х500мм, габариты коробки: 270х210х560мм, 9,5кг, подключение воды 3/4, давление подаваемой воды - мин 1 Бар - макс 8 Бар, макс. поток воды - 1000 л/час, подключение воды 3/4, температура помещения - мин 4 °C - макс 35 °C, количество соли для регенерации - 1,5 кг</t>
  </si>
  <si>
    <t>800x760, для всех купольных ПММ, универсал.</t>
  </si>
  <si>
    <t>Цельнотянутая емкость 600х500х300мм, сливной сифон, бортик, рег. опоры, нерж. сталь AISI 304</t>
  </si>
  <si>
    <t>1200x300x300; нерж.сталь AISI 430,  нерж Ложементы</t>
  </si>
  <si>
    <t>1000х400х1850,4 сплошные усиленные полки, каркас уголок 40х40мм,рег. опоры, нерж. сталь AISI 430, шаг полки 100мм, разборный</t>
  </si>
  <si>
    <t>Котломоечная емкость 500мм гл, сливной сифон, бортик, регулируемые опоры, нерж. сталь AISI 304</t>
  </si>
  <si>
    <t>Вилка столовая</t>
  </si>
  <si>
    <t>Толщина : 1,8 мм
Длина : 189 мм
Материал : нержавеющая сталь 18/0</t>
  </si>
  <si>
    <t>Размер GN 1/1 (530х325)
Глубина 20 мм
Материал нерж. сталь
Толщина 0,6мм</t>
  </si>
  <si>
    <t>Размер GN 2/3 (354х325)
Глубина 20 мм
Материал нерж. сталь
Толщина 0,6мм</t>
  </si>
  <si>
    <t>Диаметр : 240 мм 
Высота : 230 мм 
Объем : 3,5 л
Состав: нержавеющая сталь</t>
  </si>
  <si>
    <t>Набор кистей кондитерских</t>
  </si>
  <si>
    <t>Материал резина 
Длина, мм 750 
Ширина, мм 750 
Толщина, мм 6 
Максимальное рабочее напряжение 1000 В 
Цвет черный 
Стандарты ГОСТ 4997-75</t>
  </si>
  <si>
    <t>Объем : 2,8 л 
Габариты : 273х190х88 мм 
Материал : полипропилен
Контейнер и крышка прозрачные. Не содержит бисфенол А (BPA FREE).
Замораживание до — 24 С, использование в посудомоечной машине до +95 С</t>
  </si>
  <si>
    <t>Кружки стальные эмалированные</t>
  </si>
  <si>
    <t>Ложка столовая</t>
  </si>
  <si>
    <t>Толщина : 1,8 мм 
Длина : 180 мм 
Материал : нержавеющая сталь 18/0</t>
  </si>
  <si>
    <t>Ложка чайная</t>
  </si>
  <si>
    <t>Длина рабочей части : 90 мм 
Длина ручки : 170 мм 
Материал лопатки : силикон 
Материал ручки : пластик</t>
  </si>
  <si>
    <t>Молоток для отбивания</t>
  </si>
  <si>
    <t>Материал : нержавеющая сталь
330гр</t>
  </si>
  <si>
    <t>Набор кондитерских насадок</t>
  </si>
  <si>
    <t>Тип: набор насадок 
Высота, мм: 50 
Материал: нерж. сталь 
52 насадки различных видов высотой от 30 мм до 50 мм. 
В набор входят два кондитерских гвоздя.</t>
  </si>
  <si>
    <t xml:space="preserve">Вид ножа овощной, универсальный, шеф-нож 
Назначение для нарезки овощей и фруктов, для неплотных продуктов, универсальный 
Материал лезвия нержавеющая сталь 
Материал рукоятки нержавеющая сталь 
Количество ножей в комплекте 3 шт 
Длина лезвия каждого изделия 80 мм, 150 мм, 200 мм 
Количество слоев ножа 1 
Твердость лезвия 58 HRC 
Тип стали AUS-8 </t>
  </si>
  <si>
    <t>Ножницы поварские</t>
  </si>
  <si>
    <t>Длина : 215 мм 
Длина лезвия : 90 мм 
Материал ручки : пластик 
Марка стали : X50CrMoV15 
Твердость стали : 55±2 HRC</t>
  </si>
  <si>
    <t xml:space="preserve">ДЛИНА НОЖА (СМ) - 14 МАТЕРИАЛ КЛИНКА - Сталь прокатная, молибден-ванадиевая (X50 Cr Mo V 15) МАТЕРИАЛ РУКОЯТИ - Полипропилен ТВЕРДОСТЬ ПО ШКАЛЕ РОКВЕЛЛА (HRC) - 55-56 </t>
  </si>
  <si>
    <t>Перчатки силиконовые термостойкие</t>
  </si>
  <si>
    <t>Объем : 10 л 
Размер : 250х160х220 мм 
Материал : полипропилен</t>
  </si>
  <si>
    <t>Объем : 14 л 
Размер : 380х260х205 мм 
Материал : полипропилен</t>
  </si>
  <si>
    <t>Объем : 6 л 
Размер: 310х205х130 мм 
Материал : полипропилен</t>
  </si>
  <si>
    <t xml:space="preserve">Толщина : 3,5 мм. Размер рабочей поверхности : 485х285 мм. Высота : 23 мм. Материал : полипропилен. </t>
  </si>
  <si>
    <t>Половник</t>
  </si>
  <si>
    <t>Объем : 250 мл. Длина : 380 мм. Диаметр : 115 мм. Материал : нержавеющая сталь. Толщина: 1 мм</t>
  </si>
  <si>
    <t>Рукавица для пекарей с длинной манжетой</t>
  </si>
  <si>
    <t>Размер : 430 мм 
Материал : замша
С длинным манжетом</t>
  </si>
  <si>
    <t>Диаметр : 220 мм 
Длина ручки : 180 мм 
Материал ручки : пластик
Материал сита : нержавеющая сталь</t>
  </si>
  <si>
    <t>Материал  -  нерж. сталь, Ширина - 290 мм, Глубина - 290 мм, Высота - 68 мм, Тип - без ручек</t>
  </si>
  <si>
    <t>Материал: липа 
Ручки: Да 
Длина рабочей части, мм: 500 
Диаметр, мм: 75 
Особенности: вращающиеся ручки 
Цвет: естественный</t>
  </si>
  <si>
    <t>Сотейник для индукционной плиты</t>
  </si>
  <si>
    <t>Объем : 1,7 л 
Диаметр : 180 мм 
Высота : 65 мм 
Материал : нержавеющая сталь 
Прочее : тройное дно, подходит для индукционных плит</t>
  </si>
  <si>
    <t>Объем : 2,8 л 
Диаметр : 180 мм 
Высота : 110 мм 
Материал : нержавеющая сталь 
Прочее : тройное дно, подходит для индукционных плит</t>
  </si>
  <si>
    <t>Объем : 5,1 л 
Диаметр : 220 мм 
Высота : 135 мм 
Материал : нержавеющая сталь 
Прочее : тройное дно, подходит для индукционных плит</t>
  </si>
  <si>
    <t>Объем : 50 мл 
Длина : 200 мм 
Материал : нержавеющая сталь 
Толщина : 3 мм</t>
  </si>
  <si>
    <t>Форма Круглая 
Объём, л 3.5 
Диаметр дна, см 13
Материал Полипропилен</t>
  </si>
  <si>
    <t>Тарелка глубокая белая</t>
  </si>
  <si>
    <t>Терка четырехгранная</t>
  </si>
  <si>
    <t xml:space="preserve">Высота : 230 мм 
Материал : нержавеющая сталь/пластик
Четырехгранная </t>
  </si>
  <si>
    <t>Тип настенные часы 
Вывод времени стрелочный 
Механизм кварцевый 
Форма круглая 
Вид цифр арабские 
Материал корпуса пластик 
Цвет корпуса черный 
Защита циферблата минеральное стекло 
Цвет циферблата белый 
Размер циферблата 28.4x28.4 см 
Размер, см 30.5x30.5x5 
Особенности нет 
Тип питания батарейки 
Типоразмер элемента питания AA LR6 (пальчиковые)</t>
  </si>
  <si>
    <t>Длина : 400 мм 
Диаметр : 170 мм 
Материал : нержавеющая сталь 
Толщина : 1 мм</t>
  </si>
  <si>
    <t>Длина : 400 мм 
Материал : нержавеющая сталь</t>
  </si>
  <si>
    <t>697*925*h1960мм; 200 В; 0,35 кВт; 700 л; 0/+6C; 1 глухая дверь; 4 полки GN2/1; t окружающей среды до +40С; тип охлаждения - динамический; электронный блок управления; тип размораживания - автоматический; замок</t>
  </si>
  <si>
    <t>600х300х450, нерж.сталь AISI 430</t>
  </si>
  <si>
    <t>10кг/2г, платформа 340x215, 220В</t>
  </si>
  <si>
    <t>5кг/1г, платформа 340x215,220В</t>
  </si>
  <si>
    <t>1200x300x300; сплошная; нерж.сталь AISI 430</t>
  </si>
  <si>
    <t>1500x300x300; сплошная; нерж.сталь AISI 430</t>
  </si>
  <si>
    <t>1390x700xh850мм, 220В; 0,22 кВт, объем - 350 л, -2/+10С, кол-во дверц - 2, расположение агрегата - боковое, тип охлаждения - динамический, тип оттайки - автоматический, панель управления - электронная, материал корпуса и столешницы - нержавеющая сталь</t>
  </si>
  <si>
    <t>1500х600х850;Столешница усилена ЛДСП, борт, полка, каркас труба 40х40мм, регулируемые опоры, нерж. сталь AISI 430</t>
  </si>
  <si>
    <t>1200х700х850, Столешница усилена ЛДСП, полка, каркас труба 40х40мм, рег. опоры, нерж. ст. AISI 430</t>
  </si>
  <si>
    <t>Цельнотянутая емкость 500х500х300мм, сливной сифон, бортик, рег. опоры, нерж. сталь AISI 304</t>
  </si>
  <si>
    <t>1800х500х850;  Столешница усилена ЛДСП, полка, каркас труба 40х40мм, рег. опоры, нерж. ст. AISI 430</t>
  </si>
  <si>
    <t>4500 м3/час, лабиринтный жиросъемный фильтр</t>
  </si>
  <si>
    <t>840x905x925, 380В, 9 кВт, 40 л</t>
  </si>
  <si>
    <t>2400 м3/час, лабиринтный жиросъемный фильтр</t>
  </si>
  <si>
    <t>Для пристенных зонтов 1600 - 2300мм(длина)</t>
  </si>
  <si>
    <t>6 уров. GN 1/1, нерж.</t>
  </si>
  <si>
    <t>840х795,5х788,5, 380В, 9,5кВт, 6хGN1/1</t>
  </si>
  <si>
    <t>600х340х650мм, 380В, 1кВт, 350кг/ч при нарезке сырого картофеля, 600кг/ч при протирке картофеля, 9 видов нарезки (8 дисков + 2 решетки), 2 вида протирки (2 диска + ротор лопастной). Входит комплект для нарезки картофеля фри</t>
  </si>
  <si>
    <t>ПЛИТА ИНДУКЦИОННАЯ четырехконфорочная на подставке</t>
  </si>
  <si>
    <t>800x900x900мм, 220В, 14кВт, 9 ур-ней мощности и 10 темпер. режимов, 60-240град, электронно-механическая панель управления,     корпус из нерж. стали, Макс. рекомендованная нагрузка 25кг., подставка в комплекте, 4 конфорки с автономным управлением</t>
  </si>
  <si>
    <t>220В, 290 Вт; вариатор - от 2000 до 12500 об/мин (миксер) и от 350 до 1560 об/мин (венчик); для объема 12л; нож, насадка, венчик и штанга 240 мм - полностью из н/стали + 1 настенный держатель + 1 ключ для сборки/разборки ножа</t>
  </si>
  <si>
    <t>697*945*h1960мм; 200 В; 0,4 кВт; 700 л; +1/+10C; 1 стеклянная дверь; 4 полки;  t окружающей среды до +32С; тип охлаждения - динамический; электронный блок управления; тип размораживания - автоматический; замок - доп. опция</t>
  </si>
  <si>
    <t>1000x700x850; Столешница усилена ЛДСП, борт, полка, каркас труба 40х40мм, рег. опоры, нерж. ст. AISI 430</t>
  </si>
  <si>
    <t>Ультрафиолетовая дезактивация на 18 ножей</t>
  </si>
  <si>
    <t>1835x700xh850мм, 220В; 0,46 кВт; объем - 505 л, -2/+10С, кол-во дверц - 3, расположение агрегата - боковое, тип охлаждения - динамический, тип оттайки - автоматический, панель управления - электронная, материал корпуса и столешницы - нержавеющая сталь</t>
  </si>
  <si>
    <t>700х700х850; Столешница усилена ЛДСП, борт, полка, каркас труба 40х40мм, рег. опоры, нерж. ст. AISI 430</t>
  </si>
  <si>
    <t>220 В, 270 Вт; вариатор - от 2000 до 12500 об/мин (миксер) и от 350 до 1560 об/мин (венчик); для объема 9л; нож, насадка, венчик и штанга 190 мм - полностью из н/стали + 1 настенный держатель + 1 ключ для сборки/разборки ножа</t>
  </si>
  <si>
    <t>1200х700х850,  Купе, Столешница усилена ЛДСП, борт, каркас труба 40х40мм, 2-полки, нерж.сталь AISI430 регулируемые опоры</t>
  </si>
  <si>
    <t>479x415x365мм, 220В, 0,15кВт, диаметр ножа 250 мм, толщина нарезки 0,2-12 мм, корпус- окраш. алюминий, каретка- нерж. сталь, заточное устройство в комплекте</t>
  </si>
  <si>
    <t>685x682x773мм; 121кг; 220В; 0,49кВт; до 200 нарезок/ч; нарезка 11мм; макс.размер нарезки 440х300х180мм; стальной нож 13x0,5мм</t>
  </si>
  <si>
    <t>800x500x850, AISI 430, три полки, два колеса оборудованы тормозом</t>
  </si>
  <si>
    <t>1000x500x1850,4 сплошные усиленные полки, каркас уголок 40х40мм,рег. опоры, нерж. сталь AISI 430, шаг полки 100мм, разборный</t>
  </si>
  <si>
    <t>Цельнотянутая емкость 400х500х300мм, сливной сифон, бортик, рег. опоры, нерж. сталь AISI 304</t>
  </si>
  <si>
    <t>Нерж. сталь AISI 304, верхнее расположение кронштейна крепления,сплошная полка с  ребром жесткости</t>
  </si>
  <si>
    <t>1000x600x850; Столешница усилена ЛДСП, борт, полка, каркас труба 40х40мм, регулируемые опоры, нерж. сталь AISI 430</t>
  </si>
  <si>
    <t>697*695*h1960мм; 220 В; 0,35 кВт; 500 л; 0/+6C; 1 глухая дверь; 4 полки; t окружающей среды до +40С; тип охлаждения - динамический; электронный блок управления; тип размораживания - автоматический; замок</t>
  </si>
  <si>
    <t>1500х800х850, каркас, полка AISI430, столешница - бук</t>
  </si>
  <si>
    <t>600х500х1800,12 уровней, листы 600х400</t>
  </si>
  <si>
    <t>МИКСЕР ПЛАНЕТАРНЫЙ</t>
  </si>
  <si>
    <t>424х328х415 мм, 220В, 1.2 кВт, объем дежи 7 л, 6 скоростей, 190 об/мин, режим пульсации, корпус и защитная решетка пластик, дежа и насадки нерж сталь</t>
  </si>
  <si>
    <t>1300 м3/час, лабиринтный жиросъемный фильтр</t>
  </si>
  <si>
    <t>390х670х735 мм, 2 скорости, вес 81 кг, напряжение 380 В, мощность 0,75 кВт (на первой скорости) и 1,1 кВт (на второй скорости), съёмная дежа на 22л/17кг, диаметр дежи 36 см, производительность 56 кг/ч, колёса, таймер 30 мин</t>
  </si>
  <si>
    <t>1300х500х1850; 4 сплошные усиленные полки, каркас уголок 40х40мм,рег. опоры, нерж. сталь AISI 430, шаг полки 100мм, разборный</t>
  </si>
  <si>
    <t>25кг/5г, платформа 340х215, 220В</t>
  </si>
  <si>
    <t>1100х600х850; Столешница усилена ЛДСП, борт, полка, каркас труба 40х40мм, рег. опоры, нерж. ст. AISI 430</t>
  </si>
  <si>
    <t>Две цельнотянутые емкости 400х500х300мм, сливной сифон, бортик, рег. опоры, нерж. сталь AISI 304</t>
  </si>
  <si>
    <t>электрическая рыбочистка для удаления чешуи, гибкий вал, защита от воды</t>
  </si>
  <si>
    <t>полиакрил</t>
  </si>
  <si>
    <t>450х300х580мм, 220В, 0,55 кВт, 80 кг/ч, 187 об/мин. Полуунгер, Реверс. Параметры решёток Диаметр отверстий 5 и 9 мм, Количество отверстий 42 и 12. Облицовка нерж. сталь</t>
  </si>
  <si>
    <t>900х500х1850, 4 сплошные усиленные полки, каркас уголок 40х40мм,рег. опоры, нерж. сталь AISI 430, шаг полки 100мм, разборный</t>
  </si>
  <si>
    <t>580х480х800мм, 380В, 0,37 кВт, 150 кг/ч, на 7кг продукта, время очистки 2 мин, реле времени, боковой патрубок нерж.сталь. Машина состоит из корпуса с сеткой, крышки загрузочной, двигателя и мезгосборника</t>
  </si>
  <si>
    <t>-</t>
  </si>
  <si>
    <t>1500х700х850; Столешница усилена ЛДСП, борт, полка, каркас труба 40х40мм, регулируемые опоры, нерж. сталь AISI 430</t>
  </si>
  <si>
    <t>d207мм, h126мм, 220В, одна лампа 95 Вт, 10 яиц</t>
  </si>
  <si>
    <t>600х300х650мм, 380В, 0,54 кВт, 350кг/ч при нарезке сырого картофеля, 8 видов нарезки (7 дисков + решетка)</t>
  </si>
  <si>
    <t xml:space="preserve">Маска медицинская нестерильная одноразовая
Перчатки медицинские нестерильные, размером не менее М
Устройство для проведения искусственного дыхания «Рот-Устройство-Рот»
Жгут кровоостанавливающий для остановки артериального кровотечения
Бинт марлевый медицинский размером не менее 5 м х 10 см
Бинт марлевый медицинский размером не менее 7 м х 14 см
Салфетки марлевые медицинские стерильные размером не менее 16 х 14 см, 10 шт. в упаковке
Лейкопластырь фиксирующий рулонный размером не менее 2 х 500 см
Лейкопластырь бактерицидный размером не менее 1,9 х 7,2 см
Лейкопластырь бактерицидный размером не менее 4 х 10 см
Покрывало спасательное изотермическое размером не менее 160 х 210 см
Ножницы для разрезания повязок
Инструкция по оказанию первой помощи с использованием аптечки
Футляр (сумка)
</t>
  </si>
  <si>
    <t xml:space="preserve">Кулер (холодная/горячая вода)  </t>
  </si>
  <si>
    <t>Размещение бутыли верхнее 
Режимы работы нагрев 
Максимальная температура нагрева 90 °C 
Минимальная температура охлаждения 15 °C 
Тип охлаждения электронное 
Материал корпуса пластик 
Количество кранов для подачи воды 2 
Отделение для хранения шкафчик
Емкость резервуара холодной воды 0.6 л 
Емкость резервуара горячей воды 1 л
Управление кран "нажим кружкой" 
Индикация нагрева, охлаждения, питания 
Мощность нагрева 650 Вт 
Мощность охлаждения 80 Вт 
Напряжение питания 220-240 В/50Гц
Ширина 29.6 см 
Высота 83 см 
Глубина 30 см</t>
  </si>
  <si>
    <t>Настенный локтевой дозатор для антисептика наливного типа</t>
  </si>
  <si>
    <t>Потребляемая мощность 1 000 Вт 
Количество режимов переключения 12 ступеней 
Материал ноги блендера Металл 
Съемная "ножка" блендера Да 
Дизайн лезвия 4 лезвия
Материал корпуса Пластик / нержавеющая сталь
Импульсный режим Да
Напряжение 220-240 В
Комплектация - измельчитель, крышка для мерного стакана, мерный стакан, насадка-блендер, насадка-венчик, насадка для пюре</t>
  </si>
  <si>
    <t>Производительность        15 кг/час 
Скорость вращения        2000 об/мин. 
Объем контейнера        1.2 л 
Напряжение        220 В 
Мощность        0.95 кВт 
Ширина        182 мм 
Глубина        360 мм 
Высота        498 мм
Время приготовления:
Порция: 20 сек.
Целый контейнер (1 л): 4 мин.
Размер контейнера:130х130х135мм
Максимальное заполнение: 0,8 л 
Скорость двигателя: 6000 об/мин.
Оптимальная температура пакотирования: от -18 до -23 °С
Давление: 1 бар
Габариты в упаковке: 300х460х600 мм</t>
  </si>
  <si>
    <t>Тип	с подвижной решеткой 
Подключение	220 В 
Мощность	2 кВт 
Ширина	610 мм 
Глубина	310 мм 
Высота	280 мм
Дополнительные характеристики:
Количество зон нагрева: 1
Максимальное время таймера: 15 мин.
Габариты в упаковке: 655х350х305 мм</t>
  </si>
  <si>
    <t>Тип	настольная 
Количество зон нагрева	1 
Линия 700 
Подключение	220 В 
Температурный режим	от 50 до 300 °С 
Структура жарочной поверхности	решетка 
Лавовый 
Мощность	3.25 кВт 
Ширина	300 мм 
Глубина	650 мм 
Высота	270 мм</t>
  </si>
  <si>
    <t>Дегидратор-сушилка</t>
  </si>
  <si>
    <t>Температурный режим	от 20 до 90 °С 
Количество уровней	10 
Напряжение	220 В 
Мощность	1 кВт 
Ширина	545 мм 
Глубина	420 мм  Высота	380 мм
Особенности:
10 уровней
Регулируемая температура
Таймер (от 0 до 24 часов)
Направление воздушного цикла - снизу вверх
Характеристики:
Размер решетки: 396х396 мм
Габариты в упаковке: 635x505x480 мм</t>
  </si>
  <si>
    <t>В комплект поставки входит резиновая трубка длиной 40 см.
Характеристики:
Питание: 4 батарейки типа АА
Размеры: 106х60х124 мм
Вес с упаковкой: 0,4 кг</t>
  </si>
  <si>
    <t>Объем резервуара для воды 1.4 л 
Тип нагревателя термоблок 
Давление помпы 15 Бар 
Используемый кофе зерновой 
Капучинатор ручной 
Емкость для молока нет 
Материал корпуса металл
Одновременное приготовление двух чашек есть 
Подогрев чашек есть 
Противокапельная система есть 
Автоматическая декальцинация есть 
Режим энергосбережения есть
Приготовление напитков капучино, латте макиато, эспрессо 
Регулировка объема напитка есть 
Регулирование крепости кофе есть
Емкость контейнера для зерен 250 г
Питание от сети 
Мощность 1300 Вт 
Напряжение питания 220-240В/50-60 ГЦ
Съемные элементы лоток для сбора капель 
Контейнер для отходов есть 
Комплектация полоски для определения уровня жесткости воды</t>
  </si>
  <si>
    <t>Максимальная мощность 180 Вт 
Система помола ротационный нож 
Регулировка степени помола нет 
Количество степеней помола 1 
Максимальная доза для помола 75 г 
Емкость для молотого кофе нет 
Материал мельницы нержавеющая сталь 
Материал корпуса пластик
Защита блокировка включения при снятой крышке
Напряжение питания 220-240В/50-60Гц</t>
  </si>
  <si>
    <t>Габаритные размеры, мм 725х830х1490(1920) 
Масса, кг 107 
Номинальная потребляемая мощность, кВт 13.5 
Номинальное напряжение, В 400 
Тип Купольные 
Температура мойки, °С, не менее 55 
Температура водопроводной сети, °С, не менее 5 
Количество режимов мойки 3 (45 с, 105 с, 165 с) 
Производительность, тарелок/час 1100 
Подача моющего средства автоматическая 
Подача ополаскивающего средства автоматическая</t>
  </si>
  <si>
    <t>Габаритные размеры, мм 590х382х610 
Масса, кг 37 
Номинальная потребляемая мощность, кВт 0.42 
Тип оборудования Льдогенератор 
Максимальная производительность, кг/сутки 24 
Тип льда кубиковый 
Номинальное напряжение, В 230 
Тип охлаждения водяной 
Вместимость бункера, кг 6 
Масса кубика, г 18 
Количество кубиков за 1 цикл, шт. 28 
Расход воды, л/кг 40 
Тип хладагента R404A 
Количество хладагента, кг 0.17</t>
  </si>
  <si>
    <t>Тип установки	настольный 
Количество ванн	1 
Количество емкостей	4 
Кран для слива воды 
Ширина	340 мм 
Глубина	465 мм 
Высота	425 мм
Дополнительные характеристики:
Температурный режим: от 30 до 110 °С</t>
  </si>
  <si>
    <t>Материал корпуса: нержавеющая сталь 
Объём камеры (л): 25 
Вес (нетто): 13,9 кг
6 уровней мощности 
Механическое управление 
Таймер 0-30 мин 
Вращающаяся тарелка
Полный размер камеры (мм) 483x420x281 
Диаметр тарелки 270мм
Модель оснащена дверцей с прозрачным стеклом и внутренней подсветкой, что позволяет контролировать процесс приготовления.</t>
  </si>
  <si>
    <t>Вес загружаемого сырья: 3000 гр.
 Размер вакуумной камеры: 260*310 мм
 Размер лотка: 220*20 мм.
 Габариты: 720*705*730 мм.
 Мощность: 1300 Вт</t>
  </si>
  <si>
    <t>Производительность: 2.7 кг/мин. 
Время непрерывной работы: 10 мин.  Время перерыва между работой: 30 мин. 
Напряжение: 220 В 
Мощность номинальная: 0,5 кВт 
Мощность пиковая: 1 кВт 
Габариты: 170х390х365 мм
В комплект поставки входят съемный лоток, 1 нож, 3 решетки c Ø отверстий 3, 4.5 и 8 мм, толкатель и 2 насадки для приготовления колбасок.</t>
  </si>
  <si>
    <t>Тип установки        настольный 
Количество камер        1 камера 
Длина планки        260 мм 
Производительность насоса        10 м3/ч 
Газонаполнение Размеры камеры        260x320x50-100 мм 
Напряжение        220 В 
Мощность        0.37 кВт 
Ширина        330 мм 
Глубина        480 мм 
Высота        320 мм
Дополнительные характеристики:
Ширина сварочного шва: 8 мм
Время запайки: от 30 до 50 сек</t>
  </si>
  <si>
    <t>Объем	2.9 л 
Производительность	0.2 кг за операцию 
Количество скоростей	1 
Напряжение	220 В 
Мощность	0.7 кВт 
Импульсный режим 
Материал корпуса	пластик 
Материал емкости	металл 
Ширина	210 мм 
Глубина	330 мм 
Высота	420 мм
Особенности:
Система магнитной защиты и тормоз двигателя, останавливающий его в момент открытия крышки
Асинхронный двигатель:
Вал из нержавеющей стали
Смонтирован на шарикоподшипниках, что обеспечивает его бесшумное функционирование и отсутствие вибраций
Двигатель промышленного изготовления для интенсивной работы характеризуется высокой надежностью и долговечностью
Увеличенная выходная мощность
Не требует техобслуживания: отсутствие изнашивающихся деталей (без щеток)
Чаша из нержавеющей стали с ручкой
Поликарбонатная герметичная крышка со съемным скребком, который легко разбирается и чистится
Загрузка до 2/3 объема благодаря форме чаши
Дополнительные характеристики:
Вместимость жидкости: 2,2 л
Скорость: 3000 об/мин.</t>
  </si>
  <si>
    <t>Объем	6 л 
Скорость	от 1000 до 2200 об/мин. 
Напряжение	220 В 
Мощность	0.75 кВт 
Ширина	523 мм 
Глубина	316.5 мм 
Высота	394 мм
Дополнительные характеристики:
​Производительность (от 2 до 5 мин.): 4 л</t>
  </si>
  <si>
    <t>Назначение        для горячего копчения 
Количество уровней        4 
Температурный режим        135 °С 
Напряжение        220 В 
Мощность        1 кВт 
Ширина        450 мм 
Глубина        400 мм 
Высота        870 мм
Дополнительные характеристики:
Внутренние размеры камеры: 400x340x690 мм</t>
  </si>
  <si>
    <t>Машина кухонная</t>
  </si>
  <si>
    <t>Объем чаши        3.7 л 
Скорость        от 100 до 4500 об/мин 
Количество скоростей        4 
Температурный диапазон        140 °C 
Напряжение        220 В 
Мощность        1.8 кВт 
Ширина        226 мм 
Глубина        338 мм 
Высота        522 мм
Особенности:
Режим программирования: 9 рецептов
Мощность нагрева: малая и большая до 140 °С
Скорость: от 500 до 3500 об/мин.
Таймер
Кнопки выбора программ:
9 программ
Вместимость для жидкости: 2,5 л
Температура нагрева: до 140 °С
Терморегулятор: ±1 °С</t>
  </si>
  <si>
    <t>Рисоварка</t>
  </si>
  <si>
    <t xml:space="preserve">Объем	13 л 
Напряжение	220 В 
Мощность	1.9 кВт 
Ширина	445 мм 
Глубина	395 мм 
Высота	350 мм
</t>
  </si>
  <si>
    <t>Объем дистилляционной колбы: 1000-2000 мл.
 Объем приемной колбы: 1000-2000 мл.
 Скорость вращения: 20-280 об/мин
 Температура нагрева: до 180 ℃
 Точность: ±1.5 ℃
 Таймер: 1-999 мин.
 Подъем колбы: ручной
 Мощность: 1300 Вт.</t>
  </si>
  <si>
    <t>Тип управления	 полуавтоматический 
Диаметр ножа	220 мм 
Толщина нарезки	от 0 до 9 мм 
Напряжение	220 В 
Мощность	0.12 кВт 
Материал корпуса	 анодированный алюминий 
Материал ножа	 хромированная сталь 
Ширина	476 мм 
Глубина	362 мм 
Высота	359 м
Дополнительные характеристики:
Производительность: 60 кг/ч</t>
  </si>
  <si>
    <t xml:space="preserve">Конструкция	о днорычажный 
Длина излива	 215 
Высота излива	 155 мм 
Ширина	54 мм  Глубина	225 мм 
Высота	240 мм
</t>
  </si>
  <si>
    <t>Тип 	комбинированная 
Количество скоростей	 1 
Максимальная скорость вращения	 3000 об/мин. 
Размер горловины	84 мм 
Защита от случайного включения 
Материал корпуса	нерж. сталь, пластик 
Напряжение	220 В 
Мощность	0.7 кВт 
Ширина	238 мм 
Глубина	467 мм 
Высота	531 мм
Особенности:
Автоматическое отделение отходов
Защита от перегрева: автоматическое отключение при 125 °С
Производительность: до 120 кг/час</t>
  </si>
  <si>
    <t>Мощность        25 Вт 
Тип соковыжималки        Для цитрусовых 
Объем чаши для сока        0.6 л 
Количество скоростей        1 
Материал корпуса        Пластик 
Прорезиненные ножки        Есть 
Отсек для хранения шнура        Есть 
Дополнительно        индикатор уровня сока, 2 пластиковых фильтра
Напряжение питания 220-240В/50Гц
Тип управления механическое</t>
  </si>
  <si>
    <t>Тип полок        сплошные
Количество полок        4
Максимальная загрузка на полку        80 кг
Материал каркаса        оцинкованная сталь
Материал полок        нерж. сталь
Ширина        800 мм
Глубина        500 мм
Высота        1800 мм</t>
  </si>
  <si>
    <t>Тип	открытый, рабочий 
Установка	центральный 
Оснащение	полка 
Материал каркаса	оцинкованная сталь 
Материал столешницы	сталь 
Максимальная нагрузка	150 кг 
Ширина	1800 мм 
Глубина	600 мм 
Высота	850 мм</t>
  </si>
  <si>
    <t xml:space="preserve"> Технические характеристики:
Диапазон измерения температур: -50°… +380°C (-58°… +716°F);
Точность измерения: ±1.5°C/ ±1.5%;
Разрешение дисплея: 0,1°С/0,1°F;
Отношение расстояния к размеру пятна измерения: 12:1;
ЖК-дисплей с подсветкой;
Отображение заряда батареи на дисплее;
Функция отключения питания при простое более 5 сек.;
Лазерный целеуказатель;
Источник питания 2 батарейки типа ААА (в комплекте).
Условия хранения и транспортировки:
Температура: -20-60°С;
Относительная влажность: 20-80%.
Комплектация:
Бесконтактный термометр – 1 шт.;
Руководство по эксплуатации (англ.) – 1 экз.;
Батарейки типа ААА – 2 шт.;
Упаковка (блистер) – 1 шт.</t>
  </si>
  <si>
    <t>Термомиксер (многофункциональная кухонная машина с подогревом)</t>
  </si>
  <si>
    <t>Объем чаши	2 л 
Скорость	12500 об/мин 
Количество скоростей	26 
Температурный диапазон	от 24 до 190 °C 
Напряжение	220 В 
Мощность	2.3 кВт 
Ширина	258 мм 
Глубина	312 мм 
Высота	296 мм
Продолжительность непрерывной работы: 4 часа
Мощность:
Общая: 2,3 кВт
Двигатель: 1,5 кВт
Нагревательный элемент: 0,8 кВт</t>
  </si>
  <si>
    <t>Материал	Металл, термопластик 
Мощность	1000 Вт 
Объем чаши	1 л 
Максимальный объем порции	600 гр 
Антипригарное покрытие	Есть 
Окно для наблюдения за процессом готовки	Есть 
Не нагревающаяся ручка 	Есть 
Простота использования	Есть 
Управление температурой	Есть 
Управление	Механическое 
Индикатор включения	Есть 
Комплектация	Корзина для жарки</t>
  </si>
  <si>
    <t>Центрифуги для молекулярной кухни</t>
  </si>
  <si>
    <t xml:space="preserve"> Максимальный загружаемый объем: 1000 мл. (можно различные роторы использовать)
 Диапазон скоростей: 500-5500 об/мин.
 Максимальное ускорение: 4800 RCF
 Таймер: 0-9999 мин.
 Габариты: 600*540*360 мм.
 Мощность: 500Вт
 Вес: 53 кг.</t>
  </si>
  <si>
    <t>Холодильный агрегат	встроенный 
Температурный режим охлаждения	от 90 до 3 °С 
Цикл охлаждения	90 мин. 
Производительность цикла охлаждения	35 кг 
Температурный режим заморозки	от 90 до -18 °С 
Цикл заморозки	240 мин. 
Производительность цикла заморозки	25 кг 
Количество уровней	10 
Гастроемкости GN 1/1 
Противни 60х40 см 
Напряжение	220 В 
Потребляемая мощность	1.55 кВт 
Ширина	800 мм 
Глубина	860 мм 
Высота	1670 мм
Хладагент: R404 / R452
Режимы:
Мягкое охлаждение 
Быстрое охлаждение
Мягкое замораживание
Быстрое замораживание
Термощуп
Правостороннее открывание двери</t>
  </si>
  <si>
    <t>Штангенциркуль электронный</t>
  </si>
  <si>
    <t>Тип цифровой
Глубиномер да 
Измерение в мм/дюймы 
Материал штанги сталь 
Материал губок сталь 
Упаковка кейс 
Вид ШЦЦ-I 
Диапазон 0-150 мм</t>
  </si>
  <si>
    <t>Интерактивная панель</t>
  </si>
  <si>
    <t xml:space="preserve">Напряжение 220В                       Покрытие экрана: матовое                 размер диагонали - 85-90" разрешенипе экрана 3000х2100  видеокамера,  Беспроводной интерфейс: Bluetooth 5.1, WI-FI 6 (802.11ax)
Видеоразъемы: HDMI, USB Type-C
Аудиоразъемы: 3.5 мм jack (микрофон/аудио)
Разъемы USB Type-A: USB 2.0, USB 3.2 Gen1
Разъемы USB Type-C: USB 3.2 Gen1 x2
  </t>
  </si>
  <si>
    <t xml:space="preserve">шт ( на 1 раб.место) </t>
  </si>
  <si>
    <t>Струна 1,3 мм, 30×8×8 см, 
Состав Нержавеющая сталь
Материал ручки Нержавеющая сталь</t>
  </si>
  <si>
    <t>Весы настольные электронные(профессиональные)</t>
  </si>
  <si>
    <t>Предел взвешивания - 5 кг
Точность - 2 г
Время непрерывной работы от аккумулятора, часов	от батарей: марганцевых 500, щелочных 1000 (t 20С)
Число разрядов индикатора	5
Тип измерения	тензометрический
Питание	от сети 110 ~ 240 В, 49 ~ 51 Гц через адаптер или от батарей
Потребляемая мощность, Вт, не более	0,25
Диапазон рабочих температур, °C	-10 ~ +40
Тип дисплея	жидкокристаллический
Размеры платформы, мм	241×192
Габаритные размеры, мм	260×287×137</t>
  </si>
  <si>
    <t>Вилки столовые</t>
  </si>
  <si>
    <t xml:space="preserve"> шт ( на 1 раб.место) </t>
  </si>
  <si>
    <t>Размер        GN 1/1 (530х325) 
Глубина        65 мм 
Материал        нерж. сталь</t>
  </si>
  <si>
    <t>Размер	GN 1/2 (325x265) 
Глубина	20 мм 
Материал	нерж. сталь</t>
  </si>
  <si>
    <t>Размер	GN 1/2 (325x265) 
Глубина	65 мм 
Материал	нерж. сталь</t>
  </si>
  <si>
    <t>Размер	GN 1/3 (325x176) 
Глубина	20 мм 
Материал	нерж. сталь</t>
  </si>
  <si>
    <t>Размер	GN 1/3 (325x176) 
Глубина	40 мм 
Материал	нерж. сталь</t>
  </si>
  <si>
    <t>Размер        GN 1/9 (176х105) 
Глубина        20 мм 
Материал        нерж. сталь</t>
  </si>
  <si>
    <t>Тип        вытяжной 
Установка        пристенный 
Ширина        1000 мм 
Глубина        1000 мм 
Высота        350 м 
Зонт предназначен для очищения воздуха от излишков пара, дыма, жира и продуктов горения на предприятиях общественного питания и торговли. Модель оснащена съемными лабиринтными жироулавливающими фильтрами. Корпус выполнен из нержавеющей стали AISI 430.</t>
  </si>
  <si>
    <t>Кастрюля скороварка для индукционной плиты</t>
  </si>
  <si>
    <t>Обьем: 5 
Диаметр: 235 
Высота: 130 
Материал: нержавеющая сталь 
Прочее: тройное дно
трехслойное капсульное дно толщиной 4,2 мм</t>
  </si>
  <si>
    <t>Материал резина 
Длина, мм 500 
Ширина, мм 500 
Толщина, мм 6 
Максимальное рабочее напряжение 1000 В 
Цвет черный 
Стандарты ГОСТ 4997-75
Тип диэлектрический</t>
  </si>
  <si>
    <t>Контейнеры с крышкой</t>
  </si>
  <si>
    <t>Объем 1л, нержавеющая сталь,
максимальная температура использования - 70 градусов, 
Комплектация
Сифон, 3 декоративные насадки, держатель баллончиков, ершик для очистки ниппеля</t>
  </si>
  <si>
    <t>Крутящая тарелка для декорирования</t>
  </si>
  <si>
    <t>Подставка для торта поворотная, диаметр 28 см. .</t>
  </si>
  <si>
    <t>Привод	ручной 
Ширина теста	150 мм 
Толщина теста	от 0.2 до 2.2 мм 
Ширина	205 мм 
Глубина	160 мм 
Высота	185 мм
Комплектация:
Двойная насадка для лазанетте и спагетти , Двойная насадка для тальятелле и феттуччине , насадка для равиоли , 2 совка
Роликовый резак
Особенности:
Регуляторы толщины раскатки с 6 положениями
Гладкий вал для тестораскатки не цепляет и не рвет тесто
Самосмазывающиеся оси и втулки
Дополнительные характеристики:
Габариты лапшерезки: 205х180х130 мм</t>
  </si>
  <si>
    <t>Кувшин мерный из жаропрочного стекла, 500 мл, 18×13×9 см
Можно мыть в посудомоечной машине Да 
Можно использовать в СВЧ-печи Да</t>
  </si>
  <si>
    <t>Объем : 3,6 л 
Диаметр : 280 мм 
Высота : 100 мм 
Материал : нержавеющая сталь</t>
  </si>
  <si>
    <t xml:space="preserve">Ванна моечная сварная ВМС 1-10-6, борт, 1 сварная емкость 500х500х450мм, 1000х600х850мм, каркас разборный оцинк.угол,  нерж.сталь AISI 430 0,8мм матовая
</t>
  </si>
  <si>
    <t>Набор кастрюль с крышками для индукционных плит</t>
  </si>
  <si>
    <t>1. Обьем: 5 Диаметр: 235 Высота: 130 Материал: нержавеющая сталь Прочее: тройное дно
2. Обьем: 3 Диаметр: 215 Высота: 95 Материал: нержавеющая сталь Прочее: тройное дно, подходит для индукционной плиты
3. Обьем: 2 Диаметр: 190 Высота: 80 Материал: нержавеющая сталь Прочее: тройное дно
4. Обьем: 1,8 Диаметр: 160 Высота: 100 Материал: нержавеющая сталь Прочее: капсульное дно
5. Обьем: 1 Диаметр: 140 Высота: 100 Материал: нержавеющая сталь Прочее: капсульное дно</t>
  </si>
  <si>
    <t xml:space="preserve">Вид ножа овощной, универсальный, шеф-нож 
Материал лезвия нержавеющая сталь . Материал рукоятки нержавеющая сталь 
Количество ножей в комплекте 3 шт 
Длина лезвия каждого изделия 80 мм, 150 мм, 200 мм 
Количество слоев ножа 1 
Твердость лезвия 58 HRC 
Тип стали AUS-8 </t>
  </si>
  <si>
    <t>Набор разделочных досок, желтый, синий, красный, белый, коричневый, зеленый</t>
  </si>
  <si>
    <t>Габаритные размеры : 600х400х18 мм
Цвет : зеленая, красная, синяя, желтая, белая, коричневая
Материал : полипропилен</t>
  </si>
  <si>
    <t>Ножницы для рыбы</t>
  </si>
  <si>
    <t>Материал нержавеющая сталь
Возвратная пружина и фиксатором
Длина 26см</t>
  </si>
  <si>
    <t>Габаритные размеры, мм 550х710(763)х735 
Масса, кг 65 
Тип оборудования Пароконвектомат 
Количество уровней 6 
Напряжение, В 230 
Расстояние между уровнями, мм 65 
Тип парообразования Бойлерный 
Тип питания Электричество 
Панель управления Электронная 
Макс. Температура внутри камеры, С 270 
Тип гастроемкости GN 2/3 
Количество воздушных ТЭНов, шт 1 
Реверс Есть 
Мощность, кВт 5.2</t>
  </si>
  <si>
    <t>Габариты: 350х230х400 мм
Мощность: потребляемая 0.3 кВт, эффективная 0,25 кВт
Скорость вращения насадки:0~1020 об/мин
Скорость вращения планетарного механизма: 45~270 об/мин
Напряжение:  220 В
Объем дежи: 5л
Вес нетто: 14 кг
Особенности:
настольная модель
откидная рабочая голова с фиксатором
съемная дежа из нержавеющей стали
защитная крышка из пластика
есть отверстие в крышке для добавления ингредиентов во время работы
корпус из алюминиевого сплава
вариатор скорости 
электромеханическая система управления
имеет прочную конструкцию и надежные внутренние компоненты
высокое качество, широкая универсальность, длительный срок службы, гигиеничность и легкость в эксплуатации</t>
  </si>
  <si>
    <t>Объём, л 40
Материал Пластик 
Особенность С педалью
Высота 54см
Ширина 43см</t>
  </si>
  <si>
    <t>Установка        напольная 
Оснащение        подставка (стенд) 
Диаметр посуды        от 120 до 280 мм 
Количество конфорок        4 
Конфорка        индукционная 
Напряжение        380 В 
Мощность        14 кВт 
Ширина        700 мм 
Глубина        760 мм 
Высота        910 мм
Модель оснащена сенсорным и механическим управлением с ЖК-дисплеем, 4 зоны нагрева диаметром 280 мм, 5 уровнями мощности и электронным таймером (0-24 ч). Корпус выполнен из нержавеющей стали.</t>
  </si>
  <si>
    <t>Тип        погружной
Объем воды        15 л
Температурный режим        от 0 до 99,5 градусов Цельсия
погрешность температуры не более 0,1град
Напряжение        220 В
Мощность        1.1 кВт
Размеры 70x115x395мм</t>
  </si>
  <si>
    <t>Поднос столовый</t>
  </si>
  <si>
    <t>Форма Прямоугольная
52,5×32,5 см</t>
  </si>
  <si>
    <t>Подставка на 6 досок</t>
  </si>
  <si>
    <t>Длина : 270 мм 
Материал : нержавеющая сталь
Это крепкая конструкция, позволяющая хранить и сушить разделочные доски 
Имеет прорезиненные ножки
Рассчитана на 6 досок
Подходит для тяжелых досок</t>
  </si>
  <si>
    <t>Объем : 250 мл 
Длина : 380 мм 
Диаметр : 115 мм 
Материал : нержавеющая сталь 
Толщина : 1 мм</t>
  </si>
  <si>
    <t>Материал: силикон, текстиль
Форма: варежка 
Размер: 27х18см
Диапазон температур: от -40 до +230 градусов</t>
  </si>
  <si>
    <t>Смеситель</t>
  </si>
  <si>
    <t xml:space="preserve">Конструкция о днорычажный 
Длина излива 215 
Высота излива 155 мм 
Ширина 54 мм  Глубина 225 мм 
Высота 240 мм
</t>
  </si>
  <si>
    <t>Сито (для муки) с ручкой</t>
  </si>
  <si>
    <t>Сито 180 мм с ручкой из нержавеющей стали</t>
  </si>
  <si>
    <t xml:space="preserve">Материал: липа 
Ручки: Да 
Длина рабочей части, мм: 500 
Диаметр, мм: 75 
Особенности: вращающиеся ручки </t>
  </si>
  <si>
    <t>Антипригарное покрытие
Материал: нерж. сталь
Высота, мм: 50
Диаметр, мм: 240
Диаметр нижний, мм: 180</t>
  </si>
  <si>
    <t>Антипригарное покрытие
Материал: нерж. сталь
Высота, мм: 50
Диаметр, мм: 280
Диаметр нижний, мм: 210</t>
  </si>
  <si>
    <t>Тип	открытый, рабочий 
Установка	центральный 
Оснащение	полка 
Материал каркаса	оцинкованная сталь 
Материал столешницы	сталь 
Максимальная нагрузка	150 кг 
Ширина	1000 мм 
Глубина	600 мм 
Высота	850 мм</t>
  </si>
  <si>
    <t xml:space="preserve">Материал каркаса	нерж. сталь 
Тип подставки	открытый 
Назначение	под пароконвектомат 
Количество рядов направляющих	1 
Количество уровней направляющих	6 
Ширина	562 мм 
Глубина	780 мм 
Высота	от 810 до 840 мм
Допустимая нагрузка: 85 кг
Вместимость гастроемкостей: 6х GN 2/3 </t>
  </si>
  <si>
    <t>Таймер кухонный электронный с магнитом на холодильник</t>
  </si>
  <si>
    <t>Тип питания От батареек
Форма Полукруглая
Материал корпуса Пластик
Вид установки: Настольный, Подвесной
Магнит на корпусе
Точная настройка до 99 минут и 59 секунд.
Функция повтора</t>
  </si>
  <si>
    <t>Тарелка глубокая белая (для закуски)</t>
  </si>
  <si>
    <t>Материал: фарфор
Форма: круглая
Основной цвет: белый
Диаметр, мм: 275
Объем, мл: 300
Диаметр внутренней части тарелки до полей - 140мм.</t>
  </si>
  <si>
    <t>Материал: фарфор 
Форма: круглая 
Основной цвет: белый 
Диаметр, мм: 300 
Вид: плоская</t>
  </si>
  <si>
    <t>Терка 4-х сторонняя металлическая</t>
  </si>
  <si>
    <t>Температурный режим        от 0 до +6 °C
Объем        500 л
Охлаждение        динамическое
Холодильный агрегат        встроенный
Среднетемпературный        
Исполнение двери        глухая
Напряжение        220 В
Потребляемая мощность        0.35 кВт/ч
Ширина        710 мм
Глубина        680 мм
Высота        2200 мм</t>
  </si>
  <si>
    <t>Картофелечистка</t>
  </si>
  <si>
    <t>Загрузка 10 кг 
Производительность 250 кг/ч 
Требуется подключение к воде 
Управление механическое 
Напряжение 380 В 
Мощность 0.55 кВт 
Материал корпуса нерж. сталь 
Материал бункера нерж. сталь 
Ширина 360 мм 
Глубина 480 мм 
Высота 800 мм</t>
  </si>
  <si>
    <t>Объем резервуара для воды 1.4 л 
Тип нагревателя термоблок 
Давление помпы 15 Бар 
Материал корпуса металл
Одновременное приготовление двух чашек есть 
Подогрев чашек есть 
Противокапельная система есть 
Автоматическая декальцинация есть 
Режим энергосбережения есть
Приготовление напитков капучино, латте макиато, эспрессо 
Регулировка объема напитка есть 
Регулирование крепости кофе есть
Емкость контейнера для зерен 250 г
Питание от сети 
Мощность 1300 Вт 
Напряжение питания 220-240В/50-60 ГЦ
Съемные элементы лоток для сбора капель 
Контейнер для отходов есть 
Комплектация полоски для определения уровня жесткости воды</t>
  </si>
  <si>
    <t>Габаритные размеры (Д х Ш х В), мм 452х620х870 
Номинальное напряжение, В 380 
Частота тока, Гц 50 
Номинальная потребляемая мощность, кВт 0,18 
Производительность, не менее кг/час 150. Емкость загрузочного бункера, л 40 
Размер ячейки сита, мм 1,2х1,2 
Диаметр проволоки сита, мм 0,32 
Количество одновременно загружаемой муки, кг 5 
Масса, кг 34</t>
  </si>
  <si>
    <t>Производительность: 2.7 кг/мин. 
Время непрерывной работы: 10 мин. 
Время перерыва между работой: 30 мин. 
Напряжение: 220 В 
Мощность номинальная: 0,5 кВт 
Мощность пиковая: 1 кВт 
Габариты: 170х390х365 мм
В комплект поставки входят съемный лоток, 1 нож, 3 решетки c Ø отверстий 3, 4.5 и 8 мм, толкатель и 2 насадки для приготовления колбасок.</t>
  </si>
  <si>
    <t>Разновидность        электрическая 
Производительность        350 кг/ч 
Скорость вращения        400 об/мин. 
Установка        настольная 
Напряжение        220 В 
Мощность        0.55 кВт 
Ширина        426 мм 
Глубина        310 мм 
Высота        595 мм
Рабочие органы:
Решетка ножевая 12х12 мм
Нож дисковый 2 мм
Диск шинковочный
Нож дисковый 10 мм
Нож комбинированный 10х10 мм
Потребляемая мощность: 0,51 кВт
Габариты в упаковке: 548х508х847 мм
Объём упаковки: 0,23 м3</t>
  </si>
  <si>
    <t>Габаритные размеры, мм 800х629х800 
Масса, кг 52 
Тип оборудования Расстоечный шкаф 
Напряжение, В 230 
Расстояние между уровнями, мм 75 
Количество ТЭНов, шт. 1 
Мощность, кВт 1.2 
Материал камеры Нерж. сталь 
Расход электроэнергии для поддерживания температуры 40°С, кВт•ч 0.6 
Диапазон регулирования температуры воздуха в рабочей камере, °С +30...+85 
Время разогрева шкафа до рабочей температур (40 °С), мин 20 
Объем воды, заливаемой воды в ванну, дм3 3 
Уровень влажности в объеме шкафа, % 50...95 
Максимальное количество мест, шт. противней 600х400 мм - 8 шт</t>
  </si>
  <si>
    <t>Тип управления 	полуавтоматический 
Диаметр ножа	220 мм 
Толщина нарезки	от 0 до 9 мм 
Напряжение	220 В 
Мощность	0.12 кВт 
Материал корпуса 	анодированный алюминий 
Материал ножа 	хромированная сталь 
Ширина	476 мм 
Глубина	362 мм 
Высота	359 м
Производительность: 60 кг/ч</t>
  </si>
  <si>
    <t>Тип	рабочий 
Установка	центральный 
Оснащение	решетка 
Материал каркаса	оцинкованная сталь 
Материал столешницы	сталь 
Максимальная нагрузка	150 кг 
Ширина	1400 мм 
Глубина	600 мм Высота	850 мм
Толщина материала:​ 
Столешница: 0,7 мм 
Полка-решетка: 0,7 мм 
ЛДСП: 16 мм 
Рамка столешницы: 1,5 мм 
Ножки: 1,5 мм</t>
  </si>
  <si>
    <t>Измельчитель сыра</t>
  </si>
  <si>
    <t>Тип	сыротерка 
Управление	электрическое 
Назначение	для твердых сыров 
Скорость	1400 об/мин. 
Производительность	30 кг/час 
Напряжение	220 В 
Мощность	0.38 кВт 
Ширина	280 мм 
Глубина	170 мм 
Высота	310 мм
Загрузочное отверстие: 110х65 мм
Габариты в упаковке: 310х260х370 мм</t>
  </si>
  <si>
    <t>Тип	спиральный 
Производительность	54 кг/ч 
Обьем дежи	22 л 
Загрузка теста	18 кг 
Кол-во скоростей	2 скорости 
Механизм крепления чаши	несъемная дежа 
Механизм поднятия головы	неподъемная траверса 
Напряжение	380 В 
Мощность	0.75 кВт 
Ширина	390 мм 
Глубина	670 мм 
Высота	600 мм</t>
  </si>
  <si>
    <t>Установка 	напольная 
Производительность	120 кг/ч 
Тесто	прямоугольное 
Ширина раскатки	488 мм 
Толщина раскатки	от 0.1 до 34 мм 
Напряжение	380 В 
Мощность	0.55 кВт 
Ширина	2450 мм 
Глубина	955 мм 
Высота	1280 мм
Количество скоростей: 1
Диаметр вала: 60 мм
Размер рабочих поверхностей: 488х1000 мм
Габариты в упаковке: 1000х720х2000 мм</t>
  </si>
  <si>
    <t>Конструкция        настольная 
Тип        механическая 
Объем бункера        19 л 
Загрузка        9 кг 
Ширина        370 мм 
Глубина        280 мм 
Высота        360 мм
Корпус выполнен из нержавеющей стали.</t>
  </si>
  <si>
    <t>Температурный режим охлаждения	от 90 до 3 °С 
Цикл охлаждения	90 мин. 
Производительность цикла охлаждения	35 кг 
Температурный режим заморозки	от 90 до -18 °С 
Цикл заморозки	240 мин. 
Производительность цикла заморозки	25 кг 
Количество уровней	10 
Гастроемкости GN 1/1 
Противни 60х40 см 
Напряжение	220 В 
Потребляемая мощность	1.55 кВт 
Ширина	800 мм 
Глубина	860 мм 
Высота	1670 мм
Автоматическая оттайка испарителя горячим газом
Терморегулятор: многофункциональная панель с увеличенным дисплеем
Нижнеерасположение агрегата
Хладагент: R404 / R452
Режимы:
Мягкое охлаждение 
Быстрое охлаждение
Мягкое замораживание
Быстрое замораживание
Термощуп
Правостороннее открывание двери</t>
  </si>
  <si>
    <t>Блюдо прямоугольное, фарфор</t>
  </si>
  <si>
    <t>Материал: фарфор 
Форма: прямоугольная 
Основной цвет: белый 
Размер, мм: 320х210х40</t>
  </si>
  <si>
    <t>Ванна моечная 2-секционная</t>
  </si>
  <si>
    <t>Установка	напольная 
Разновидность	открытая 
Тип мойки	сварная 
Материал каркаса	нерж. сталь 
Материал ванны	нерж. сталь 
Количество раковин	2 
Рабочая поверхность	нет 
Борт Обвязка 
Размеры раковины (ДхШхВ)	400х400х300 мм 
Глубина раковины	300 мм 
Ширина	1000 мм 
Глубина	500 мм 
Высота	850 мм
Объем: 0,425 м³
Диапазон регулировки высоты опор: 30 мм
Отступ задних опор: 50 мм
Толщина стали:
Корпус: 0,7 мм
Каркас: 1 мм
Габариты профиля каркаса: 40х40 мм</t>
  </si>
  <si>
    <t>Струна 1,3 мм, 30×8×8 см, цвет серебряный
Состав Нержавеющая сталь
Материал ручки Нержавеющая сталь</t>
  </si>
  <si>
    <t>Тип        вытяжной 
Установка        пристенный 
Ширина        1000 мм 
Глубина        1000 мм 
Высота        350 м 
Корпус выполнен из нержавеющей стали AISI 430.</t>
  </si>
  <si>
    <t>Гастроемкость</t>
  </si>
  <si>
    <t>Длина : 210 мм Материал : силикон Ширина кисти : 40 мм
Термоустойчива (выдерживает температуру от -60 до 230 °C)</t>
  </si>
  <si>
    <t>Материал резина 
Длина, мм 750 Ширина, мм 750 
Толщина, мм 6 
Максимальное рабочее напряжение 1000 В  Цвет черный 
Стандарты ГОСТ 4997-75</t>
  </si>
  <si>
    <t xml:space="preserve">Коврик силиконовый профессиональный 30*40 см. Силиконовый коврик с перфорацией </t>
  </si>
  <si>
    <t>Тип коврик для теста 
Материал силикон , стекловолокно 
Возможность мытья в посудомоечной машине да
Размер: 60×40×1 см
Подходит для использования в духовом шкафу при температуре до 230 градусов.</t>
  </si>
  <si>
    <t>Корзина для мусора</t>
  </si>
  <si>
    <t>Форма круглая 
Объем, л 40
Высота бака: 50 см (с крышкой), 47 см (без крышки).
Диаметр: 38 см (верхняя часть), 31 см (основание).
Ширина с ручками: 47 см 
Материал пластик
Крышка Да  Наличие ручек да
Рекомендуемый диапазон температур для использования от 0 °С до 40 °C, устойчив к воздействию неагрессивных химических веществ.</t>
  </si>
  <si>
    <t>Материал : полипропилен 
Объем : 1300 мл</t>
  </si>
  <si>
    <t>Объем : 1,8 л 
Диаметр : 220 мм 
Высота : 80 мм 
Материал : нержавеющая сталь</t>
  </si>
  <si>
    <t>Объем : 2,5 л 
Диаметр : 240 мм 
Высота : 85 мм 
Материал : нержавеющая сталь</t>
  </si>
  <si>
    <t>Нож - экономка</t>
  </si>
  <si>
    <t>Длина 18,5 см
Ширина 2,5см
Нержавеющая сталь лезвия
С ручкой</t>
  </si>
  <si>
    <t>Нож для шинкования</t>
  </si>
  <si>
    <t>- нержавеющая сталь 7Cr17Mov
- твердостью 58+ по Роквеллу
- монолитная рукоять
- чехол для хранения
- работа со всеми видами продуктов- режет, шинкует, измельчает
Толщина лезвия 2мм. V-образная заточка 18 градусов
Ультра-острая режущая кромка</t>
  </si>
  <si>
    <t>Ножи поварской тройки</t>
  </si>
  <si>
    <t>Состав:
Нож-шеф разделочный 32см
Нож универсальный 28см
Нож для чистки 20см
Магнитный настенный держатель с рабочей поверхностью 30см
Материал лезвия Сталь 65Х13 
Материал рукояти Сталь 65Х13</t>
  </si>
  <si>
    <t>27,5х18,5 см
Тип: рукавица
Материал: силикон</t>
  </si>
  <si>
    <t>Габаритные размеры, мм 800х835х514 
Масса, кг 60 
Тип оборудования Конвекционная печь 
Напряжение, В 400 
Расстояние между уровнями, мм 75 
Панель управления Механическая 
Автоматическая мойка Нет 
Макс. Температура внутри камеры, С 270 
Реверс Да 
Количество уровней, шт 4 
Мощность, кВт 6.6 
Пароувлажнение Да 
Частота тока, Гц 50 
Размер противня, мм 600Х400 
Материал камеры Нерж. сталь 
Количество двигателей 2</t>
  </si>
  <si>
    <t>Пирометр</t>
  </si>
  <si>
    <t xml:space="preserve">Поверка да 
Внесен в госреестр да 
Оптическое разрешение 8:1 
Коэффициент эмиссии 0.95 
Элементы питания крона(6LR61;6F22;6KR61) 
Количество и напряжение элементов питания 1х9B 
Время отклика 1 с 
Лазерный прицел есть 
Измеряемая температура от -30 до +260 °С 
Точность ±2°С или 2% (0°С до +260°С) / ±4°C (-30°С до 0°С) 
Max точность ±2 °С 
Рабочая влажность 10-90% % 
Габариты без упаковки 82х41.5х160 мм 
</t>
  </si>
  <si>
    <t>Миксер планетарный</t>
  </si>
  <si>
    <t xml:space="preserve">Габариты: 350х230х400 мм
Мощность: потребляемая 0.3 кВт, эффективная 0,25 кВт
Скорость вращения насадки:0~1020 об/мин
Скорость вращения планетарного механизма: 45~270 об/мин
Напряжение:  220 В
Объем дежи: 5л
Вес нетто: 14 кг
</t>
  </si>
  <si>
    <t>Установка        напольная 
Оснащение        подставка (стенд) 
Диаметр посуды        от 120 до 280 мм 
Количество конфорок        4 
Конфорка        индукционная 
Напряжение        380 В 
Мощность        14 кВт 
Ширина        700 мм 
Глубина        760 мм 
Высота        910 мм
Индукционная плита ​предназначена для приготовления и разогрева блюд на предприятиях общественного питания и торговли. Модель оснащена сенсорным и механическим управлением с ЖК-дисплеем, 4 зоны нагрева диаметром 280 мм, 5 уровнями мощности и электронным таймером (0-24 ч). Корпус выполнен из нержавеющей стали.</t>
  </si>
  <si>
    <t>Противень алюминиевый без перфорации</t>
  </si>
  <si>
    <t>Материал: алюминий 
Форма: с бортом 
Покрытие: без покрытия 
Длина, мм: 600 
Ширина, мм: 400 
Борт, мм: 15</t>
  </si>
  <si>
    <t>Противень алюминиевый перфорированный</t>
  </si>
  <si>
    <t>Материал: алюминий 
Форма: с бортом 
Покрытие: без покрытия 
Длина, мм: 600 
Ширина, мм: 400 
Борт, мм: 15
Перфорация: Да</t>
  </si>
  <si>
    <t xml:space="preserve">Сито 120 мм с ручкой из нержавеющей стали </t>
  </si>
  <si>
    <t>Сито 70 мм с пластиковой ручкой из нержавеющей стали</t>
  </si>
  <si>
    <t>Размер : 200х200 мм 
Материал : нержавеющая сталь 
Толщина стали : 0,8 мм</t>
  </si>
  <si>
    <t>Конструкция	 однорычажный 
Длина излива	215 
Высота излива	155 мм 
Ширина	54 мм 
Глубина	225 мм 
Высота	240 мм</t>
  </si>
  <si>
    <t>Объем : 720 гр 
Материал : алюминий</t>
  </si>
  <si>
    <t>Объем : 0,86 л 
Диаметр : 140 мм 
Высота : 55 мм 
Материал : нержавеющая сталь 
Прочее : тройное дно, подходит для индукционных плит</t>
  </si>
  <si>
    <t>Объем : 1,2 л 
Диаметр : 160 мм 
Высота : 60 мм 
Материал : нержавеющая сталь 
Прочее : тройное дно, подходит для индукционных плит</t>
  </si>
  <si>
    <t>Тип	открытый, рабочий 
Установка	центральный 
Оснащение	полка 
Материал каркаса	оцинкованная сталь 
Материал столешницы	сталь 
Максимальная нагрузка	150 кг 
Ширина	1800 мм 
Глубина	600 мм Высота	850 мм</t>
  </si>
  <si>
    <t>Форма Круглая 
Объем : 6,5 л 
Диаметр : 300 мм 
Высота : 140 мм 
Материал : полипропилен</t>
  </si>
  <si>
    <t>Тарелка круглая белая плоская</t>
  </si>
  <si>
    <t>Терка четырехгранная металлическая</t>
  </si>
  <si>
    <t>Размер : 200х200 мм 
Высота : 50 мм 
Материал : нержавеющая сталь 
Толщина стали : 0,55 мм</t>
  </si>
  <si>
    <t>Форма Круглая 
Диаметр, см 10 
Высота, см 5
Толщина стенки, мм 0.6
Материал Нержавеющая сталь</t>
  </si>
  <si>
    <t>Форма для выпечки круглые</t>
  </si>
  <si>
    <t>Форма Круглая 
Диаметр, см 12 
Высота, см 5
Толщина стенки, мм 0.6
Материал Нержавеющая сталь</t>
  </si>
  <si>
    <t>Температурный режим        от -8 до 0 °C 
Объем        700 л 
Охлаждение        динамическое 
Холодильный агрегат        встроенный 
Среднетемпературный 
Исполнение двери        прозрачная 
Канапе 
Напряжение        220 В 
Потребляемая мощность        0.55 кВт/ч 
Ширина        697 мм 
Глубина        945 мм 
Высота        1960 мм
Хладагент: R290 (пропан)
Клапан Шредера
ПЭН обогрева трубки слива конденсата
ПЭН обогрева дверного проема
Распашной тип двери
Расход электроэнергии: 10 кВт/ч х сутки
Количество полок: 4
Допустимая нагрузка на полку: 40 кг
Размер полки: 530x650 мм
Шаг установки полок: 60 мм
Толщина стенки корпуса: 43 мм
Объём упаковки: 1,7 м3</t>
  </si>
  <si>
    <t>Дегидратор-сушулка</t>
  </si>
  <si>
    <t>Температурный режим	от 20 до 90 °С 
Количество уровней	10 
Напряжение	220 В 
Мощность	1 кВт 
Ширина	545 мм 
Глубина	420 мм 
Высота	380 мм
Особенности:
10 уровней
Регулируемая температура
Таймер (от 0 до 24 часов)
Направление воздушного цикла - снизу вверх
Характеристики:
Размер решетки: 396х396 мм
Габариты в упаковке: 635x505x480 мм</t>
  </si>
  <si>
    <t>Ковер диэлектрический</t>
  </si>
  <si>
    <t>Льдогенератор</t>
  </si>
  <si>
    <t>Тип льда	кубиковый лед 
Производительность	15 кг/сутки 
Тип водоснабжения	заливного типа 
Накопитель льда	с бункером 
Вместимость бункера	1 кг 
Напряжение	220 В 
Потребляемая мощность	0.15 кВт 
Ширина	360 мм 
Глубина	300 мм 
Высота	360 мм
Модель оснащена электромеханической системой управления. Корпус выполнен из нержавеющей стали.</t>
  </si>
  <si>
    <t>Габаритные размеры, мм 840х840(905)х775 
Масса, кг 120 
Тип оборудования Пароконвектомат 
Количество уровней 6 
Напряжение, В 400 
Расстояние между уровнями, мм 70 
Тип парообразования Бойлерный 
Тип питания Электричество 
Панель управления Электронная 
Ручной душ Да 
Макс. Температура внутри камеры, С 270 
Тип гастроемкости GN 1/1 
Количество воздушных ТЭНов, шт 3 
Мощность, кВт 9.5</t>
  </si>
  <si>
    <t>Размер вмещаемых гастроемкостей, мм GN 1/1
Количество вмещаемых гастроемкостей, шт. 10
Габаритные размеры изделия, мм 840х700х640(670)
Допустимая нагрузка на столешницу, кг 200
Масса, кг 27</t>
  </si>
  <si>
    <t>Объем дистилляционной колбы: 1000-2000 мл.
 Объем приемной колбы: 1000-2000 мл.
 Скорость вращения: 20-280 об/мин
 Температура нагрева: до 180 ℃
 Точность: ±1.5 ℃
 Таймер: 1-999 мин.
 Подъем колбы: ручной
 Мощность: 1300 Вт.
 Вес нетто: 15 кг.
 LED-дисплей</t>
  </si>
  <si>
    <t>Настольный аппарат для приготовления сублимированных фруктов, ягод, овощей и мяса
Вес загружаемого сырья: 3000 гр.
 Размер вакуумной камеры: 260*310 мм
 Размер лотка: 220*20 мм.
 Габариты: 720*705*730 мм.
 Мощность: 1300 Вт</t>
  </si>
  <si>
    <t>Тип Кулинарный термометр
Диапазон измерения температур: -50°… +380°C (-58°… +716°F);
Точность измерения: ±1.5°C/ ±1.5%;
Разрешение дисплея: 0,1°С/0,1°F;
Отношение расстояния к размеру пятна измерения: 12:1;
ЖК-дисплей с подсветкой;
Отображение заряда батареи на дисплее;
Функция отключения питания при простое более 5 сек.;
Лазерный целеуказатель;
Источник питания 2 батарейки типа ААА (в комплекте).</t>
  </si>
  <si>
    <t>Термоблендер</t>
  </si>
  <si>
    <t>Объем чаши        2 л
Скорость   от 100 до 8700 об/мин
Количество скоростей  10
Температурный диапазон   120 °C
Напряжение        220 В
Размеры 360х300х290мм</t>
  </si>
  <si>
    <t>Объем бункера        40
Загрузка        30 кг
Скорость вращения барабана        от 30 до 40 об/мин.
Напряжение        220 В
Мощность        0.12 кВт
цикл 12 мин
Ширина        875 мм
Глубина        430 мм
Высота        945 мм</t>
  </si>
  <si>
    <t>Фризер для мягкого мороженого</t>
  </si>
  <si>
    <t>Тип        для мягкого мороженого
3 вкуса: 2 отдельных и 1 смешанный
Производительность: 20 кг/ч
Количество емкостей        2
Объем одной емкости        3.7 л
Напряжение        220 В
Мощность        1.9 кВт
Ширина        540 мм
Глубина        750 мм
Высота        850 мм</t>
  </si>
  <si>
    <t xml:space="preserve"> Максимальный загружаемый объем: 1000 мл. (можно различные роторы использовать)
 Диапазон скоростей: 500-5500 об/мин.
 Максимальное ускорение: 4800 RCF
 Таймер: 0-9999 мин.
 Габариты: 600*540*360 мм.
 Мощность: 500Вт
 Вес: 53 кг.
 LED-дисплей
 20 программ для внесения</t>
  </si>
  <si>
    <t>Шкаф для созревания мяса</t>
  </si>
  <si>
    <t>Температурный режим от 2 до 14 ℃
Режим влажности  от 50 до 85 %
Объём        75 л
Исполнение двери        прозрачная
Напряжение        220 В
Ширина        545 мм
Глубина        395 мм
Высота        860 м</t>
  </si>
  <si>
    <t>Габаритные размеры, мм 796х890х1590 
Масса, кг 172 
Напряжение, В 230 
Полезный объем камеры, м3 0,19 
Температура воздуха полезного объема, °С +90 до -35 
Температура охлаждения продукта, °С +90 до +3 
Время для охлаждения, мин 90 
Температура замораживания продукта, °С +90 до -18 
Хладагент R404A 
Общая масса хладагента, кг 1,7 
Количество уровней, шт 10 
Автоматическая оттайка Да 
Масса охлаждаемого продукта, кг не выше 50 
Масса замораживаемого продукта, кг не выше 25 
Тип гастроемкости GN 1/1 или 600х400 мм 
Тип оборудования Шкаф шоковой заморозки</t>
  </si>
  <si>
    <t>Мощность, Вт 2000
Объем чаши, л 1.5
Количество скоростей 7
В комплекте: корпус устройства, чаша из тритана BPA Free для смузи, чаша из тритана BPA Free для супа, крышка черная с вакуумным клапаном для смузи и коктейлей, крышка белая без вакуумного клапана для горячих блюд, шнур для откачивания воздуха из контейнеров, бутылочка (500 мл)</t>
  </si>
  <si>
    <t>Размер (Длина × Ширина × Высота) 8 см х 8 см х 42 см
Вес 98 г
Материал Нержавеющая сталь
Материал ручки Нержавеющая сталь
Струна 1,3мм</t>
  </si>
  <si>
    <t>Гастроемкость предназначена для приготовления различных блюд в пароконвектоматах и конвекционных печах, демонстрации готовых блюд на линиях раздачи, заморозки, охлаждения и хранения продуктов в холодильных и морозильных шкафах, а также для транспортировки продуктов на предприятиях общественного питания и торговли.
Размер        GN 1/3 (325x176)
Глубина        200 мм
Материал        нерж. сталь</t>
  </si>
  <si>
    <t>Мощность, Вт 1800
Материал рабочей поверхности: Металл
Управление: Механическое
Нагревательный элемент: Открытый
Ширина рабочей поверхности, см 26.5
Поддон для сбора жира: наличие</t>
  </si>
  <si>
    <t>Пистолет коптильный</t>
  </si>
  <si>
    <t>Состав: анодированный алюминий Длина шланга        110 мм
Ширина        122 мм
Глубина        46 мм
Высота        46 мм
Комплектация:
4 сетчатых фильтра
Шестигранный ключ
Установочный винт
Гибкая трубка для направления дыма в жидкость
4 батарейки типа АА
2 образца древесной стружки: яблочное дерево и гикори
Сверхпрочный металлический вентилятор 
Корпус из высококпрочного термостойкого пластика
Дополнительные характеристики: 
Поток воздуха: от 5,3 до 15,1 м/с
Стандартное время обработки продукта: от 30 до 90 сек.
Уровень шума: 60 Дб
Размер коптильной камеры: 122х46х46 мм
Диаметр коптильной трубки: 10мм
Вес: 1,7 кг</t>
  </si>
  <si>
    <t>Сварная раковина
Регулируемые по высоте пластиковые опоры
Мойка из нержавеющей стали Aisi 430 толщиной 0.8 мм
Ножки из оцинкованной стали (уголок 40х40 мм) толщиной 1.6 мм
Обвязка с 4-х сторон из оцинкованной стали
Борт 50 мм
Длина, мм        1000
Ширина, мм        600
Высота, мм        850
Материал каркаса        Оцинкованная сталь
Материал полки        Оцинкованная сталь</t>
  </si>
  <si>
    <t>Молоток для отбивания мяса</t>
  </si>
  <si>
    <t>Набор кастрюль с крышками для индукционных плитл</t>
  </si>
  <si>
    <t>Набор ножей 3 в 1</t>
  </si>
  <si>
    <t>Количество в комплекте: 3шт
Размер 1 доски: 600х400х18 
Изделие выполнено из пластика, соответствующего нормам сертификации
Текстурированная поверхность с двух сторон</t>
  </si>
  <si>
    <t>Урна для мусора (возможно педального типа)</t>
  </si>
  <si>
    <t>Установка        напольная
Оснащение        подставка (стенд)
Диаметр посуды        от 115 до 300 мм
Количество конфорок        2
Конфорка        индукционная
Напряжение        220 В
Мощность        7 кВт
9 ур. мощности, +60...+240 С
Ширина        448 мм
Глубина        900 мм
Высота        от 940 до 960 мм</t>
  </si>
  <si>
    <t>Термостат</t>
  </si>
  <si>
    <t xml:space="preserve">Электронная панель управления, циркуляционный насос, настройка температуры в C° и F° и таймер на 99 часов. Корпус выполнен из нержавеющей стали.
Тип        погружной
Объем воды        22 л
Температурный режим        от 0 до 90 градусов Цельсия
Напряжение        220 В
Мощность        1,1 кВт
Ширина        90 мм
Глубина        115 мм
Высота        350 мм </t>
  </si>
  <si>
    <t>Толщина : 3,5 мм 
Размер рабочей поверхности : 485х285 мм 
Высота : 23 мм 
Материал : полипропилен</t>
  </si>
  <si>
    <t>Длина : 270 мм 
Материал : нержавеющая сталь
Имеет прорезиненные ножки
Рассчитана на 6 досок
Подходит для тяжелых досок</t>
  </si>
  <si>
    <t>Прихватка-варежка термостатная силиконовая</t>
  </si>
  <si>
    <t>Скалка деревянная</t>
  </si>
  <si>
    <t>Антипригарное покрытие
Подходит для индукционных плит
Материал: нерж. сталь
Высота, мм: 50
Диаметр, мм: 240
Диаметр нижний, мм: 180</t>
  </si>
  <si>
    <t>Антипригарное покрытие
Подходит для индукционных плит
Материал: нерж. сталь
Высота, мм: 50
Диаметр, мм: 280
Диаметр нижний, мм: 210</t>
  </si>
  <si>
    <t xml:space="preserve">Объем: 6 литров
 Высота: 55 см.
 Диаметр: 28 см.
 Диаметр горловины: 5 см.
 Вес пустого сосуда: 5 кг.
 Материал: алюминий </t>
  </si>
  <si>
    <t>Тип        открытый, рабочий 
Установка        центральный 
Оснащение        полка 
Материал каркаса        оцинкованная сталь 
Материал столешницы        сталь 
Максимальная нагрузка        150 кг 
Ширина        1000 мм 
Глубина        600 мм 
Высота        850 мм
Толщина материала:​ 
Столешница: 0,7 мм 
Рамка столешницы: 1,5 мм 
Полка: 0,7 мм 
ЛДСП: 16 мм 
Ножки: 1,5 мм</t>
  </si>
  <si>
    <t>Мощность: 650 Ватт
Рабочая частота: 20-25 Килогерца
Таймер: на 999 минут
Объем для гомогенизации: до 500 мл.
50 программ для сохранения
LED touch-дисплей 4,3 дюйма</t>
  </si>
  <si>
    <t>Маринатор-массажер</t>
  </si>
  <si>
    <t>Функция вакуумирования: наличие        
Объем бункера        40
Загрузка        30 кг
Скорость вращения барабана        от 30 до 40 об/мин.
Напряжение        220 В
Мощность        0.4 кВт
Ширина        905 мм
Глубина        405 мм
Высота        945 мм</t>
  </si>
  <si>
    <t>Вид: Островной; Высота: ≥ 800 и &lt; 850мм;Длина:  ≥ 1200 ;Ширина: ≥ 650 и &lt; 700 мм; Наличие полок: да; Наличие борта: нет; Наличие встроенной мойки: нет. Наличие:: двери-купе. Материал столешницы:нержавеющая сталь. Материал каркаса:нержавеющая сталь. Материал задней стенки:оцинкованная сталь</t>
  </si>
  <si>
    <t>Гастроемкость из нержавеющей стали (GN 1/1 530х325х20 мм)</t>
  </si>
  <si>
    <t>Габариты:327х353 мм
Глубина:25 мм
Материал:нержавеющая сталь AISI 202</t>
  </si>
  <si>
    <t>Гомогенизатор (ультразвуковой)</t>
  </si>
  <si>
    <t>Объем образца — не менее от 200 мкл, не более  50 мл;
мощность, Вт — 55;
частота, кГц — 20;
наконечники — стандартные;
габариты, Ш×В×Г, см – не более 20,32×19,05×14,6.</t>
  </si>
  <si>
    <t>Максимальный объем: не более  1 л
Диапазон скоростей: не менее 500 , не более 6000 об/мин.
Изменение скорости с шагом: не менее 1 об/мин.
Таймер: от 0 до 9999 мин.
Шаг изменения: 1 сек.
Напряжение: 220 В
Мощность: 0,309 кВт
Уровень шума: менее 60 дБ</t>
  </si>
  <si>
    <t>Бликсер</t>
  </si>
  <si>
    <t>Объем чаши: не более 3,7 л. Скорость: не менее 3000 об/мин. Габаритные размеры: не более 210х330х420 мм. Мощность:0,75 кВт. Напряжение:220 В</t>
  </si>
  <si>
    <t>Количество приготавливаемой пиццы:2 шт
Диаметр пиццы:300 мм
Размер тепловой камеры не более 400х400х115 мм
Габаритные размеры не более 585х570х430 мм
Мощность:2,4 кВт
Напряжение:220 В</t>
  </si>
  <si>
    <t>Производительность: не менее 500 тар/час
Габаритные размеры: не более 590x640(1030)x864 мм
Количество режимов:2
Мощность:3,7 кВт
Напряжение:230 В
Вес:58 кг
Температура мойки:55 °С
Температура ополаскивания:85 °С</t>
  </si>
  <si>
    <t xml:space="preserve">Габаритные размеры:не более 800х800х1650 мм
Вместимость:10 уровней под GN1/1 
Режим замораживания: от +90 °С до -18 °С
</t>
  </si>
  <si>
    <t>Объем 30 л. Режим разморозки . Управление электронное. Напряжение 220 В. Мощность 1 кВт. Ширина не более  540 мм. Глубина не более  435 мм. Высота не более  300 мм</t>
  </si>
  <si>
    <t>Габариты не более (мм): 270х380х305
Количество ванн: 1. Материал корпуса: нержавеющая сталь. Материал ванны: нержавеющая сталь. Объем не более (л): 4. Температурный режим (°С): +60/+200. Вес (нетто): 4,8кг. Холодная зона 2 термостата (рабочий и аварийный).Корзина с крышкой в комплекте. Размер корзины не более: 234х140х142мм. 
Размер ванны не более: 270х185х175мм</t>
  </si>
  <si>
    <t>Габаритные размеры не более :390х315х295 мм
Диаметр ножа не более :190 мм
Толщина нарезки не более : 14 мм
Мощность:0,12 кВт
Напряжение:220 В
В комплекте:устройство для заточки</t>
  </si>
  <si>
    <t xml:space="preserve">Тип системы измельчения: Полуунгер. Производительность, кг/ч: ≥ 100 и &lt; 200. Мощность: ≥ 1 и &lt; 2 Киловатт;Класс энергетической эффективности: А+; Дополнительные функции: Насадка для формования, набивки штучных мясных изделий; Необходимое напряжение сети: 220 В; Тип подачи: ручной; Количество скоростей: Односкоростная; Наличие режима реверс: да; Наличие функции защиты от перегрузки: да. </t>
  </si>
  <si>
    <t xml:space="preserve"> Максимальная мощность; ≥ 500 и ≤ 1000 Ватт, Беспроводной: нет;Вакуумный: нет Насадки: Измельчитель; Материал погружной части: Металл; Материал кувшина: Пластик; Дорожная бутылка в комплекте: нет</t>
  </si>
  <si>
    <t>Максимальная скорость вращения: ≥ 200 и ≤ 300Оборот в минуту. Количество скоростей:&lt; 4 шт.; Объем основной чаши: &gt; 5 и &lt; 10; Тип насадки: Соковыжималка. Тип размещения:Стационарная</t>
  </si>
  <si>
    <t>Размерные параметры не более: 305x400x220мм,
Напряжение:220В. Мощность:1,8кВт. Тип гриля: одинарный. Материал корпуса: нержавеющая сталь
Материал рабочей поверхности: чугун с антипригарным покрытием
Размер рабочей поверхности не более (мм): 236x224мм нижняя рифленая / 216х224мм верхняя рифленая
Съемный поддон для сбора жира и крошек. Регулятор температуры: Температурный режим: +50/+300С</t>
  </si>
  <si>
    <t>Габаритные размеры не более мм:320x500x270. Камера не более :260x300x110 мм
Помпа:4 куб.м/час Съемная планка:250 мм
Мощность:0,35 кВт
Напряжение:220 В</t>
  </si>
  <si>
    <t xml:space="preserve">
Габаритные размеры не более :210x380x470 мм. Мощность:0,28 кВт. Напряжение:220 В
</t>
  </si>
  <si>
    <t xml:space="preserve">Размерные параметры не боллл 410х295х290мм, 220В, 0,5кВт, не менее 6 уровней, таймер 0-24 часа, темп. режим +20/+90град, размер решеток в комплекте не более 290х290мм, сенсорная панель управления.Температура: от 30 до 90 °С
Напряжение: 220 В
Мощность: 0,5 кВт
</t>
  </si>
  <si>
    <t xml:space="preserve">Объем чаши не более 3.7 л. Скоростьне менее 100 не более  4500 об/мин
Количество скоростей не менее 4, температурный диапазон 140 °C. Напряжение 220 В. Мощность 1.8 кВт
</t>
  </si>
  <si>
    <t xml:space="preserve"> работает от 4 батареек АА, резиновая трубка не менее  40см входит в комплект</t>
  </si>
  <si>
    <t xml:space="preserve">Тип погружной. Объем воды не менее 5 не более40 л
Температурный режим от 25 до 90 °С.  Напряжение 220 В. Мощность 2 кВт
</t>
  </si>
  <si>
    <t>Электокипятильник проточный</t>
  </si>
  <si>
    <t>Объем не менее 20 л, габаритыне размеры: 190х285х630мм, 2,5кВт, 220В, производительность 20л/час, объем 10л, 1 кран, 30-100С, LED-дисплей, корпус 201 сталь, внутрен.стенки 304 сталь</t>
  </si>
  <si>
    <t>Подставка под кипятильник</t>
  </si>
  <si>
    <t>Материал столешницы:нержавеющая сталь 
Материал каркаса:нержавеющая сталь</t>
  </si>
  <si>
    <t>Шкаф нейтральный (для хранения посуды)</t>
  </si>
  <si>
    <t xml:space="preserve">Габаритные размеры не более: Ширина, мм 1200, Глубина, мм 560,  Высота, мм 1800. Конструкция дверей купе
Максимальная нагрузка на полку не менее 50 кг
</t>
  </si>
  <si>
    <t xml:space="preserve"> Вид: раковина . Материал корпуса: Сантехнический фаянс. Монтаж: К стене. Для людей с ограниченными возможностями: нет. Тип установки: Подвесная. Слив-перелив в комплекте: да. Антигрязевое покрытие: да. Возможность установки над стиральной машиной: нет.Наличие крыла: нет. Форма чаши: Овальная. Количество чаш (секций): 1шт. Количество отверстий под смеситель: 1шт. Высот: а≥ 300 и &lt; 400мм. Глубина: ≥ 350 и &lt; 400 мм. Ширина: ≥ 350 и &lt; 400</t>
  </si>
  <si>
    <t xml:space="preserve"> Тип управления: Вентильный. Материал: Сталь, Монтаж: Внутренний (скрытый). Монтаж:Внутренний (скрытый). Излив:Аэратор, Назначение: Для мойки</t>
  </si>
  <si>
    <t>Компьютер в сборе</t>
  </si>
  <si>
    <t xml:space="preserve">Системный блок: Допустимый максимальный объем увеличения оперативной памяти: ≥ 64 Гигабайт; Количество внутренних отсеков корпуса 2,5 ≥ 1; Количество внутренних отсеков корпуса 3,5 ≥ 3  и  &lt; 5; Количество накопителей типа SSD: ≥ 1; Количество портов USB 2.0 на передней панели: ≥ 1; Количество портов USB 3.2 Gen 1 (USB 3.1 Gen 1, USB 3.0) на передней панели:  ≥ 1; Количество потоков процессора: ≥ 16; Количество ядер процессора: ≥ 8; Мощность блока питания: ≥ 500 Ватт;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Наличие кнопки включения и перезагрузки на передней панели: ДА; Наличие системы охлаждения процессора: ДА; Объем кэш памяти третьего уровня процессора (L3): ≥ 12 Мегабайт; Объем накопителя SSD: ≥ 480 Гигабайт; Объем оперативной установленной памяти: ≥ 16 Гигабайт; Предустановленная операционная система: НЕТ; Сетевой интерфейс 8P8C (RJ-45): ≥ 1; Скорость передачи данных проводного сетевого контроллера: ≥ 1000 Мегабит в секунду; Тактовая частота оперативной памяти: ≥ 3200 Мегагерц; Тепловыделение процессора: ≤ 120 Ватт;  Тип накопителя: SSD; Тип оперативной памяти: DDR4; Частота процессора базовая: ≥ 2.5 Гигагерц; 
Монитор: Тип матрицы: IPS; Размер диагонали: ≥ 23.8 Дюйм (25,4 мм); Формат изображения: 16:9; Разрешение экрана: 1920x1080; Максимальная частота обновления (смена кадров): ≥ 75 Герц; Интерфейс подключения: HDMI, Display Port; Разъем: Mini-Jack (3,5 мм) выход; Возможность поворота экрана по вертикали (портретный режим): Да; Наличие функции регулировки по высоте: Да; Наличие функции регулировки наклона: Да; Наличие встроенных динамиков: ДА; Количество портов HDMI: ≥ 1; Количество портов DisplayPort: ≥ 1; Угол обзора по горизонтали, градус: ≥ 178; Угол обзора по вертикали, градус:  ≥ 178; Яркость, кд/м2: ≥ 250 и &lt; 300; Наличие возможности крепления на стену: Да; Стандарт крепления: VESA 100 x 100; Наличие USB-концентратора: Да; Количество встроенных в корпус портов USB 2.0: ≥ 2; Блок питания: Встроенный; Контрастность: ≥1000:1; Время отклика, мс: &lt; 8; Потребляемая мощность: &lt; 40 Ватт; Кабель для подключения к источнику изображения в комплекте: ДА; Тип кабеля для подключения к источнику изображения в комплекте: HDMI-HDMI.
Мышь компьютерная: Тип подключения: Проводной; Длина кабеля: ≥ 1.5 и &lt; 2 Метр; Интерфейс подключения: USB; Тип сенсора: Оптический; Разрешение сенсора, точек/дюйм: ≥ 1200;
Клавиатура: Тип: Полноразмерная; Интерфейс подключения: USB; Длина кабеля: ≥ 1.6 и &lt; 2; Способ нанесения русификации клавиатуры: Промышленный; Отличие цвета русских букв на клавишах от латинских: Да;
Сетевой фильтр: Тип: Сетевой фильтр; Тип розеток: EURO с заземлением; Тип штепселя блока розеток: EURO; Количество розеток EURO: ≥ 3 и &lt; 6; Максимальная мощность подключенных устройств: ≥ 2 и &lt; 3 Киловатт; Длина кабеля: ≥ 3 и &lt; 5; Наличие выключателя на корпусе: Да; Наличие креплений к стене: Да; </t>
  </si>
  <si>
    <t>Интерактивный комплекс с вычислительным блоком и настенным креплением</t>
  </si>
  <si>
    <t>Условия эксплуатации: В помещении; Размер диагонали: ≥ 75 и &lt; 80; Разрешение экрана по горизонтали, пиксель: ≥ 3000; Количество точек касания: ≥ 20; Объем накопителя встроенного вычислительного блока: ≥ 32Гигабайт; Объем оперативной памяти встроенного вычислительного блока: ≥ 4; Наличие встроенной акустической системы: ДА; Наличие интегрированного датчика освещенности для автоматической коррекции яркости подсветки: ДА; Разрешение экрана по вертикали, пиксель: ≥ 2100; Яркость экрана, кд/м2: ≥ 400; Статическая контрастность экрана: ≥5000:1; Время отклика матрицы экрана (от серого к серому), мс: ≤ 8; Высота срабатывания сенсора от поверхности экрана: ≤ 3 Миллиметра; Количество стилусов в комплекте поставки: ≥ 2; Количество HDMI входов на лицевой панели для подключения внешних устройств: ≥ 1;  Количество свободных портов USB Type A на лицевой панели: ≥ 2; Количество портов USB 3.0: ≥ 1; Количество портов USB 3.0 и выше дополнительного вычислительного блока: ≥ 2; Количество портов USB 2.0 дополнительного вычислительного блока: ≥ 1; Количество выходов аудиосигнала: ≥ 2; Количество входов аудиосигнала линейного уровня: ≥ 1; Версия оперативной памяти DDR дополнительного вычислительного блока: ≥ 4; Частота оперативной памяти дополнительного вычислительного блока: ≥ 2400; Количество HDMI выходов дополнительного вычислительного блока: ≥ 2; Возможность использования ладони в качестве инструмента стирания: ДА; Тип стилусов для работы с панелью: Безбатарейный;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Android: ДА; Возможность подключения к сети Ethernet проводным способом: Возможность подключения к сети Ethernet проводным способом; Возможность подключения к сети Ethernet беспроводным способом (Wi-Fi); Наличие пульта дистанционного управления в комплекте: ДА; Наличие крепления в комплекте: ДА; Наличие встроенного вычислительного блока: ДА; Наличие слота на корпусе для установки дополнительного вычислительного блока: ДА; Наличие твердотельного накопителя: ДА; Наличие разъемов для подключения внешних устройств: ДА; Способ крепления стилуса: Магнитный (на панеле);</t>
  </si>
  <si>
    <t>WiFi точка доступа</t>
  </si>
  <si>
    <t xml:space="preserve">Частотный диапазон: 2.4 Гигагерц,  5Гигагерц; Максимальная скорость беспроводного соединения: &gt; 1000 и ≤ 2000 Мегабит в секунду; Стандарт Wi-Fi: 802.11a, 802.11n, 802.11ax, 802.11ac; Скорость портов: 1000 Мегабит в секунду; Количество портов Ethernet 8P8C (RJ-45): ≥ 1; Поддержка MU-MIMO: Да; Тип антенн: Встроенные; Требуемый стандарт IEEE 802.3 (PoE): 802.3at; Поддержка режима мониторинга беспроводной сети: Да; </t>
  </si>
  <si>
    <t>Стол компьютерый</t>
  </si>
  <si>
    <t>Стол компьютерный предназначен для оборудования специальных классов в учебных
заведениях. Стол компьютерный оснащен полкой для системного блока.Габариты: Ш×Г×В — не менее 1000×720×750 мм
Столешница выполнена из ЛДСП толщиной не менее 18 мм. Торцы столешницы отделаны противоударной кромкой ПВХ толщиной 2мм. В столешнице должны быть предусмотрены отверстия для кабелей закрытые декоративной заглушкой диаметром 60 мм. Цвет ЛДСП: благородный вяз. Каркас: П-образные опоры – труба сечением 60х30 мм
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расположены металлические проставки серого цвета, создающие эффект «парящей столешницы». Полка для системного блока подвесного типа, должна быть выполнена из металла, цвет серый</t>
  </si>
  <si>
    <t>Жалюзи оконные</t>
  </si>
  <si>
    <t>Тип жалюзи: горизонтальные Антибактериальная пропитка: Да, Вид жалюзи по форме: Прямоугольные, Вид материала ламелей:Алюминий, Водоотталкивающая пропитка: да, Грязеотталкивающая пропитка: да, Способ открывания/закрывания жалюзи: ручной Способ установки: На профиль окна</t>
  </si>
  <si>
    <t>шт. (на 1 на окно)</t>
  </si>
  <si>
    <t>Система климат-контроля</t>
  </si>
  <si>
    <t xml:space="preserve">Обслуживаемая площадь не менее 65
Холод, кВт6.4
Тепло, кВт6.4
Максимальный расход воздуха, м³/час не менее 1000
Габариты внутреннего блока Ш*В*Г не мене 975 × 320 × 220
Вес, кг (внутренний блок) 11.6
Габариты внешнего блока Ш*В*Г не менее 860 × 553 × 313
Вес, кг (наружный блок)32.7
Тип фреона: R32
Диаметр труб - жидкость, мм/дюйм не менее 6,35 (1/4)
Диаметр труб - газ, мм/дюйм не менее  9,52 (3/8)
Фреонопровод между блоками - не менее  длина, м 25
Фреонопровод между блоками - не менее  перепад высот, м 15
Уровень звукового давления ВБ (охлаждение), дБ(А) 29
Гарантированный диапазон наружных температур - охлаждение, С +18°С до +43°С
</t>
  </si>
  <si>
    <t xml:space="preserve">Габаритные размеры: длина  не менее 800 мм, ширина не более 850, высота не более 300  мм.Тип конфорок: Индукционные; Количество конфорок: 4 шт; Мощность одной конфорки: &gt; 3 Киловатт; Класс энергетической эффективности: А; Необходимое напряжение сети: 380 В; Наличие духового шкафа: нет; Наличие шкафа для хранения посуды: нет; Наличие инвертарной полки: нет; Наличие телескопических направляющих: нет. </t>
  </si>
  <si>
    <t>шт. (на 1 раб. место)</t>
  </si>
  <si>
    <t>Подставка под индукционную плиту</t>
  </si>
  <si>
    <t>Материал:корпус из нержавеющей стали. Габаритные размеры не более: 800х860х620 мм (под габариты плиты)</t>
  </si>
  <si>
    <t>Высота: 750  -  1000 Миллиметр  Длина: 800  -  900 Миллиметр ,Количество уровней: 6  -  8 шт. ; Необходимое напряжение сети -220 Вт; Тип: электрический ;Тип парообразования:Бойлер; Тип управления: Электромеханический; Мощность: ≥ 10 и &lt; 15 КвТ:Минимальный температурный режим: 30 °С; Максимальный температурный режим: ≥ 250 и &lt; 300 °С; Наличие душа: да; Наличие термостата: да; Наличие таймера: да ; Наличие температурного щупа: да</t>
  </si>
  <si>
    <t xml:space="preserve">Габаритные размеры: под пароконвектома, не более  840х700х930 мм
Материал каркаса:нержавеющая сталь 
Количество мест для противней:6 
</t>
  </si>
  <si>
    <t xml:space="preserve"> Объем: &gt; 600 и ≤ 800 л3; Количество камер: 1 шт; Температурный режим: Среднетемпературный; Конструкция двери: Распашная; Материал двери: стекло;  Наличие морозильной: нет  камеры</t>
  </si>
  <si>
    <t>Стеллаж складской металлический. Вид стеллажа: полочный, Тип стеллажа:Двусторонний,Соединение стеллажа: Болтовое, Наличие ребер жесткости: да,Наличие перфорации на вертикальной стойке (раме): нет, Количество секций: 1, Количество полок в секции: 4, Высота стеллажа: ≥ 1700 и &lt; 2000 мм, Длина секции стеллажа: ≥ 800 и &lt; 900 мм, Глубина секции стеллажа: ≥ 500 и &lt; 600 мм, Максимальная нагрузка на раму стеллажа: &lt; 300кг</t>
  </si>
  <si>
    <t>Максимальная скорость вращения: ≥ 200 и ≤ 300 оборот в минуту; Количество скоростей: &gt; 6; Объем основной чаши:  ≤ 5Литр;^кубический дециметр; Тип насадки: взбивалка, тестомесилка; Тип размещения: Переносная. Габаритные размеры: 350х275х420 Н мм,
Мощность: 0,315 кВт,Напряжение: 220 В,</t>
  </si>
  <si>
    <t>Вид: островной; Высота: ≥ 850 и &lt; 900 мм; Длина: ≥ 1100 и &lt; 1200 мм;Ширина: ≥ 600 и &lt; 650 мм; Наличие полок: да; Наличие борта: нет; Наличие встроенной мойки: нет</t>
  </si>
  <si>
    <t>Вид: Островной; Высота: ≥ 800 и &lt; 850мм; Длина:≥ 900 и &lt; 1000мм;Ширина: ≥ 650 и &lt; 700 мм; Наличие полок: да; Наличие борта: нет; Наличие встроенной мойки: нет</t>
  </si>
  <si>
    <t>Вид: Островной; Высота: ≥ 800 и &lt; 850мм;Длина:  ≥ 1800 ;Ширина: ≥ 650 и &lt; 700 мм; Наличие полок: да; Наличие борта: нет; Наличие встроенной мойки: нет</t>
  </si>
  <si>
    <t>Наибольший предел взвешивания:5 кг
Наименьший предел взвешивания:10 г. Размеры платформы:340х215 мм
Габаритные размеры:350х325х105 мм. Вес:4,7 кг. Дискретность отсчета:0,5 г</t>
  </si>
  <si>
    <t>Блендер ручной погружной (блендер+насадка измельчитель+насадка венчик + измельчитель с нижним ножом (чаша) +стакан)</t>
  </si>
  <si>
    <t>Тип: Погружной; Максимальная мощность:&gt; 2000 и ≤ 3000 Ватт; Беспроводной: нет;Вакуумный: нет;Насадки: измельчитель, венчик для взбивания, насадка для пюре, насадка-диск для шинковки; Материал погружной части: металл;  Материал кувшина: Пластик; Дорожная бутылка в комплекте: нет</t>
  </si>
  <si>
    <t>Количество секций: 1шт; Наличие рабочей поверхности: да; Материал исполнения:Нержавеющая сталь.Размер мойки:430х430х300 мм
Габаритные размеры:1000х530х850 мм
Материал емкости:нержавеющая сталь AISI 304
Материал каркаса:металл, покрытый порошковой краской серого цвета</t>
  </si>
  <si>
    <t>Зонт вытяжной</t>
  </si>
  <si>
    <t>Вид по принципу работы: Вытяжной; Количество рядов лабиринтных жироулавливающих фильтров: 2 шт. Поверхность: Матовая или зеркальная.  Материал:Нержавеющая сталь. Наличие козырька: да. Назначение: Промышленное. По типу монтажа: Встраиваемый Плоский Купольный. ВысотаДлинаВылет.  Жироуловитель: Сетчатый или Лабиринтный</t>
  </si>
  <si>
    <t>Набор разделочных досок, пластиковые</t>
  </si>
  <si>
    <t>Цвета: зеленая, красная, желтая, белая, коричневая, синяя. Доска разделочная  600×400×18 мм</t>
  </si>
  <si>
    <t>Длина:270 мм
Материал:нержавеющая сталь</t>
  </si>
  <si>
    <t>Горелка (карамелизатор) + баллон с газом</t>
  </si>
  <si>
    <t>Объем: 520 см. Вес: 220 г.Высота горелки 12 см.</t>
  </si>
  <si>
    <t>Объем: не более 500  мл. Диаметр:73 мм. Высота:250 мм. Материал:сталь</t>
  </si>
  <si>
    <t>Габаритные размеры: длина не  более 205 мм,ширина не более 130, высота не более 180 мм, ширина вала тестораскатки 150мм, механический привод, толщина раскатываемого теста от 0,2-2,2 мм, встроенная насадка для тальятелле и феттуччине, насадка: для лазанетте и спагетти,   2 совка + роликовый резак.</t>
  </si>
  <si>
    <t>Подходит для измерения температуры при темперировании шоколада, Т от -50 до + 420С</t>
  </si>
  <si>
    <t>шт.( на 1 раб. место)</t>
  </si>
  <si>
    <t>Материал корпуса - пластик, материал щупа - сталь. Шкала от 0С до 250С</t>
  </si>
  <si>
    <t xml:space="preserve">Габариты:327х353 мм
Глубина:25 мм
Материал:нержавеющая сталь </t>
  </si>
  <si>
    <t>Гастроемкость из нержавеющей стали (GN 2/3 327х325х25 мм.)</t>
  </si>
  <si>
    <t xml:space="preserve">Габариты:327х265 мм
Глубина:25 мм
Материал:нержавеющая сталь </t>
  </si>
  <si>
    <t>Гастроемкость из нержавеющей стали (GN 2/3 354х325х40 мм.)</t>
  </si>
  <si>
    <t xml:space="preserve">Габариты:327х353 мм
Глубина:40 мм
Материал:нержавеющая сталь </t>
  </si>
  <si>
    <t>Гастроемкость из нержавеющей стали (GN 1/2 265х325х20 мм.)</t>
  </si>
  <si>
    <t xml:space="preserve">Габариты:327x265 мм
Глубина:65 мм
Материал:нержавеющая сталь </t>
  </si>
  <si>
    <t>Гастроемкость из нержавеющей стали (GN 1/2 265х325х65 мм)</t>
  </si>
  <si>
    <t>Гастроемкость из нержавеющей стали (GN 1/3 176х325х20мм.)</t>
  </si>
  <si>
    <t xml:space="preserve">Габариты:327x176 мм
Глубина:20 мм
Материал:нержавеющая сталь </t>
  </si>
  <si>
    <t>Гастроемкость из нержавеющей стали (GN 1/3 176х325х40мм.)</t>
  </si>
  <si>
    <t xml:space="preserve">Габариты:327х176 мм
Глубина:40 мм
Материал:нержавеющая сталь </t>
  </si>
  <si>
    <t>Гастроемкость из нержавеющей стали (GN 1/3 176х325х65мм.)</t>
  </si>
  <si>
    <t xml:space="preserve">Габариты:327x176 мм
Глубина:65 мм
Материал:нержавеющая сталь </t>
  </si>
  <si>
    <t>Гастроемкость из нержавеющей стали (GN 1/4 265х162х20мм.)</t>
  </si>
  <si>
    <t xml:space="preserve">Габариты:265x164 мм
Глубина:200 мм
Материал:нержавеющая сталь </t>
  </si>
  <si>
    <t>Гастроемкость из нержавеющей стали (GN 1/4 265х162х100мм.)</t>
  </si>
  <si>
    <t xml:space="preserve">Габариты:265x164 мм
Глубина:100 мм
Материал:нержавеющая сталь </t>
  </si>
  <si>
    <t>Гастроемкость из нержавеющей стали (GN 1/6 176х162х100мм.)</t>
  </si>
  <si>
    <t xml:space="preserve">Габариты:176x164 мм
Глубина:100 мм
Материал:нержавеющая сталь </t>
  </si>
  <si>
    <t xml:space="preserve"> шт. (на 1 раб. место)</t>
  </si>
  <si>
    <t>Гастроемкость из нержавеющей стали (GN 1/9 176х105х65мм.)</t>
  </si>
  <si>
    <t xml:space="preserve">Габариты:176х109 мм
Глубина:65 мм
Материал:нержавеющая сталь </t>
  </si>
  <si>
    <t>Крышка к гастроемкости из нержавеющей стали(GN 1/1 530х325)</t>
  </si>
  <si>
    <t xml:space="preserve">Материал:нержавеющая сталь </t>
  </si>
  <si>
    <t>Крышка к гастроемкости из нержавеющей стали(GN 1/2 265х325)</t>
  </si>
  <si>
    <t>Крышка к гастроемкости из нержавеющей стали(GN 1/3 176х325)</t>
  </si>
  <si>
    <t>Крышка к гастроемкости из нержавеющей стали(GN 1/6 176х162)</t>
  </si>
  <si>
    <t>Крышка к гастроемкости из нержавеющей стали(GN 1/9 176х105)</t>
  </si>
  <si>
    <t>Крышка к гастроемкости из нержавеющей стали (GN 2/3 354х325)</t>
  </si>
  <si>
    <t>Кастрюля с крышками из нержавеющей стали для индукционных плит, без пластиковых и силиконовых вставок</t>
  </si>
  <si>
    <t>Объем:5 л
Диаметр: не более 235 мм
Высота: не более 130 мм
Материал:нержавеющая сталь
Прочее:тройное дно, подходит для индукционной плиты</t>
  </si>
  <si>
    <t>Объем:3 л
Диаметр:не более 215 мм
Высота:не более 100 мм
Материал:нержавеющая сталь
Прочее:тройное дно, подходит для индукционной плиты</t>
  </si>
  <si>
    <t>Объем:2 л
Диаметр:не более 190 мм
Высота:не болле 80 мм
Материал:нержавеющая сталь
Прочее:тройное дно, подходит для индукционной плиты</t>
  </si>
  <si>
    <t>Объем: 1,5л
Диаметр:не более 160 мм
Высота: не более 80 мм
Материал:нержавеющая сталь
Прочее:тройное дно, подходит для индукционной плиты</t>
  </si>
  <si>
    <t>Объем: 1,2л
Материал:нержавеющая сталь
Прочее:тройное дно, подходит для индукционной плиты</t>
  </si>
  <si>
    <t>Объем: 1,0 л
Материал:нержавеющая сталь
Прочее:тройное дно, подходит для индукционной плиты</t>
  </si>
  <si>
    <t>Объем:0,86 л
Диаметр:140 мм
Высота:55 мм
Материал:нержавеющая сталь
Прочее:тройное дно, подходит для индукционных плит</t>
  </si>
  <si>
    <t>Объем:0,6 л
Материал:нержавеющая сталь
Прочее:тройное дно, подходит для индукционных плит</t>
  </si>
  <si>
    <t>Диаметр верхний не менее :240 мм
Диаметр дна:150 мм
Высота:50 мм
Покрытие:антипригарное
Прочее:тройное дно, подходит для индукционной плиты</t>
  </si>
  <si>
    <t>Диаметр верхний:220 мм
Диаметр дна:170 мм
Высота:50 мм
Покрытие:антипригарное
Прочее:тройное дно, подходит для индукционной плиты</t>
  </si>
  <si>
    <t>Диаметр не более 24 мм</t>
  </si>
  <si>
    <t>Диаметр:172 мм
Высота:16 мм
Материал:чугун</t>
  </si>
  <si>
    <t>Диаметр:220 мм
Высота:50 мм
Материал:чугун</t>
  </si>
  <si>
    <t>Материал:керамика
Номинальный объем: не менее 160 не более не 220 мл</t>
  </si>
  <si>
    <t>Горшок для тушения</t>
  </si>
  <si>
    <t>Материал:керамика
Номинальный объем: не менее 250 не более 300</t>
  </si>
  <si>
    <t>Материал:керамика
Номинальный объем: не менее 350  не боле 500 мл</t>
  </si>
  <si>
    <t>Материал:нержавеющая сталь
Прочее:тройное дно, подходит для индукционных плит</t>
  </si>
  <si>
    <t>Диаметр: не более 240 мм, Высота:не более, 230 мм. Объем:3,5 л. Возможен вариант с сеткой.</t>
  </si>
  <si>
    <t>Сито для протирания (Диаметр от 20-25 см)</t>
  </si>
  <si>
    <t>Материал:нержавеющая сталь</t>
  </si>
  <si>
    <t>Сито для протирания (Диаметр от 7-10 см)</t>
  </si>
  <si>
    <t>Сито (для муки) (Диаметром 24 см)</t>
  </si>
  <si>
    <t>Материал:нержавеющая сталь
Диаметр: не более 40 мм</t>
  </si>
  <si>
    <t>Размер:120х100 мм
Материал:нержавеющая сталь
Толщина стали:не более 0,8 мм</t>
  </si>
  <si>
    <t>Спицы: не менее 16 спиц. Размер: не более 300 мм. Длина ручки:не болл 130 мм</t>
  </si>
  <si>
    <t>Длина: н более 400 мм. Диаметр: не более 170 мм. Материал:нержавеющая сталь.Толщина:не более 1 мм</t>
  </si>
  <si>
    <t>Длина:не более 260 мм. Материал:алюминий</t>
  </si>
  <si>
    <t>Размер:не менее 96х120 мм. Высота: не менее 204 мм. Материал терки:белая жесть</t>
  </si>
  <si>
    <t>Объем:не более 250 мл. Длина:не более 380 мм. Диаметр:не более115 мм
Материал:нержавеющая сталь. Толщина: не более 1 мм</t>
  </si>
  <si>
    <t>Длина: не менее 195 мм. Материал:нержавеющая сталь . Толщина ручки: не мнее 1,8 мм</t>
  </si>
  <si>
    <t>Длина:не более 205 мм
Ширина лезвия: не менее 45 мм
Материал ручки:пластик</t>
  </si>
  <si>
    <t>Длина:не более 138 мм
Ширина лезвия: не менее 22 мм
Материал ручки:пластик</t>
  </si>
  <si>
    <t>Нож овощной</t>
  </si>
  <si>
    <t>Длина:не более 75 мм
Ширина лезвия:не менее 22 мм
Материал ручки:пластик</t>
  </si>
  <si>
    <t>Длина:не более 190 мм
Размер рабочей части:60х50 мм
Материал:нержавеющая сталь</t>
  </si>
  <si>
    <t>Длина ручки:не более 135 мм
Материал ручки:пластик
Материал лопатки:нержавеющая сталь</t>
  </si>
  <si>
    <t>Длина:не более 300 мм
Материал:нержавеющая сталь</t>
  </si>
  <si>
    <t>Материал:нержавеющая сталь
Высота:50 мм</t>
  </si>
  <si>
    <t>Набор кондитерских форм (квадрат)</t>
  </si>
  <si>
    <t>Размер: не более 200х200 мм
Высота:не менее 50 мм
Материал:нержавеющая сталь
Толщина стали:не менее 1 мм</t>
  </si>
  <si>
    <t>Набор кондитерских форм (круг)</t>
  </si>
  <si>
    <t>Диаметр: не более 140 мм
Высота:не менее 50 мм
Материал:нержавеющая сталь
Толщина стали: не менее 0,8 мм</t>
  </si>
  <si>
    <t>Диаметр: не менее 100 мм
Высота: не менее 50 мм
Материал:нержавеющая сталь
Толщина стали: не менее 0,8 мм</t>
  </si>
  <si>
    <t>Материал:нержавеющая сталь
Толщина стали: не менее 0,8 мм</t>
  </si>
  <si>
    <t>Объем: не менее 0,35 
Материал:нержавеющая сталь</t>
  </si>
  <si>
    <t>Объем:не менеем 0,5 л
Материал:нержавеющая сталь</t>
  </si>
  <si>
    <t>Объем:не более 1,2 л
Материал:нержавеющая сталь</t>
  </si>
  <si>
    <t>Объем:не менее 3,0 л
Материал:нержавеющая сталь</t>
  </si>
  <si>
    <t>Материал:нержавеющая сталь
Длина:не менее 250 мм</t>
  </si>
  <si>
    <t>Длина:не менее 215 мм
Длина лезвия: не менее 80 мм</t>
  </si>
  <si>
    <t xml:space="preserve"> Диаметром от 30 до 32 см, без декора с ровными полями</t>
  </si>
  <si>
    <t xml:space="preserve"> С широкими плоскими ровными полями от 26 до 28 см, 250 мл, без декора</t>
  </si>
  <si>
    <t xml:space="preserve"> С широкими плоскими ровными полями от 26 до 28 см, 300 мл, без декора</t>
  </si>
  <si>
    <t>Объем не менее 50 мл. Материал: Материал изготовления:фарфор</t>
  </si>
  <si>
    <t>Номинальный объем не менее:150 мл
Материал изготовления:фарфор</t>
  </si>
  <si>
    <t>Пластиковая урна для мусора</t>
  </si>
  <si>
    <t>Диаметр:не более 200 мм
Высота:не менее 290 мм
Материал:нержавеющая сталь
Объем: не более 5 л.  (возможно педального типа)</t>
  </si>
  <si>
    <t xml:space="preserve">твердый платик с зубцами не менеее 145 × 95 мм </t>
  </si>
  <si>
    <t>пластик с крышкой, объем не менеее 1500 мл</t>
  </si>
  <si>
    <t>Объем: не более 250 мл
Материал:пластик</t>
  </si>
  <si>
    <t>Объем: не болле 1 л
Материал:полипропилен</t>
  </si>
  <si>
    <t>Объем: не более 2 л
Материал:полипропилен</t>
  </si>
  <si>
    <t>Объем: не более 3 л
Материал:полипропилен</t>
  </si>
  <si>
    <t>Объем: не менее 0,5 л
Материал:полипропилен</t>
  </si>
  <si>
    <t>Объем: не менее 1л
Материал:полипропилен</t>
  </si>
  <si>
    <t>Длина не мнеее  250 мм . Материал: силикон</t>
  </si>
  <si>
    <t>Длина лопатки: не менее 120 мм
Длина ручки:не менее 185 мм
Материал:бамбук</t>
  </si>
  <si>
    <t>Длина:не менее 210 мм
Ширина кисти:не более 30 мм
Материал:силикон</t>
  </si>
  <si>
    <t>Длина:не менее 500 мм
Диаметр:не менее 70 мм
Материал:бук</t>
  </si>
  <si>
    <t>Силиконовый коврик</t>
  </si>
  <si>
    <t>Размер: не менее 595х395 мм
Материал:силикон</t>
  </si>
  <si>
    <t>Размер:595х395 мм
Материал:силикон
Термостойкость:от -60 °C до +230 °C</t>
  </si>
  <si>
    <t>Диаметр ячеек не менее 3,7 см</t>
  </si>
  <si>
    <t xml:space="preserve"> Диаметр ячеек не менее  7 см </t>
  </si>
  <si>
    <t>Материал:силикон
Термостойкость:от -60 °C до +230 °C</t>
  </si>
  <si>
    <t>Силиконовая форма для десертов или муссовых пирожных из серии объемных 3D форм</t>
  </si>
  <si>
    <t>Нож консервный</t>
  </si>
  <si>
    <t>Размер:155 мм
Материал ручки:дерево</t>
  </si>
  <si>
    <t>Длина: не менее 193 мм
Материал:нержавеющая сталь 
Толщина ручки:не менее 1,8 мм</t>
  </si>
  <si>
    <t>Габаритные размеры: не менее длина, см 12.5
,ширина, см 9.5, высота, см 16.5
Количество ярусов 1</t>
  </si>
  <si>
    <t xml:space="preserve">
Пиковый сброс не менее 15 литров. Производительность не менее 0,2 м³ в час.</t>
  </si>
  <si>
    <t xml:space="preserve"> шт.</t>
  </si>
  <si>
    <t>МФУ лазерное</t>
  </si>
  <si>
    <t xml:space="preserve">Цветность печати: Черно-Белая; Максимальный формат печати: А4; Технология печати: Электрографическая; Возможность автоматической двухсторонней печати: ДА; Наличие разъема USB: ДА; Наличие ЖК-дисплея: Да; Время выхода первого черно-белого отпечатка(Секунда): ≤ 9; Скорость черно-белой печати в формате А4 по ISO/IEC 24734, стр/мин: ≥ 30; Объем установленной оперативной памяти: ≥ 64Мегабайт; Наличие в комплекте поставки оригинального стартового черно-белого картриджа: ДА; Наличие в комплекте поставки оригинального стартового черно-белого картриджа: ДА; Тип сканирования: Планшетный; Суммарная емкость лотков подачи бумаги для печати: ≥ 250; Суммарная емкость выходных лотков: ≥ 100; Наличие кабеля электропитания для подключения к сети 220В в комплекте поставки: ДА; Возможность сканирования в форматах: A4; Частота процессора: ≥ 600; Максимальное разрешение сканирования по вертикали, dpi: ≥ 1200; Максимальное разрешение сканирования по горизонтали, dpi:  ≥ 1200; Максимальное разрешение черно-белой печати по вертикали, dpi:  ≥ 1200; Максимальное разрешение черно-белой печати по горизонтали, dpi: ≥ 1200; Поддерживаемая предельная плотность бумаги, г/м2: ≥ 200; Скорость черно-белого копирования в формате А4, стр/мин: ≥ 30; Наличие в комплекте поставки оригинального стартового фотобарабана: ДА; </t>
  </si>
  <si>
    <t>Стол компьютерный</t>
  </si>
  <si>
    <t>Стол компьютерный предназначен для оборудования специальных классов в учебных
заведениях. Стол компьютерный оснащен полкой для системного блока.Габариты: Ш×Г×В — не менее 1000×720×750 мм
 Столешница выполнена из ЛДСП толщиной не менее 18 мм.  Торцы столешницы отделаны противоударной кромкой ПВХ толщиной 2мм. В столешнице должны быть предусмотрены отверстия для кабелей закрытые декоративной заглушкой диаметром 60 мм.тКаркас: П-образные опоры – труба сечением 60х30 мм. 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расположены
металлические проставки серого цвета, создающие эффект «парящей
столешницы». Полка для системного блока подвесного типа, должна быть выполнена из
металла, цвет серый</t>
  </si>
  <si>
    <t>Комплектация стула – металлический каркас, спинка и сиденье
Материал изготовления основания спинки и сиденья - многослойная гнутая фанера.
Толщина фанеры сиденья и спинки стула: не менее 12 мм. Толщина мягкой накладки спинки стула: не менее 18 мм и не более 24 мм.
Высота спинки стула: не менее 460 мм и не более 480 мм. Ширина спинки в верхней части: не менее 390 мм и не более 400 мм. Ширина спинки в нижней части: не менее 430 мм и не более 430 мм.
Глубина сиденья: не более 400 мм. Материал опор стула металл. Опоры покрыты порошковой краской черного цвета
Высота от пола до сиденья: не менее 450мм и не более 490 мм. Размеры стула (ШхГхВ): не менее 520х550х860 мм и не более 530х570х880 мм.
Стул должен иметь высокую спинку и удобное сидение. Спинка и сиденье должны быть монолитными. Каркасом спинки и сидения должна являться гнутая лакированная фанера.
Форма спинки должна быть трапециевидная с расширением в нижней части, форма сиденья стула должна быть прямоугольная с заоваленными углами и с
загнутым и скругленным книзу передним торцом. В нижней части спинки должны быть дугообразные вырезы с обеих сторон
спинки. На спинке стула должна быть мягкая накладка с обивкой из экокожи. Форма накладки на спинке стула – трапеция, сужающаяся в верхней части и с
легким радиусным скруглением в нижней части накладки. На сиденье стула должна быть мягкая накладная подушка с обивкой из экокожи. Форма подушки на сиденье стула – прямоугольная со скругленными углами. В передней части подушка так же должна иметь загиб переднего торца, повторяя форму основания сидения. Стул должен быть на металлокаркасе округлого сечения. Опоры стула должны быть трапецивидной формы, с декоративными перемычками между боковинами. Опоры стула должны крепиться между собой соединительными трубами, перемычками между боковинами. Опоры стула должны крепиться между собой соединительными трубами.Ножки стула должны быть с пластиковыми заглушками для предотвращения самопроизвольного скольжения стула.</t>
  </si>
  <si>
    <t>USB-флешка</t>
  </si>
  <si>
    <t xml:space="preserve">Объем накопителя: ≥ 64Гигабайт; Стандарт USB: USB 3.2 Gen1; Интерфейс подключения: USB Type-A; </t>
  </si>
  <si>
    <t xml:space="preserve">HD-формат: Full HD 1080p; Число мегапикселей матрицы: &lt; 4; Разъемы:  USB; Частота кадров (кадр/сек): 30; </t>
  </si>
  <si>
    <t>Документ-камера</t>
  </si>
  <si>
    <t xml:space="preserve">Конструктивное исполнение: Настольная; Тип матрицы: CMOS; Разрешение матрицы, Мпиксель: ≥ 8; Максимальное выходное разрешение, пиксель: 1920 х 1080; Оптическое увеличение: ≥ 2х; Цифровое увеличение: ≥ 16x; Количество кадров в секунду при записи видео: ≥ 30; Возможность поворота изображения с шагом 90 град.: ДА;  Возможность подключения внешних устройств: Да; Наличие встроенной подсветки: ДА; Максимальная высота документ-камеры: ≤ 500Миллиметр; Наличие разъемов: VGA, HDMI; Функции работы с изображениями: Рамка (прожектор), Маска; Разделение экрана (мультиэкранный режим), Картинка в картинке,Негативное изображение, Зеркальное отображение по горизонтали, Зеркальное отображение по вертикали,Цветное изображение, Черно-белое изображение; Наличие автоматических настроек: Автофокус,Баланс белого; Длина рабочей зоны минимальная: &gt; 500 и ≤ 600 Миллиметр; Ширина рабочей зоны минимальная: &gt; 300 и ≤ 350 Миллиметр; Объем внутренней памяти, число изображений: ≥ 20; Наличие встроенного микрофона: Да; Тип штатива: Гибкий; Наличие слота для карты памяти: Да; Возможность записи видео: ДА; </t>
  </si>
  <si>
    <t>Примерный перечень: Амелия бинт н/стер. 7мх14см
Амелия бинт стер. 5мх10см
Амелия вата хирург. стер. 100г.
Анальгин 500мг. №10 таб. /медисорб/
Апполо бинт трубч. эласт. р.3
Апполо бинт трубч. эласт. р.4
Асептика салфетка спиртовая 60х100 №20
Ацетилсалициловая к-та 500мг. №20 таб.
Бинт н/стер. 5мх10см и/у
Бинт стер. 7мх14см и/у
Борная к-та 10г. дез.ср-во пор. (ндс 20%)
Валериана экстра 200мг. №50 таб. п/о
Валидол 60мг. №10 таб. /фармстандарт/
Губка гемостат. коллаген. кровоостан.
Интекс бинт трубч. эласт. р.1
Интекс бинт трубч. эласт. р.5
Интекс бинт трубч. эласт. р.6
Клей бф-6 15г. р-р д/наруж.прим. туба /
Контейнер-аптечка больш.
Леккер-бз бриллиантовый зеленый 1% 5мл. спирт. р-р
Леккер-йода 5% 5мл. спирт. р-р фломастер
Лейкопласт. 2х500см. ткан. карт.уп.
Мезим-форте №20 таб. п/о /берлин-хеми/
Нитроглицерин 0,5мг. №40 таб.сублингв.
Но-шпа 40мг. №24 таб. /хиноин/
Парацетамол 500мг. №10 таб. /
Перекись водорода 3% 100мл. №1 р-р дез.ср-во фл. (ндс
Салфетки двухсл. стер. 16х14см №10 и/у
Салфетки двухсл. стер. 45х29см №5
Силкопласт лейкопласт. №10
Скорая помощь бальзам д/ран 35мл.
Скорая помощь присыпка д/ран 15г.
Аммиак
Хлоргексидин 100мл.
Цитрамон п №10 таб.
Ножницы
Воздуховод
Покрывало спасательное
Жгут кровоост.
Пантенол спрей</t>
  </si>
  <si>
    <t>Назначение по классу пожара:  В,С, D, E, Возможность перезарядки: Перезаряжаемый, Тип: Переносной, Вид (по типу огнетушащего вещества): Газовый углекислотный (ОУ), Номинальная масса огнетушащего вещества: ≥ 0.5 и ≤ 5, Тип по принципу создания избыточного давления газа: С баллоном высокого давления для хранения сжатого или сжиженного газа (б),С газогенерирующим устройством (г), Закачной (з), Номинальный объем огнетушащего вещества:≥ 0.5 и ≤ 5л, Величина рабочего давления:&gt; 2.5Мегапаскаль, Вид огнетушащей струи:распыленная, Минимальная температура эксплуатации: ≥ -≥ -40 Градус Цельсия, Длина струи ОТВ: ≥ 3 Метр,Огнетушащая способность (ранг тушения модельного очага пожара класса B):  21В,Остаток заряда огнетушителя после его полной разрядки:≤ 10%, Полная масса переносного огнетушителя: &gt; 2 и ≤ 10</t>
  </si>
  <si>
    <t xml:space="preserve">Кронштейн для огнетушителя </t>
  </si>
  <si>
    <t>Материал ; сталь</t>
  </si>
  <si>
    <t xml:space="preserve">
Температурный диапазон:-40...+250 С
Материал:силикон</t>
  </si>
  <si>
    <t>Материал
резина
Длина не менее 1000 мм; Ширина не менее 1000 мм; Толщина не менее 6 мм. Цвет: черный</t>
  </si>
  <si>
    <t xml:space="preserve">Габаритные размеры: под пароконвектомат  габаритные размеры: 840х700х930 мм
Материал каркаса:нержавеющая сталь 
Количество мест для противней:6 
</t>
  </si>
  <si>
    <t>Совместимое изделие с пароконвектоматом
Номинальная суммарная мощность зонта, Вт 120
Номинальное напряжение, В 230
Тип фильтра лабиринтный
Воздухопроизводительность, м3/ч 1400
Скорость движения воздуха в рабочей зоне зонта, м/с 0,4
Количество установленных вентиляторов, шт. 1
Количество установленных лабиринтных фильтров, шт. 1</t>
  </si>
  <si>
    <t>Размер мойки не более :430х430х300 мм
Габаритные размеры не более :1000х530х850 мм
Материал емкости:нержавеющая сталь 
Материал каркаса:металл</t>
  </si>
  <si>
    <t>Ванна моечная двухсекционная</t>
  </si>
  <si>
    <t>Габаритные размеры, не более мм: 1200х600х860
Размеры ванны, не более  мм 500х500х300
Количество ванн, шт. 2</t>
  </si>
  <si>
    <t>Совместимое изделие с ваннами моечными
Суммарная мощность зонта, Вт 120
Напряжение, В 230
Тип фильтра лабиринтный
Воздухопроизводительность, м3/ч 1400
Скорость движения воздуха в рабочей зоне зонта, м/с 0,4
Количество установленных вентиляторов, шт. 1
Количество установленных лабиринтных фильтров, шт. 2
Габаритные размеры,не более  мм 867(869)х1142,5х275(310)
"</t>
  </si>
  <si>
    <t>Габаритные размеры, не более мм 865х895х1150. Напряжение, В 400
Расстояние между уровнями, мм 80
Панель управления: Механическая
Автоматическая мойка: Нет
Макс. Температура внутри камеры, С: 270
Реверс: Да
Количество уровней, шт: 10
Мощность, кВт: 15,85
Пароувлажнение: Да
Частота тока, Гц: 50
Размер противня, мм: 600Х400
Материал камеры: Нерж. сталь
Количество двигателей: 3</t>
  </si>
  <si>
    <t>Габаритные размеры, не  более мм 870х938х657, напряжение 230 ВНапряжение, В
400. Расстояние между уровнями, мм 80. 
Напряжение, В 220 В
Мощность, кВт 1.6
Размер противня, мм 600 * 400
Количество уровней: 6</t>
  </si>
  <si>
    <t xml:space="preserve">Совместимое изделие  печью конвекционной 
Суммарная мощность зонта, Вт 120
Напряжение, В 230
Тип фильтра лабиринтный
Воздухопроизводительность, м3/ч 1400
Скорость движения воздуха в рабочей зоне зонта, м/с 0,4
Количество установленных вентиляторов, шт. 1
Количество установленных лабиринтных фильтров, шт. 2
Габаритные размеры,не более  мм 867(869)х1142,5х275(310)
</t>
  </si>
  <si>
    <t>Вид: Островной; Высота: ≥ 800 и &lt; 850мм;Длина:  ≥ 900 и &lt; 1000 мм; ;Ширина: ≥ 650 и &lt; 700 мм; Наличие полок: да; Наличие борта: нет; Наличие встроенной мойки: нет. Наличие:: двери-купе. Материал столешницы:нержавеющая сталь. Материал каркаса:нержавеющая сталь. Материал задней стенки:оцинкованная сталь</t>
  </si>
  <si>
    <t>Модуль нейтральный</t>
  </si>
  <si>
    <t xml:space="preserve">Размерные параметры не более мм:400× 730 мм× 900 </t>
  </si>
  <si>
    <t>Электрокипятильник проточный</t>
  </si>
  <si>
    <t>Объем не менее 20 л</t>
  </si>
  <si>
    <t>Тестомес</t>
  </si>
  <si>
    <t>Скорость дежи не более :10-19 об/мин
Скорость спирали не более :100-186 об/мин
Применение:замес дрожжевого теста, а также теста для пиццы
Объем дежи не более :17 л (12 кг)
Размер дежи не более :320x210 мм
Габаритные размеры не более :370x680x640 мм
Мощность:1 кВт. Напряжение:220 В</t>
  </si>
  <si>
    <t>Стол компьютерный предназначен для оборудования специальных классов в учебных
заведениях. Стол компьютерный оснащен полкой для системного блока. Габариты: Ш×Г×В — не менее 1000×720×750 мм
 Столешница выполнена из ЛДСП толщиной не менее 18 мм. Торцы столешницы отделаны противоударной кромкой ПВХ толщиной 2мм.  В столешнице должны быть предусмотрены отверстия для кабелей закрытые декоративной заглушкой диаметром 60 мм.  Цвет ЛДСП: благородный вяз.  Каркас: П-образные опоры – труба сечением 60х30 мм
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расположены металлические проставки серого цвета, создающие эффект «парящей столешницы».  Полка для системного блока подвесного типа, должна быть выполнена из металла, цвет серый</t>
  </si>
  <si>
    <t xml:space="preserve"> шт. ( на 1 на окно)</t>
  </si>
  <si>
    <t>2-ух секционная.  Габаритные размеры не более :370х720х255 мм
Габаритные размеры с учетом заднего воздуховода:370х720х300 мм
Высота борта:45 мм
Мощность одной конфорки:3,5 кВт
Напряжение:380 В</t>
  </si>
  <si>
    <t xml:space="preserve">Габаритные размеры не более :370х720х600 мм
</t>
  </si>
  <si>
    <t>Объем: не менее 272 л
Температурный диапазон:+1 °C...+10 °C
Габаритные размеры:не более  1393х700х840 мм
Напряжение:220 В</t>
  </si>
  <si>
    <t>Размер платформы для взвешивания: не менее 50х60 мм
Предельный вес: 500 г
Точность: 0,1 г</t>
  </si>
  <si>
    <t>Габариты:327х265 мм
Глубина:25 мм
Материал:нержавеющая сталь AISI 202</t>
  </si>
  <si>
    <t>Габариты:327х353 мм
Глубина:40 мм
Материал:нержавеющая сталь AISI 202</t>
  </si>
  <si>
    <t>Габариты:327x265 мм
Глубина:65 мм
Материал:нержавеющая сталь AISI 202</t>
  </si>
  <si>
    <t>Габариты:327x176 мм
Глубина:20 мм
Материал:нержавеющая сталь AISI 202</t>
  </si>
  <si>
    <t>Габариты:327х176 мм
Глубина:40 мм
Материал:нержавеющая сталь AISI 202</t>
  </si>
  <si>
    <t>Габариты:327x176 мм
Глубина:65 мм
Материал:нержавеющая сталь AISI 202</t>
  </si>
  <si>
    <t>Габариты:265x164 мм
Глубина:200 мм
Материал:нержавеющая сталь AISI 202</t>
  </si>
  <si>
    <t>Габариты:265x164 мм
Глубина:100 мм
Материал:нержавеющая сталь AISI 202</t>
  </si>
  <si>
    <t>Габариты:176x164 мм
Глубина:100 мм
Материал:нержавеющая сталь AISI 202</t>
  </si>
  <si>
    <t>Габариты:176х109 мм
Глубина:65 мм
Материал:нержавеющая сталь AISI 202</t>
  </si>
  <si>
    <t>шт. (на  1 раб. место)</t>
  </si>
  <si>
    <t>Сковорода для индукционных плит (с антипригарным покрытием) (Диаметром 28см)</t>
  </si>
  <si>
    <t>Объем не менее 50 мл</t>
  </si>
  <si>
    <t>Объем: не более 1000 мл 
Материал:полипропилен</t>
  </si>
  <si>
    <t>Нож консеврный</t>
  </si>
  <si>
    <t xml:space="preserve">Габаритные размеры не менее: длина, см 12.5, ширина, см 9.5, высота, см
16.5 Количество ярусов 1 </t>
  </si>
  <si>
    <t>шт. (на 1 раб.место)</t>
  </si>
  <si>
    <t>Стол компьютерный предназначен для оборудования специальных классов в учебных
заведениях. Стол компьютерный оснащен полкой для системного блока. Габариты: Ш×Г×В — не менее 1000×720×750 мм
 Столешница выполнена из ЛДСП толщиной не менее 18 мм. Торцы столешницы отделаны противоударной кромкой ПВХ толщиной 2мм. В столешнице должны быть предусмотрены отверстия для кабелей закрытые декоративной заглушкой диаметром 60 мм.  Материал: ЛДСП.  Каркас: П-образные опоры – труба сечением 60х30 мм
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 металлические проставки серого цвета, создающие эффект «парящей столешницы». Полка для системного блока подвесного типа, должна быть выполнена из
металла, цвет серый</t>
  </si>
  <si>
    <t>Технология приготовления блюд из рыбы</t>
  </si>
  <si>
    <t>Установка:% Напольный  Установка бутылки: Верхняя. Объем шкафчика, не мене л.10
Нагрев7 л/ч (85-95 C°), Мощность, Вт700, Тип охлажденияэлектронное, Охлаждение1 л/ч (10-15 C°), Мощность, Вт70,Тип кранов: Нажим кружкой</t>
  </si>
  <si>
    <t>шт. ( на 1 раб. место)</t>
  </si>
  <si>
    <t>Интерактивный комплекс с вычислительным блоком</t>
  </si>
  <si>
    <t xml:space="preserve">креплением должен соответствовать следующим техническим требованиям: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ddr 4 8 Гб;
Максимальный поддерживаемый объем накопителя
дополнительного вычислительного блока: не менее ssd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Производительность процессора дополнительного вычислительного блока (значение показателя «CPU Mark» по тесту «Desktop CPU Perfomance» https://www.cpubenchmark.net/desktop.html или по тесту «Laptop &amp; Portable CPU Performance» https://www.cpubenchmark.net/laptop.html): не менее 7000 единиц;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802.11а/b/g/n/ас;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t>
  </si>
  <si>
    <t>Мобильное крепление</t>
  </si>
  <si>
    <t>Цвет: Черный матовый Материал стойки: Сталь Диагональ панели, дюйм: 55 ~ 86
Максимальная нагрузка, кг: 115 кг Регулировка высоты, мм: 1530 ~ 1680
Габариты основания, мм: 880 х 660 Колёса с системой фиксации: 4 шт
Производство: РФ</t>
  </si>
  <si>
    <t>Стеллаж для книг</t>
  </si>
  <si>
    <t>Стеллаж для хранения книг, документов, МДФ, размеры не менее 180х80х30</t>
  </si>
  <si>
    <t>Запираемый шкафчик (Локер)</t>
  </si>
  <si>
    <t>Шкаф для раздевалки предназначен для хранения одежды, а также для организации камер хранения не менее 10 ячеек</t>
  </si>
  <si>
    <t>Сейф-тележка для зарядки планшетов, ноутбуков</t>
  </si>
  <si>
    <t>Тележка на колесах для хранения и зарядки планшетов, ноутбуков, запираемая на замок, не менее 15 зарядных устройств</t>
  </si>
  <si>
    <t>Доска ученическая</t>
  </si>
  <si>
    <t>Доска магнитно-маркерная, размер не менее 1000х1800</t>
  </si>
  <si>
    <t>Пилот, 6 розеток</t>
  </si>
  <si>
    <t>Длина кабеля от 5 м Розетки (штепсельный разъем) Общее количество розеток 6
Максимальное число потребителей
6Технические параметры Номинальное напряжение  220 В
Рабочая частота 50-60 Гц
Максимальная мощность подключенной нагрузки 
2200 Вт Максимальный ток нагрузки  10 А
Ток импульсной помехи, выдержив. ограничителем, рабочий режим 10000 А
Максимальная поглощаемая энергия 150 Дж
Предохранители плавкий предохранитель, термопредохранительВиды защиты 
от импульсных помех, от короткого замыкания, от перегрузки, при грозовых разрядах</t>
  </si>
  <si>
    <t>Комплектация встроенная розетка для утюга, подставка для утюга
Размер гладильной поверхности 120 х 38 см
Высота от 60 до 90 см</t>
  </si>
  <si>
    <t>Утюг</t>
  </si>
  <si>
    <t>Тип: проводной утюг Потребляемая мощность, в Вт: 2400
Постоянная подача пара: Да Скорость подачи пара, в г/мин: 40 Паровой удар: Да</t>
  </si>
  <si>
    <t>Размер диагонали НЕ МЕНЕЕ 15.6 дюймов
Общий объем установленной оперативной памяти НЕ МЕНЕЕ 8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Емкость батареи НЕ МЕНЕЕ 30 Ватт-час
Разрешение вэб-камеры, Мпиксель НЕ МЕНЕЕ 0.9
Количество потоков процессора НЕ МЕНЕЕ 8 Штук
Максимальный общий поддерживаемый объем оперативной памяти НЕ МЕНЕЕ  32 Гигабайт
Количество встроенных в корпус портов USB 3.2 Gen 1 (USB 3.1 Gen 1, USB 3.0) НЕ МЕНЕЕ 2 Штуки
Количество встроенных в корпус портов USB Type-C НЕ МЕНЕЕ 1 Штука
Время автономной работы от батареи НЕ МЕНЕЕ 6 Часов
Объем кэш памяти третьего уровня процессора (L3) НЕ МЕНЕЕ 6 Мегабайт
Тип видеоадаптера  Интегрированная (встроенная)
Объем SSD накопителя НЕ МЕНЕЕ 240 Гигабайт
Наличие дополнительного цифрового блока на клавиатуре  Да
Форм-фактор  Ноутбук</t>
  </si>
  <si>
    <t>Максимальное разрешение датчика 1600 dpi
Тип сенсора мыши оптический светодиодный
Режимы работы датчика 800 dpi, 1200 dpi, 1600 dpi ип подключения 
беспроводная Тип беспроводной связи 
радиоканал Интерфейс подключения 
USB Type-A Радиус действия беспроводной связи 10 м</t>
  </si>
  <si>
    <t>Программа для автоматизации бухгалтерского и оперативного учета в столовых, кафе, ресторанах, барах, кейтеринговых компаниях, кулинарных цехах, небольших пищевых производствах</t>
  </si>
  <si>
    <t>Программа для автоматизации бухгалтерского и оперативного учета в столовых, кафе, ресторанах, барах, кейтеринговых компаниях, кулинарных цехах, небольших пищевых производствах. Включает в себя дополнительные модули, которые позволяют решать задачи, связанные с технологическим процессом приготовления и продажи продукции, учетом финансовых операций, отчетности, контролем сроков годности. Возможность онлайн обновления.
Учет по техкартам (технологическим картам), позволяющий отслеживать каждый этап производства.
Автоматический расчет налогов.
Работа с картами покупателей;
Возможность учета нескольких кафе, столовых, баров, других предприятий общественного питания;
Поддержка отраслевой деятельности (кондитерский цех, ресторан).(комплект на 5 рабочих мест)</t>
  </si>
  <si>
    <t>шт (на 5 раб.мест)</t>
  </si>
  <si>
    <t>Стол ученический (модульный)</t>
  </si>
  <si>
    <t>(ШхГхВ) не менее 1200х600х750</t>
  </si>
  <si>
    <t>шт (на 2 раб.место)</t>
  </si>
  <si>
    <t>Стул офисный</t>
  </si>
  <si>
    <t>стул офисный, без подлокотников</t>
  </si>
  <si>
    <t xml:space="preserve"> Размер диагонали НЕ МЕНЕЕ 15.6 дюймов
Общий объем установленной оперативной памяти НЕ МЕНЕЕ 8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Емкость батареи НЕ МЕНЕЕ 30 Ватт-час
Разрешение вэб-камеры, Мпиксель НЕ МЕНЕЕ 0.9
Количество потоков процессора НЕ МЕНЕЕ 8 Штук
Максимальный общий поддерживаемый объем оперативной памяти НЕ МЕНЕЕ  32 Гигабайт
Количество встроенных в корпус портов USB 3.2 Gen 1 (USB 3.1 Gen 1, USB 3.0) НЕ МЕНЕЕ 2 Штуки
Количество встроенных в корпус портов USB Type-C НЕ МЕНЕЕ 1 Штука
Время автономной работы от батареи НЕ МЕНЕЕ 6 Часов
Объем кэш памяти третьего уровня процессора (L3) НЕ МЕНЕЕ 6 Мегабайт
Тип видеоадаптера  Интегрированная (встроенная)
Объем SSD накопителя НЕ МЕНЕЕ 240 Гигабайт
Наличие дополнительного цифрового блока на клавиатуре  Да
Форм-фактор  Ноутбук</t>
  </si>
  <si>
    <t>Конструктор электронных тестов и курсов</t>
  </si>
  <si>
    <t xml:space="preserve">Продукт позволит создавать интерактивные курсы, проводить обучение и тестирование сотрудников. Конструктор работает в интуитивно понятном интерфейсе PowerPoint с сохранением всех эффектов PowerPoint (стили текста, переходы, триггеры, анимация). Созданные курсы соответствуют международным стандартам SCORM 1.2, SCORM 2004, AICC, xAPI (Tin Can) и cmi5 и совместимы с 130 системами дистанционного обучения. </t>
  </si>
  <si>
    <t>Максимальное разрешение датчика  1600 dpi
Тип сенсора мыши  оптический светодиодный Режимы работы датчика 
800 dpi, 1200 dpi, 1600 dpi ип подключения  беспроводная
Тип беспроводной связи  радиоканал
Интерфейс подключения USB Type-A
Радиус действия беспроводной связи  10 м</t>
  </si>
  <si>
    <t>Функции устройства 
копир, принтер, сканер
Область применения для дома
Принтер Технология печати  лазерная
Цветность печати черно-белая Максимальный формат A4
Автоматическая двусторонняя печать нет
Максимальное разрешение черно-белой печати 200x1200 dpi
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Печать фотографий нет Прямая печать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</si>
  <si>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Колонки</t>
  </si>
  <si>
    <t xml:space="preserve">Акустический тип 2.0
Тип электропитания от USB
Суммарная звуковая мощность 8 Вт
Частотный диапазон 70 Гц - 20 КГц
Фронтальные АС Мощность 
фронтальных колонок 2 х 4 Вт
Разъем для наушников
есть
Расположение регуляторов
на кабеле Корпус акустической 
системы Материал корпуса </t>
  </si>
  <si>
    <t xml:space="preserve">2800Тип матрицы CMOS
Разрешение матрицы 1.3 Мпикс
Разрешение видео 1280x720 Пикс 
Разрешение фото 1280x720 Пикс
Частота кадров 30 кадров/с
Тип крепления На монитор Другие товары
Длина кабеля 1.5 м
ФУНКЦИИ
Видеосъемка Есть
Фотосъемка Есть
Микрофон Есть Другие товары
КОМПЛЕКТАЦИЯ
Кабель USB Есть
Дополнительная информация Совместимость с ОС Windows </t>
  </si>
  <si>
    <t>Особенности  Технико-технологическая карта, проводит расчет массы брутто/нетто, выхода и себестоимости блюда, составляет Акт контрольной проработки блюда, Обоснование расчетов, Мини-рецептуры для поваров. Лицензия с дополнительными рабочими местами на 25 участников</t>
  </si>
  <si>
    <t xml:space="preserve">шт </t>
  </si>
  <si>
    <t>Офисный стол</t>
  </si>
  <si>
    <t>Модульный скругленный рабочий стол с брифинг-приставкной. Длина не менее 1800 мм, ширина не менее 70 мм.Материал столешницы: МДФ;
Толщина столешницы: 30 мм. Кромка: Постформинг., цвет дуб молочный, клен</t>
  </si>
  <si>
    <t>Тумба для офисного стола</t>
  </si>
  <si>
    <t>Топ греденции — МДФ толщиной 30 мм;
В боковых частях греденции с распашными дверцами установлены полки;
В центральной части – три выдвижных ящика;
Нижний ящик предназначен для хранения файлов, цвет дуб молочный, клен</t>
  </si>
  <si>
    <t>Комод для хранения документов</t>
  </si>
  <si>
    <t>Высота не менее 100 мм. Каркас и фасады ящиков выполнены из ЛДСП толщиной 18 см,  цвет дуб молочный, клен</t>
  </si>
  <si>
    <t>Высота не менее 1800 мм, Каркасы тумб и фасады ящиков выполнены из ЛДСП толщиной 18 см. Дверцы со стеклом,  цвет дуб молочный, клен</t>
  </si>
  <si>
    <t>Шкаф для одежды</t>
  </si>
  <si>
    <t>Высота не менее 1800 мм, МДФ. Дверцы без стекла,  цвет дуб молочный, клен</t>
  </si>
  <si>
    <t>Кресло офисное</t>
  </si>
  <si>
    <t>Размеры: 64x69x122 (ШхГхВ)
Материал: натуральная кожа.
Крестовина: дерево в цветах: цвет дуб молочный, орех, орех гамильтон, венге, темный орех
Подлокотники: дерево в цветах: орех, орех гамильтон, венге, темный орех Колесная опора: прорезиненные колеса</t>
  </si>
  <si>
    <t>Анальгин, табл. 500 мг №10 - 1 уп.    
Цитрамон П, табл. №6 или №10 - 1 уп.
Валидол, табл. 60 мг №6 или №10 - 1 уп.  
Нитросорбид, табл. 10 мг №10 - 1 уп.
Уголь активированный, табл. 250 мг №10 - 2 уп.   
Бинт стерильный 5 м х 10 см или 5 м x 7 см - 1 шт.
Бинт нестерильный 5 м х 10 см или 5 м х 7 см - 1 шт.
Бинт нестерильный 5 м х 5 см - 1 шт.    
Бинт эластичный трубчатый медицинский нестерильный №1, 3, 6 по 1 шт.   
Вата, 50 г или 25 г - 1 уп.
Бриллиантового зеленого раствор 1%, 10 мл - 1 фл.    
Аммиака раствор 10%, 10 мл - 1 фл.    
Экстракт валерианы, табл. 20 мг №10 - 1 уп.  
Лейкопластырь бактерицидный 1,9 x 7,2 см - 4 шт.   
Жгут кровоостанавливающий - 1 шт.    
Гипотермический (охлаждающий) пакет - 1 шт.   
Стаканчик для приема лекарств - 1 шт.   
Перекиси водорода раствор 3%, 40 мл - 1 фл.    
Салфетки марлевые медицинские стерильные 16 x 14 см, №20 или №10 - 1 уп.  
Салфетки или покрытия стерильные, не менее 6 х 10 см - 1 уп    
Форма выпуска 
Пластиковый короб.</t>
  </si>
  <si>
    <t xml:space="preserve">Огнетушитель порошковый </t>
  </si>
  <si>
    <t>Вид микроволновой печи: отдельностоящая
Объем камеры: НЕ МЕНЕЕ 17 НЕ БОЛЕЕ 20 литр
Внутреннее покрытие рабочей камеры: эмаль Мощность микроволн: НЕ МЕНЕЕ 500 Ватт НЕ БОЛЕЕ 800 Ватт</t>
  </si>
  <si>
    <t>Объемом от 4 литров.</t>
  </si>
  <si>
    <r>
      <rPr>
        <sz val="11"/>
        <rFont val="Times New Roman"/>
        <family val="1"/>
        <charset val="204"/>
      </rPr>
      <t>Деаметр режущего лезвия не менее 220 мм.</t>
    </r>
    <r>
      <rPr>
        <sz val="11"/>
        <color indexed="8"/>
        <rFont val="Times New Roman"/>
        <family val="1"/>
        <charset val="204"/>
      </rPr>
      <t xml:space="preserve"> </t>
    </r>
  </si>
  <si>
    <t xml:space="preserve">Производительностью не менее 20 кг в час. </t>
  </si>
  <si>
    <t>Мощность от 180 Вт Простая модель для возможности измельчения сухих продуктов</t>
  </si>
  <si>
    <t xml:space="preserve">объм чаши от 2-4л, температурный диапазон до 140 градусов, </t>
  </si>
  <si>
    <t xml:space="preserve">температурный режим от 18-95 градусов Цельсия, мощность от 2,5 кВт, </t>
  </si>
  <si>
    <t>Тип  пирометр (бесконтактный термометр)
Функция фиксации значений  да Единицы измерения , по Цельсию
Лазерный прицел  да Время отклика  0.5 с Световая индикация 
да Автоматическое отключение  да Звуковая индикация  да Оптическое разрешение 12 Минимальная определяемая температура  -50 °C
Максимальная определяемая температура 600 °C</t>
  </si>
  <si>
    <t>Кулер для воды</t>
  </si>
  <si>
    <t>кулер Установка напольный
Тип охлаждения без охлаждения
Установка бутылки верхняя
Нагрев нет
Высота 92 см Ширина 27 см Глубина 32 см Вес 5.82 кг Дополнительная информация вода комнатной температуры; высота указана без бутыли</t>
  </si>
  <si>
    <t>1800х600х850,допустимо без борта. С внутренней металической полкой, глухой.</t>
  </si>
  <si>
    <t xml:space="preserve"> Глубокая гастроемкость предназначенная для погружного термостата</t>
  </si>
  <si>
    <t>Корпус: пластик, минеральное стекло 
Габариты: 400x200x42.  Механизм: кварцевый бесшумнуый, от сети 220В.
Будильник: нет  Питание: сеть 220В Высота цифр:от 7см Видимость: от 20 метров</t>
  </si>
  <si>
    <t>Тестомесильная машина</t>
  </si>
  <si>
    <r>
      <t xml:space="preserve">Максимальная загрузка продуктов </t>
    </r>
    <r>
      <rPr>
        <sz val="11"/>
        <rFont val="Times New Roman"/>
        <family val="1"/>
        <charset val="204"/>
      </rPr>
      <t>40 кг</t>
    </r>
    <r>
      <rPr>
        <sz val="11"/>
        <color theme="1"/>
        <rFont val="Times New Roman"/>
        <family val="1"/>
        <charset val="204"/>
      </rPr>
      <t>, Объем дежи 10 л, Мощность</t>
    </r>
    <r>
      <rPr>
        <sz val="11"/>
        <rFont val="Times New Roman"/>
        <family val="1"/>
        <charset val="204"/>
      </rPr>
      <t>1.1 кВт</t>
    </r>
    <r>
      <rPr>
        <sz val="11"/>
        <color theme="1"/>
        <rFont val="Times New Roman"/>
        <family val="1"/>
        <charset val="204"/>
      </rPr>
      <t xml:space="preserve">, </t>
    </r>
    <r>
      <rPr>
        <sz val="11"/>
        <rFont val="Times New Roman"/>
        <family val="1"/>
        <charset val="204"/>
      </rPr>
      <t>70 мм</t>
    </r>
    <r>
      <rPr>
        <sz val="11"/>
        <color theme="1"/>
        <rFont val="Times New Roman"/>
        <family val="1"/>
        <charset val="204"/>
      </rPr>
      <t xml:space="preserve"> х 38мм </t>
    </r>
    <r>
      <rPr>
        <sz val="11"/>
        <rFont val="Times New Roman"/>
        <family val="1"/>
        <charset val="204"/>
      </rPr>
      <t>х78.5 мм</t>
    </r>
  </si>
  <si>
    <t>Диэлектрические коврики при работе с электроприборами, напряжение на которых может превышать 380 В</t>
  </si>
  <si>
    <t>Размер зависит от модели плиты. Если плиты однокомфорочные или двухкомфорочные указывается поверхность на которую они устанавливаются.</t>
  </si>
  <si>
    <t>Объем чаши от 3 до 5 литров.     Насадка крюк для замешевания теста                                                            Венчик   Лопатка для смешивания.</t>
  </si>
  <si>
    <t>Минимальные размеры H=18,L=600,B=400мм; жёлтая, синяя, зелёная, красная, белая, коричневая. Не меньше этих размеров</t>
  </si>
  <si>
    <t>Держатель кухонный для досок,  на 5 предметов , размер не менее 28,5х12,5х16,5 см</t>
  </si>
  <si>
    <t>Объемом 5л, 3л, 2л, 1.5л, 1.2л, 1л</t>
  </si>
  <si>
    <t>Не менее 240 мм</t>
  </si>
  <si>
    <t>Набор пинцетов для оформления блюд</t>
  </si>
  <si>
    <t xml:space="preserve">Материал нержавеющая сталь Длина 30 см
Ширина 1.4 см Мытьё в посудомоечной машине да
Максимальная рабочая температура 230 °С
</t>
  </si>
  <si>
    <t>50 мл, керамический или металлический, одинаковые для всех участников.</t>
  </si>
  <si>
    <t xml:space="preserve">Объемом не менее 40 литров. </t>
  </si>
  <si>
    <t>Допустимая минимальная мощность от 6,3 кВт. Количество уровней  пароконвектомата от 5. GN 1/1.</t>
  </si>
  <si>
    <t>шт (на 1 раб. место)</t>
  </si>
  <si>
    <t>Объем чаши от 3 до 5 литров. Насадка крюк для замешевания теста                                                            Венчик  Лопатка для смешивания.</t>
  </si>
  <si>
    <t>(блендер+насадка измельчитель+насадка венчик + измельчитель с нижним ножом(чаша) +стакан) Мощность от 1000Bт и выше.</t>
  </si>
  <si>
    <t>Yх600х850, где Y допустимый суммарный размер всей свободной рабочей поверхности от 3,6 до 5,4м., допустимо без борта. С внутренней металической полкой, глухой.</t>
  </si>
  <si>
    <t>800х500х1800 , меньше размеры недопустимы.</t>
  </si>
  <si>
    <t xml:space="preserve">1000х600х850. Характеристики позиции на усмотрение организаторов. </t>
  </si>
  <si>
    <t>Характеристики позиции на усмотрение организаторов</t>
  </si>
  <si>
    <t>Тип топлива: газ Расход топлива, г/ч: 93 Пьезоподжиг: Да
Защита от ветра: Нет Регулятор пламени: Да Цвет: черный; оранжевый
Размеры ДxШxВ, мм: 150x60x50 Вес, кг: 1.2</t>
  </si>
  <si>
    <t>термометр
Тип прибора электронный Максимальная температура измерения
300 °C Минимальная температура измерения
-50 °C Назначение для еды Со щупом да, беспроводной Материал корпуса
пластик, металл Длина 25 см</t>
  </si>
  <si>
    <t>Материал нержавеющая сталь, минимум 12 шт.ук</t>
  </si>
  <si>
    <t>от 3 до 5 шт. нержавеющая сталь .Характеристики позиции на усмотрение организаторов</t>
  </si>
  <si>
    <t xml:space="preserve">Н= 32 мм, Dmax=115мм/Dmin=20мм,от 3 до 5 шт. нержавеющая сталь </t>
  </si>
  <si>
    <t>Материал нержавеющая сталь Длина 30 см
Ширина 1.4 см Мытьё в посудомоечной машине да
Максимальная рабочая температура 230 °С</t>
  </si>
  <si>
    <t>Тип соусник Материал пластик Объем 1050 мл Особенности
с крышкой Высота 21 см Длина 6 см Ширина 17 см</t>
  </si>
  <si>
    <t>Лопатка кулинарная силиконовая 25 см, Ширина предмета 6 см, материал силикон.</t>
  </si>
  <si>
    <t>Длина, см: 30,5 Ширина, см: 6,5 Высота, см: 0,5
Можно мыть в посудомоечной машине:да
Материалы: дерево</t>
  </si>
  <si>
    <t>Высота предмета 20 см  Кулинарная силиконовая кисточка</t>
  </si>
  <si>
    <t xml:space="preserve">Материал рабочей части Дерево Диаметр, см 4 Длина рабочей части, см 30
Длина, см 50 Цвет Древесный
</t>
  </si>
  <si>
    <t>Размер 300х400 мм, рабочая температура от -40°C до + 230°C</t>
  </si>
  <si>
    <t xml:space="preserve">
Материал  силикон Антипригарное покрытие 
тефлоновое Размеры (ДхШхВ) 40 х 30 х 1 см</t>
  </si>
  <si>
    <t xml:space="preserve">Материал пищевой силикон Диаметр ячеек 3,7 см </t>
  </si>
  <si>
    <t xml:space="preserve">Материал пищевой силикон Диаметр ячеек 7 см </t>
  </si>
  <si>
    <t>8 ячеек объем одной ячейки не менее 85мл, силикон. Вид формы на усмотрение организаторов</t>
  </si>
  <si>
    <t xml:space="preserve">Варежка прихватка силиконовая, кухонная рукавица термостойкая
</t>
  </si>
  <si>
    <t xml:space="preserve"> Макс. залповый сброс, л/час 25 Вес (с упаковкой), кг 8 Производительность, л/сек 0.14 Производительность, м³/час 0.5 Тип товара Жироуловитель под мойку </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</si>
  <si>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4 Штука
Количество ядер процессора    НЕ МЕНЕЕ 8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графического контроллера интегрированного в процессор да
Наличие установленного дискретного графического контроллера да 
Объем видеопамяти  НЕ МЕНЕЕ 2 Гигабайта </t>
  </si>
  <si>
    <t>Монитор</t>
  </si>
  <si>
    <t>Размер диагонали НЕ МЕНЕЕ 27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VGA, HDMI, DisplayPort
Формат изображения 16:9
Наличие возможности крепления на стену Да
Класс энергетической эффективности НЕ МЕНЕЕ E
Контрастность НЕ МЕНЕЕ  1000:1
Количество портов HDMI НЕ МЕНЕЕ 1  Штука
Количество портов DisplayPort НЕ МЕНЕЕ 1  Штука
Максимальная частота обновления (смена кадров) НЕ МЕНЕЕ  60 Гц
Наличие встроенных динамиков Да</t>
  </si>
  <si>
    <t>Комплект клавиатура и компьютерная мышь</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</si>
  <si>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
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</si>
  <si>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Функции устройства  копир, принтер, сканер
Область применения для дома Принтер Технология печати  лазерная  Цветность печати черно-белая
Максимальный формат A4 Автоматическая двусторонняя печать нет Максимальное разрешение черно-белой печати 200x1200 dpi
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Печать фотографий нет Прямая печать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</si>
  <si>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 xml:space="preserve">Акустический тип 2.0 Тип электропитания от USB
Суммарная звуковая мощность 8 Вт Частотный диапазон 70 Гц - 20 КГц Фронтальные АС Мощность  фронтальных колонок 2 х 4 Вт
Разъем для наушников есть Расположение регуляторов на кабеле Корпус акустической 
системы Материал корпуса </t>
  </si>
  <si>
    <t xml:space="preserve">2800Тип матрицы CMOS Разрешение матрицы 1.3 Мпикс Разрешение видео 1280x720 Пикс  Разрешение фото 1280x720 Пикс Частота кадров 30 кадров/с Тип крепления На монитор Другие товары
Длина кабеля 1.5 м ФУНКЦИИ Видеосъемка Есть
Фотосъемка Есть Микрофон Есть Другие товары
КОМПЛЕКТАЦИЯ Кабель USB Есть Дополнительная информация Совместимость с ОС Windows </t>
  </si>
  <si>
    <t xml:space="preserve">креплением должен соответствовать следующим техническим требованиям: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ddr 4 8 Гб;
Максимальный поддерживаемый объем накопителя
дополнительного вычислительного блока: не менее ssd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Производительность процессора дополнительного вычислительного блока (значение показателя «CPU Mark» по тесту «Desktop CPU Perfomance» https://www.cpubenchmark.net/desktop.html или по тесту «Laptop &amp; Portable CPU Performance» https://www.cpubenchmark.net/laptop.html): не менее 7000 единиц;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802.11а/b/g/n/ас;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t>
  </si>
  <si>
    <t>Стол офисный</t>
  </si>
  <si>
    <t>кресло офисное, без подлокотников</t>
  </si>
  <si>
    <t>Ларь морозильный</t>
  </si>
  <si>
    <t>Питание, В: 220 Мощность, кВт: 0,23 Объем, л: 590 Т min, С: -22
Т max, С:-18 Количество корзин в комплекте: 3 Габаритные размеры, мм: 1800х600х840 Производство: Россия</t>
  </si>
  <si>
    <t>Шкаф холодильный (глухая дверь)</t>
  </si>
  <si>
    <t>Питание, В: 220 Мощность, кВт: 0,35 Тип охлаждения: Динамическое
Дверь: Глухая Расположение агрегата: Верхнее Объем, л: 500
Т max, С: 6 Габаритные размеры, мм: 697х695х1960 Производство: Россия</t>
  </si>
  <si>
    <t>Шкаф морозильный</t>
  </si>
  <si>
    <t xml:space="preserve">Питание, В: 220 Мощность, кВт: 1,2
Тип охлаждения: Динамическое Дверь: Глухая Расположение агрегата: Верхнее Объем, л: 1400
Т min, С:-18 Габаритные размеры, мм: 1474х960х1996
 </t>
  </si>
  <si>
    <t>Шкаф шоковой заморозки 20-ти уровневый</t>
  </si>
  <si>
    <t xml:space="preserve">Питание, В: 380 Мощность, кВт: 8,7
Количество уровней: 20 Холодильный агрегат: Встроенный
Тип гастроемкости / Размер противня: GN 1/1 Производительность цикла охлаждения, кг: 180 кг за 90 мин
Производительность цикла заморозки, кг: 180 кг за 240 мин
Габаритные размеры, мм: 1525х959х2475В комплекте : гастроемкость 530х325х40 – 10 шт.
Гастроемкость 530х325х20 – 10 шт
</t>
  </si>
  <si>
    <t xml:space="preserve">Питание: 380 Мощность, кВт: 19,2
Обьем, л: 160 Конструкция: опрокидывающийся способ нагрева: косвенный (пароводяная рубашка)
Опрокидывание: ручное Миксер: ДаСливной кран: Да T max, °C: 110
T min, °С: 30 Диаметр котла, мм: 652
Габаритные размеры, мм: 1266х922х1243(1916)
</t>
  </si>
  <si>
    <t>Жарочная поверхность</t>
  </si>
  <si>
    <t xml:space="preserve">Питание:380Мощность, кВт:12
Количество зон нагрева:1
Структураповерхности:комбинированнаяМатериал поверхности:сталь,  (рифленая) Установка:на подставкеT max, °C:270T min, °С:30Габаритные размеры, мм:844х900х950
</t>
  </si>
  <si>
    <t>Питание,В: 220Мощность, кВт: 1,5
Тип: заливнойОбъем, л: 15
Габаритные размеры, мм:348х327х515</t>
  </si>
  <si>
    <t>Сковорода электрическая</t>
  </si>
  <si>
    <t xml:space="preserve">Питание: 380Мощность, кВт: 9
Объем чаши: 40Материал чаши: чугунОпрокидывание: ручноеУстановка: напольнаяT max, °C: 270T min, °С: 20
</t>
  </si>
  <si>
    <t>Питание В: 220Мощность, кВт: 3
Тип: заливнойОбъем, л: 30Габаритные размеры, мм: 460х440х440</t>
  </si>
  <si>
    <t>Машина посудомоечная (туннельная, левая)</t>
  </si>
  <si>
    <t>Питание, В: 380Мощность, кВт: 34,4
Производительность по кассетам,шт/ч:111Производительность по тарелкам, шт/ч: 1 998
Дозатор моющего средства: Да
Дозатор ополаскивающего средства: ДаПодключение к горячей воде: Да
Загрузка: справа
Машина стандартно комплектуется:
- 5-ю кассетами для мытья тарелок;
- 5-ю кассетами для стаканов и чашек;- кассетой для столовых приборов;- металлической сеткой (рамкой в сборе) для мытья легких предметов и приборов;- дозатором ополаскивающего средства;- дозатором моющего средства.</t>
  </si>
  <si>
    <t>630х720(1090)х1410 мм</t>
  </si>
  <si>
    <t>Прилавок кассовый, универсальный</t>
  </si>
  <si>
    <t>Прилавок холодильный</t>
  </si>
  <si>
    <t>1215х720(1090)х1650 мм</t>
  </si>
  <si>
    <t>Мармит вторых блюд паровой</t>
  </si>
  <si>
    <t>1215х720(1090)х1410 мм</t>
  </si>
  <si>
    <t>Мармит первых блюд двухконфорочный индукционный</t>
  </si>
  <si>
    <t xml:space="preserve"> 
915х720(1090)х890 мм</t>
  </si>
  <si>
    <t>1200 см</t>
  </si>
  <si>
    <t>Столешница из искусственного камня</t>
  </si>
  <si>
    <t>900 см</t>
  </si>
  <si>
    <t>600 см</t>
  </si>
  <si>
    <t>Стул складной банкетный</t>
  </si>
  <si>
    <t xml:space="preserve">Габариты (ШхГ) : 430х450 мм
Высота : 760 мм Высота от пола до сиденья : 450 мм Материал каркаса : сталь Материал сиденья и спинки : PP пластик Цвет : белый или черный
Вес : 2,5 кг Нагрузка : 100 кг
</t>
  </si>
  <si>
    <t xml:space="preserve">Питание: 380 Мощность, кВт: 1
Производительность (резка), кг/ч: 350 Производительность (протирка), кг/ч: 600 Комплектация: Диски в комплекте Установка: Настольная Материал корпуса: металл Габаритные размеры, мм: 490х310х720
</t>
  </si>
  <si>
    <t xml:space="preserve">Питание, В: 220 Мощность, кВт: 3,2
Загрузка, кг: 10,5 Объем барабана, л: 104,8 Диаметр барабана, мм: 560 Глубина барабана, мм: 419 Вес, кг: 88,9 Габаритные размеры, мм: 686х767х983 Отжим, об/мин: 1 150
Сливная помпа: Да
</t>
  </si>
  <si>
    <t>Кассовый аппарат</t>
  </si>
  <si>
    <t xml:space="preserve">Фискальный накопитель : на 15 месяцев Сенсорный монитор для кассира : LED 15“ QL-154T
Порты : восемь USB-A портов, а также HDMI, RJ-12, Ethernet, USB-B
</t>
  </si>
  <si>
    <t>Весы</t>
  </si>
  <si>
    <t xml:space="preserve">Наибольший предел взвешивания : 15 кг Наименьший предел взвешивания : 25 гр
Размеры платформы : 306х222 мм
Габаритные размеры : 330х346х107 мм Вес : 4,7 кг Дискретность отсчета : 2 г
</t>
  </si>
  <si>
    <t>Питание: 380 В
Тип управления: электронное
Мощность, кВт: 12,5
Тип парообразования: бойлер
Противень: GN 1/1
Количество уровней:10
Растояние между уровнями:70
Мойка: автоматическая
Душ ручной: Да
Термощуп: Да
Установка :на подставке
T max, °C: 270
T min, °С: 30
Габаритные размеры, мм: 840x800x1055
Производство: Россия                               В комплекте : гастроемкость 530х325х40 – 5 шт.
Гастроемкость 530х325х65 - 5 шт.</t>
  </si>
  <si>
    <t>шт (на 8  раб. место)</t>
  </si>
  <si>
    <t xml:space="preserve">Питание: 380. Мощность, кВт: 16
Установка: напольная
Количество конфорок: 4
Конфорка: чугун.Духовой шкаф: Да
T max конфорки, °C: 480ю
Габаритные размеры, мм: 800х800х940
</t>
  </si>
  <si>
    <t>Питание, В: 220
Мощность, кВт: 1,95
Объем, л: 18
Габаритные размеры, мм: 445x445x418
Термос: Да
Режим подогрева: Да</t>
  </si>
  <si>
    <t>Питание, В: 220
Мощность, кВт: 1,4
Тип: Карусельный
Габаритные размеры, мм: 375х400х610
Вместимость, шт.: 22 сосиски
Температурный режим, C°: +10...+35
Производство: Россия</t>
  </si>
  <si>
    <t>шт (на 15  раб. место)</t>
  </si>
  <si>
    <t xml:space="preserve">Питание, В: 220
Мощность, кВт: 1
Объем, л: 30
Тип управления: Электронное
Основание: 
Режим размораживания: Да
Габаритные размеры, мм: 539х435х300
</t>
  </si>
  <si>
    <t>шт (на 3  раб. место)</t>
  </si>
  <si>
    <t xml:space="preserve">Питание, В: 220
Объем чаши, л: 4,8
Механизм поднятия головы: Да
Материал корпуса: Металл
Производство: США
</t>
  </si>
  <si>
    <t>Блинница двухконфорочная</t>
  </si>
  <si>
    <t xml:space="preserve">Питание: 380
Мощность, кВт: 4
Количество жарочных поверхностей: 2
Материал жарочной поверхности: Чугун
Диаметр жарочной поверхности, мм: 350
Производство: Италия
</t>
  </si>
  <si>
    <t xml:space="preserve">Питание, В: 220
Мощность, кВт: 1,1
Производительность, кг/ч: 150
Система ножей/решеток: унгер
Реверс: Да
Габаритные размеры, мм: 430х250х58
</t>
  </si>
  <si>
    <t xml:space="preserve">Питание, В: 220
Мощность, кВт: 1,1
Производительность, кг/ч: 300
Система ножей/решеток: унгер
Реверс: Да
Габаритные размеры, мм: 430х250х58
</t>
  </si>
  <si>
    <t>Машина картофелеочистительная кухонная</t>
  </si>
  <si>
    <t xml:space="preserve">Питание, В:220
Мощность, кВт: 0,37
Производительность, кг/ч: 60
Загрузка, кг: 5
Установка: На подставку
Габаритные размеры, мм: 860x570x880
Производство: Италия
</t>
  </si>
  <si>
    <t>Овощерезка</t>
  </si>
  <si>
    <t xml:space="preserve">Питание: 220
Мощность, кВт: 0,5
Производительность, кг/ч: 50
Количество скоростей: 1
Комплектация: диски в комплекте
Установка: настольная
Габаритные размеры, мм: 340x304x590
Производство: Франция
</t>
  </si>
  <si>
    <t xml:space="preserve">Питание, В: 220
Мощность, кВт: 0,14
Тип управления: Полуавтоматическое
Диаметр ножа, мм: 220
Толщина нарезки max, мм: 16
Материал диска: Нерж. сталь
Затачивающее устройство: Съемное
Габаритные размеры, мм: 530х480х320
Производство: Италия
</t>
  </si>
  <si>
    <t>Стол охлаждаемый</t>
  </si>
  <si>
    <t xml:space="preserve">Питание, В: 220
Мощность, кВт: 0,42
Объем, л: 300
Расположение агрегата: Сбоку
Тип охлаждения: Динамическое
Наличие борта: Да
Количество дверей: 2
Т min, С: -2
Т max, С: 10
Материал столешницы: Нерж. сталь
Габаритные размеры, мм: 1390х600х900
Производство: Россия
</t>
  </si>
  <si>
    <t>шт (на 5  раб. место)</t>
  </si>
  <si>
    <t>Фритюр</t>
  </si>
  <si>
    <t xml:space="preserve">Питание: 220
Мощность, кВт: 3,3
Количество ванн: 1
Объем ванны, л: 8
Кран для слива масла: Да
Установка: настольная
T max, °C: 190
T min, °С: 50
Габаритные размеры, мм: 400Х260Х350
Производство: Италия
</t>
  </si>
  <si>
    <t xml:space="preserve">Напряжение, В: 220
Мощность, кВт: 0,15
Назначение: Универсальная
Принцип работы: Шнек
Управление: Механическая
Материал корпуса: Металл/пластик
</t>
  </si>
  <si>
    <t xml:space="preserve">Питание, В: 220
Мощность, кВт: 1,4
Тип управления: Механическое
Объём стакана, л: 1,75
Количество стаканов, шт.: 1
Материал стакана: стекло
Вариатор: Да
Импульсный режим: Да
Колка льда: Да
Габаритные размеры, мм: 367х231х294
</t>
  </si>
  <si>
    <t>Системный блок</t>
  </si>
  <si>
    <t xml:space="preserve"> Процессор Core i3; Серия Aspire; Операционная система Windows 11 Home; Оптический привод нет; Частота процессора 3700 мгц; Размер видеопамяти 4096 мб; Тип графического контроллера дискретный; Интерфейс Wi-Fi нет; Поддержка Bluetooth нет; Производитель процессора Intel; Модель процессора 10105; Устройство чтения флэш-карт нет; Число ядер процессора 4 шт.; Модель чипсета B560; Тип памяти DDR4; Тип жесткого диска SSD; Видеовыходы DVI, HDMI; Количество USB-портов 8 шт.; Клавиатура и мышь в комплекте нет; Интерфейс Ethernet (RJ-45) да; Количество слотов памяти 2 шт. Объём оперативной памяти 8 Гб; Комус-Гид для дома и учебы; Частота оперативной памяти, МГц 3200; Блок питания (мощность) 300 вт; Форм-фактор корпуса Tower; Компьютер с монитором нет; Аудиопорт на лицевой панели корпуса да; Для геймеров нет; Объем жесткого диска, Гб отсутствует; Объем SSD диска, Гб 256; Вес, кг 7.4; Размер, мм 350x163x340; Количество единиц продаж в транспортной упаковке 1; Дискретная видеокарта nVidia GeForce GTX 1650; Встроенная видеокарта отсутствует;</t>
  </si>
  <si>
    <t xml:space="preserve">Диаго наль экрана 27"(68.5 см)
Экран 27"/1920x1080 Пикс
Яркость 430 кд/кв.м
Частота обновления
240 Гц Максимальный угол обзора по горизонтали
178 * Максимальный угол обзора по вертикали 178 *
Время отклика пикселя
1 мсек Регулировка по высоте
</t>
  </si>
  <si>
    <t xml:space="preserve"> ч/б, A4, белый функции отправка изображения по e-mail, копирование, сканирование назначение для среднего офиса печать черно-белая лазерная макс. формат печати A4 (210 × 297 мм) макс. размер отпечатка 216 × 356 мм особенности
автоматическая двусторонняя печать
интерфейсы Wi-Fi, Ethernet (RJ-45), USB, Bluetooth, AirPrint</t>
  </si>
  <si>
    <t xml:space="preserve">Маска медицинская нестерильная одноразовая-10 шт.. Перчатки медицинские нестерильные, размером не менее М-2 пары. Жгут кровоостанавливающий для остановки артериального кровотечения-1 шт.. Устройство для проведения искусственного дыхания "Рот-Устройство-Рот"-1 шт. Бинт марлевый медицинский размером не менее 5 м х 10 см-4 шт.Бинт марлевый медицинский размером не менее 7 м х 14 см-4 шт. Салфетки марлевые медицинские стерильные размером не менее 16 х 14 см N 10-2 уп. Лейкопластырь фиксирующий рулонный размером не менее 2 х 500 см-1 шт. Покрывало спасательное изотермическое размером не менее 160 х 210 см-1 шт. Ножницы для разрезания повязок-2 ишт. 
</t>
  </si>
  <si>
    <t>Огнетушитель ОУ-3</t>
  </si>
  <si>
    <t>Огнетушитель углекислотный, 3 кг</t>
  </si>
  <si>
    <t>Емкость для воды 19 л</t>
  </si>
  <si>
    <t>Емкость не менее 1000 мл</t>
  </si>
  <si>
    <t xml:space="preserve">Рециркулятор воздуха (бактерицидный) </t>
  </si>
  <si>
    <t>Площадь помещения не менее 50 кв.м.</t>
  </si>
  <si>
    <t xml:space="preserve">Питание В: 220
Мощность, кВт: 0,75
Объем чаши, л: 3,7
Количество скоростей: 1
Импульсный режим: Да
Скорость Max, об/мин: 3 000
Установка: Настольный
</t>
  </si>
  <si>
    <t xml:space="preserve">Габаритные размеры, мм1200х700х860
Масса, кг 40
Тип оборудования: Моечная ванна с полкой 
Размеры ванны, мм 500х500х300
Количество ванн, шт.2
Комплект: смеситель производственный с вытяжным краном 
Материал смесителя: нерж.сталь
</t>
  </si>
  <si>
    <t>Ванна рукомойник</t>
  </si>
  <si>
    <t xml:space="preserve">Тип: Цельнотянутая
Борт: Да
Смеситель: да
Материал смесителя: нерж.сталь
Размер мойки, мм: 355х255х150
Материал каркаса: Нерж. сталь AISI 430
Исполнение: Открытая
Ширина, мм: 400
Глубина, мм: 320
Высота, мм: 210
</t>
  </si>
  <si>
    <t xml:space="preserve">Питание, В: 220
Мощность, кВт: 2,5
Количество зон нагрева: 1
Верхняя поверхность: Рифленая
Нижняя поверхность: Рифленая
Жарочная поверхность: Чугун
Т min, С: 50
Т max, С: 300
Габаритные размеры, мм: 410х500х300
</t>
  </si>
  <si>
    <t xml:space="preserve">Габаритные размеры : 545х420х380 мм
Мощность : 1 кВт
Напряжение : 220 В
Количество уровней : 10
Решетки в комплекте : 396х396 мм
Таймер : 24 часа
Температурный режим : от 20 до 90 °C
</t>
  </si>
  <si>
    <t>Типжироуловитель
БрендЭкосети
Ширина, мм420 мм
Высота, мм370 мм
Глубина, мм320 мм
Гарантия производителя24 мес.
Вес с упаковкой7 кг
Страна</t>
  </si>
  <si>
    <t xml:space="preserve">Тип:  вытяжной
Установка: пристенная
Материал корпуса: нерж. сталь AISI 430
Ширина, мм: 1 000
Глубина, мм: 1 000
Высота, мм: 400
</t>
  </si>
  <si>
    <t xml:space="preserve">Тип: приточно вытяжной
Установка: потолочная
Вид: островной
Ширина, мм: 2 000
Глубина, мм: 1 600
Высота, мм: 400
</t>
  </si>
  <si>
    <t xml:space="preserve">Питание, В: 220
Мощность: 1 кВТ
Темп. режим, С: +30...+135
Тип копчения: Горячее/холодное
Установка: настольная
Количество уровней: 4
Максимальная загрузка, кг: 30
Габаритные размеры, мм: 550x400x870
</t>
  </si>
  <si>
    <t xml:space="preserve">Ротационная кофемолка Да
Потребляемая мощность 0,28 кВт
Количество степеней помола 1
Назначение: бытовая
Загрузка кофе в зернах 90 г
Внутренняя градуировка Да
Отключение при перегреве Да
</t>
  </si>
  <si>
    <t xml:space="preserve">Питание, В: 220
Мощность, кВт: 0,31
Подключение к водопроводу: Требуется
Тип охлаждения: Воздушное
Вид льда: кубиковый
Установка: настольная
Производительность, кг/сутки: 24
Вместимость бункера, кг: 6
Габаритные размеры, мм: 590х382х610
</t>
  </si>
  <si>
    <t xml:space="preserve">Питание, В: 220
Мощность, кВт: 3,8
Тип: фронтальная
Производительность по тарелкам, шт/ч: 500
Дозатор ополаскивающего средства: Да
Размер кассеты: 500х500 мм
Габаритные размеры, мм: 590x640(1030)x864
</t>
  </si>
  <si>
    <t xml:space="preserve">Питание, В: 220
Мощность, кВт: 0,75
Производительность, кг/ч: 200
Система ножей/решеток: классический
Габаритные размеры, мм: 410х250х510
</t>
  </si>
  <si>
    <t xml:space="preserve">Питание, В: 220
Мощность, кВт: 0,37
Установка: Настольная
Тип: классическая
Толщина раскатки Max, мм: 8
Габаритные размеры, мм: 520х520х370
</t>
  </si>
  <si>
    <t xml:space="preserve">Питание, В: 220
Мощность, кВт: 1,4
Мощность микроволн, кВт: 0,9
Объем, л: 23
Тип управления: Механическое
Основание: Круглая тарелка
Режим размораживания: Да
Габаритные размеры, мм: 483x400x281
Установка: Настольный
</t>
  </si>
  <si>
    <t>Полка настенная для досок (в комплекте с досками)</t>
  </si>
  <si>
    <t xml:space="preserve">Установка: настенная
Количество секций: 10
Вместимость, шт: 10
Ширина, мм: 600
Глубина, мм: 360
Высота, мм: 370
Комплект досок: 2 комплекта
Маркировка досок: красная, белая, синяя, желтая, коричневая, зеленая
Размер досок: 400х300х12
Материал досок: пластик
</t>
  </si>
  <si>
    <t>Полка-шкаф настенная</t>
  </si>
  <si>
    <t xml:space="preserve">Тип: Открытая, настенная 
Материал: нерж. сталь
Ширина, мм: 600
Глубина, мм: 350
Высота, мм: 600
</t>
  </si>
  <si>
    <t xml:space="preserve">Тип: настенная, закрытая
Двери: двери-купе
Материал: нерж. сталь
Ширина, мм: 1500
Глубина, мм: 350
Высота, мм: 600
</t>
  </si>
  <si>
    <t xml:space="preserve">Питание, В: 220
Мощность, кВт: 1,3
Объем, л: 8
Габаритные размеры, мм: 440х347х295
Термос: Да
</t>
  </si>
  <si>
    <t xml:space="preserve">Питание, В: 220
Мощность, кВт: 0,19
Тип управления: Полуавтоматическое
Диаметр ножа, мм: 250
Толщина нарезки max, мм: 16
Материал диска: Нерж. сталь
Затачивающее устройство: Встроенное
Габаритные размеры, мм: 405х580х370
</t>
  </si>
  <si>
    <t>Стеллаж кухонный</t>
  </si>
  <si>
    <t xml:space="preserve">Материал каркаса: Нерж. сталь AISI 430
Форма каркаса: Уголок
Материал полок: Нерж. сталь AISI 430
Количество полок: 4
Ширина, мм: 600
Глубина, мм: 600
Высота, мм: 1 800
</t>
  </si>
  <si>
    <t xml:space="preserve">Материал каркаса: Крашенная сталь
Форма каркаса: Уголок
Материал полок: Нерж. сталь
Количество полок: 4
Ширина, мм: 1 500
Глубина, мм: 600
Высота, мм: 2 000
</t>
  </si>
  <si>
    <t xml:space="preserve">Материал столешницы: бук
Толщина столешницы, мм: 40
Материал каркаса: Нерж. сталь AISI 430
Полка: Сплошная
Исполнение: Сборный
Ширина, мм: 1400
Глубина, мм: 800
Высота, мм: 850
</t>
  </si>
  <si>
    <t xml:space="preserve">Питание, В: 220
Мощность, кВт: 0,42
Объем, л: 350
Расположение агрегата: Сбоку
Наличие борта: Да
Количество дверей: 2
Т min, С: -2
Т max, С: 10
Материал столешницы: Нерж. сталь
Габаритные размеры, мм: 1390х700х900
</t>
  </si>
  <si>
    <t xml:space="preserve">Тип: Стол-раковина для мойки овощей односекционная со столещницей
Комплект: смеситель производственный с вытяжным краном 
Материал смесителя: нерж.сталь
Борт: Да
Размер мойки, мм: 500х500х300
Отверстие под смеситель: Да
Полка: Сплошная
Материал каркаса: Нерж. сталь
Тип каркаса: Профильная труба
Исполнение: Открытая
Длина, мм: 1200
Ширина, мм: 600
Высота, мм: 860
</t>
  </si>
  <si>
    <t>Стул пластиковый складной банкетный</t>
  </si>
  <si>
    <t xml:space="preserve">Габариты (ШхГ) : 430х450 мм
Высота : 760 мм
Высота от пола до сиденья : 450 мм
Материал каркаса : сталь
Материал сиденья и спинки : PP пластик
Цвет : белый или черный
Вес : 2,5 кг
Нагрузка : 100 кг
</t>
  </si>
  <si>
    <t xml:space="preserve">Тип: Тележка для сервировки и сбора посуды комбинированная
Количество уровней:  2
Каркас:  Сварной
Габаритные размеры, мм:  800х500х930
Материал:  Нерж. сталь AISI 304
</t>
  </si>
  <si>
    <t xml:space="preserve">Питание: 220-240 В; 50/60 Гц
Максимальная потребляемая мощность 1,5 кВт
Вытяжной кабель длиной 1 м 
Высота 34,10 см
Ширина 32,6 см
Глубина 32,6 см
Вес 7,95 кг
Миксерная чаша: Объем 2,2 л.
</t>
  </si>
  <si>
    <t>Термостат погружной (Су Вид) с гастроемкостью в комплекте</t>
  </si>
  <si>
    <t xml:space="preserve">Питание, В: 220
Мощность, кВт: 2,5
Тип: Погружной, портативный
Объем циркулируемой жидкости, л: 40
Т min, С: 25
Т max, С: 90
Габаритные размеры, мм: 115x90x365
Тип гастроемкости: GN 1/1 в комплекте
Объем гастроемкости л: 28
Габариты гастроемкости мм: 530х325х200
</t>
  </si>
  <si>
    <t>Упаковщик вакуумный</t>
  </si>
  <si>
    <t xml:space="preserve">Питание, В: 220
Мощность, кВт: 0,37
Тип: камерный
Установка: настольный
Количество камер: 1
Производительность насоса, л/мин: 14,4
Длинна планки, мм: 260
Габаритные размеры, мм: 330x502x380
</t>
  </si>
  <si>
    <t xml:space="preserve">Питание: 220
Мощность, кВт: 4
Количество ванн: 2
Объем ванны, л: 4
Установка: настольная
T max, °C: 180
T min, °С: 50
Габаритные размеры, мм: 430х430х310
</t>
  </si>
  <si>
    <t xml:space="preserve">Тип: настенные часы
Вывод времени: электронный
Механизм: кварцевый
Вид цифр: арабские
Материал корпуса: металл
Размер циферблата: 16x44 см
Размер, см: 44x16x6
Тип питания: от сети
</t>
  </si>
  <si>
    <t xml:space="preserve">Питание, В:  220
Мощность, кВт:  1,2
Тип охлаждения:  Динамическое
Дверь: Глухая 
Расположение агрегата: Верхнее
Материал корпуса: Нерж. сталь
Объем, л:  1 400
Т min, С:  -18
Габаритные размеры, мм: 1474x960x1996
</t>
  </si>
  <si>
    <t>Шкаф производственный</t>
  </si>
  <si>
    <t xml:space="preserve">Тип: Универсальный
Материал: Нерж. сталь
Двери: Купе
Длина, мм: 1 500
Ширина, мм: 600
Высота, мм: 1 730
</t>
  </si>
  <si>
    <t xml:space="preserve">Питание, В:  220
Мощность, кВт:  0,55
Тип охлаждения:  Динамическое
Дверь: Глухая 
Расположение агрегата: Верхнее
Материал корпуса: Нерж. сталь
Объем, л:  1 000
Т max, С:  6
Габаритные размеры, мм: 1402х665х1960
</t>
  </si>
  <si>
    <t xml:space="preserve">Питание, В: 220
Мощность, кВт: 2
Количество уровней: GN 1/1 - 10 штук в комплекте
Холодильный агрегат: Встроенный
Материал корпуса: Нерж. сталь
Тип гастроемкости / Размер противня: GN 1/1 или 600х400
Производительность цикла охлаждения, кг: 25 кг за 90 мин
Производительность цикла заморозки, кг: 25 кг за 240 мин
Габаритные размеры, мм: 790х890х1635
</t>
  </si>
  <si>
    <t xml:space="preserve">Тип: механический
Установка: настольная
Габаритные размеры : 800x450x350 мм
Вес : 22 кг
Емкость : 15 л
</t>
  </si>
  <si>
    <t>Электрокипятильник</t>
  </si>
  <si>
    <t xml:space="preserve">Питание,В: 220
Тип: настольный
Мощность, кВт: 2,5
Тип: заливной
Объем, л: 30
Габаритные размеры, мм: 400x400x530
</t>
  </si>
  <si>
    <t xml:space="preserve">Питание, В: 220
Мощность, кВт: 0,25
Объем обслуживаемой емкости, л: 15
Вариатор: Да
Комплектация: Венчик+Измельчитель
Скорость Min, об/мин: 2 500
Скорость Max, об/мин: 15 000
Длина насадки, мм: 200
Габаритные размеры, мм: 75x75x470
</t>
  </si>
  <si>
    <t xml:space="preserve">Питание: от батареек
Расположение: настольный, переносной, Карманный
Калибровка: автоматическая
Материал: пластик, сталь
Область применения: Взвешивание высокоточного веса до 500 гр
Подробная комплектация: Весы карманные - 1 шт, Батареи ААА - 2 шт
Дополнительная информация: Электронные карманные весы с высокой точностью взвешивания (500 г/0,1 г), LCD дисплеем с нераздражающей зелёной подсветкой и платформой 55х50 мм.
</t>
  </si>
  <si>
    <t>шт (на 2 раб. места)</t>
  </si>
  <si>
    <t>Весы профессиональные</t>
  </si>
  <si>
    <t xml:space="preserve">Наибольший предел взвешивания : 5 кг
Наименьший предел взвешивания : 40 гр
Размеры платформы : 240х190 мм
Габаритные размеры : 260х287х137 мм
Вес : 2,7 кг
Дискретность отсчета : 2 гр
</t>
  </si>
  <si>
    <t xml:space="preserve">Питание, В: 220
Мощность, кВт: 0,37
Тип чаши: съемный
Объем чаши, л: 5
Механизм поднятия головы: Да
Материал корпуса: Металл
Вариатор: Да
Габаритные размеры, мм: 420х240х420
Комплектация: венчик, лопатка, крюк
</t>
  </si>
  <si>
    <t xml:space="preserve">Питание: 380 В
Тип управления: электронное
Мощность, кВт: 11,7
Тип парообразования: инжектор
Противень: GN 1/1 в комплекте 7 штук
Количество уровней: 7
Расстояние между уровнями: 67
Мойка: автоматическая
Термощуп: Да
Установка: на подставке
T max, °C: 260
T min, °С: 30
Габаритные размеры, мм: 750x783x842
Дополнительная установка: водоумягчитель
</t>
  </si>
  <si>
    <t>шт (на 4 раб. места)</t>
  </si>
  <si>
    <t xml:space="preserve">"Питание, В: 220
Мощность, кВт: 3,5
Установка: настольная
Количество конфорок/зон нагрева: 1
Конфорка: плоская
T max, °C: 240
T min, °С: 60
Габаритные размеры, мм: 330x425x105
В комплекте: набор кастрюль из нержавеющего материала, набор сковород с антипригарным покрытием 
Объем кастрюль: 7л, 5 л, 3 л, 2 л, 1л.,   
Диаметр сковородок 280 мм , 260 мм 240 мм. 
</t>
  </si>
  <si>
    <t xml:space="preserve">Питание 220 В
Потребляемая мощность 1,5 кВт
Количество скоростей 5
Количество насадок 3 шт
Назначение: бытовой набор
Турборежим Да
Тип управления: механический
Турборежим Да
Импульсный режим работы Да
Количество режимов 2
Материал корпуса металл/ пластик
Материал погружной части металл
Материал лезвия нержавеющая сталь
Объем мерного стакана 600 мл
Состав комплектации чаша для измельчения, стакан для смешивания, насадка-блендер, насадка-венчик
</t>
  </si>
  <si>
    <t xml:space="preserve">Габаритные размеры,мм: 800х800х700
Количество уровней: 6
Тип гастроемкостей 1/1 
Каркас: профильная труба из нерж. Стали
Конструкция: сварная
Обвязка: да
</t>
  </si>
  <si>
    <t xml:space="preserve">Вид: Подставка для котла 
Материал: нерж.сталь
Исполнение верха: Со столешницей
Оснащение: Обвязка
Габаритные размеры, мм: 1200х400х400
</t>
  </si>
  <si>
    <t>шт (на 5 раб. места)</t>
  </si>
  <si>
    <t>Полка настольная 2х ярусная</t>
  </si>
  <si>
    <t>Материал: нерж. Сталь 
Количество уровней: 2
Установка: настольная
Ширина, мм: 1 800
Глубина, мм: 300
Высота, мм: 800
вид: двухярусная</t>
  </si>
  <si>
    <t>Стол-тумба</t>
  </si>
  <si>
    <t xml:space="preserve">Тип: стол-тумба универсальный
Двери: без дверей
Материал каркаса: Нерж. сталь AISI 430
Материал столешницы: Нерж. сталь AISI 430
Борт: Да, съемный
Длина, мм: 1 600
Ширина, мм: 800
Высота, мм: 850
</t>
  </si>
  <si>
    <t>шт (на 3  раб. места)</t>
  </si>
  <si>
    <t xml:space="preserve">Тип: стол-тумба универсальный
Двери: двери-купе
Материал столешницы: Нерж. сталь AISI 430
Борт: Да, съемный
Длина, мм: 1 800
Ширина, мм: 800
Высота, мм: 850
</t>
  </si>
  <si>
    <t>Стол-тумба универсальный без дверей</t>
  </si>
  <si>
    <t xml:space="preserve">Тип: стол-тумба без дверей
Материал каркаса: Нерж. сталь AISI 430
Материал столешницы: Нерж. сталь AISI 430
Борт: Да, съемный
Длина, мм: 1 800
Ширина, мм: 800
Высота, мм: 850
</t>
  </si>
  <si>
    <t xml:space="preserve">Тип: электронные
Тип управления: сенсорная панель
В комплекте: батарейки
Габаритные размеры (В*Ш*Г): 21.5*17.5*2.2 см
Погрешность: 1 г
Цена деления: 1 г
</t>
  </si>
  <si>
    <t>Код производителя DG.BGZER.00N; Цвет черный; Гарантийный срок 0 мес; Процессор Core i3; Серия Aspire; Операционная система Windows 11 Home; Оптический привод нет; Частота процессора 3700 мгц; Размер видеопамяти 4096 мб; Тип графического контроллера дискретный; Интерфейс Wi-Fi нет; Поддержка Bluetooth нет; Производитель процессора Intel; Модель процессора 10105; Устройство чтения флэш-карт нет; Число ядер процессора 4 шт.; Модель чипсета B560; Тип памяти DDR4; Тип жесткого диска SSD; Видеовыходы DVI, HDMI; Количество USB-портов 8 шт.; Клавиатура и мышь в комплекте нет; Интерфейс Ethernet (RJ-45) да; Количество слотов памяти 2 шт.;  Объём оперативной памяти 8 Гб; Комус-Гид для дома и учебы; Частота оперативной памяти, МГц 3200; Блок питания (мощность) 300 вт; Форм-фактор корпуса Tower; Компьютер с монитором нет; Аудиопорт на лицевой панели корпуса да; Для геймеров нет; Объем жесткого диска, Гб отсутствует; Объем SSD диска, Гб 256; Вес, кг 7.4; Размер, мм 350x163x340; Количество единиц продаж в транспортной упаковке 1; Дискретная видеокарта nVidia GeForce GTX 1650; С лицензионным ПО</t>
  </si>
  <si>
    <t xml:space="preserve">Диагональ экрана
27"(68.5 см)
Экран
27"/1920x1080 Пикс
Яркость
430 кд/кв.м
Частота обновления
240 Гц
Максимальный угол обзора по горизонтали
178 *
Максимальный угол обзора по вертикали
178 *
Время отклика пикселя
1 мсек
Регулировка по высоте
</t>
  </si>
  <si>
    <t xml:space="preserve"> ч/б, A4, белый функции отправка изображения по e-mail, копирование, сканирование назначение для среднего офиса печать черно-белая лазерная макс. формат печати A4 (210 × 297 мм) макс. размер отпечатка
216 × 356 мм особенности
автоматическая двусторонняя печать
интерфейсы Wi-Fi, Ethernet (RJ-45), USB, Bluetooth, AirPrint</t>
  </si>
  <si>
    <t>Мобильная стойка</t>
  </si>
  <si>
    <t>Ключевые особенности:
Габариты стойки (ШхВхГ): 835×1631.1×850.6 мм
Вес: 34.5 кг
Цвет: светло-серый
Крепление VESA: 400 X 400
Совместима с флипчартом Samsung WM55R
Поворотный механизм на 180°</t>
  </si>
  <si>
    <t>Диагональ (дюймов) 65
Формат 16:9
Максимальное разрешение 3840 x 2160
Яркость матрицы 350 кд/м2
Контрастность LCD-матрицы 4000:1
Время отклика (мс) 8
Угол обзора 178° / 178°
Подсветка LCD-матрицы LED
Глубина цвета матрицы 16,7 млн.
Тип матрицы IPS
Мультитач 4
Частота обновления кадров (Гц) 60
ОС Tizen 5.0
Мощность колонок (Вт) 2 x 10
DVI 1, HDMI 2, USB 3
Дополнительные интерфейсы RS-232,RJ45
Области применения Презентации, реклама
Возможность крепления на стене Да
Блок питания/электропитание Встроенный
Стандарты Wi-Fi IEEE 802.11b, IEEE 802.11g, IEEE 802.11n
Габариты (мм) 1522 x 897 x 62.9
Вес (Кг) 40
Потребляемая мощность (Вт) 181
Рабочая температура 0 ~ 40 C. С лицензионным ПО</t>
  </si>
  <si>
    <t>Площадь помещения не менее 70 кв.м.</t>
  </si>
  <si>
    <t>10 уровневый</t>
  </si>
  <si>
    <t xml:space="preserve">Шкаф - витрина, 5 полок </t>
  </si>
  <si>
    <t xml:space="preserve"> 4-х уровневый , 4 полки, разборный</t>
  </si>
  <si>
    <t>с полкой внизу, длина 1,5 м</t>
  </si>
  <si>
    <t>односекционная со столешницей и смесителем, длина 1100 мм</t>
  </si>
  <si>
    <t>Стол с холодильной камерой</t>
  </si>
  <si>
    <t>1500 * 800 мм</t>
  </si>
  <si>
    <t>1 секционная</t>
  </si>
  <si>
    <t>Дежа 5л, 3 насадки, Объём чаши: 4,28 л</t>
  </si>
  <si>
    <t xml:space="preserve">насадки: измельчитель, венчик, измельчитель с нижним ножом; стакан </t>
  </si>
  <si>
    <t>Крем - сифон</t>
  </si>
  <si>
    <t xml:space="preserve"> для сливок, объем 0,5 л</t>
  </si>
  <si>
    <t>профессиональная, на 20 л</t>
  </si>
  <si>
    <t>2-секц., не менее 3 л</t>
  </si>
  <si>
    <t>Производительность 2,7 кг/мин</t>
  </si>
  <si>
    <t>шнековая</t>
  </si>
  <si>
    <t>Кофемолка электрическая</t>
  </si>
  <si>
    <t>вместимость 100 гр</t>
  </si>
  <si>
    <t>15 кг в сутки, вместимость 1,5 кг</t>
  </si>
  <si>
    <t xml:space="preserve">Размер коптильной камеры — 122х46х46 мм. Длина коптильной трубки - 105 мм. </t>
  </si>
  <si>
    <t>Термомиксер</t>
  </si>
  <si>
    <t xml:space="preserve">Объем чаши: 2л. Мaкс. температура 130°С. </t>
  </si>
  <si>
    <t>Вакууматор настольный</t>
  </si>
  <si>
    <t>Производительность 8 л в минуту</t>
  </si>
  <si>
    <t>регулировка 0-15 мм</t>
  </si>
  <si>
    <t>10-уровневый</t>
  </si>
  <si>
    <t>Подставка под бутыль с водой</t>
  </si>
  <si>
    <t>с полкой, на колесиках, высота 750 мм, глубина 420 мм, ширина 450 мм, металл, МДФ</t>
  </si>
  <si>
    <t>от -50С до +100 С, лазерный прицел</t>
  </si>
  <si>
    <t>от 5 гр до 3 кг, сброс тары</t>
  </si>
  <si>
    <t>Размер рабочих поверхностей: 335х218 мм верхняя, 356х277 мм нижняя, чугун</t>
  </si>
  <si>
    <t xml:space="preserve">Количество уровней 6
</t>
  </si>
  <si>
    <t>Подставка под пароконвектомат</t>
  </si>
  <si>
    <t>разборная, 6 уровней</t>
  </si>
  <si>
    <t>напольная,  4 греющих поверхности</t>
  </si>
  <si>
    <t xml:space="preserve"> 4 полки, разборный, ширина 0,7 м</t>
  </si>
  <si>
    <t>с полкой внизу, длина 1,2 м</t>
  </si>
  <si>
    <t>с полкой внизу, длина 0,6 м</t>
  </si>
  <si>
    <t xml:space="preserve">Дежа 5л, 3 насадки, Объём чаши: 4,28 л. </t>
  </si>
  <si>
    <t>до 5 кг настольные</t>
  </si>
  <si>
    <t>Машина для приготовления пасты</t>
  </si>
  <si>
    <t>Ручная. Насадки: для равиоли, спагетти, феттучине, лазаньи,  тальятелли Pasta Machine</t>
  </si>
  <si>
    <t xml:space="preserve"> из нержавеющей стали для пароконвектомата разных размеров</t>
  </si>
  <si>
    <t>Набор из кастрюль объемом 5л, 3л, 2л, 1.5л, 1.2л, 1л; с крышками, из нержавеющей стали, для индукционных плит</t>
  </si>
  <si>
    <t>Сотейник</t>
  </si>
  <si>
    <t>Набор сотейников бъемом 0,6л, 0,8 л для индукционных плит, из нержавеющей стали</t>
  </si>
  <si>
    <t>Диаметром 24 см,  для индукционных плит, с антипригарным покрытием, с крышкой</t>
  </si>
  <si>
    <t>Диаметром 28 см, для индукционных плит, с антипригарным покрытием, с крышкой</t>
  </si>
  <si>
    <t>Диаметром 24 см, для индукционных плит, с антипригарным покрытием</t>
  </si>
  <si>
    <t>набор диаметром: 7-10 см,  20-25 см</t>
  </si>
  <si>
    <t>Ложка для мороженого</t>
  </si>
  <si>
    <t>длина от 240 мм</t>
  </si>
  <si>
    <t>металический для отбивания мяса</t>
  </si>
  <si>
    <t>4-х сторонняя</t>
  </si>
  <si>
    <t>Объемом  250 мл</t>
  </si>
  <si>
    <t xml:space="preserve">нержавеющая сталь </t>
  </si>
  <si>
    <t>Нож кухонный</t>
  </si>
  <si>
    <t>Набор из ножей длиной лезвия 99 мм, 150 мм, 208 мм, нержавеющая сталь</t>
  </si>
  <si>
    <t>с продольным/поперечным лезвием, хромированный цинковый сплав</t>
  </si>
  <si>
    <t>изогнутая, с деревянной ручкой</t>
  </si>
  <si>
    <t>нержавеющая сталь, длина 300 мм</t>
  </si>
  <si>
    <t>Насадки кондитерские</t>
  </si>
  <si>
    <t>нержавеющая сталь, набор из 12 штук</t>
  </si>
  <si>
    <t>Формы кондитерские</t>
  </si>
  <si>
    <t>Набор из 5 штук, квадрат,круг, нержавеющая сталь</t>
  </si>
  <si>
    <t>набор: круг диаметром 80 мм, овал h-25-35 мм, перфорированная, нержавеющая сталь</t>
  </si>
  <si>
    <t>Набор кондитерских форм</t>
  </si>
  <si>
    <t>Миски</t>
  </si>
  <si>
    <t xml:space="preserve">Объем 0.3 л, диаметр 16 см,  нержавеющая сталь  </t>
  </si>
  <si>
    <t xml:space="preserve">Объем: 0.5 л, диаметр: 16 см, нержавеющая сталь  </t>
  </si>
  <si>
    <t xml:space="preserve">Объем: 1 л,  диаметр: 20 см, нержавеющая сталь  </t>
  </si>
  <si>
    <t xml:space="preserve">Объем: 3,5 л, диаметр: 20 см, нержавеющая сталь  </t>
  </si>
  <si>
    <t>Пинцет для оформления блюд</t>
  </si>
  <si>
    <t>В наборе не менее 3 шт.</t>
  </si>
  <si>
    <t>Ножницы</t>
  </si>
  <si>
    <t xml:space="preserve"> для рыбы, птицы</t>
  </si>
  <si>
    <t xml:space="preserve">Диаметром от 30 до 32 см, без декора с ровными полями, круглая белая плоская </t>
  </si>
  <si>
    <t>Тарелка</t>
  </si>
  <si>
    <t>С широкими плоскими ровными полями от 26 до 28 см, 300 мл, без декора, глубокая белая</t>
  </si>
  <si>
    <t>50 мл</t>
  </si>
  <si>
    <t xml:space="preserve">нержавеющая сталь  </t>
  </si>
  <si>
    <t>Диспенсер</t>
  </si>
  <si>
    <t>пластик, с носиком для соуса, объем 0,5 л</t>
  </si>
  <si>
    <t>пластик, с носиком для соуса, объем 0,25 л</t>
  </si>
  <si>
    <t>Объем: 0,5 л, диаметр в диапазоне 12-20 см, пластик</t>
  </si>
  <si>
    <t>Объемом не меньше 0,5 л, пластик</t>
  </si>
  <si>
    <t>силиконовая цельная</t>
  </si>
  <si>
    <t>силиконовая</t>
  </si>
  <si>
    <t>перфорированный 300*400 мм</t>
  </si>
  <si>
    <t>пищевой силикон, форма "кнели"</t>
  </si>
  <si>
    <t xml:space="preserve">пищевой силикон, диаметр ячеек 3 см, полусфера средняя </t>
  </si>
  <si>
    <t>Пищевой силикон, диаметр ячеек 7 см, полусфера большая</t>
  </si>
  <si>
    <t xml:space="preserve">8 ячеек объем одной ячейки не менее 85мл, силикон. 3D форма </t>
  </si>
  <si>
    <t>термостойкая силиконовая</t>
  </si>
  <si>
    <t>Бак для пищевых отходов</t>
  </si>
  <si>
    <t xml:space="preserve"> 40 литров</t>
  </si>
  <si>
    <t xml:space="preserve">Размер диагонали: ≥ 15.6 дюймов. Разрешение экрана Full HD. Количество ядер процессора ≥4. Количество потоков процессора ≥8. Частота процессора базовая ≥ 2,4 Гигагерц. Объем кэш памяти третьего уровня процессора (L3) ≥6 Мегабайт. Общий объем установленной оперативной памяти ≥16 Гигабайт. Тип накопителя SSD. Общий объем накопителей SSD ≥ 500 Гигабайт. </t>
  </si>
  <si>
    <t>Компьютерная мышка</t>
  </si>
  <si>
    <t>оптическая светодиодная</t>
  </si>
  <si>
    <t>эргономичный, 1400*700(900)*750 мм</t>
  </si>
  <si>
    <t>Габаритные размеры: 450х450х550 мм. ЛДСП.</t>
  </si>
  <si>
    <t>Кресло компьютерное</t>
  </si>
  <si>
    <t>нагрузка 120 кг, с подлокотниками, на колесиках</t>
  </si>
  <si>
    <t>лазерный, A4, до 18стр/мин, оптическое разрешение сканера 600×600 dpi, USB, цвет печати: черный</t>
  </si>
  <si>
    <t>Каркас: металл, полотно: ДЛС, подставка под утюг, чехол: хлопок 100%.</t>
  </si>
  <si>
    <t>с функцией пара</t>
  </si>
  <si>
    <t>2-дверный с вешалками, ширина 700 мм</t>
  </si>
  <si>
    <t>Шкаф для документов</t>
  </si>
  <si>
    <t>2-дверный с полками, ширина 700 мм</t>
  </si>
  <si>
    <t>универсальная, коллективная, бокс пластиковый</t>
  </si>
  <si>
    <t>углекислотный ОУ-1</t>
  </si>
  <si>
    <t xml:space="preserve">не менее 20л. </t>
  </si>
  <si>
    <t>шт .</t>
  </si>
  <si>
    <t>Пончиковый аппарат</t>
  </si>
  <si>
    <t xml:space="preserve">Материал корпуса Нержавеющая сталь. Производительность, кг/часне менее  100 шт/час  </t>
  </si>
  <si>
    <t>Питание, В: 220
Тип: суперавтомат
Назначение: профессиональная
Встроенная кофемолка: Да
Помпа: Да
Тип кофе: зерновой
Индикация включения: есть
Регулировка дозации кофе: есть
Регулировка крепости кофе: есть
Регулировка объема напитка: есть
Режим ожидания: есть
Энергосберегающий режим: есть
Энергопотребление: низкое
Основные
Термоблоков проточных: 2 шт
Длина шнура: 1.2 м
Приготовляемых напитков: 24
Корпус
Материал корпуса: пластик
Цвет: черный
Материал контейнера зерен: пластик
Съемный лоток сбора капель: есть
Объем каплесборника: 1.5 л
Материал каплесборника: пластик
Контейнер отработанного кофе: 70 порций
Материал контейнера молотого кофе: пластик
Платформа чашек
Регулировка качества пены: есть
Электронное программирование: есть
Самоочистка: есть
Подача воды
Подключение к водопроводу: есть
Рабочее давление водопровода: 0.8-8.0 Бар
Подача воды: встроенный контейнер, внешняя емкость, водопровод
Подача горячей воды: есть
Горячая вода: есть
Объем контейнера воды: 4.0 л
Материал контейнера воды: пластик
Предупреждение о недостаточном кол-ве воды: есть
Доступ к контейнеру воды: фронтальный
Съемный контейнер воды: есть
Регулировка жесткости воды: нет
Регулировка порции горячей воды: есть
Регулировка температуры напитка: есть
Кофемолка
Встроенных кофемолок: 1 шт
Жернова кофемолки: плоские
Материал кофемолки: керамика
Регулировка степени помола: есть
Степеней помола: 5
Предварительное смачивание: есть
Объем контейнера кофе: 1.5 кг
Кофе на порцию: 7-20 гр
Герметичная крышка: есть
Заварное устройство
Съемное заварное устройство: нет
Самоочистка заварного устройства: есть
Тип заварного устройства: автоматическое
Материал заварного устройства: металл | пластик
Одновременное приготовление 2 чашек: есть
Высота чашки
Регулировка высоты диспенсера: есть
Минимальная высота чашки: 8.0 см
Максимальная высота чашки: 18.0 см
БЫСТРЫЙ ПАР: есть
Помпа
Тип помпы: вибрационная
Максимальное давление: 19 Бар
Трубка подачи пара | воды
Трубка подачи пара: есть
Подвижность трубки подачи пара | горячей воды: из стороны в сторону
Материал трубки подачи пара | горячей воды: паровая насадка СТИМЕР (металл)
Контейнер для сухих ингредиентов
Контейнеры для сухих ингредиентов: сухое молоко или шоколад (какао)
Контейнеров: 1 шт
Контейнер сухого молока: 1.2 кг
Контейнер сухого шоколада: 2.0 кг
Техническое обслуживание
Уведомление о необходимости прочистки: есть</t>
  </si>
  <si>
    <t xml:space="preserve">Компрессорный с возможность подключения к кофе машине. </t>
  </si>
  <si>
    <t>Индукционная плита</t>
  </si>
  <si>
    <t>Настольная , 2 конфорки, тип-  индукционная</t>
  </si>
  <si>
    <t>не менее 4 полок, нерж. Сталь</t>
  </si>
  <si>
    <t>Длинна не менее 1500мм, температурный режим, С:+2/+12, подключение 220В.</t>
  </si>
  <si>
    <t>Длинна не менее 1000мм, нерж.сталь</t>
  </si>
  <si>
    <t>Подключение 380В, материал нержавеющая сталь,  пароувлажнение камеры, автоматическая мойка, термощуп</t>
  </si>
  <si>
    <t>Назначение подставка под пароконвектомат</t>
  </si>
  <si>
    <t>Механизм поднятия головы подъемная траверса, объем чаши не мене 5л, установка настольная, подключение 220В</t>
  </si>
  <si>
    <t>Стол-мойка</t>
  </si>
  <si>
    <t>Мойка
мойка из нержавеющей стали, Мойка врезная, оснащение две двери, расположение пристенное</t>
  </si>
  <si>
    <t>Тестоотсадочная машина</t>
  </si>
  <si>
    <t>Предназначена для  формования   методом экструзии   тестовых заготовок кондитерских изделий  различной формы и размеров.  С подставкой нерж.сталь</t>
  </si>
  <si>
    <t xml:space="preserve">Настольная, 222в, ножи из нержавеющей стали </t>
  </si>
  <si>
    <t>Стол ученический</t>
  </si>
  <si>
    <t>размер не менее 1000 х 500 х 750 мм</t>
  </si>
  <si>
    <t xml:space="preserve">шт ( на 2 раб.места) </t>
  </si>
  <si>
    <t xml:space="preserve"> рассчитанные на вес не менее 80 кг</t>
  </si>
  <si>
    <t xml:space="preserve">шт ( на 1  раб.места) </t>
  </si>
  <si>
    <t>Количество ядер не менее 6 шт., частота процессора не менее 2500 МГц, тип памяти не ниже DDR4, RAM не менее 8Гб, тип накопителя SSD не менее 512ГБ, Проводной интерфейс (Ethernet LAN)</t>
  </si>
  <si>
    <t>копирование, сканирование, печать
черно-белая лазерная
макс. формат печати
A4 (210 × 297 мм),
,интерфейсы, USB.</t>
  </si>
  <si>
    <t>Телевизор</t>
  </si>
  <si>
    <t xml:space="preserve">Диагональ  не менее 65", Частота обновления экрана 60 Гц, Версия HDMI не ниже HDMI 2, Количество HDMI портов не меньше 2, Bluetooth </t>
  </si>
  <si>
    <t xml:space="preserve">Размер  не менее 180*120 см,  с креплением на стену, либо напольной стойкой </t>
  </si>
  <si>
    <t>Мышь беспроводная </t>
  </si>
  <si>
    <t>Общее количество кнопок: не менее 3
Максимальное разрешение датчика: не менее 1000 dpi</t>
  </si>
  <si>
    <t>Кабель HDMI</t>
  </si>
  <si>
    <t>Разъемы HDMI - HDMI, Версия кабеля
2.0,Формат передаваемого сигнала цифровой</t>
  </si>
  <si>
    <t>Назначение-для крепления  телевизоров и интерактивных досок</t>
  </si>
  <si>
    <t>не менее 10л, без крышки</t>
  </si>
  <si>
    <t>Диагональ экрана - Не более 86"
Разрешение экрана - Не менее 3840х2160
Тип сенсора - Инфракрасный
Безвентиляторное охлаждение - Наличие
Выходные интерфейсы HDMI, RJ-45, USB, AUDIO - наличие
Реестр Минпромторга - Наличие</t>
  </si>
  <si>
    <t xml:space="preserve">Холодильный агрегат: встроенный. Температурный режим охлаждения: от 70 до 3оС. Цикл охлаждения: 90 мин. Производительность цикла охлаждения: 20 кг. Температурный режим заморозки: от 70 до -18оС.  Цикл заморозки: 240 мин. Производительность цикла заморозки: 20 кг. Количество уровней: 5. Гастроемкости: GN 1/1. Противни: 60х40 см. Напряжение 220 В. Мощность: 3,345 кВт. Габариты: 800х860х900 мм. </t>
  </si>
  <si>
    <t xml:space="preserve"> шт</t>
  </si>
  <si>
    <t xml:space="preserve">из нержавеющей стали </t>
  </si>
  <si>
    <t xml:space="preserve">инфракрасный </t>
  </si>
  <si>
    <t xml:space="preserve">Диаметр режущего лезвия не менее 220 мм. </t>
  </si>
  <si>
    <t>1800х600х850,допустимо без борта. С внутренней металической полкой, полностью нержавеющая сталь</t>
  </si>
  <si>
    <t xml:space="preserve">электрическая, Производительностью не менее 20 кг в час. </t>
  </si>
  <si>
    <t>Мощность от 180 Вт, система помола ротационный нож</t>
  </si>
  <si>
    <t>Льдогенератор чешуйчатого льда</t>
  </si>
  <si>
    <t xml:space="preserve">Производительность до 80 кг. в сутки </t>
  </si>
  <si>
    <t>Поток воздуха: от 5,3 до 15,1 м/с, Стандартное время обработки продукта: от 30 до 90 сек.,Уровень шума до 60 Дб</t>
  </si>
  <si>
    <t>Гомогенизатор (комплект стаканов + ножи)</t>
  </si>
  <si>
    <t xml:space="preserve">Инновационный гомогенизатор,  182х360х498 мм, 0,95 кВт; Предназначен для обработки глубоко замороженных продуктов. Используемая технология - пакотизация. Комплектация:2 контейнера из нерж. стали с крышками белого цвета; Стандартный нож из нерж. стали; Защитная резиновая крышка черного цвета; Внешний пластиковый защитный контейнер черного цвета; Резиновая вставка для ополаскивания зеленого цвета; Вставка для чистки с вращающимися щетками из пластик синего цвета; Резиновое уплотнительное кольцо к вставке для чистки синего цвета; Ложка из хромированной нерж. стали; Инструкция по эксплуатации; Книга рецептов на 5 языках. Дополнительные характеристики: Производительность: 15 кг/ч; Время приготовления: Порция: 20 сек.;Целый контейнер (1 л): 4 мин.; Размер контейнера: 130х130х135 мм; Максимальное заполнение: 0,8 л; Скорость двигателя: 6000 об/мин.; Оптимальная температура пакотирования: -22 °С; Давление: 1,2 бар; </t>
  </si>
  <si>
    <t>Настольный бликсер</t>
  </si>
  <si>
    <t>Мощность 700Вт, скорость 3000об/мин, размеры 281х210х165, объем чаши 2,9 л.</t>
  </si>
  <si>
    <t>Дегидратор,  521х438х432 мм, 0,6 кВт; Термостат, таймер, вентилятор, кол-во подносов 10;  размер подноса  370х385 мм, общая площадь сушки  1,43 м3; материал подносов нерж. сталь AISI304; материал внешнего корпуса нерж. сталь; материал внутренней обшивки нерж. сталь;  2 двери закаленные стеклянные; таймер 99 часов; температура 35-74 оС; программа 2 режима на 1 цикл сначала высокая, затем пониженная; вес 16 кг</t>
  </si>
  <si>
    <t>Контейнер и крышка для погружного термостата</t>
  </si>
  <si>
    <t xml:space="preserve">Рабочий объем - 22 литра                                                         Материал: Поликарбонат                                                               Размеры 325х527х200мм                                                                  Крышка с вырезом </t>
  </si>
  <si>
    <t>Купольная посудомоечная машина</t>
  </si>
  <si>
    <t>Купольная посудомоечная машина, 746х755х1549 мм,  9,9 кВт; по кассетам от 63 до 80 шт./ч; произв. по тарелкам от 1134 до 1440 шт./ч, цикл мойки 45 (57) / 84 / 150 сек; размер кассеты 500х500 мм; макс. диаметр тарелок 400 мм; макс. высота стаканов 440 мм; 380 В; электронной панелью управления с программами, сервисной автодиагностикой и автомат. циклом самоочистки; мощность ТЭНов бойлера: 6-9 кВт; мощность ТЭНов бака 3 кВт; мощность моечного насоса 0,8 кВт; температура воды на вход 10-65 °C; темп. цикла мытья при скоростном режиме 55-65 °C; темп. ополаскивания 84 °C; емкость бойлера 12 л; емкость моечного бака 24 л</t>
  </si>
  <si>
    <t>Соковыжималка для цитрусовых</t>
  </si>
  <si>
    <t>Соковыжималка для цитрусовых,  120х140х210 мм,  0,11 кВт</t>
  </si>
  <si>
    <t>Гриль лавовый</t>
  </si>
  <si>
    <t xml:space="preserve">Гриль с вулканической лавой, 590х500х305мм, 5 кВт; Корпус из нерж ст. 2 зоны нагрева; 220 В; жарочная поверхность решетка; электромех. система управления; 10 положений </t>
  </si>
  <si>
    <t>Нагревательный элемент мощностью 1500 Вт
Рабочая температура от 5 °C до 99 °C с точностью 0.1°C.
Нагрев 30 литров до 56° C за 45 минут
Мощный водомет направленного действия
Скорость циркуляции воды – 7,5 л/мин.
Рассчитан на беспрерывную работу Минимальная глубина погружения 15 см.</t>
  </si>
  <si>
    <t>Габариты 1200х600 мойка цельнотянутая, полностью нерж сталь, борт, полочка, отверстие для смесителя, в комплекте душирующее устройство</t>
  </si>
  <si>
    <t>3 шт (на 1 рабочее место)</t>
  </si>
  <si>
    <t>Зависит от модели пароконвектомата.</t>
  </si>
  <si>
    <t>1 шт.( на 1 рабочее место)</t>
  </si>
  <si>
    <t>Допустимая минимальная мощность от 6,3 кВт. Количество уровней от 5  для всех. GN 1/1.</t>
  </si>
  <si>
    <t xml:space="preserve">Плита индукционная стационарная или настольная, на одно рабочее место 4 греющих поверхности(заземление обязательно). </t>
  </si>
  <si>
    <t>2 шт (на 1 рабочее место)</t>
  </si>
  <si>
    <t>Объем чаши от 3 до 5 литров.  Насадка крюк для замешевания теста. Венчик.   Лопатка для смешивания.</t>
  </si>
  <si>
    <t xml:space="preserve">1000х600х850. </t>
  </si>
  <si>
    <t>Мощность от 1000Bт и выше.(блендер+насадка измельчитель+насадка венчик + измельчитель с нижним ножом(чаша) +стакан)</t>
  </si>
  <si>
    <t>7 штук на рабочее место</t>
  </si>
  <si>
    <t>из нержавеющей стали для индукционных плит, без пластиковых и силиконовых вставок       Объемом 5л, 3л, 2л, 1.5л, 1.2л, 1л</t>
  </si>
  <si>
    <t>2 штуки на рабочее место</t>
  </si>
  <si>
    <t xml:space="preserve">металлический </t>
  </si>
  <si>
    <t>Деаметр в диапазоне 25-28 см</t>
  </si>
  <si>
    <t>6 шт (на 1 рабочее место)</t>
  </si>
  <si>
    <t>Диаметром 24см  (возможен вариант с сеткой)</t>
  </si>
  <si>
    <t>300х270х270 мм</t>
  </si>
  <si>
    <t xml:space="preserve">Материал: силикон. Лопатка переносит диапазон температут от -40 до +240°С </t>
  </si>
  <si>
    <t>3 штуки на рабочее место</t>
  </si>
  <si>
    <t>Материал рабочей части Дерево
Диаметр, см 4.5
Длина рабочей части, см 33
Длина, см 43</t>
  </si>
  <si>
    <t>Материал Нержавеющая сталь</t>
  </si>
  <si>
    <t>1 шука на рабочее место</t>
  </si>
  <si>
    <t>резиновый</t>
  </si>
  <si>
    <t>10 шт (на 1 рабочее место)</t>
  </si>
  <si>
    <t>материал пластик, электронный</t>
  </si>
  <si>
    <t>Прихватка - варежка термостатная силиконовая</t>
  </si>
  <si>
    <t>варежка термостатная силиконовая</t>
  </si>
  <si>
    <t>металлические</t>
  </si>
  <si>
    <t>Объем 17 л
Ррасположение: Отдельностоящая
Мощность печи  700 Вт
УПРАВЛЕНИЕ И ИНДИКАЦИЯ 
Тип управления: Электронное/механическое
ДИСПЛЕЙ
ЗВУКОВОЙ СИГНАЛ ОТКЛЮЧЕНИЯ
ПОДСВЕТКА КАМЕРЫ
Переключатели: Сенсорные/механические
Внутреннее покрытие: Эмаль
Открывание дверцы: Ручка
Дверца: Навесная
Диаметр поддона 245 мм</t>
  </si>
  <si>
    <t>Блендер Электроэкстрактор</t>
  </si>
  <si>
    <t>Материал корпуса нерж. сталь
Материал кувшина пластик
Ножей-лезвий 2
Объем доп. стекл. кувшина 0.5 л
Объем кувшина 0.7 л
Отверстие для ингридиентов Да
Потребляемая мощность 600 Вт
Присоски к столу, Съемный нож 
Управление ручное</t>
  </si>
  <si>
    <t>Блендер погружной</t>
  </si>
  <si>
    <t>мощность от 180 Вт, скорость от 10000 об/мин, длина от 34 см.</t>
  </si>
  <si>
    <t>Термомиксер (Многофункционвльная кухонная машина с подогревом)</t>
  </si>
  <si>
    <t xml:space="preserve">Мощность 500 Вт, мощность нагревательного элемента от 1000 Вт, емкость чаши от 2,2 л., диапазон температур  от 40  °C и выше </t>
  </si>
  <si>
    <t>Профессиональный куттер-блендер с подогревом</t>
  </si>
  <si>
    <t>Объем чаши: 3,7 литра.
Загрузка чаши: 2,5 литра.
Переменная скорость: 100-3500 об/мин.
Высокая скорость: до 4500 об/мин.
Обратное вращение ножа: от -100 до -500 об/мин.
Температура нагрева чаши: до +140 °С
Управление: электронное
Мощность: 1,8 кВт.
Электропитание: 230В, 1Ф,50Гц.</t>
  </si>
  <si>
    <t>настольная, в комплекте со сковородой</t>
  </si>
  <si>
    <t>Регулируемый валик для теста 9 различных толщин, 
Зажим для крепления к столешнице или столу с помощью винтовых зажимов
ТРИ барабана для разных видов лапши. 
Крепление к столу Насадки: для равиоли, спагетти, феттучине, лазаньи,  тальятелли.</t>
  </si>
  <si>
    <t>Кремер - сифон из нержавеющей стали + воронка сито + набор насадок + набор для быстрой ароматизации жидкостей</t>
  </si>
  <si>
    <t>Объем 0,5 л, из нержавеющей стали + воронка сито + набор насадок + набор для быстрой ароматизации жидкостей</t>
  </si>
  <si>
    <t>з нержавеющей стали + воронка сито + набор насадок + набор для быстрой ароматизации жидкостейОбъем 0,25 л</t>
  </si>
  <si>
    <t>ISBN: 978-5-91503-209-4</t>
  </si>
  <si>
    <t>Диагональ экрана - Не менее 14"
Разрешение экрана - Не менее 1920х1080
Трансформер - Наличие
Сэнсорный экран - Наличие
Беспроводные интерфейсы WI-FI, BT, LTE - наличие
Выходные интерфейсы HDMI, RJ-45, USB, AUDIO - наличие
Реестр Минпромторга - Наличие</t>
  </si>
  <si>
    <t>Рабочий стол</t>
  </si>
  <si>
    <t>высота не более 800 мм; Длина не более 1800 мм</t>
  </si>
  <si>
    <t>Кресло поворотное</t>
  </si>
  <si>
    <t xml:space="preserve">Регулируемая высота не более 600 мм; </t>
  </si>
  <si>
    <t>Набор первой медицинской помощи</t>
  </si>
  <si>
    <t>Для оказания неотложной медицинской помощи в производственных условиях.ТУ 9398-040-10973749-2015</t>
  </si>
  <si>
    <t>Огнетушитель углекислотный ОУ-1</t>
  </si>
  <si>
    <t>тип огнетушащего вещества-углекислотный, Способ срабатывания - ручной, Класс пожара- B, C, E</t>
  </si>
  <si>
    <t>Интерактивная Панель</t>
  </si>
  <si>
    <t xml:space="preserve">Сенсорный интерактивный экран. Размер диагонали ≥ 85 и &lt; 90 Дюйм (25,4 мм)
Разрешение экрана по вертикали ≥ 2100 пиксель
Разрешение экрана по горизонтали ≥ 3000  пиксель
Объем оперативной памяти встроенного вычислительного блока ≥ 16 Гигабайт.
Количество свободных портов USB 2.0 Type A ≥ 4 шт.
</t>
  </si>
  <si>
    <t xml:space="preserve">Стол с внутренней металлической полкой  . Высота ≥800 и &lt;850мм
Длина  ≥600 и &lt;1000 мм
Материал изделия нержавеющая сталь
</t>
  </si>
  <si>
    <t>Наличие таймера, Наличие температурного щупа, тип электрический, Необходимое напряжение сети 380 Вольт</t>
  </si>
  <si>
    <t xml:space="preserve">Необходимое напряжение сети 380 Вольт
Количество конфорок 4 шт
Тип конфорки индукционная
Корпус нержавеющая сталь
</t>
  </si>
  <si>
    <t xml:space="preserve">Объем чаши не более 4,5 л
.Количество скоростей 10 едениц </t>
  </si>
  <si>
    <t xml:space="preserve">Шкаф шоковой заморозки  гастроемкости в комплекте. Температурный режим -40 градусов Цельсия
Тип охлаждения динамический
Необходимое напряжение сети 380 Вольт
Количество уровней не менее 15 шт.
</t>
  </si>
  <si>
    <t>Ручной миксер</t>
  </si>
  <si>
    <t xml:space="preserve">Напряжение 220 Вольт
Мощность ≥0,2 и &lt;0,3 Киловатт
Скорость вращения ≥2000 и &lt;10000 об/мин
</t>
  </si>
  <si>
    <t xml:space="preserve">Тип управления электромеханическое
Количество лезвий ножа 6 штук
Материал ножа нержавеющая сталь
Напряжение 220 Вольт
Объем стакана не менее 2 литр
</t>
  </si>
  <si>
    <t>Обьем смесительного стакана не менее 1,5 литр
Количество скоростей вращения ножа не менее 10 штук
Тип нагрева смесительного стакана Индукция
Мощность двигателя 800 ватт</t>
  </si>
  <si>
    <t>Лапшерезка 3 насадки в комплекте</t>
  </si>
  <si>
    <t>Тип механическая
Производительность ≥4,5 и &lt;6 киллограмм Толщина раскатываемого пласта теста не менее 0,2 не более  2,2 мм</t>
  </si>
  <si>
    <t xml:space="preserve">Объем камеры не менее 25 литр
Мощность ≥0,9 и &lt;1,1 Киловатт
</t>
  </si>
  <si>
    <t>Соковыжималка шнековая</t>
  </si>
  <si>
    <t xml:space="preserve">Тип электрическая
Скорость вращения ≥60 об/мин.
Мощность ≥0,2 и &lt;0,5 Киловатт
Материал корпуса нержавеющая сталь
</t>
  </si>
  <si>
    <t xml:space="preserve">Объем не менее 0,3 литр
Мощность 0,2 Киловатт
Напряжение 220 Вольт
Материал корпуса нержавеющая сталь
</t>
  </si>
  <si>
    <t>Устройство защиты ТЭНа при недостаточном уровне жидкости, Электронная панель управления, 
Диапазон рабочих температур от +24 до +99 градусов Цельсия
Напряжение 220 Вольт</t>
  </si>
  <si>
    <t>Ванна для темперирования 3 секции</t>
  </si>
  <si>
    <t xml:space="preserve">Ванна для темперирования 3 секции. Напряжение 220 Вольт 
Мощность ≤1 Киловатт
</t>
  </si>
  <si>
    <t xml:space="preserve">Лампа для работы с карамелью . Напряжение 220 Вольт
 Мощность ≤1 Киловатт. Регулировка угла наклона лампы
</t>
  </si>
  <si>
    <t xml:space="preserve">Материал корпуса изделия нержавеющая сталь, пластик
Источник электрического питания аккумуляторы типа АА
Длинна трубки подачи дыма не менее 400 миллиметр
Материал корпуса изделия нержавеющая сталь
</t>
  </si>
  <si>
    <t xml:space="preserve">Скорость вращения ножа не менее 1500 об/мин
Объем чаши ≥ 2,5 и &lt; 3 литр
Мощность 550 Ватт
Необходимое напряжение сети 220 вольт
</t>
  </si>
  <si>
    <t>Шкаф расстоечный</t>
  </si>
  <si>
    <t xml:space="preserve">Температурный режим от +30 до +85 градусов Цельсия
Нагрузка на один противень ≤2,4 килограмм
Количество уровней не более  12 штук Напряжение 220 Вольт
</t>
  </si>
  <si>
    <t>Весы портативные</t>
  </si>
  <si>
    <t>Защита от перегрузки, Предел взвешивания 0,5 килограмм</t>
  </si>
  <si>
    <t>Часы электронные настенные</t>
  </si>
  <si>
    <t xml:space="preserve">Термометр,
Отображение дня недели,
Обратный отсчет
</t>
  </si>
  <si>
    <t xml:space="preserve">Материал изделия нержавеющая сталь AISI 430
Расположение рабочей поверхности слева
Размер раковины ≥400х400х300 и &lt;500х500х300
</t>
  </si>
  <si>
    <t xml:space="preserve">Объем сточных вод, проходящих через жироуловитель за один раз ≥25 и &lt;30 литр
Производительность в час 0,5 м3
</t>
  </si>
  <si>
    <t>Сифон (кремер)</t>
  </si>
  <si>
    <t>Объем не более 1500 мм</t>
  </si>
  <si>
    <t>Термощуп кухонный</t>
  </si>
  <si>
    <t xml:space="preserve">Материал щупа нержавеющая сталь
Вид термометра Цифровой
</t>
  </si>
  <si>
    <t xml:space="preserve">Напряжение 380-400 Вольт 
Мощность ≥9,5 и &lt;11 Киловатт
Производительность тарелок в час ≤700 шт
Материал металлических деталей, контактирующих с водой нержавеющая сталь AISI 321
</t>
  </si>
  <si>
    <t>Стол предмоечный</t>
  </si>
  <si>
    <t xml:space="preserve">Материал конструкции нержавеющая сталь
Наличие полки
</t>
  </si>
  <si>
    <t>Стол для чистой посуды</t>
  </si>
  <si>
    <t xml:space="preserve">Допустимая нагрузка на столешницу ≤80 килограмм
Материал конструкции нержавеющая сталь
</t>
  </si>
  <si>
    <t xml:space="preserve">Водонагреватель . Полезный объем бака не менее 100 литров
Необходимое напряжение сети 220 вольт
Мощность 1500 Ватт
</t>
  </si>
  <si>
    <t xml:space="preserve">Максимальная скорость потока воздуха ≥ 80 и &lt; 100 метров/секунду
Макс. потребляемая мощность 1250 Ватт
Необходимое напряжение сети от 220 до 240 вольт
</t>
  </si>
  <si>
    <t>Весы напольные товарные электронные</t>
  </si>
  <si>
    <t xml:space="preserve">Весы напольные товарные электронные. Предел взвешивания не более 150 киллограмм
Источник электрического питания комбинированный
Материал платформы нержавеющая сталь
</t>
  </si>
  <si>
    <t>Шкаф холодильный со стеклянными дверьми</t>
  </si>
  <si>
    <t xml:space="preserve">Шкаф холодильный со стеклянными дверьми. Количество полок не менее 4 шт.
Необходимое напряжение сети 220 Вольт
</t>
  </si>
  <si>
    <t xml:space="preserve">Морозильный шкаф . Диапазон рабочих температур ≤-18 градусов Цельсия
Количество полок не менее 4 штуки
Необходимое напряжение сети 230 Вольт
</t>
  </si>
  <si>
    <t xml:space="preserve">Морозильный ларь. Напряжение 220-230 Вольт
Мощность 0,14 Киловатт
Полезный объем ≥260 и &lt;270 литр
Охлаждаемый объем ≥380 и &lt;400 литр
</t>
  </si>
  <si>
    <t xml:space="preserve">Напряжение 230 Вольт 
Мощность 0,24 Киловатт
Количество уровней 
не менее 4 шт.
Количество ячеек для посуды у одного уровня не менее 30 шт
</t>
  </si>
  <si>
    <t xml:space="preserve">Напряжение 230 Вольт
Мощность ≤ 0,33 Киловатт
Вместимость приборов ≤ 18 шт.
</t>
  </si>
  <si>
    <t>Тележка-шпилька для гастроемкостей</t>
  </si>
  <si>
    <t xml:space="preserve">Количество уровней ≤12 шт.
Гастроемкость не более 550 мм
</t>
  </si>
  <si>
    <t xml:space="preserve">Фритюрница. Тип Электрический
Необходимое напряжение сети 230 Вольт
Объем не менее 10 литр
</t>
  </si>
  <si>
    <t xml:space="preserve">Слайсер. Напряжение220 Вольт
Мощность 0,12 Киловатт
Толщина нарезки от 0 до 9 миллиметр
</t>
  </si>
  <si>
    <t xml:space="preserve">Мясорубка . Производительность 80 кг/час
Реверс – да
Напряжение 220 Вольт
Материал кожуха нержавеющая сталь
</t>
  </si>
  <si>
    <t>Куттер блендер с подогревом</t>
  </si>
  <si>
    <t xml:space="preserve">Мощность 1800 Ватт
Необходимое напряжение сети 220 Вольт
количество скоростей вращения ножа 4
Максимальная скорость вращения ножа 4500 об/мин
</t>
  </si>
  <si>
    <t>Фаршемешалка</t>
  </si>
  <si>
    <t xml:space="preserve">Напряжение 220 Вольт
Мощность 0,18 Киловатт
Загрузка ≤10 килограмм
Крышка с защитным микровыключателем 
Материал корпуса и съемной лопасти нержавеющая сталь
</t>
  </si>
  <si>
    <t>Мясорыхлитель</t>
  </si>
  <si>
    <t xml:space="preserve">Напряжение 220 Вольт
Мощность 0,35 Киловатт
Материал корпуса нержавеющая сталь
Размеры загрузочного отсека ≥250х200 и &lt;270х230 миллиметр
</t>
  </si>
  <si>
    <t xml:space="preserve">Антипригарное покрытие внутренней чаши,
Механическая панель управления,
Съемный сборник конденсата, 
Напряжение 220 Вольт
Материал корпуса нержавеющая сталь
</t>
  </si>
  <si>
    <t>Электрическая ножеточка</t>
  </si>
  <si>
    <t xml:space="preserve">Материал абразива Алмазное напыление
Заточка ножей,
Заточка ножниц
</t>
  </si>
  <si>
    <t>Вафельница</t>
  </si>
  <si>
    <t xml:space="preserve">Напряжение  220 Вольт
Мощность 1,6 Киловатт
Температура нагрева до 300 градусов Цельсия
</t>
  </si>
  <si>
    <t>Овоскоп</t>
  </si>
  <si>
    <t xml:space="preserve">Кол-во яиц, одновременно просматриваемых в овоскопе ≥1 и ≤10 шт 
Напряжение 220 Вольт
</t>
  </si>
  <si>
    <t xml:space="preserve">Cенсорный дисплей.
Измерение уровня нитратов в овощах и фруктах (нитрат-тестер). Определение качества воды.
</t>
  </si>
  <si>
    <t>Бактерицидный рециркулятор</t>
  </si>
  <si>
    <t xml:space="preserve">Бактерицидный рециркулятор Площадь помещения ≤100  м2
Наличие дисплея
</t>
  </si>
  <si>
    <t xml:space="preserve">Диаметр жарочной поверхности ≥350 и &lt; 370 миллиметр
Напряжение 220 вольт 
Мощность 2,5 кВатт
</t>
  </si>
  <si>
    <t xml:space="preserve">Диаметр жарочной поверхности ≥100 и &lt; 120 миллиметр
Напряжение 220 вольт
Мощность 3,6 кВатт
</t>
  </si>
  <si>
    <t xml:space="preserve">Количество уровней не менее 32 штук
Материал корпуса изделия нержавеющая сталь
Комплект решеток
Мощность ТЭНов 3000 Ватт
дверь с термостойким обзорным окном 
</t>
  </si>
  <si>
    <t xml:space="preserve">Количество уровней не менее 10 штука
Материал корпуса изделия нержавеющая сталь
панель управления сенсор
Мощность 1000 Ватт
</t>
  </si>
  <si>
    <t xml:space="preserve">Мощность 1,3 Киловатт
Подъем колбы Ручной
LED-дисплей
Скорость вращения от 20 до 280 об/мин
</t>
  </si>
  <si>
    <t>Аппарат сублимационной сушки</t>
  </si>
  <si>
    <t xml:space="preserve">Напряжение  220 Вольт 
Температура полок от 0 до 60 градусов Цельсия
Количество полок не менее 3 шт
</t>
  </si>
  <si>
    <t>Ферментировочная машина</t>
  </si>
  <si>
    <t xml:space="preserve">Мощность 0,09 Киловатт
Напряжение 220 Вольт
</t>
  </si>
  <si>
    <t xml:space="preserve">Напряжение 400 Вольт 
Мощность ≥0,37 и &lt;0,4 Киловатт
Толщина раскатываемого пласта теста от 0,1 до 10 миллиметр
</t>
  </si>
  <si>
    <t>Тестомес спиральный</t>
  </si>
  <si>
    <t xml:space="preserve">Напряжение 220 Вольт
Мощность 0,37 Киловатт Объем дежи не менее 10 литров
Таймер
</t>
  </si>
  <si>
    <t xml:space="preserve">Напряжение 220 Вольт 
Мощность ≥0,9 и &lt;1,1 Киловатт
Вместимость  бункера ≥15 и &lt;20 килограмм
</t>
  </si>
  <si>
    <t>Кофемашина автоматическая</t>
  </si>
  <si>
    <t>Настройка объема напитка, Настройка температуры напитка, Система охлаждения молока, Панель управления сенсорная</t>
  </si>
  <si>
    <t>Аппарат кофе на песке</t>
  </si>
  <si>
    <t xml:space="preserve">Напряжение  220 Вольт
Мощность 1,5 Киловатт
Максимальное кол-во турок не менее 3 шт
Съемный водосборник
Диапазон регулировки температуры от 50 до 300 градусов Цельсия
</t>
  </si>
  <si>
    <t>Гриль прижимной</t>
  </si>
  <si>
    <t xml:space="preserve">Напряжение 220 Вольт
Мощность 2 Киловатт
Материал жарочной поверхности чугун
Структура верхней и нижней поверхности рифленая
</t>
  </si>
  <si>
    <t>Машина для пасты с насадками в комплекте</t>
  </si>
  <si>
    <t xml:space="preserve">Напряжение 220 Вольт
 Мощность ≥0,35 Киловатт
Материал дежи и месильного крюка нержавеющая сталь
</t>
  </si>
  <si>
    <t>Печь для пиццы</t>
  </si>
  <si>
    <t xml:space="preserve">Напряжение 380-400 Вольт
Мощность ≥12,48 Киловатт
Температурный режим от 20 до 450 градусов Цельсия
</t>
  </si>
  <si>
    <t>Йогуртница</t>
  </si>
  <si>
    <t xml:space="preserve">Таймер, Звуковой сигнал, Дисплей, Мощность  0,03 Киловатт
Напряжение 220 Вольт Количество емкостей не менее 7 шт
</t>
  </si>
  <si>
    <t>Антисковорода</t>
  </si>
  <si>
    <t>Мощность 0,49 Киловатт. Длина  не более ≥500 и &lt;600 мм, ширина ≥500 и &lt;600 мм</t>
  </si>
  <si>
    <t xml:space="preserve">Напряжение 220 Вольт
Мощность двигателя≥0,35 и &lt;0,38  Киловатт
Мощность запайки≥0,2 и &lt;0,4  Киловатт
</t>
  </si>
  <si>
    <t xml:space="preserve">Настольная вакуумно-упаковочная машина. Напряжение 380 или 220 Вольт
Количество запаищающих планок не менее 2 шт
Мощность двигателя ≥0,9 и &lt;1,1  Киловатт
</t>
  </si>
  <si>
    <t>Гомогенизатор</t>
  </si>
  <si>
    <t>Длина ≥200 и &lt;250 мм, Объем стакана не более 1,5 литра Мощность 1,5 Киловатт</t>
  </si>
  <si>
    <t>Стойка для презентационного оборудования</t>
  </si>
  <si>
    <t xml:space="preserve">Стойка мобильная.
Максимальный размер диагонали размещаемого оборудования ≥ 85  и  &lt; 90 Дюйм (25,4 мм)
</t>
  </si>
  <si>
    <t>Универсальная первой помощи</t>
  </si>
  <si>
    <t xml:space="preserve">Переносной балон для первичной борьбы с пожарами. </t>
  </si>
  <si>
    <t>Стеллаж 4- х уровневый</t>
  </si>
  <si>
    <t>Тип полок - сплошные
Количество полок - 4
Максимальная загрузка на полку - 80 кг
Материал каркаса - оцинкованная сталь
Материал полок - нерж. Сталь AISI 430
Ширина - 1000 мм
Глубина- 500 мм
Высота - 1800 мм</t>
  </si>
  <si>
    <t>шт (на 6 раб. места)</t>
  </si>
  <si>
    <t>Тип полок - сплошные
Количество полок - 4
Максимальная загрузка на полку - 60 кг
Материал каркаса - оцинкованная сталь
Материал полок - нерж. Сталь AISI 430
Ширина - 800 мм
Глубина- 500 мм
Высота - 1800 мм</t>
  </si>
  <si>
    <t>Стол среднетемпературный с охлождаемым шкафом и горкой</t>
  </si>
  <si>
    <t>Расположение агрегата - боковое
Хладагент - R404A
Масса 121 кг
Материал каркаса - нержавеющая сталь
Температурный режим +1-+8
Ширина - 1434 мм
Глубина- 807 мм
Высота - 1098 мм</t>
  </si>
  <si>
    <t>шт (на 6 раб. мест)</t>
  </si>
  <si>
    <t>Тип открытый, рабочий
Установка центральный
Оснащение полка
Материал каркаса оцинкованная сталь
Материал столешницы нержавеющая  сталь марки AISI 430 толщиной 0,8мм, ЛДСП толщиной 32мм.
Максимальная нагрузка 150 кг
Ширина 1800 мм
Глубина 600 мм
Высота 850 мм
Вес (без упаковки) 34,1 кг</t>
  </si>
  <si>
    <t>Тип открытый, рабочий
Установка центральный
Оснащение полка
Материал каркаса оцинкованная сталь
Материал столешницы нержавеющая  сталь марки AISI 430 толщиной 0,8мм, ЛДСП толщиной 32мм.
Максимальная нагрузка 150 кг
Ширина 1200 мм
Глубина 600 мм
Высота 850 мм
Вес (без упаковки) 34,1 кг</t>
  </si>
  <si>
    <t>1485*850*2050 , масса 195 кг, материал корпуса -крашенный металл. 230Вт, объем 1470л. Температурный режим -5…+5</t>
  </si>
  <si>
    <t>Тип Гастроемкость
Размер GN 1/1 (530х325)
Глубина 20 мм
Материал нерж. сталь
Цвет нерж. сталь
Вес (без упаковки) 0.794 кг</t>
  </si>
  <si>
    <t>Тип Гастроемкость
Размер GN 1/1 (530х325)
Глубина 65 мм
Материал нерж. сталь
Цвет нерж. сталь
Вес (без упаковки) 0.922 кг</t>
  </si>
  <si>
    <t>ип Гастроемкость
Размер GN 2/3 (354x325)
Глубина 20 мм
Материал нерж. сталь
Цвет нерж. сталь
Вес (без упаковки) 0.514 кг</t>
  </si>
  <si>
    <t>Тип Гастроемкость
Размер GN 2/3 (354x325)
Глубина 40 мм
Материал нерж. сталь
Цвет нерж. сталь
Вес (без упаковки) 0.675 кг
Тип Гастроемкость
Размер GN 2/3 (354x325)
Глубина 40 мм
Материал нерж. сталь
Цвет нерж. сталь
Вес (без упаковки) 0.675 кг</t>
  </si>
  <si>
    <t>Тип Гастроемкость
Размер GN 1/2 (325x265)
Глубина 20 мм
Материал нерж. сталь
Цвет нерж. сталь
Вес (без упаковки) 0.396 кг</t>
  </si>
  <si>
    <t>Тип Гастроемкость
Размер GN 1/2 (325x265)
Глубина 65 мм
Материал нерж. сталь
Цвет нерж. сталь
Вес (без упаковки) 0.495 кг</t>
  </si>
  <si>
    <t>Тип Гастроемкость
Размер GN 1/3 (325x176)
Глубина 20 мм
Материал нерж. сталь
Цвет нерж. сталь
Вес (без упаковки) 0.260 кг</t>
  </si>
  <si>
    <t>Размер GN 1/3 (325x176)
Глубина 40 мм
Материал нерж. сталь
Цвет нерж. сталь
Вес (без упаковки) 0.316 кг</t>
  </si>
  <si>
    <t>Тип Гастроемкость
Размер GN 1/3 (325x176)
Глубина 65 мм
Материал нерж. сталь
Цвет нерж. сталь
Вес (без упаковки) 0.374 кг</t>
  </si>
  <si>
    <t>Тип Гастроемкость
Размер GN 1/4 (265х162)
Глубина 20 мм
Материал нерж. сталь
Вес (с упаковкой) 0.208 кг</t>
  </si>
  <si>
    <t>Тип Гастроемкость
Размер GN 1/4 (265х162)
Глубина 100 мм
Материал нерж. сталь</t>
  </si>
  <si>
    <t>Тип Гастроемкость
Размер GN 1/6 (176x162)
Глубина 100 мм
Материал нерж. сталь
Цвет серебристый
Вес (без упаковки) 0.278 кг</t>
  </si>
  <si>
    <t>Тип Гастроемкость
Размер GN 1/6 (176x162)
Глубина 65 мм
Материал нерж. сталь
Цвет нерж. сталь
Вес (без упаковки) 0.167 кг
Вес (с упаковкой) 0.194 кг</t>
  </si>
  <si>
    <t>Тип Гастроемкость
Размер GN 1/9 (176x108)
Глубина 65 мм
Материал нерж. сталь</t>
  </si>
  <si>
    <t>Тип крышка
Размер GN 1/1 (530х325)
Глубина 25 мм
Материал нерж. сталь
Цвет нерж. сталь
Вес (без упаковки) 0.912 кг</t>
  </si>
  <si>
    <t>Тип крышка
Размер GN 1/2 (325x265)
Глубина 30 мм
Материал нерж. сталь
Цвет нерж. сталь
Вес (без упаковки) 0.484 кг</t>
  </si>
  <si>
    <t>Тип крышка
Размер GN 1/3 (325x176)
Глубина 30 мм
Материал нерж. сталь
Цвет нерж. сталь
Вес (без упаковки) 0.308 кг</t>
  </si>
  <si>
    <t>Тип крышка
Размер GN 1/6 (176x162)
Материал нерж. сталь
Цвет нерж. сталь</t>
  </si>
  <si>
    <t>Тип крышка
Размер GN 1/9 (176x108)
Материал нерж. сталь
Цвет нерж. сталь
Вес (без упаковки) 0.13 кг</t>
  </si>
  <si>
    <t>Установка напольная
Разновидность открытая
Тип мойки сварная
Материал каркаса оцинкованная сталь
Материал ванны нерж. сталь
Количество раковин 1
Рабочая поверхность справа
Борт Есть
Обвязка Есть
Размеры раковины (ДхШхВ) 500х400 мм
Глубина раковины 300 мм
Ширина 1000 мм
Глубина 600 мм
Высота 850 мм</t>
  </si>
  <si>
    <t>Смеситель холодной и горячей воды с душевой лейкой</t>
  </si>
  <si>
    <t>Тип однорычажный
Способ крепления на раковину
Материал латунь
Механизм керамический картридж
Тип подводки гибкая
Диаметр отверстия для установки 34 мм
Длина излива 216 мм
Высота излива 261 мм
Высота 425 мм</t>
  </si>
  <si>
    <t>Материал нерж. сталь
Ширина 270 мм
Глубина 300 мм
Высота 270 мм
Вес (с упаковкой) 0.85 кг</t>
  </si>
  <si>
    <t>шт (на 2 раб. место)</t>
  </si>
  <si>
    <t>Материал пластик
Цвет Желтый, красный, коричневый,
 синий, белый, зеленый
Ширина 600 мм
Глубина 400 мм
Высота 18 мм</t>
  </si>
  <si>
    <t>Тип крышка
Размер GN 2/3 (354x325)
Глубина 25 мм
Материал нерж. сталь
Цвет нерж. сталь
Вес (без упаковки) 0.675 кг</t>
  </si>
  <si>
    <t>Материал нерж. сталь
Ширина 113 мм
Глубина 113 мм
Высота 205 мм
Вес (с упаковкой) 0.13 кг</t>
  </si>
  <si>
    <t>шт (на 3 раб. места)</t>
  </si>
  <si>
    <t>Объем 0.25 л
Материал нержавеющая сталь
Ширина 100 мм
Глубина 100 мм
Высота 370 мм</t>
  </si>
  <si>
    <t>Материал нерж. сталь
Длина 192 мм</t>
  </si>
  <si>
    <t>Материал нержавеющая сталь, ручка  пластиковая, длина лезвия 99 мм, 150мм, 208 мм. Толщина стали от 2,5- 1/3мм</t>
  </si>
  <si>
    <t>Тип щипцы
Материал нейлон, нержавеющая сталь
Длина 280 мм</t>
  </si>
  <si>
    <t>Цвет стальной
Материал лезвия нержавеющая сталь AISI 420
Материал рукояти -полипропилен</t>
  </si>
  <si>
    <t>Форма: Круглая
Диаметр, см: 16
Объём, л: 0.35
Материал: Нержавеющая сталь</t>
  </si>
  <si>
    <t>Форма: Круглая
Диаметр, см: 16
Объём, л: 0.5
Материал: Нержавеющая сталь</t>
  </si>
  <si>
    <t>Форма: Круглая
Диаметр, см: 20
Объём, л: 1.0
Материал: Нержавеющая сталь</t>
  </si>
  <si>
    <t>Форма: Круглая
Диаметр, см: 28
Объём, л: 3.5
Материал: Нержавеющая сталь</t>
  </si>
  <si>
    <t>Форма: Круглая
Объём, л: 1,0
Пищевой пластик</t>
  </si>
  <si>
    <t>Форма: Круглая
Объём, л: 3,0
Пищевой пластик</t>
  </si>
  <si>
    <t>Объем 1 л
Материал пластик
Вес (без упаковки) 0.195 кг</t>
  </si>
  <si>
    <t>Лопатка силиконовая</t>
  </si>
  <si>
    <t>Длина 28 см</t>
  </si>
  <si>
    <t>материал - пластик, объем 500 мл</t>
  </si>
  <si>
    <t>Материал нержавеющая сталь
Цвет сталь</t>
  </si>
  <si>
    <t>Общая длина 234 мм
Материал нержавеющая сталь AISI 420, ручки полипропиленове
Изделие предназначено для разделки птицы или рыбы, вскрытия упаковок, консервных банок и бутылок</t>
  </si>
  <si>
    <t>Диаметр 300-320 мм
Цвет белый, без бортов
Материал изготовления фарфор</t>
  </si>
  <si>
    <t>Набор форм (круг)</t>
  </si>
  <si>
    <t xml:space="preserve">Н= 32 мм, L: 10x10x4 см, M: 8x8x4 см, S: 6x6x4 см. 3шт нержавеющая сталь </t>
  </si>
  <si>
    <t>Салатник</t>
  </si>
  <si>
    <t>Форма круглая. Объем 300 мл. Цвет белый</t>
  </si>
  <si>
    <t>Шеф-салатник</t>
  </si>
  <si>
    <t>объем 50мл. Цвет - белый</t>
  </si>
  <si>
    <t>Длина, мм 280
Материал нержавеющая сталь
12 спиц
Размер 280 мм
Длина ручки 125 мм</t>
  </si>
  <si>
    <t>Объем 2.9 л
Скорость 1500 об/мин.
Импульсный режим есть
Напряжение 220 В
Мощность 0.55 кВт
Ширина 200 мм
Глубина 280 мм
Высота 350 мм
Вес (с упаковкой) 10.5 кг
Максимальная температура 100 градусов</t>
  </si>
  <si>
    <t>Тип погружной
Температурный режим от 18 до 95 градусов Цельсия
Напряжение 220 В
Мощность 2.5 кВт
Ширина 108 мм
Глубина 155 мм
Высота 330 мм</t>
  </si>
  <si>
    <t>Тип дымогенератор
Назначение для холодного копчения
Ширина 90 мм
Глубина 55 мм
Высота 110 мм
Вес (с упаковкой) 1 кг</t>
  </si>
  <si>
    <t xml:space="preserve">Тип: Медицинский термометр
Вид термометра: Безртутный, Инфракрасный, Цифровой
Мин. время измерения, сек: 2
Применение термометра: Налобный
Измерение температуры: Тела
Материал: ABS пластик
</t>
  </si>
  <si>
    <t xml:space="preserve">Тип установки настольный
Количество камер 1 камера
Длина планки 250 мм
Производительность насоса 5.4 м3/ч
Размеры камеры 330х270х85 мм
Напряжение 220 В
Мощность 1.2 кВт
Ширина 410 мм
Глубина 320 мм
Высота 330 мм
Вес (без упаковки) 17.5 кг
</t>
  </si>
  <si>
    <t>Куттер</t>
  </si>
  <si>
    <t xml:space="preserve">Объем 2.9 л
Скорость 1500 об/мин.
Импульсный режим Есть
Напряжение 220 В
Мощность 0.55 кВт
Ширина 200 мм
Глубина 280 мм
Высота 350 мм
Вес (с упаковкой) 10.5 кг
</t>
  </si>
  <si>
    <t xml:space="preserve">Объем 25 л
Режим разморозки есть
Управление механическое
Напряжение 220 В
Мощность 0.9 кВт
Ширина 483 мм
Глубина 424 мм
Высота 281 мм
Вес (без упаковки) 16 кг
</t>
  </si>
  <si>
    <t xml:space="preserve">Разновидность электрическая
Производительность от 100 до 300 кг/ч
Установка настольная
Материал алюминий
Напряжение 220 В
Мощность 0.55 кВт
Ширина 600 мм
Глубина 240 мм
Высота 590 мм
Вес (без упаковки) 21.4 кг
В комплект поставки входят 5 дисков (ломтики 2 и 4 мм, терка 3, 4 и 7 мм), диск-сбрасыватель и толкатель
</t>
  </si>
  <si>
    <t>шт (на 3 раб. мест)</t>
  </si>
  <si>
    <t xml:space="preserve">Тип универсальный
Общий объем 2 л
Количество кувшинов 1
Скорость (макс.) 27000 об/мин.
Количество скоростей плавная регулировка
Напряжение 220 В
Импульсный режим есть
Мощность 1.35 кВт
Управление электромеханическое
Материал корпуса пластик
Материал кувшина пластик
Цвет красный, черный
Ширина 315 мм
Глубина 260 мм
Высота 363 мм
Вес (без упаковки) 2.3 кг
</t>
  </si>
  <si>
    <t xml:space="preserve">Использование для цитрусовых
Разновидность электрическая
Скорость вращения 1600 об/мин.
Материал корпуса пластик, алюминий
Напряжение 220 В
Мощность 0.25 кВт
Ширина 308 мм
Глубина 220 мм
Высота 350 мм
Вес (без упаковки) 4.09 кг
Вес (с упаковкой) 4.69 кг
Цвет черный, нерж. сталь
</t>
  </si>
  <si>
    <t xml:space="preserve">Тип управления полуавтоматический
Диаметр ножа 220 мм
Толщина нарезки от 0.2 до 15 мм
Напряжение 220 В
Мощность 0.15 кВт
Материал корпуса крашеный алюминий
Материал ножа нержавеющая сталь
Ширина 465 мм
Глубина 390 мм
Высота 365 мм
Вес (без упаковки) 15 кг
Вес (с упаковкой) 16 кг
</t>
  </si>
  <si>
    <t xml:space="preserve">Тип электронные
Предел взвешивания от 0.00001 до 0.2 кг
Размеры платформы (ШxГ) 110х110 мм
Ширина 130 мм
Глубина 109 мм
Высота 21 мм
Вес (без упаковки) 0.15 кг
</t>
  </si>
  <si>
    <t xml:space="preserve">Тип порционные
Влагозащищенность Есть
Дисплей ЖК
Дискретность 5 гр
Наибольший предел взвешивания 10 кг
Напряжение 220 В
Мощность 0.25 кВт
Размеры платформы (ШxГ) 241х192 мм
Ширина 287 мм
Глубина 260 мм
Высота 137 мм
Вес (без упаковки) 2.7 кг
Вес (с упаковкой) 3.7 кг
</t>
  </si>
  <si>
    <t>Кремер сифон для сливок</t>
  </si>
  <si>
    <t>• объем: 0.25л
• материал: алюминий
• 1 баллончик на 1 приготовление
• только для холодных блюд
• в комплекте 3 декоративные насадки 
• работает от стандартных баллончиках для сливок большинства современных производителей
• для одной закладки сливок 0.25л нужно использовать 1 баллончик
• объем 0.25л – для нечастого использования
• готовые сливки можно хранить в холодильнике (в сифоне) 7-14 дней
• материал: алюминий
• допускается приготовление только холодных блюд (до 35с)
Баллончики в комплект не входят.
Комплектация: сифон, 3 декоративные насадки, ершик, держатель баллончик</t>
  </si>
  <si>
    <t>Электронные вид</t>
  </si>
  <si>
    <t xml:space="preserve">Габариты: 750x750x5 мм
Материал: резина с рефленой поверхностью
Рабочий диапазон температур: от -15 С до +40 С
Электрозащита при работе с электрическими установками напряжением до и выше 1000 вольт (исключение составляют сырые помещения)
</t>
  </si>
  <si>
    <t>Аптечка первой помощи работникам (приказ № 1331н, большой пластиковый бокс, с наполнением)</t>
  </si>
  <si>
    <t>порошковый ОП-4 с подставкой под ОП</t>
  </si>
  <si>
    <t>настольный, электронный, разогрев до 95-97 градусов не менее 7 литров воды в час, охлаждение в течение часа 3-4 стакана с температурой 12-15 градусов, размер не менее 300х286х430 мм</t>
  </si>
  <si>
    <t>Настенный локтевой дозатор для антисептика, механический, размер не менее 300x100x230 мм</t>
  </si>
  <si>
    <t>не менее 3-слоев, материал - SMS (спанбонд/мельтблаун/спанбонд). Размер: не менее 17,5×9,5 см. Количество в упаковке: 50 штук. Завязки: резинки</t>
  </si>
  <si>
    <t xml:space="preserve">Тип открытый, рабочий
Установка центральный
Оснащение полка
Материал каркаса оцинкованная сталь
Материал столешницы нержавеющая  сталь марки AISI 430 толщиной 0,8мм, ЛДСП толщиной 32мм.
Максимальная нагрузка 150 кг
Ширина 1800 мм
Глубина 600 мм
Высота 850 мм
Вес (без упаковки) 34,1 кг
</t>
  </si>
  <si>
    <t>шт (на  6 раб. мест)</t>
  </si>
  <si>
    <t>Лампа инфракрасная</t>
  </si>
  <si>
    <t>290*290*1800, диаметр плафона 290 мм, материал- алюминий, установка навесная, вес 3,2 кг, мощность 0,3 кВт</t>
  </si>
  <si>
    <t xml:space="preserve">Подключение 380 В
Количество уровней 5
Способ образования пара инжектор
Расстояние между уровнями 7 мм
Тип гастроемкости GN 1/1
Панель управления электронная
Температурный режим от 30 до 270 °С
Мощность 9.5 кВт
Ширина 840 мм
Глубина 840 мм
Высота 775 мм
Вес (без упаковки) 120 кг
</t>
  </si>
  <si>
    <t xml:space="preserve">Формат подставка
Материал каркаса нерж. сталь
Тип подставки открытый
Назначение под пароконвектомат
Количество рядов направляющих 2
Количество уровней направляющих 6
Ширина 840 мм
Глубина 700 мм
Высота 770 мм
Вес (без упаковки) 26 кг
Вес (с упаковкой) 28 кг
</t>
  </si>
  <si>
    <t>Плита индукционная с подставкой</t>
  </si>
  <si>
    <t xml:space="preserve">Установка напольная
Количество конфорок 4
Конфорка индукционная
Напряжение 380 В
Мощность 20 кВт
Ширина 840 мм
Глубина 900 мм
Высота 940
</t>
  </si>
  <si>
    <t xml:space="preserve">Установка напольная
Разновидность открытая
Тип мойки сварная
Материал каркаса оцинкованная сталь
Материал ванны нерж. сталь
Количество раковин 1
Рабочая поверхность справа
Борт Есть
Обвязка Есть
Размеры раковины (ДхШхВ) 500х400 мм
Глубина раковины 300 мм
Ширина 1000 мм
Глубина 600 мм
Высота 850 мм
</t>
  </si>
  <si>
    <t xml:space="preserve">Тип однорычажный
Способ крепления на раковину
Материал латунь
Механизм керамический картридж
Тип подводки гибкая
Диаметр отверстия для установки 34 мм
Длина излива 216 мм
Высота излива 261 мм
Высота 425 мм
</t>
  </si>
  <si>
    <t>Тип полок - сплошные
Количество полок - 4
Максимальная загрузка на полку - 80 кг
Материал каркаса - оцинкованная сталь
Материал полок - нерж. Сталь AISI 430
Ширина - 800 мм
Глубина- 500 мм
Высота - 1800 мм</t>
  </si>
  <si>
    <t>700*690*2050 Масса 115 кг, материал - крашеный металл, объем 490 л, температурный режим -5…+5</t>
  </si>
  <si>
    <t xml:space="preserve">Тип машинка для равиоли, толщина раскатки от 06-4,8 мм, 10 режимов раскатки
Материал металл, пластик
Цвет желтый/металлик
Вес нетто 2.5 кг
Габариты без упаковки 200х200х145 мм
</t>
  </si>
  <si>
    <t xml:space="preserve">Тип Гастроемкость
Размер GN 2/3 (354x325)
Глубина 40 мм
Материал нерж. сталь
Цвет нерж. сталь
Вес (без упаковки) 0.675 кг
Тип Гастроемкость
Размер GN 2/3 (354x325)
Глубина 40 мм
Материал нерж. сталь
Цвет нерж. сталь
Вес (без упаковки) 0.675 кг
</t>
  </si>
  <si>
    <t xml:space="preserve">Тип Гастроемкость
Размер GN 1/2 (325x265)
Глубина 20 мм
Материал нерж. сталь
Цвет нерж. сталь
Вес (без упаковки) 0.396 кг
</t>
  </si>
  <si>
    <t xml:space="preserve">Тип Гастроемкость
Размер GN 1/2 (325x265)
Глубина 65 мм
Материал нерж. сталь
Цвет нерж. сталь
Вес (без упаковки) 0.495 кг
</t>
  </si>
  <si>
    <t xml:space="preserve">Размер GN 1/3 (325x176)
Глубина 40 мм
Материал нерж. сталь
Цвет нерж. сталь
Вес (без упаковки) 0.316 кг
</t>
  </si>
  <si>
    <t xml:space="preserve">Тип Гастроемкость
Размер GN 1/3 (325x176)
Глубина 65 мм
Материал нерж. сталь
Цвет нерж. сталь
Вес (без упаковки) 0.374 кг
</t>
  </si>
  <si>
    <t xml:space="preserve">Тип Гастроемкость
Размер GN 1/4 (265х162)
Глубина 20 мм
Материал нерж. сталь
Вес (с упаковкой) 0.208 кг
</t>
  </si>
  <si>
    <t xml:space="preserve">Тип Гастроемкость
Размер GN 1/4 (265х162)
Глубина 100 мм
Материал нерж. сталь
</t>
  </si>
  <si>
    <t xml:space="preserve">Тип Гастроемкость
Размер GN 1/6 (176x162)
Глубина 100 мм
Материал нерж. сталь
Цвет серебристый
Вес (без упаковки) 0.278 кг
</t>
  </si>
  <si>
    <t xml:space="preserve">Тип Гастроемкость
Размер GN 1/6 (176x162)
Глубина 65 мм
Материал нерж. сталь
Цвет нерж. сталь
Вес (без упаковки) 0.167 кг
Вес (с упаковкой) 0.194 кг
</t>
  </si>
  <si>
    <t xml:space="preserve">Тип Гастроемкость
Размер GN 1/9 (176x108)
Глубина 65 мм
Материал нерж. сталь
</t>
  </si>
  <si>
    <t xml:space="preserve">Тип крышка
Размер GN 1/1 (530х325)
Глубина 25 мм
Материал нерж. сталь
Цвет нерж. сталь
Вес (без упаковки) 0.912 кг
</t>
  </si>
  <si>
    <t xml:space="preserve">Тип крышка
Размер GN 1/2 (325x265)
Глубина 30 мм
Материал нерж. сталь
Цвет нерж. сталь
Вес (без упаковки) 0.484 кг
</t>
  </si>
  <si>
    <t xml:space="preserve">Тип крышка
Размер GN 1/3 (325x176)
Глубина 30 мм
Материал нерж. сталь
Цвет нерж. сталь
Вес (без упаковки) 0.308 кг
</t>
  </si>
  <si>
    <t xml:space="preserve">Тип крышка
Размер GN 1/6 (176x162)
Материал нерж. сталь
Цвет нерж. сталь
</t>
  </si>
  <si>
    <t xml:space="preserve">Тип крышка
Размер GN 1/9 (176x108)
Материал нерж. сталь
Цвет нерж. сталь
Вес (без упаковки) 0.13 кг
</t>
  </si>
  <si>
    <t xml:space="preserve">Тип крышка
Размер GN 2/3 (354x325)
Глубина 25 мм
Материал нерж. сталь
Цвет нерж. сталь
Вес (без упаковки) 0.675 кг
</t>
  </si>
  <si>
    <t>Индукционная посуда 
Материал алюминий, нерж. сталь
Объем 0.85 л
Ширина 155 мм
Глубина 155 мм
Высота 50 мм
Индукционная посуда 
Материал нерж. сталь, алюминий
Объем 1.5 л
Ширина 175 мм
Глубина 175 мм
Высота 70 мм
Вес (с упаковкой) 1.104 кг
Индукционная посуда 
Материал нерж. сталь
Объем 2 л
Ширина 190 мм
Глубина 190 мм
Высота 80 мм
Индукционная посуда 
Материал нерж. сталь
Объем 3 л
Высота 100 мм
Индукционная посуда 
Материал нерж. сталь
Объем 5 л
Ширина 235 мм
Глубина 235 мм
Высота 130 мм</t>
  </si>
  <si>
    <t xml:space="preserve">Высота, мм70
Диаметр, мм240
Материал нержавеющая сталь
</t>
  </si>
  <si>
    <t>Высота, мм 70
Диаметр, мм 280
Материал нержавеющая сталь</t>
  </si>
  <si>
    <t>КВАДРАТНАЯ 240Х240 ММ, НЕРЖАВЕЮЩАЯ СТАЛЬ, С ДВУМЯ РУЧКАМИ, ИНДУКЦИЯ</t>
  </si>
  <si>
    <t>Сковорода Вок</t>
  </si>
  <si>
    <t>Диаметр 28 см. Чугун</t>
  </si>
  <si>
    <t>Материал: Нержавеющая сталь
Диаметр, см: 24
Наличие отверстия для крючка: Есть</t>
  </si>
  <si>
    <t>шт (на 3 раб. место)</t>
  </si>
  <si>
    <t>Металлическая,  L 400 мм. Материал: нержавеющая сталь, ручка пластик.</t>
  </si>
  <si>
    <t xml:space="preserve">Материал алюминий
Высота 260 мм
Вес (без упаковки) 0.4 кг
</t>
  </si>
  <si>
    <t xml:space="preserve">Объем 0.25 л
Материал нержавеющая сталь
Ширина 100 мм
Глубина 100 мм
Высота 370 мм
</t>
  </si>
  <si>
    <t xml:space="preserve">Материал нерж. сталь
Длина 192 мм
</t>
  </si>
  <si>
    <t xml:space="preserve">Цвет стальной
Материал лезвия нержавеющая сталь AISI 420
Материал рукояти -полипропилен
</t>
  </si>
  <si>
    <t xml:space="preserve">Форма: Круглая
Диаметр, см: 16
Объём, л: 0.35
Материал: Нержавеющая сталь
</t>
  </si>
  <si>
    <t xml:space="preserve">Форма: Круглая
Диаметр, см: 16
Объём, л: 0.5
Материал: Нержавеющая сталь
</t>
  </si>
  <si>
    <t xml:space="preserve">Форма: Круглая
Диаметр, см: 20
Объём, л: 1.0
Материал: Нержавеющая сталь
</t>
  </si>
  <si>
    <t xml:space="preserve">Форма: Круглая
Диаметр, см: 28
Объём, л: 3.5
Материал: Нержавеющая сталь
</t>
  </si>
  <si>
    <t xml:space="preserve">
Форма: Круглая
Объём, л: 1,0
Пищевой пластик
</t>
  </si>
  <si>
    <t xml:space="preserve">
Форма: Круглая
Объём, л: 3,0
Пищевой пластик
</t>
  </si>
  <si>
    <t xml:space="preserve">Объем 1 л
Материал пластик
Вес (без упаковки) 0.195 кг
</t>
  </si>
  <si>
    <t xml:space="preserve">Материал нержавеющая сталь
Цвет сталь
</t>
  </si>
  <si>
    <t xml:space="preserve">Общая длина 234 мм
Материал нержавеющая сталь AISI 420, ручки полипропиленове
Изделие предназначено для разделки птицы или рыбы, вскрытия упаковок, консервных банок и бутылок
</t>
  </si>
  <si>
    <t>Дисковый роликовый нож</t>
  </si>
  <si>
    <t>Материал нержавеющая сталь, рукоятка пластиковая</t>
  </si>
  <si>
    <t xml:space="preserve">Материал нерж. сталь
Объем 2,0 л
</t>
  </si>
  <si>
    <t>Диаметр, мм 200
Длина, мм 200
Тип Для протирки</t>
  </si>
  <si>
    <t xml:space="preserve">Материал нержавеющая сталь
Цвет стальной
Диаметр 8 см
Вес нетто 0.05 кг
Габариты без упаковки 220x85x45 мм
</t>
  </si>
  <si>
    <t xml:space="preserve">Длина, мм 280
Материал нержавеющая сталь
12 спиц
Размер 280 мм
Длина ручки 125 мм
</t>
  </si>
  <si>
    <t xml:space="preserve">Тип щипцы
Материал нейлон, нержавеющая сталь
Длина 280 мм
</t>
  </si>
  <si>
    <t xml:space="preserve">Материал пластик
Цвет желтый
Высота 180 мм
Крышка нет
Объем 420 мл
Мойка в посудомоечной машине нет
Вид бутылка
</t>
  </si>
  <si>
    <t xml:space="preserve">Длина: 250 мм
Ширина: 40 мм
Материал ручки: пластик
Материал кисти: силикон
Мойка в посудомоечной машине: да
</t>
  </si>
  <si>
    <t>Силиковоный коврик</t>
  </si>
  <si>
    <t>Лопатки силикованые</t>
  </si>
  <si>
    <t xml:space="preserve">Ширина: 70 мм
Высота: 355 мм
Вес (без упаковки): 0.11 кг
Максимальная рабочая температура: 240 °С
Габариты головки: 110х70 мм
Толщина головки: 3,5 мм
</t>
  </si>
  <si>
    <t xml:space="preserve">Материал: бамбук, длина 28 см
Форма: эргономичная
</t>
  </si>
  <si>
    <t xml:space="preserve">Тип: Форма для конфет
Материал формы: Силикон
Количество ячеек, шт: 12
Форма: Кнели
Длина, см: 29
Ширина, см: 17
</t>
  </si>
  <si>
    <t xml:space="preserve">Материал: Силикон
Тип: Рукавица кухонная
Размеры, мм: 185х30х290
Термостойкость:  -40°C~+230°C
</t>
  </si>
  <si>
    <t>Терка для цедры</t>
  </si>
  <si>
    <t>Цедровка односторонняя, длина 320 мм, ширина 72 мм</t>
  </si>
  <si>
    <t xml:space="preserve">Материал нерж. сталь
Ширина 270 мм
Глубина 300 мм
Высота 270 мм
Вес (с упаковкой) 0.85 кг
</t>
  </si>
  <si>
    <t xml:space="preserve">Материал пластик
Цвет Желтый, красный, коричневый,
 синий, белый, зеленый
Ширина 600 мм
Глубина 400 мм
Высота 18 мм
</t>
  </si>
  <si>
    <t xml:space="preserve">Диаметр 300-320 мм
Цвет белый, без бортов
Материал изготовления фарфор
</t>
  </si>
  <si>
    <t xml:space="preserve">Материал: фарфор
Форма: круглая с широкими ровными полями
Основной цвет: белый
Диаметр, мм: 280
Объем, мл: 250
</t>
  </si>
  <si>
    <t xml:space="preserve">Материал: фарфор
Форма: круглая с широкими ровными полями
Основной цвет: белый
Диаметр, мм: 280
Объем, мл: 300
</t>
  </si>
  <si>
    <t>Горелка, карамелизатор +балон</t>
  </si>
  <si>
    <t>Размеры, мм 180х60х30
Вес товара, г 180
Диаметр конфорки, мм 150
Основные
Тип огня Открытый
Используемое топливо Газ
Подключаемый баллон Цанговый
Количество конфорок горелки, шт 1
Пьезоподжиг Да
Дополнительные
Регулятор пламениДа
Регулировка подачи топлива Да
Цвет Коричневый
Наличие переходника Да
Класс опасности товара Не опасен</t>
  </si>
  <si>
    <t>Тип: Пирометр 
Вид термометра: Безртутный, Инфракрасный, Цифровой, лазерный прицел. Температура  -30 - +260
Мин. время измерения, сек: 2
Материал: ABS пластик</t>
  </si>
  <si>
    <t>Термометр щуп</t>
  </si>
  <si>
    <t xml:space="preserve">Длина зонда 13,5 см. 
Измеряемая температура от -50 до +300 °С
Точность ±1°C
Вес нетто 0.3 кг
</t>
  </si>
  <si>
    <t xml:space="preserve">Установка настольная
Подключение 220 В
Количество ванн 1
Объем одной ванны 6 л
Мощность 2.5 кВт
Ширина 290 мм
Глубина 440 мм
Высота 310 мм
Вес (без упаковки) 3.5 кг
Вес (с упаковкой) 4.2 кг
</t>
  </si>
  <si>
    <t xml:space="preserve">Производительность 160 кг/ч
Частота вращения шнека 190 об/мин.
Набор ножей и решеток классический
Напряжение 220 В
Мощность 0.75 кВт
Ширина 225 мм
Глубина 390 мм
Высота 415 мм
Вес (без упаковки) 25 кг
Вес (с упаковкой) 27.5 кг
</t>
  </si>
  <si>
    <t xml:space="preserve">Объем 2.9 л
Скорость 1500 об/мин.
Импульсный режим есть
Напряжение 220 В
Мощность 0.55 кВт
Ширина 200 мм
Глубина 280 мм
Высота 350 мм
Вес (с упаковкой) 10.5 кг
</t>
  </si>
  <si>
    <t xml:space="preserve">Тип погружной
Температурный режим от 18 до 95 градусов Цельсия
Напряжение 220 В
Мощность 2.5 кВт
Ширина 108 мм
Глубина 155 мм
Высота 330 мм
</t>
  </si>
  <si>
    <t>шт (на 1 раб. места)</t>
  </si>
  <si>
    <t xml:space="preserve">Тип дымогенератор
Назначение для холодного копчения
Ширина 90 мм
Глубина 55 мм
Высота 110 мм
Вес (с упаковкой) 1 кг
</t>
  </si>
  <si>
    <t>Рыбочистка</t>
  </si>
  <si>
    <t xml:space="preserve">Тип электрическая
Производительность 30 кг/час
Напряжение 220 В
Мощность 0.18 кВт
Ширина 296 мм
Глубина 206 мм
Высота 240 мм
Вес (без упаковки) 11 кг
</t>
  </si>
  <si>
    <t>Куттер настольный</t>
  </si>
  <si>
    <t>Мощность 0,75 кВт. Объем чаши 3 л. Скоростей 1</t>
  </si>
  <si>
    <t>шт (на 2 раб. мест)</t>
  </si>
  <si>
    <t xml:space="preserve">Температурный режим от 40 до 70 °С
Количество уровней 5
Напряжение 220 В
Мощность 0.28 кВт
Глубина 255 мм
Высота 270 мм
Вес (без упаковки) 180 кг
Вес (с упаковкой) 1.5 кг
</t>
  </si>
  <si>
    <t>Мощность 0,31 кВТ, скорость вращения от 2000 до 10000 оборотов. Обрабатываемый объем 14 л. Комплектация нож, венчик</t>
  </si>
  <si>
    <t>Гриль контактный</t>
  </si>
  <si>
    <t>320*435*262, масса 21 кг Мощность 2 кВТ, размер конфорки 300*300, 268*242. Рабочая температура 270 градусов</t>
  </si>
  <si>
    <t>Габариты 700*630*920. Потребление 1,1 кВт. Напряжение 230 Вт. Производимость в сутки 80 кг, бункер 40 кг. Тип льда -кубиковай, тип охлождения-воздушный</t>
  </si>
  <si>
    <t xml:space="preserve">Диаметр патрубков: 50 мм
Производительность: 1 м³/ч
Пиковый: сброс 80 л
Ширина: 470 мм
Высота: 420 мм
Длина: 780 мм
Вес нетто: 11 кг
</t>
  </si>
  <si>
    <t>Размеры: не менее 780×800×1545, 400В, мощность 3,345кВт, 10 уровней, GN 1/1</t>
  </si>
  <si>
    <t>Размеры: не менее 780×800×1545, 400В, мощность 3,345кВт, 10 уровней, GN 1/2</t>
  </si>
  <si>
    <t>Мощность 0,7кВт</t>
  </si>
  <si>
    <t xml:space="preserve">Объем емкости 8 л, количество емкостей 2,
максимальная рабочая температура 190 °C,
потребляемая мощность 6.5 кВт, опрокидывание автоматическое,
установка настольная
</t>
  </si>
  <si>
    <t>220 В, Hz50, PH1~,KW0,160 g/min,
диаметр режущего лезвия 220 мм</t>
  </si>
  <si>
    <t>Производительность 20 кг в час</t>
  </si>
  <si>
    <t>Объем чаши 2л</t>
  </si>
  <si>
    <t>Мощность 200 Вт, шнекового типа</t>
  </si>
  <si>
    <t>Аппарат настольный, камерный</t>
  </si>
  <si>
    <t>Мощность 180 Вт, вместимость 75 гр., пластик</t>
  </si>
  <si>
    <t>Размер не менее 438х521х432 мм, на не менее чем 10 уровней 381х381 мм, общая площадь сушки (м³): не менее 1,45, материал подносов: нержавеющая сталь, материал внешнего корпуса: нержавеющая сталь, материал внутренней обшивки: нержавеющая сталь.</t>
  </si>
  <si>
    <t>Система нагрева (1000Вт), встроенные весы (диапозон от 5 до 100 гр с шагом 5гр.), от 100 до 2000 гр с шагом 10 гр.</t>
  </si>
  <si>
    <t xml:space="preserve">Размер не менее 200x360х500 мм, мощность 1кВт, напряжение 230/ 1. </t>
  </si>
  <si>
    <t>Комплект из 4 стаканов  из нержавеющей стали с крышками  для пищевых продуктов глубокой заморозки. Объем: 1л.; Рабочий объем: 0,8 л.</t>
  </si>
  <si>
    <t>В составе: Диск для взбивания сливок и белка. Нож 2-лезвия: для грубых текстур - травы, овощи, мясо/рыба, Нож 4-лезвия: для тонких текстур - фарш, пюре, муссы. Щипцы для безопасной установки и снятия ножа</t>
  </si>
  <si>
    <t>Нерж. Сталь</t>
  </si>
  <si>
    <t>Фризер для жареного мороженого</t>
  </si>
  <si>
    <t xml:space="preserve">Размеры: не более 580х470х660, 1.3кВт, 220/1, Количество емкостей 1. Круглая рабочая поверхность диаметром: 330 мм. </t>
  </si>
  <si>
    <t>Краскопульт</t>
  </si>
  <si>
    <t>Производительность: 700 мл/мин, объём бака: 0,8 л, сопло: 1,8 мм</t>
  </si>
  <si>
    <t>Аэрограф пищевой для кондитерских изделий</t>
  </si>
  <si>
    <t>Компрессор в комплекте</t>
  </si>
  <si>
    <t>Габариты (ВхШхГ): не менее 150х270х60 мм, ручная регулировка количества дыма</t>
  </si>
  <si>
    <t>Единицы измерения
по Фаренгейту, по Цельсию
лазерный прицел: да
минимальная определяемая температура: -20 °C
максимальная определяемая температура: 500 °C</t>
  </si>
  <si>
    <t>Размеры: не менее 1800х600х850, с бортом, с внутренней металлической полкой, глухой</t>
  </si>
  <si>
    <t>Нержавеющая сталь  GN 1/1, размеры: не более 530х325х20 мм</t>
  </si>
  <si>
    <t>Термометр и календарь, красные цифры, размеры не менее 64х24х3 см</t>
  </si>
  <si>
    <t>Квадратный, с рифленой поверхностью, не более L 840 мм</t>
  </si>
  <si>
    <t xml:space="preserve">Размеры: не более 740х875х1905/2005. 7.5 кВт, 380/3,  Корпус, моющие рукава, цельнотянутый бак  из нержавеющей стали. </t>
  </si>
  <si>
    <t>Шкаф закрытый для посуды</t>
  </si>
  <si>
    <t xml:space="preserve">Нержавеющая сталь, двери-купе, размеры: не более 1600*500*1800 </t>
  </si>
  <si>
    <t>Левосторонний. Количество уровней  пароконвектомата - 6. GN 1/1. Бойлерного типа. Габариты: не более 800×840×775</t>
  </si>
  <si>
    <t>Левосторонний. Количество уровней  пароконвектомата - 6. GN 1/1, 380В. Габариты: не более 847×771×782. Бойлерного типа.</t>
  </si>
  <si>
    <t>Количество уровней: 6 уровней, Размер гастроемкостей: gn 1/1. Напряжение:380 в, Электрическая мощность:7,8 квт
Габариты: не менее 550х787х784 мм</t>
  </si>
  <si>
    <t>Водоумягчитель</t>
  </si>
  <si>
    <t>8л, из нержавеющей стали; рабочее давление от 1 до 8 бар</t>
  </si>
  <si>
    <t>2 ряда по 6 уровней направляющих</t>
  </si>
  <si>
    <t xml:space="preserve">Тип -электронные. Точность измерения - 0.1г.
Предельный вес - 500 гр. </t>
  </si>
  <si>
    <t>Наибольший предел взвешивания - 5кг, наименьший предел взвешивания -2г.</t>
  </si>
  <si>
    <t>Плита индукционная стационарная, 4 греющих поверхности (комфорки)</t>
  </si>
  <si>
    <t>Открытая подставка для плиты</t>
  </si>
  <si>
    <t>Миксер</t>
  </si>
  <si>
    <t>Мощность 1,5 кВт.
Объем чаши 4 литра.
Насадка крюк для замешевания теста</t>
  </si>
  <si>
    <t>Объем 300л., 5 полок. Дверь стекло.</t>
  </si>
  <si>
    <t>Мощность 1250Bт. Блендер+насадка, измельчитель+насадка,  венчик + измельчитель с нижним ножом(чаша) +стакан.</t>
  </si>
  <si>
    <t>Размеры: не более  180х600х860. С внутренней металлической полкой, глухой.</t>
  </si>
  <si>
    <t>Размеры: не более 800х500х1800</t>
  </si>
  <si>
    <t>Габаритные размеры: не более 900x700x850             материал:  нержавеющая сталь</t>
  </si>
  <si>
    <t>Смеситель с душирующим устройством</t>
  </si>
  <si>
    <t>Кран-смеситель двуручковый из нержавеющей стали, с кран-буксами, с гусаком и душирующим устройством, крепление на борт.</t>
  </si>
  <si>
    <t>Размеры: не более H=18, L=600, B=400мм; жёлтая, синяя, зелёная, красная, белая, коричневая</t>
  </si>
  <si>
    <t>Металлическая, на 6 досок</t>
  </si>
  <si>
    <t>Горелка кулинарная газовая / факел для карамелизации</t>
  </si>
  <si>
    <t xml:space="preserve">Материал нержавеющая сталь. Объём (мл.) 250
Диаметр (мм.) 70
</t>
  </si>
  <si>
    <t>Материал нержавеющая сталь, насадки: для равиоли, спагетти, феттучине, лазаньи, тальятели и др.</t>
  </si>
  <si>
    <t>Диапазон: -20°C ~ 300°C.</t>
  </si>
  <si>
    <t>Температура применения -50  +300 °С</t>
  </si>
  <si>
    <t>GN 1/1, размеры: не менее 530х325х20 мм</t>
  </si>
  <si>
    <t>GN 1/1, размеры: не менее 530х325х65 мм</t>
  </si>
  <si>
    <t>GN 2/3, размеры: не менее 354х325х20 мм</t>
  </si>
  <si>
    <t>GN 2/3, размеры: не менее 354х325х40 мм</t>
  </si>
  <si>
    <t>GN 1/2, размеры: не менее 265х325х20 мм</t>
  </si>
  <si>
    <t>GN 1/2, размеры: не менее 265х325х65 мм</t>
  </si>
  <si>
    <t>GN 1/3, размеры: не менее 176х325х20мм</t>
  </si>
  <si>
    <t>GN 1/3, размеры: не менее 176х325х40мм</t>
  </si>
  <si>
    <t>GN 1/3, размеры: не менее176х325х65мм</t>
  </si>
  <si>
    <t>GN 1/4, размеры: не менее 265х162х20мм</t>
  </si>
  <si>
    <t>GN 1/4, размеры: не менее 265х162х100мм</t>
  </si>
  <si>
    <t>GN 1/6, размеры: не менее 176х162х100мм.</t>
  </si>
  <si>
    <t>GN 1/6, размеры: не менее 176х162х65мм</t>
  </si>
  <si>
    <t>GN 1/9, размеры: не менее 176х105х65мм</t>
  </si>
  <si>
    <t>GN 1/1, размер: не менее 530х325</t>
  </si>
  <si>
    <t>GN 1/2, размер: не менее265х325</t>
  </si>
  <si>
    <t>GN 1/3, размер: не менее 176х325</t>
  </si>
  <si>
    <t>GN 1/6, размер: не менее 176х162</t>
  </si>
  <si>
    <t>GN 1/9, размер: не менее 176х105</t>
  </si>
  <si>
    <t>GN 2/3, размер: не менее 354х325</t>
  </si>
  <si>
    <t>Набор кастрюль с крышками из нержавеющей стали для индукционных плит</t>
  </si>
  <si>
    <t>Без пластиковых и силиконовых вставок. Объемом 5л, 3л, 2л, 1.5л, 1.2л, 1л</t>
  </si>
  <si>
    <t>Объем: не менее 0,6л</t>
  </si>
  <si>
    <t>Объем: не менее 0,8л</t>
  </si>
  <si>
    <t>Антипригарное покрытие. Диаметр: не менее 24см</t>
  </si>
  <si>
    <t>Антипригарное покрытие. Диаметр: не менее 28см</t>
  </si>
  <si>
    <t xml:space="preserve">шт (на 3 раб.места) </t>
  </si>
  <si>
    <t>Диаметр: не менее 24см, без сетки</t>
  </si>
  <si>
    <t>Диаметр: не менее 20 см, нержавеющее, с ручкой</t>
  </si>
  <si>
    <t>Диаметр: не менее 10 см, нержавеющее, с ручкой</t>
  </si>
  <si>
    <t>Сито (для муки)</t>
  </si>
  <si>
    <t>Диаметр: не менее 24 см, металлическое</t>
  </si>
  <si>
    <t>Материал: нержавеющая сталь, габариты: не менее 20×5 см</t>
  </si>
  <si>
    <t>Материал:  нержавеющая сталь, с деревянной ручкой, рабочая поверхность 25×3 см</t>
  </si>
  <si>
    <t>Металлический, L: не менее 240 мм</t>
  </si>
  <si>
    <t>Металлическая, L: не менее 400 мм</t>
  </si>
  <si>
    <t>Металлический для отбивания мяса, размеры: не менее 360×65×50</t>
  </si>
  <si>
    <t>Терка четырехгранная, размеры: не менее 23 см, сталь</t>
  </si>
  <si>
    <t xml:space="preserve"> Объем  250мл</t>
  </si>
  <si>
    <t>Материал: нержавеющая сталь, размеры: не менее L 19,5</t>
  </si>
  <si>
    <t>Материал нержавеющая сталь, длина лезвия: не менее 99 мм, 150мм, 208 мм.</t>
  </si>
  <si>
    <t>Размеры: не менее 14,5 см, с металлической ручкой</t>
  </si>
  <si>
    <t>Размеры: не менее 31×3см, рабочая часть не менее 16,5см, нержавеющая сталь</t>
  </si>
  <si>
    <t>Материал нержавеющая сталь, длина не менее 300 мм</t>
  </si>
  <si>
    <t>Материал нержавеющая сталь, кол-во: не менее 12 шт.</t>
  </si>
  <si>
    <t>Перфорированная, нержавеющая сталь d: не менее 8см</t>
  </si>
  <si>
    <t>Форма для выпечки тартов (овал )</t>
  </si>
  <si>
    <t>Перфорированная, нержавеющая сталь: не менее  h-25-35 мм</t>
  </si>
  <si>
    <t>Размеры: не менее Н= 32 мм, Dmax=115мм/Dmin=20мм, нержавеющая сталь</t>
  </si>
  <si>
    <t>Размеры: Объем не менее 0.3 л, диаметр не менее16 см</t>
  </si>
  <si>
    <t>Объем не менее 0.5 л, диаметр не менее16 см</t>
  </si>
  <si>
    <t>Объем не менее 1 л,  диаметр не менее 20 см</t>
  </si>
  <si>
    <t>Объем не менее 3.5 л, диаметр не менее 20 см</t>
  </si>
  <si>
    <t>Нержавеющая сталь, длина не менее: 99мм, 150мм, 180мм</t>
  </si>
  <si>
    <t>Нержавеющая сталь, длина не менее 21см</t>
  </si>
  <si>
    <t>Диаметр не менее 32 см, без декора с ровными полями</t>
  </si>
  <si>
    <t>С широкими плоскими  ровными полями, диаметр не менее 28 см, 250 мл, без декора</t>
  </si>
  <si>
    <t>С широкими плоскими  ровными полями, диаметр не менее 28 см, 300 мл, без декора</t>
  </si>
  <si>
    <t>Объем: не менее 50 мл, керамический</t>
  </si>
  <si>
    <t>Скребок кондитерский, твердый пластик с зубцами не менее 145х95 мм. Материал: полипропилен</t>
  </si>
  <si>
    <t>Банка ПЭТ с крышкой (1/12), материал - пластик, объем не менее  1,5л</t>
  </si>
  <si>
    <t>Пластиковая бутылка с носиком для соуса, объем не менее 100 мл, 50 мл</t>
  </si>
  <si>
    <t>Миска (пластик)</t>
  </si>
  <si>
    <t>Объем не менее 0.5 л, диаметр в диапазоне 12-20 см</t>
  </si>
  <si>
    <t>Объем не менее 0,5 л., пластиковый</t>
  </si>
  <si>
    <t>L не менее 250мм</t>
  </si>
  <si>
    <t>L не менее 350мм</t>
  </si>
  <si>
    <t>Материал - пластик, L не менее 20 см</t>
  </si>
  <si>
    <t>Материал: бук. Размеры: не менее L 500мм, d70 (с ручками)</t>
  </si>
  <si>
    <t>Размеры: не менее 300х400 мм, рабочая температура от -40°C до + 230°C</t>
  </si>
  <si>
    <t>Коврик для выпечки перфорированный, размеры: не менее 40х30 см. Материал -стекловолокно, используется при температуре от - 40℃ до +230℃.</t>
  </si>
  <si>
    <t>Материал пищевой силикон (не менее 12 ячеек в форме)</t>
  </si>
  <si>
    <t>Силиконовая форма (полусфера) средняя</t>
  </si>
  <si>
    <t>Материал:  пищевой силикон.Диаметр ячеек не менее 3,7 см (6 ячеек в форме)</t>
  </si>
  <si>
    <t>Силиконовая форма (полусфера) большая</t>
  </si>
  <si>
    <t>Материал:  пищевой силикон. Диаметр ячеек не менее 7 см (6 ячеек в форме)</t>
  </si>
  <si>
    <t>Квадратный, с рифленой поверхностью, L не менее 840мм</t>
  </si>
  <si>
    <t>двухкамерный, максимальная температура воды: +1…+80⁰С, размеры: не менее  430×300×300 мм</t>
  </si>
  <si>
    <t>Объем: не менее 40 литров, с педалью</t>
  </si>
  <si>
    <t>Аптечка для оказания первой помощи в общеобразовательных учреждениях до прибытия врача.</t>
  </si>
  <si>
    <t>Огнетушитель порошковый, класс пожара: E -электрооборудование под напряжением до 1000 В , C - горючие газы , B - горючие жидкости , A - твердые вещества</t>
  </si>
  <si>
    <t>Настольный кулер (раздатчик воды)  с нагревом</t>
  </si>
  <si>
    <t>Антибактериальный бесконтактный диспенсер</t>
  </si>
  <si>
    <t>Медицинский рециркулятор воздуха</t>
  </si>
  <si>
    <t>Рециркулятор бактерицидный передвижной</t>
  </si>
  <si>
    <t>Интерактивный комплекс (экран)</t>
  </si>
  <si>
    <t>Интерактивная панель с диагональю не менее 75", разрешением 3840х2160, яркостью 370 кд/м2 и контрастностью 4000:1 и поддержкой до 20 одновременных касаний.</t>
  </si>
  <si>
    <t>Цветной принтер (лазерный)</t>
  </si>
  <si>
    <t>Технология: лазерный, цветной, A4</t>
  </si>
  <si>
    <t>Цветность печати: черно-белая
Тип печати: лазерный
Максимальный формат: A4
Интерфейсы: Wi-Fi, USB, Ethernet (RJ-45), AirPrint, Bluetooth
Функции печати: автоматическая двусторонняя печать
Функции сканера: сканирование, копирование</t>
  </si>
  <si>
    <t>Шкаф для хранения ноутбуков и доп.инвентаря под ключ</t>
  </si>
  <si>
    <t>Размеры: не более 85х45х200 см</t>
  </si>
  <si>
    <t>Шкаф офисный со стеклом</t>
  </si>
  <si>
    <t>Шкаф офисный закрытый</t>
  </si>
  <si>
    <t>Школьная мебель: стол</t>
  </si>
  <si>
    <t>размеры: не более 1220х1520х760 мм</t>
  </si>
  <si>
    <t>размеры: не более 400х400х780 мм</t>
  </si>
  <si>
    <t xml:space="preserve">шт  на 2 раб.места) </t>
  </si>
  <si>
    <t xml:space="preserve"> Процессор не ниже  Intel Core i5 @3GHz, RAM не менее 16GB, GPU не менее1060, SSD не менее 128GB или аналог, видеокарта с памятью не интегрированная (по возможности), операционная система.</t>
  </si>
  <si>
    <t>Мышь для ноутбука</t>
  </si>
  <si>
    <t>USB, Оптимальное разрешение 1000 dpi</t>
  </si>
  <si>
    <t>Виртуальные тренажеры</t>
  </si>
  <si>
    <t>ПО с анимированной 3D модель-симулятором производственного оборудования</t>
  </si>
  <si>
    <t xml:space="preserve">шт (на 20 раб.мест) </t>
  </si>
  <si>
    <t>Стол педагога</t>
  </si>
  <si>
    <t>Комплект: монитор, системный блок, клавиатура, мышь</t>
  </si>
  <si>
    <t>Процессор:
Частота процессора – не менее 2500 МГц;
Количество ядер процессора – не менее 2; Операционная система;
Оперативная память:
Объем ОЗУ – не менее 8 ГБ;
Тип памяти – не ниже DDR3;
Устройства хранения данных:
Тип накопителя – SSD;
Объем накопителя – не менее 128 ГБ;
Интерфейсы:
Кол-во разъемов USB 2.0 – не менее 3;
Кол-во разъемов видеовывода – не менее 1;
Разрешение монитора — не менее 1920*1080. Мышь: USB, Оптимальное разрешение 1000 dpi Коврик для мыши: ткань, размеры: не менее 250х200х2 мм Клавиатура: Клавиатура интерфейс: USB, стандартная, классической формы, полноразмерная раскладка клавиш</t>
  </si>
  <si>
    <t>для дистанционного обучения, для съемки документов. Изображение высокой четкости: не менее 10 Мп</t>
  </si>
  <si>
    <t>Каркас -нержавеющая сталь, столешница - нержавеющая сталь, ширина не менее - 1500, глубина не менее 700, высота не менее 850, комплектация - полка,закрытый</t>
  </si>
  <si>
    <t>Материал бака горячей воды - нержавеющая сталь, производительность системы нагрева воды не менее 6 л/ч, нагрев не более 90°С</t>
  </si>
  <si>
    <t xml:space="preserve">Количество полок - не менее 10, температура охлаждения продукта в пределах от +90 до +3°C; температура зармараживания продукта в пределах от +90 до -18°С, </t>
  </si>
  <si>
    <t>Наличие режима разморозки, мощность не менее 1,4 кВт , объем не менее 23 л</t>
  </si>
  <si>
    <t>Фритюрница электрическая</t>
  </si>
  <si>
    <t>Количество ванн - 2, объем одной ванны не более 8 л, температурный режим в пределах от 60 до 240°C</t>
  </si>
  <si>
    <t>Слайсер электрический</t>
  </si>
  <si>
    <t>Толцина нарезки от 0 до 1,5 , материал ножа - хромированная сталь, диаметр ножа не менее 220 мм</t>
  </si>
  <si>
    <t>Мясорубка электрическая</t>
  </si>
  <si>
    <t>Наличие набора ножей для крцпного и мелкого измельчения, Материал лотка
нержавеющая сталь
Материал мясорубочной части -нержавеющая сталь, мощность  не менее 1,9 кВт</t>
  </si>
  <si>
    <t>Соковыжималка электрическая</t>
  </si>
  <si>
    <t>Рабочий орган - шнек, мощность нге менее 150 Вт, скорость вращения в пределах от 85 до 115 об/мин.</t>
  </si>
  <si>
    <t>Настольная вакуумная упаковочная машина</t>
  </si>
  <si>
    <t>Ширина упаковочных пакетов до 35 см, мощность не менее 300 Вт, материал корпуса- нержавеющая сталь</t>
  </si>
  <si>
    <t xml:space="preserve">Вместимость не менее 50 г, мощность не менее 200 Вт,  материал корпуса - нержавеющая сталь </t>
  </si>
  <si>
    <t>Не менее 6 уровней , мощность не менее 0,5 кВт, температурный режим в пределах от 40 до 90 °C, материал корпуса - нержавеющая сталь</t>
  </si>
  <si>
    <t>Погружной термостат стационарный</t>
  </si>
  <si>
    <t>Ванна из нержавеющей стали, мощность не менее 2кВт, точность температурной обработки не менее  +/- 0,3 °С</t>
  </si>
  <si>
    <t>Поток воздуха от 5,3 до 15,1 м/с, материал корпуса - анодированный алюминий, размер коптильной камеры не более 122х46х46 мм</t>
  </si>
  <si>
    <t xml:space="preserve">Температурный режим -25..-18°C, объем морозильной камеры не менее 319 л, мощность не менее 0,12кВт </t>
  </si>
  <si>
    <t>Материал каркаса - нержавеющая сталь, размеры мойки не менее 355х255х150</t>
  </si>
  <si>
    <t>Шкаф кухонный</t>
  </si>
  <si>
    <t>Не менее 3-х полок, тип дверей - купе, материал конструкции - нержавеющая сталь</t>
  </si>
  <si>
    <t xml:space="preserve">максимальный диаметр тарелок не более 360 мм, мощность не менее 10,5 кВт, объем бойлера не менее 10 л, тип - купольный </t>
  </si>
  <si>
    <t>Механизм электронные, настенные, форма прямоугольная, с секундомером, формат: 12/24 часовой</t>
  </si>
  <si>
    <t>Макароноварка электрическая</t>
  </si>
  <si>
    <t>Не менее -2-х корзин, можность не менее 3,2 кВт, материал корпуса - нержавеющая сталь</t>
  </si>
  <si>
    <t>Пароварка электрическая</t>
  </si>
  <si>
    <t>Не менее 2-х уровней, мощность не менее 900 Вт, материал - нержавеющая сталь, пластик</t>
  </si>
  <si>
    <t>Материал корпуса - нержавеющая сталь, мощность не менее 5 кВт</t>
  </si>
  <si>
    <t>Пороконвектомат</t>
  </si>
  <si>
    <t>Количество уровней не менее 6-ти, Потребляемая мощность не менее 9,5 кВт, температурный режим в пределах от от 30 до 270 °C</t>
  </si>
  <si>
    <t xml:space="preserve">Материал корпуса - нержавеющая сталь, длина  не  менее 840 мм,  ширине не менее 700 мм, выста не менее 800 мм </t>
  </si>
  <si>
    <t xml:space="preserve">шт ( на 1 раб.места) </t>
  </si>
  <si>
    <t>Количество конфорок не менее 4-х, мощность не менее 14 кВт, система управления- электромеханическая</t>
  </si>
  <si>
    <t>Подставка для плиты индукционной</t>
  </si>
  <si>
    <t>Материал корпуса - нержавеющая сталь, исполнение верха - без столешницы, габаритны еразмеры не менее 800х860х600 мм</t>
  </si>
  <si>
    <t>Температура в полезном объеме не выше 10°C, мощность не менее 0,145 кВт, объем охлаждаемой поверхность не менее 310 л, исполнение двери - прозрачная</t>
  </si>
  <si>
    <t>Объем дежи не менее 5 л, материал корпуса - эмалированная сталь, мощность не менее 0,5 кВт, скорость оборотов в минуту в пределах от  40...200</t>
  </si>
  <si>
    <t xml:space="preserve">Материал ножа и погружной части - нержавеющая сталь, мощность не менее 600 Вт, количество скоростей, режимов  не менее 12 </t>
  </si>
  <si>
    <t>Каркас -нержавеющая сталь, столешница - нержавеющая сталь, ширина не менее - 1500, глубина не менее 700, высота не менее 850, комплектация - полка, закрытый</t>
  </si>
  <si>
    <t>Материал каркаса и столешницы - нержавеющая сталь, ширина не более1500 мм, глубина не более 600 мм, высота не более 850 мм, остравной с полкой</t>
  </si>
  <si>
    <t>Каркас - нержавеющая сталь, не менее 4-х уровней, длина не более 800 мм, ширина не более 516 мм, высота не более 1730 мм</t>
  </si>
  <si>
    <t>Мойка односекционая со столешницей</t>
  </si>
  <si>
    <t>Материал корпуса - нержавеющая сталь, тип каркаса  - открытый полка сплошная, емкость ванны  - цельнотянутая, размеры емкости не менее 500х500х300, длина  не менее 1000 мм, ширине не менее 700мм, высота не менее 850 мм</t>
  </si>
  <si>
    <t>Ручная машина для приготовления пасты</t>
  </si>
  <si>
    <t>Ширина вала тестораскатки не менее 150 мм, наличие двойной насадки для лазанетте и спагетти, наличие двойной насадки для тальятелле и феттуччине, наличие насадки для равиоли</t>
  </si>
  <si>
    <t>Точность до 0,1 г , вес до 500 г, размер платформы для взвешивания не менее 50х60 мм</t>
  </si>
  <si>
    <t>Температура подогрева в диапазонах в пределах 40 до 120°C, мощность не менее 1800 Вт, объем номинальный не менее 3,7 л</t>
  </si>
  <si>
    <t>Температурный режим до 90°C, мощность не менее 2 кВт, объем не менее 5 л</t>
  </si>
  <si>
    <t>Объем емкости не менее 2 л, мощность не менее 1,4 кВт, тип управления - электромеханическое , скорость не менее 1000 оборотов в минуту</t>
  </si>
  <si>
    <t xml:space="preserve">Диапазон  измерений - -50 … +500 °C, погрешность  ±0.5 °C +0.5% от изм. знач., тип измерения - бесконтактный, </t>
  </si>
  <si>
    <t>Наибольший предел взвешивания до 5 кг, наименьший предел взвешивания от  40 г, дискретность измерений 2 г</t>
  </si>
  <si>
    <t>Набор разделочных досок пластиковые</t>
  </si>
  <si>
    <t>6 досок различных цветов: желтая, синяя, зеленая, краснвя, белая, коричневая, габаритные размеры одной разделочной доски не менее 600х400х18 мм</t>
  </si>
  <si>
    <t>Подставка под разделочные доски металлическая</t>
  </si>
  <si>
    <t>Не менее 6 уровней, материал -нержавеющая сталь, габаритные размеры не менее: высота 29, длина 32,ширина 27см.</t>
  </si>
  <si>
    <t>Горелка для карамели с баллоном с газом</t>
  </si>
  <si>
    <t>Корпус - нержавеющая сталь, объем не менее 63 мл, диаметр не менее  26,5 см.</t>
  </si>
  <si>
    <t>Кремер-сифон для сливок</t>
  </si>
  <si>
    <t>Материал - нержавеющая сталь, объем не менее 0,25 мл, сохраняет температуру продукта не менее 4 часов, диапазон рабочей температуры от 1 до 95°C</t>
  </si>
  <si>
    <t>Гастроемкость GN 1/1 -20</t>
  </si>
  <si>
    <t>Материал - нержавеющая сталь , толщина металла не менее.0,6 мм</t>
  </si>
  <si>
    <t>Гастроемкость GN 1/1 -65</t>
  </si>
  <si>
    <t>Гастроемкость GN 1/1 -40</t>
  </si>
  <si>
    <t>Гастроемкость GN 1/1 -65 перфарированная</t>
  </si>
  <si>
    <t>Гастроемкость GN 1/1 -20 перфорированная</t>
  </si>
  <si>
    <t>Гастроемкость GN 2/3 -20</t>
  </si>
  <si>
    <t>Гастроемкость GN 2/3 -40</t>
  </si>
  <si>
    <t>Гастроемкость GN 1/2-20</t>
  </si>
  <si>
    <t>Гастроемкость GN 1/2-65</t>
  </si>
  <si>
    <t>Гастроемкость GN1/3-20</t>
  </si>
  <si>
    <t>Гастроемкость GN1/3-40</t>
  </si>
  <si>
    <t>Гастроемкость GN1/3-65</t>
  </si>
  <si>
    <t>Гастроемкость GN1/4-20</t>
  </si>
  <si>
    <t>Гастроемкость GN1/4-100</t>
  </si>
  <si>
    <t>Гастроемкость GN1/6-100</t>
  </si>
  <si>
    <t>Гастроемкость GN1/6-65</t>
  </si>
  <si>
    <t>Гастроемкость GN1/9-65</t>
  </si>
  <si>
    <t>Материал - дерево, длина изделия не менее 100 см, без ручек, диаметр не менее 2 см</t>
  </si>
  <si>
    <t>Крышка к гастроемкости GN 1/1</t>
  </si>
  <si>
    <t>Крышка к гастроемкости GN 1/2</t>
  </si>
  <si>
    <t>Крышка к гастроемкости GN 1/3</t>
  </si>
  <si>
    <t>Крышка к гастроемкости GN 1/6</t>
  </si>
  <si>
    <t>Крышка к гастроемкости GN 1/9</t>
  </si>
  <si>
    <t>Крышка к гастроемкости GN 2/3</t>
  </si>
  <si>
    <t>Без пластиковых и силиконовых вставок, объемы кастюлей не менее 7 л, 5 л., 3л , 2 л, 1.,6 л, 1,3 л, 1 л по одной штуке в наборе с крышками</t>
  </si>
  <si>
    <t>Материал - нержавеющая сталь, объем сотейников не менее  0,35 л, 0,6 л, 0,7 л  по одной штуке в наборе</t>
  </si>
  <si>
    <t>Диаметр 24см</t>
  </si>
  <si>
    <t>Набор сковород для индукционных плит , диамтер 20 см, 28 см с крышками</t>
  </si>
  <si>
    <t>С антипригарным покрытием,  с диаметром  20 см и 28 см с крышкой по одной штуке в наборе</t>
  </si>
  <si>
    <t>Квадратная 24х24</t>
  </si>
  <si>
    <t>Диаметр не менее 24 см</t>
  </si>
  <si>
    <t>Сито для муки</t>
  </si>
  <si>
    <t>Диаметр  от 24 см</t>
  </si>
  <si>
    <t>Материал нержавеющая сталь, длине не менее 210 мм, диаметр ложки не менее 45 мм</t>
  </si>
  <si>
    <t>Материал нержавеющая сталь, антипригарное покрытие, длина не менее 15 см, ширина не менее 11 см</t>
  </si>
  <si>
    <t xml:space="preserve">Подходит для антипригарного покрытия, материал - дерево, нейлон, нержавеющая сталь, длина не менее 35 см, ширина не менее 10 см </t>
  </si>
  <si>
    <t>Материал - алюминий, длина не менее 260  мм</t>
  </si>
  <si>
    <t>Материал - нержавеющая сталь, количество граней не менее 4-х, габариты не менее 110х75х240мм</t>
  </si>
  <si>
    <t xml:space="preserve">Материал нержавеющая сталь, длина не менее 22,5 см </t>
  </si>
  <si>
    <t xml:space="preserve">Материал лезвия - сталь, материал рукоятки - пластик, длина не менее 16 см, </t>
  </si>
  <si>
    <t>Материал - сталь, длина не менее 37 см, ширина не менее 3см</t>
  </si>
  <si>
    <t xml:space="preserve">От 3 до 5 шт. нержавеющая сталь </t>
  </si>
  <si>
    <t xml:space="preserve">Н не менее 32 мм, D не более 115мм/D не менее=20мм,от 3 до 5 шт. нержавеющая сталь </t>
  </si>
  <si>
    <t>Форма для выпечки тартов (круг)</t>
  </si>
  <si>
    <t xml:space="preserve"> Материал - безопасный для пищевых продуктов пластик, перфорированная, ,  внутренний диаметр не менее 80 мм, внешний диаметр не менее 90 мм, высота не менее 20 мм</t>
  </si>
  <si>
    <t>Форма для выпечки тартов (овал)</t>
  </si>
  <si>
    <t>Перфорированная, габаритные размеры не менее 19х7х3,5 см</t>
  </si>
  <si>
    <t>Ножницы для рыбы и птицы</t>
  </si>
  <si>
    <t>Материал изделия - нержавеющая сталь,обща ядлина изделия не менее 25 см, длина лезвия не менее 8  см</t>
  </si>
  <si>
    <t xml:space="preserve">Объемом не менее 20 литров.  </t>
  </si>
  <si>
    <t>Объем от 500 мл</t>
  </si>
  <si>
    <t>Объем:  от 0.5 л, диаметр в диапазоне 12-20 см</t>
  </si>
  <si>
    <t xml:space="preserve">Объемом не меньше 0,5 л., металлический </t>
  </si>
  <si>
    <t>Материал - силикон, длина не менее 27 см</t>
  </si>
  <si>
    <t>Материал - дерево, длина не менее 30 см</t>
  </si>
  <si>
    <t>Материал - силикон, длина не менее 18 см</t>
  </si>
  <si>
    <t>Материал - силикон, максимальная длина лезвия не менее 12 см</t>
  </si>
  <si>
    <t>Материал - стекло, объем не менее 200 мл</t>
  </si>
  <si>
    <t>Материал - силикон с перфорацией габаритные размеры не менее 30х40 см</t>
  </si>
  <si>
    <t>Материал пищевой силикон, не менее 12 ячеек</t>
  </si>
  <si>
    <t>Материал пищевой силикон, диаметр ячеек не менее 3,7 см</t>
  </si>
  <si>
    <t>Материал пищевой силикон диаметр ячеек не менее  7,5 см</t>
  </si>
  <si>
    <t>Материал- силикон, размеры ячеек с диаметрами не менее 50  мм, высотой не менее 10 мм различной конфигурации</t>
  </si>
  <si>
    <t>Ширина не более 700 мм, длинна не менее 1400 мм, материал древесно-стружечная плита</t>
  </si>
  <si>
    <t>Каркас металл, высота 80-88, максимальная нагрузка 120 кг.</t>
  </si>
  <si>
    <t xml:space="preserve">Матрица - IPS
Разрешение - 1920 x 1080
Сокет - LGA1700
количество ядер - 12
частота - 2100-4900 МГц
объем кэша L2/L3 - 12 МБ/25 МБ
оперативная память - DDR4/DDR5 3200/4800 МГц
ядро процессора - Alder Lake-S
Графика - Встроенный графический адаптер
Оперативная память - не менее 16 Гб
Частота памяти - 2933 МГц/3200 МГц
Один твердотельный накопитель формата M.2 либо SSD SATA
Веб-камера - Выдвижная камера не менее 5 МП
Порты и разъемы
USB 2.0 не менее 2
USB 3.х не менее 2
HDMI не менее 1
VGA не менее 1
RJ-45 не менее 1
разъем для наушников не менее 1
Беспроводные интерфейсы - Wi-Fi и Bluetooth
Материал корпуса и цвет - Пластик, черный
Адаптер питания – Внешний не менее 120 Вт
Габариты (Ш x В x Г) - 615 x 44 5x 64 мм
</t>
  </si>
  <si>
    <t>Многофункциональное устройство с функциями печати, копирования и сканирования</t>
  </si>
  <si>
    <t xml:space="preserve">Тип печати: лазерный. Цвет: монохромный. Форма: А4.
Расходные материалы:
тип: Тонер-картридж в наличии 1 шт.
ресурс: не менее 7 200 страниц.
Обработка бумаги:
входная емкость: универсальный податчик на 100 листов плотностью 60-220 г/м² и форматов A4, A5, A6, B5, B6, Letter, Legal, Custom (от 70 x 148 до 216 x 356 мм);
универсальная кассета для бумаги на 250 листов плотностью 60-163 г/м² и форматов A4, A5, A6, B5, Letter, Legal, Custom (от 105 x 148 до 216 x 356 мм);
дуплекс: двусторонняя печать на бумаге плотностью 60-163 г/м² и форматов A4, A5, B5, Letter, Legal;
устройство автоматической подачи оригиналов: 50 листов плотностью 50-160 г/м² и форматов A4, A5, A6, B5, B6, Letter, Legal, Custom (от 100 x 148 до 216 x 356 мм)
</t>
  </si>
  <si>
    <t>Ширина не более 600 мм, длинна не более 900 мм, материал древесно-стружечная плита</t>
  </si>
  <si>
    <t>Не менее 75 дюйм</t>
  </si>
  <si>
    <t xml:space="preserve">в наличии с перевязочными материалами, лекарственными препаратами для медицинской помощи </t>
  </si>
  <si>
    <t>Порошковый, тип АВСЕ, полная масса 6,0</t>
  </si>
  <si>
    <t>Напольный, установка бутылки верхняя, охлаждение отсутствует, мощность нагрева не менее 420 ВТ</t>
  </si>
  <si>
    <t xml:space="preserve">Материал корпуса пластик, настенный </t>
  </si>
  <si>
    <t xml:space="preserve">Гигиеническая, 3х слойная, на резинке, одноразовая </t>
  </si>
  <si>
    <t>Рабочий оргаан - диск, мощность не менее 0, 55кВт, производительность не более 150 кг/час</t>
  </si>
  <si>
    <t>Вакумно упаковочная машина</t>
  </si>
  <si>
    <t>Ширина упаковочных пакетов до 35 см</t>
  </si>
  <si>
    <t>Вместимость не менее 50 г</t>
  </si>
  <si>
    <t>Производительность не менее 15кг/сут</t>
  </si>
  <si>
    <t>Копатильная печь</t>
  </si>
  <si>
    <t>Мощность не менее 1500 Вт</t>
  </si>
  <si>
    <t>Гемогенизатор</t>
  </si>
  <si>
    <t>Максимальное заполнение 0,8 л</t>
  </si>
  <si>
    <t>Настольный куттер</t>
  </si>
  <si>
    <t>Объем чаши не менее 3,7 л</t>
  </si>
  <si>
    <t>Объем чаши не менее 2,9 л</t>
  </si>
  <si>
    <t>Не менее 6 уровней</t>
  </si>
  <si>
    <t>Куполньная посудомоечная машина</t>
  </si>
  <si>
    <t>Максимальный диаметр тарелок не более 360 мм</t>
  </si>
  <si>
    <t>Объем не менее 5,4 л</t>
  </si>
  <si>
    <t>Плита идукционная WOK</t>
  </si>
  <si>
    <t xml:space="preserve">Не менее 1 конфорки </t>
  </si>
  <si>
    <t>Гриль</t>
  </si>
  <si>
    <t>С подвижной верхней частью, количество зон нагрева не более 1, мощность не менее 4 кВт</t>
  </si>
  <si>
    <t>Лиофильная сушильная камера</t>
  </si>
  <si>
    <t>Не менее 5 лотков, исполнение двери прозрачная, длина не более  727 мм, ширина не более 560 мм, высота не более 1067 см</t>
  </si>
  <si>
    <t>Роторный испаритель</t>
  </si>
  <si>
    <t>Диапазон скоростей - 20- 28 об/мин</t>
  </si>
  <si>
    <t>Центрефуги для молекулярной кухни</t>
  </si>
  <si>
    <t>Диапазон скоростей: от 500 об/мин.</t>
  </si>
  <si>
    <t>Запираемый шкаф локер</t>
  </si>
  <si>
    <t>С замками</t>
  </si>
  <si>
    <t>Охлаждаемый Объем не менее 300  л</t>
  </si>
  <si>
    <t>Диапазон охлаждения: -2...+8°С</t>
  </si>
  <si>
    <t>Термометр инфокрасный</t>
  </si>
  <si>
    <t>Температура измерения -20 … +50 °C</t>
  </si>
  <si>
    <t>Толщина нарезки 0...15</t>
  </si>
  <si>
    <t>Объем емкости не менее 2 л</t>
  </si>
  <si>
    <t>Диапазон измерения: 0.15 м</t>
  </si>
  <si>
    <t>Материал кувшина - металл</t>
  </si>
  <si>
    <t>Темепартура подогрева в диапазонах  не менее от  40 до 120 C</t>
  </si>
  <si>
    <t>Материал - нержавеющая сталь, объем не менее 0,25 л</t>
  </si>
  <si>
    <t>Плита шоковой заморозки</t>
  </si>
  <si>
    <t>Температура поверхности антисковороды не выше  - 30 ° С</t>
  </si>
  <si>
    <t xml:space="preserve">Температурный режим до 90°С </t>
  </si>
  <si>
    <t>Холодитьный шкаф</t>
  </si>
  <si>
    <t>Температура в полезном объеме не ниже 10 °C</t>
  </si>
  <si>
    <t>Материал корпуса - нержавеющая сталь, тип каркаса  - открытый полка сплошная, емкость ванны  - цельнотянутая, размеры емкости не менее 500х500х300, длина  не менее 1200 мм, ширине не менее 600мм, высота не менее 850 мм</t>
  </si>
  <si>
    <t>Каркас - нержавеющая сталь, не менее 3-х уровней, длина не более 800 мм, ширина не более 516 мм, высота не более 1730 мм, сплошные полки</t>
  </si>
  <si>
    <t>Плита индцукционная настольная</t>
  </si>
  <si>
    <t>Не менее 2-х конфорок, мощность не менее 3,5 кВт,   температурный режим от +60 до +240°C</t>
  </si>
  <si>
    <t>Точностью до 0,1 г, вес до 500 г</t>
  </si>
  <si>
    <t>Материал нержавеющая сталь, 6 уровней</t>
  </si>
  <si>
    <t>Не менее 3 шт., длина не более 25 см</t>
  </si>
  <si>
    <t>Объемом не менее 25 литров, педального типа</t>
  </si>
  <si>
    <t xml:space="preserve">Объемом не меньше 0,5 л. Металлический </t>
  </si>
  <si>
    <t>Набор ножей для карвинга</t>
  </si>
  <si>
    <t>Не менее 20 предметов в наборе</t>
  </si>
  <si>
    <t>Тумба под МФУ</t>
  </si>
  <si>
    <t xml:space="preserve"> Не менее 75 дюйм</t>
  </si>
  <si>
    <t>Цифровой постер</t>
  </si>
  <si>
    <t>Сенсорная панель, размер диагонали 45-55 дюймов, предназначен для размещения цифровой информации в учебном помещении (расписание, графики, инструкционные карты, справочная информация), заменяет инфокиоск и настенные информационные стенды). Может быть установлена как на мобильной подставке, так и с настенным креплением (кронштейном)</t>
  </si>
  <si>
    <t>Планшет</t>
  </si>
  <si>
    <t xml:space="preserve">Планшет сенсорный, размер экрана не менее 10 дюймов, память не менее 128 ГБ, предназначен для работы на рабочем месте, получения персонифицированных заданий, хранения технологических, инструкционных карт, справочной информации  </t>
  </si>
  <si>
    <t xml:space="preserve">Стеллаж передвижной четырехуровневый, изготовлен из анодированного алюминия с возможностью выбора полок из нержавеющей стали или полиэтилена ПЭВД, пригодного для взаимодействия с продуктами питания, оборудован шарнирными колесами, оснащенными стопором. Габаритные размеры: 800х400х1850 мм. Количество ярусов: 4. Материал рамы: анодированный алюминий. Материал полок: нержавеющая сталь. </t>
  </si>
  <si>
    <t xml:space="preserve">Тип охлаждения - динамический. Тип оттайки - автоматическая с системой испарения конденсата. Терморегулятор - термостат. Хладагент - R134a. Стандартная комплектация.Светодиодная подсветка внутреннего объёма. Габаритные размеры - 606х600х1935 мм; Температурный режим - +1...+10 C°; количество полок - 4; объём - 390 л; напряжение - 220 В </t>
  </si>
  <si>
    <t>Габариты: ШхВхГ  - 59.50х186х65 см Общий объем  - 280 л, количество ящиков/полок  - 7, мощность замораживания  - до 21 кг/сутки, размораживание - No Frost, энергопотребление  - класс A+, льдогенератор, светодиодная подсветка, суперзаморозка</t>
  </si>
  <si>
    <t xml:space="preserve">Вместимость - 10 комплектов, тип -узкая, класс энергопотребления -A+++, класс мойки - A, класс сушки -A ,инверторный двигатель, Габариты: ШхВхГ  44,8х86.5х55 см, расход воды - 8 л. </t>
  </si>
  <si>
    <t>IP-видеокамера</t>
  </si>
  <si>
    <t xml:space="preserve">Установка камер в помещении, тип матрицы CMOS Progressive Scan, число пикселей матрицы не менее 6 мп., угол обзора по горизонтали 107.8°, угол обзора по вертикали 57.9°, угол обзора по диагонали 126.7°, подсветка, дальность подсветки 10 м, изображение цветное, максимальное разрешение 3200x1800, максимальная частота кадров 15 кадров/с, оборудована встроенным микрофоном, встроенным динамиком, тип подключения проводной, поддержка PoE, разъемы RJ45, IPV6, обеспечена возможность ночной съёмки </t>
  </si>
  <si>
    <t>Стол производственный из нержавеющей стали предназначен для выполнения работ по обработке и подготовке к приготовлению сырой продукции. Габаритные размеры: 1500х800х870 мм   Полка - сплошная;   Каркас - нержавеющая сталь;   Тип - пристенный (с бортом)</t>
  </si>
  <si>
    <t>шт. на 1 рабочее место</t>
  </si>
  <si>
    <t>Ванна моечная цельнотянутая двухсекционная с бортом и полкой под смеситель, изготовлены из пищевой нержавеющей стали. Каркас выполнен из углеродистой стали, окрашенный полимерной краской. Габаритные размеры: 1000*600*870 мм. Размеры одной моечной ёмкости: 400*400*250 мм.</t>
  </si>
  <si>
    <t xml:space="preserve">Стеллаж разборный для кухонной техники, Количество полок - 5, материал корпуса МДФ, металл, материал полок - МДФ, габаритные размеры: (ШхГхВ) 60х35х150 см  </t>
  </si>
  <si>
    <t>Стеллаж металлический для хранения инвентаря предназначен для использования на предприятиях общественного питания: в цехах, в моечных отделениях и складских помещениях. Полки стеллажей - пищевая нержавеющая сталь, стойки - оцинкованная сталь.
Габаритные размеры: 930х500х1800 мм. Количество полок: 4 шт.</t>
  </si>
  <si>
    <t>Стол-подставка под пароконвектомат на 10 гастроемкостей. Полностью из нержавеющей стали.   Габаритные размеры - 840х700х640 мм;   Допустимая нагрузка на столешницу - 200 кг</t>
  </si>
  <si>
    <t>Расстоечный шкаф</t>
  </si>
  <si>
    <t>Шкаф расстоечный предназначен для расстойки хлебобулочных продуктов, кондитерских изделий. 2 стеклянные дверцы. Поддон для воды. Изготовлен из нержавеющей стали. Габаритные размеры - 600x650x757 мм, вместимость - противень 460х330 мм,   мощность - 1,2 кВт; напряжение - 230 Вт; Диапазон регулирования температуры - 0...70 °С</t>
  </si>
  <si>
    <t>Плита</t>
  </si>
  <si>
    <t>Двухконфорочная индукционная плита для приготовления блюд в наплитной посуде. Основные характеристики: стеклокерамическая рабочая поверхность толщиной 6 мм; полностью из нержавеющей стали; две зоны нагрева; плавная регулировка температуры нагрева от 60 до 240 °С; 5 кВт (2 х 1,75 кВт); минимальный диаметр посуды - 115 мм; максимальный диаметр посуды - 300 мм; вентилятор охлаждения, моющийся легкосъемный жироулавливающий фильтр; защита от скачков напряжения; сетевой кабель с вилкой, рассчитанный на напряжение 230 В, с заземляющим контактом. Габаритные размеры  - 362х702х118,5 мм; Количество конфорок, шт - 2 шт</t>
  </si>
  <si>
    <t>Жарочный шкаф</t>
  </si>
  <si>
    <t>Жарочный шкаф односекционный предназначен для жарки полуфабрикатов и выпечки мелкоштучных кулинарных изделий. Внутренние размеры жарочного шкафа 538x715x290​ мм; время разогрева жарочного шкафа до +240 °C ​- 20 минут; раздельная регулировка мощности верхнего и нижнего блоков ТЭН-ов; аварийный терморегулятор +320 °С​; возможность принудительной циркуляции воздуха (конвекции),  регулируемые по высоте ножки. Габаритные размеры - 840x930x1080 мм;  мощность - 5,95 кВт; Напряжение - 230 В;  Пароувлажнение</t>
  </si>
  <si>
    <t>Электрогриль с гладкой и рифлёной поверхностями предназначен для приготовления мяса, птицы, рыбы, овощного гарнира. Температура обоих рабочих зон регулируется обособленно – для этого предусмотрено два поворотных переключателя. Съемные жарочные пластины с антипригарным покрытием. Корпус из нержавеющей стали. Площадь поверхности для гриля около 20 х 32 см на одну пластину. Съемный брызговик из нержавеющей стали.Габаритные размеры - 18,5*40,5*49,5 см</t>
  </si>
  <si>
    <t>Тестораскаточная машина</t>
  </si>
  <si>
    <t>Тестораскаточная машина  – специализированный прибор для работы с тестом любого типа. Настольное исполнение, ручная регулировка толщины раскатки, рабочая температура +10...+45 °C, скорость раскатки - 0,2 м/сек, ширина раскатываемого теста - 300 мм, материал скалок - полированная нержавеющая сталь.   Габаритные размеры - 585(870)х505х394 мм</t>
  </si>
  <si>
    <t>Электромеханическая панель управления Печная камера и наружная облицовка выполнены из нержавеющей стали. Ручной таймер 0÷30 минут, 5 уровней мощности в режиме микроволн, 3 уровня в комбинированном режиме Камера микроволновки объемом 25 л.  Внутренняя подсветка. Габаритные размеры - 513x430x306 мм; Внутренние размеры - 328х330х230 мм</t>
  </si>
  <si>
    <t xml:space="preserve">Профессиональное кухонное тепловое оборудование, которое использует различные режимы сочетания пара и принудительной конвекции для приготовления пищи. бойлерный тип (встроенный парогенератор), оборудован таймером для каждого уровня, 5 скоростей вращения вентилятора, реверс вентилятора, регулировка влажности от 0% до 100%. Таймер от 1 минуты до 9 часов 59 минут, система самодиагностики, функция отложенного старта. Режимы работы:  конвекция (+30°С...+270°С). конвекция + пар (+30°С...+250°С). пар (+30°С). низкотемпературный пар  (+30°С...+98°С). прогревание (+30°С...+250°С). регенерация (+30°С...+60°С). теплоизоляция (+30°С...+60°С). охлаждение (до минимум +30°С). </t>
  </si>
  <si>
    <t>Фритюрница электрическая. Корпус, ванна и крышка выполнена из нержавеющей стали. Выдвижные корзины из хромированной проволоки; ручки корзин и крышек из термоизолирующего пластика. ТЭНы из нержавеющей стали.  Фритюрница оснащена предохранительным термостатом с кнопкой возврата в исходное состояние.  Верхний блок тэнов - съемный. Габаритные размеры - 330x600х300 мм; Производительность - 8 кг/час; Объём - 8 л; Мощность - 3,25 кВт; Напряжение - 220 В; Размеры корзины - 460х220х160 мм; Диапазон регулирования температуры - 50÷180 °; Количество корзин - 1</t>
  </si>
  <si>
    <t xml:space="preserve">Миксер планетарный предназначен для замеса различного вида теста жидкой консистенции, в том числе белкового, заварного, дрожжевого, бисквитного, а также для взбивания кремов. Материал дежи: нержавеющая сталь. В комплектацию входит: венчик, крюк и лопатка. Плавная регулировка скорости. Габаритные размеры - 380х235х405 мм;  Объём - 7 л; </t>
  </si>
  <si>
    <t>Кофемашина с капучинатором. Основные функции: регулировка помола кофе, температура воды, крепость, объем чашки, а также запоминание напитков. Резервуар для воды на 2.5 литра, контейнер для приготовленного кофе на 15 порций. Особенности:  Варочная группа адаптируется к сорту кофе, регулирует дозировку зерен при помоле. Варочный блок съемный, прост в обслуживании. Функция предварительного смачивания кофейного порошка для раскрытия вкуса. 5 степеней регулирования помола. Кофемолка не пережаривает зерна при помоле. Очистка водой системы подачи при включении и выключении аппарата. Встроенная кофемолка. Одновременное приготовление двух чашек. Материал корпуса: пластик.     Габаритные размеры - 220x380x450 мм; Объём - 2,5 л</t>
  </si>
  <si>
    <t>Регулировка степени помола. Электронный дозатор. Система защиты двигателя от перегрева. Прозрачный резервуар для кофе. Габаритные размеры - 140х210х420 мм; Производительность - 3,6 кг/ч;   Материал - пластик;  Емкость бункера - 500 г</t>
  </si>
  <si>
    <t>Блендер ручной погружной с дополнительной насадкой для взбивания. Материал корпуса - Пластик: Материал погружной части - метал; Максимальное количество вращений - 17000об/мин; Тип управления - кнопки; количество скоростей - 2; Колка льда-да; количество насадок - 12; питание - от сети; Максимальная мощность - 200 вт; габариты -  9x34.5x12 см</t>
  </si>
  <si>
    <t xml:space="preserve">Мясорубка предназначена для измельчения мяса и рыбы на фарш, повторного измельчения котлетной массы и набивки колбас на предприятиях общественного питания. Габаритные размеры - 560х520х420 мм; Производительность - 300 кг/ч; Напряжение- 380 В </t>
  </si>
  <si>
    <t>Процессор кухонный</t>
  </si>
  <si>
    <t>Кухонный процессор и выполняет нарезку овощей, фруктов, а также измельчает и перемешивает продукты. Корпус и овощерезка изготовлены из пластика ABS, куттер - из нержавеющей стали. Овощерезка оснащена 2 загрузочными воронками: большая площадью 104 см2 круглая Ø 58 мм. Габаритные размеры - 325х300х550 мм;  Производительность - 10-70 порций; Объём - 3,7 л; Скорость - 1500 об/мин</t>
  </si>
  <si>
    <t>Слайсер предназначен для нарезки различных продуктов на ломтики заданной толщины. Материал корпуса – алюминий. Возможность изменения толщины нарезки: 0,2 – 12 мм.     Габаритные размеры - 470x350x360 мм;  Мощность - 0,12 кВт;  Диаметр ножа - 220 мм;  Толщина резки - 0,2-12 мм</t>
  </si>
  <si>
    <t>Класс точности – средний. Вычитание массы тары. Усреднение показаний массы при  нестабильной нагрузке. Мембранная клавиатура. Индикация разрядки батарей. Диагностика неисправностей. Платформа из пластмассы. Питание от сети через адаптер или от батарей (сухих или перезаряжаемых) с автоматическим отключением в перерывах от 0 до 9 минут. Габаритные размеры: 260×287×137 мм. Размеры платформы: 241×192 мм. Тип дисплея: жидкокристаллический. Потребляемая мощность: 0,25 Вт. Питание: ~ 240В, 49~51 Гц. Предел взвешивания: 10 кг. Цена поверочного деления: 5 г.</t>
  </si>
  <si>
    <t>Кутер с подогревом (термомиксер). Материал корпуса - нерж. сталь Мощность - 1.8 кВт Напряжение питания - 220/240В Установка - настольная Максимальная скорость вращения - 2500 об/мин Объем загрузочного отсека - 9 л Ширина загрузочного отверстия - 31.5 мм Глубина - 53.5 см Ширина- 31.5 см Высота - 45 см</t>
  </si>
  <si>
    <t>Миксер для коктейлей</t>
  </si>
  <si>
    <t>Миксер предназначен  для  приготовления шейков, муссов, коктейлей на основе молока, йогуртов или мороженого. Материал корпуса: алюминий. Материал стакана: нержавеющая сталь. Две скорости вращения двигателя.   Габаритные размеры - 360x190x520 мм; Объём - 1+1 л; Мощность - 2х0,15 кВт; 2х0,15 кВт - нержавеющая сталь; Скорость - 11000 об/мин</t>
  </si>
  <si>
    <t>Кремер</t>
  </si>
  <si>
    <t xml:space="preserve">Кремер-сифон для сливок из нержавеющей стали, объем 0.5 л, 1 л. Предназначен для приготовления взбитых сливок Головная часть из нержавеющей стали с защитным силиконовым захватом. Раздаточный клапан съемный из головной части. Три различных наконечника для украшения с резьбой из нержавеющей стали. </t>
  </si>
  <si>
    <t xml:space="preserve">Тестораскатка-лапшерезка-+пельменница. Предназначена для приготовления лазаньи; лапши; пасты; равиоли;  Минимальная ширина нарезки, в миллиметрах - 1.5;  Минимальная толщина теста, в миллиметрах - 0,6 мм; Фиксация на столе; Длина, в сантиметрах - 22; Материал корпуса - нержавеющая сталь; </t>
  </si>
  <si>
    <t>Применяется для сушки овощей, грибов, фруктов и ягод. Электромеханическая панель управления. Корпус выполнен из нержавеющей стали. Габаритные размеры (Д×Ш×В, мм): 450×340×430 мм</t>
  </si>
  <si>
    <t>Соковыжималка универсальная</t>
  </si>
  <si>
    <t>Корпус  выполнен из окрашенного алюминиевого сплава. Съемная чаша и прижимной конус из нержавеющей стали. Съемный фильтр из белого пищевого поликарбоната. Двойной выжимной конус из пищевого АБС-пластика.  Габаритные размеры - 210х305x365 мм; Скорость - 500 об/мин</t>
  </si>
  <si>
    <t>Набор инструментов для карвинга</t>
  </si>
  <si>
    <t>Предназначен для фигурной резки фруктов и овощей</t>
  </si>
  <si>
    <t>Прибор для определения качества яиц путём их просвечивания световыми лучами, что позволяет рассмотреть содержимое каждого яйца. </t>
  </si>
  <si>
    <t>Нитраттестер</t>
  </si>
  <si>
    <t>Предназначен для проверки овощей и фруктов на нитраты, размеры 100х60 мм</t>
  </si>
  <si>
    <t>Машина для вакуумной упаковки</t>
  </si>
  <si>
    <t>Предназначен для фасовки большого количества продуктов на более мелкие части. Габаритные размеры (ШхВхГ) 370х74х144 мм</t>
  </si>
  <si>
    <t xml:space="preserve">Набор гастроемкостей из нержавеющей стали (14 шт.) с крышками. </t>
  </si>
  <si>
    <t>Набор кастрюль с крышками из нержавеющей стали для индукционных плит, без пластиковых и силиконовых вставок (объемом 5л, 3л, 2л, 1.5л, 1.2л, 1л)</t>
  </si>
  <si>
    <t>Набор сотейников</t>
  </si>
  <si>
    <t>Сотейник для индукционных плит 0,6л, 0,8л, 1,2л</t>
  </si>
  <si>
    <t>Сковорода с антипригарным покрытием для индукционных плит, d-24см</t>
  </si>
  <si>
    <t>Сковорода с антипригарным покрытием для индукционных плит, d-28см</t>
  </si>
  <si>
    <t>Гриль сковорода</t>
  </si>
  <si>
    <t>Гриль сковорода с антипригарным покрытием для индукционных плит, d-24см</t>
  </si>
  <si>
    <t>Сито д</t>
  </si>
  <si>
    <t>Сито для протирания продуктов (набор разных диаметров)</t>
  </si>
  <si>
    <t>Сито (для муки) набор 4 шт.</t>
  </si>
  <si>
    <t>Сито для просеивания муки, набор 4 шт. разных диаметоров</t>
  </si>
  <si>
    <t>Набор кухонный ножей (поварская тройка)</t>
  </si>
  <si>
    <t>Набор кондитерских форм, круг, 5 шт.</t>
  </si>
  <si>
    <t>Набор кондитерских форм, квадрат, 5 шт.</t>
  </si>
  <si>
    <t>Форма для выпечки тартов перфорированная, круг, d-8 см</t>
  </si>
  <si>
    <t>Форма для выпечки тартов перфорированная, овал 25х35 см</t>
  </si>
  <si>
    <t>Миски нержавеющая сталь (набор 0,3, 0,5, 1,0, 3,5 л, д-16,20см)</t>
  </si>
  <si>
    <t>Набор пинцетов</t>
  </si>
  <si>
    <t>Ножницы кухонные</t>
  </si>
  <si>
    <t>Ножницы для разделки рыбы, птицы</t>
  </si>
  <si>
    <t xml:space="preserve">Набор тарелок, 5 шт. (круглая белая без декора с ровными полями) </t>
  </si>
  <si>
    <t>Набор соусников из нержавеющей стали, 3 шт</t>
  </si>
  <si>
    <t xml:space="preserve">Набор силиконовых форм,  полусфера, 10 шт. </t>
  </si>
  <si>
    <t>Набор форм</t>
  </si>
  <si>
    <t>Набор силиконовых форм для десертов или муссовых пирожных из серии объемных 3D форм,  10 шт.</t>
  </si>
  <si>
    <t xml:space="preserve">Персональный компьютер в сборе с предустановленным ПО российских производителей. Состав системного блока - корпус, блок питания тип DQ750, материнская плата класса Z690-P, процессор не менее 4 ядер, кулер для процессора совместимый, оперативная память DDR 4 32GB, жесткий диск не менее 500 ГБ, SSD не менее 500 ГБ, видеокарта серии GTX 1660. Монитор 27 дюймов, веб-камера, источник бесперебойного питания, мышь проводная, клавиатура проводная, гарнитура проводная (наушники с микрофоном).   </t>
  </si>
  <si>
    <t>Устройство с функциями принтер-сканер-копир, формат А4, черно-белая печать</t>
  </si>
  <si>
    <t>Стол офисный без тумбы для установки оргтехники в зоне ресепшен. Размеры (ШхГхВ) 140х70х75 см, материал основания и столешницы - ЛДСП, форма стола - прямоугольная</t>
  </si>
  <si>
    <t>Стол компьютерный. Материал каркаса - сталь, материал столешницы ЛСДП, цвет - серый/ антрацит, размер столешницы - 120х79 см, предусмотрена полка для установки системного блока</t>
  </si>
  <si>
    <t>Предназначена для канцелярских принадлежностей. Размер (ВхГхШ) 58,8х50х38 см</t>
  </si>
  <si>
    <t>Предназначена как подставка для МФУ. Размер (ВхГхШ) 68х60х77 см</t>
  </si>
  <si>
    <t>Кресло</t>
  </si>
  <si>
    <t>Конференц-кресло, материал крестовины/опор - сталь, материал сидения/ спинки сетка, цвет серый</t>
  </si>
  <si>
    <t>Операционная система</t>
  </si>
  <si>
    <t>Операционная система отечественных производителей. Бессрочная лицензия (без ограничения срока действия). Стандартная редакция. OEM</t>
  </si>
  <si>
    <t>Пакет офисного ПО</t>
  </si>
  <si>
    <t>Пакет офисного ПО, совместимый  с операционной системой. Профессиональный (десктопная версия)</t>
  </si>
  <si>
    <t>Аптечка стандартной комплектации предназначена для оказания первой помощи в образовательных учреждениях до прибытия медицинского работника. Размещается в пластиковом кейсе. Оснащена ключевым замком. Поставляется в собранном виде. Габариты кейса (ВхШхГ) 205х205х70 мм</t>
  </si>
  <si>
    <t>Масса заряда - 4 кг; огнетушащее вещество - порошок; длина выброса порошка - 3 м</t>
  </si>
  <si>
    <t>Сенсорный диспенсер + санитайзер</t>
  </si>
  <si>
    <t>Материал изделия abs-пластик, высота предмета 26 см, ширина предмета 15 см, сенсорное управление, объем (мл) 1200 мл.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</si>
  <si>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</si>
  <si>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t>
  </si>
  <si>
    <t>Кулер для воды наполный, верхняя установка бутыли, мощность нагрева 650 Вт; мощность охлаждения 80 Вт, держатель для стаканов</t>
  </si>
  <si>
    <t>Лаборатория "Кухня организации питания (база практики)</t>
  </si>
  <si>
    <t xml:space="preserve">43.01.09 Повар, кондитер
43.02.15 Поварское и кондитерское дело                     </t>
  </si>
  <si>
    <t>Лаборатория "Техническое оснащение и организации рабочего места"</t>
  </si>
  <si>
    <t>Приготовление, оформление горячих блюд детского и школьного питания</t>
  </si>
  <si>
    <t xml:space="preserve">Приготовление, оформление холодных блюд и закусок </t>
  </si>
  <si>
    <t>Изготовление и упаковка полуфабрикатов из мяса, птицы и рыбы</t>
  </si>
  <si>
    <t>Приготовление, оформление горячих блюд из мяса, птицы и рыбы</t>
  </si>
  <si>
    <t>Учебная кухня</t>
  </si>
  <si>
    <t>Лаборатория «Учебная кухня ресторана»</t>
  </si>
  <si>
    <t>Лаборатория "Приготовление и реализация блюд и кулинарных изделий"</t>
  </si>
  <si>
    <t xml:space="preserve">Размер не менее 1500*600*850, не более 1800*700*870, каркас и столещница - нержавеющая сталь, полка сплошная,  не менее 45 см от пола
</t>
  </si>
  <si>
    <t xml:space="preserve">Размеры не более 860х860х1670 мм. Вместимость до 10 гастроемкостей GN1/1 
Обшивка корпуса - нержавеющая сталь Минимальная температура в камере, - 40°С, 220 В
</t>
  </si>
  <si>
    <t xml:space="preserve">Мощность не менее 700 Вт. 
Объем не менее 20 л.,                                  Количество автоматических программ - не менее 5  
</t>
  </si>
  <si>
    <t xml:space="preserve">Размеры не более 310*460*320; 
Напряжение питания  220 В;            Объем не менее 6 л;                    Мощность не более 2,5 кВт;         Диапазон температур не менее 90...150 
</t>
  </si>
  <si>
    <t xml:space="preserve">Диапазон толщины нарезки не менее 0,2...15 мм;                                        Диаметр ножа не менее 220 мм; Максимальная длительность рабочего цикла не менее 10 мин;                Мощность не менее 0,1 кВт </t>
  </si>
  <si>
    <t xml:space="preserve">Настольная                  Производительность не менее 15 кг/ч; Мощность не менее 0,38 кВт; 
Диаметр горловины не менее 60 мм; Диаметр отверстий решетки не менее 6 мм 
</t>
  </si>
  <si>
    <t xml:space="preserve">Общий объем не менее 2 л.  Максимальная скорость не менее 26000 об/мин. 
Плавная регулировка скорости 
Мощность не менее 1,2 кВт 
</t>
  </si>
  <si>
    <t xml:space="preserve">Корпус - нержавеющая сталь      Скорость вращения не менее чем от 10000 до 18000 об/мин. 
Тип - универсальная 
Стакан: не менее 2 л 
Контейнер для жмыха: не менее 5 л 
</t>
  </si>
  <si>
    <t xml:space="preserve">Количество камер - не менее 1 
Длина планки не менее 250 мм Производительность насоса не менее 4 м3/ч 
Размеры камеры не менее 
250x290x75-90 мм 
</t>
  </si>
  <si>
    <t xml:space="preserve">Вместительность не менее 60 г; Мощность не менее 180 Вт; Тип ножа: ротационный; </t>
  </si>
  <si>
    <t xml:space="preserve">Температурный режим не менее чем от 20 до 90 °С. 
Мощность не менее 1 кВт. 
Количество уровней не менее 10 
Таймер 
</t>
  </si>
  <si>
    <t xml:space="preserve">Мощность не менее 1,8 кВт 
Чаша из нержавеющей стали 
Подогрев до 140°C 
Не менее 4 скоростных режимов Не менее 2 ножей (зубчатый и гладкий) 
</t>
  </si>
  <si>
    <t xml:space="preserve">Объем воды не менее 30 л Мощность не менее 1,5 кВт. 
Корпус из нержавеющей стали 
Настройка температуры 
</t>
  </si>
  <si>
    <t xml:space="preserve">Размеры не менее 60x106x124 мм; длина трубки не менее 40 см; Питание от батареек </t>
  </si>
  <si>
    <t>Размер не менее 1200*600*870, Каркас и столещница - нержавеющая сталь, полка глухая не менее 45 см от пола</t>
  </si>
  <si>
    <t>Стол прозводственный</t>
  </si>
  <si>
    <t xml:space="preserve">Размер не менее 1500*600*850, не более 1800*700*870, каркас и столещница - нержавеющая сталь, полка глухая,  не менее 45 см от пола
</t>
  </si>
  <si>
    <t>Размеры  не более 850*850*940 мм., не менеее 6 уровней, GN 1/1, регулировка влажности от 0 до 100 %, инжекционный тип, 380 В, мощность не менее 12,4 кВт</t>
  </si>
  <si>
    <t>Размеры не более  850*850*640, Материал: нержавеющая сталь    Нагрузка: не менее 200 кг</t>
  </si>
  <si>
    <t>Точность измерения не более 0.1 г, материал металл, Вид питания AAA, LED дисплей</t>
  </si>
  <si>
    <t xml:space="preserve">Размер платформы не менее 256x206 мм минимальный взвешиваемый предел 5 г, максимальный - 3 кг  </t>
  </si>
  <si>
    <t>Плита индукционная 4-х конф</t>
  </si>
  <si>
    <t>Диапазон температур не менее 40- 280°C, Таймер для каждой конфорки не менее 0-24 ч, Габаритные размеры не более 820х820х900мм, Подключение 380 В, мощность не менее 14 кВт, Толщина стекла не менее 4мм, Диаметр катушки не менее 230 мм</t>
  </si>
  <si>
    <t>Размеры не менее 227*368*350 мм. Мощность не менее 0.8 кВт. Объем не менее 5 л. Дежа, венчик, лопатка и крюк из нержавеющей стали</t>
  </si>
  <si>
    <t>Объем не менее 600 л, дверь стекло,            размер не более 770*770*2200, мощность не более 350 Вт, количество полок не менее 4-х</t>
  </si>
  <si>
    <t>Мощность не менее 1350 Вт Чаша не менее 0,5 л Мерный стакан не менее 600 мл Плавная регулировка скорости Измельчитель, венчик для взбивания.</t>
  </si>
  <si>
    <t>Габариты не менее 800*400*1800мм. Полки сплошные с ребром жесткости не менее 4 шт. Стойки - нержавеющая сталь.</t>
  </si>
  <si>
    <t>Односекционная со столешницей Габариты не более 1000х600х850мм, Размер моечной ванны не более 500x400x300мм, Размер рабочей поверхности не менее 400х600мм, лубина ванны не менее 300мм, Материал Нержавеющая сталь AISI 430, Толщина стали ванны не менее 0,8 мм</t>
  </si>
  <si>
    <t>Габаритные размеры не менее 600х400х18 мм Материал пластик Количество не менее 5шт. Цвета в наборе: красный, белый, синий, желтый, зеленый</t>
  </si>
  <si>
    <t>Объем не менее 0,25 л, В комплекте 3 стальные насадки и и ершик для мытья, материал алюминий</t>
  </si>
  <si>
    <t>Габариты не менее 205х180х145мм Производительность не менее 5 кг/ч Ширина вала тестораскатки - не менее 150 мм Толщина раскатываемого пласта: 0,2 - 2,2 мм (не менее 6 положений)</t>
  </si>
  <si>
    <t>Кастрюля не менее 5 л, размеры не менее 20х16cм, индукция. Кастрюля не менее 3 л, размеры не менее 18х12см, индукция. Кастрюля не менее 2 л, размеры не менее 16х10 см, индукция. Кастрюля не менее 1,6 л. Кастрюля не менее 1,2 л, диаметр не менее 15 см. Кастрюля не менее 1 л., размеры не менее 14х7см, индукция. Материал - нержавеющая сталь. Без пластиковых и силиконовых вставок.</t>
  </si>
  <si>
    <t>Диаметр не менее 20 см.</t>
  </si>
  <si>
    <t>Диаметр не менее 14 см.</t>
  </si>
  <si>
    <t>Объем не менее 1 л., с крышкой, пластиковая</t>
  </si>
  <si>
    <t>Объем не менее 2 л., с крышкой, пластиковая</t>
  </si>
  <si>
    <t>Объем не менее 3 л., нержавеющая сталь</t>
  </si>
  <si>
    <t>Объем не менее 1 л., нержавеющая сталь</t>
  </si>
  <si>
    <t>Объем не менее 0,5 л., нержавеющая сталь</t>
  </si>
  <si>
    <t>Объем не менее 1 л., материал: пластик</t>
  </si>
  <si>
    <t xml:space="preserve">Размер не менее 300х40 мм, деревянная </t>
  </si>
  <si>
    <t>Размер не менее 500х70 мм, деревянная</t>
  </si>
  <si>
    <t>Длина не менее 33 см, деревянная</t>
  </si>
  <si>
    <t>Длина не менее 29 см, силиконовая</t>
  </si>
  <si>
    <t>Длина не менее 210 мм
Материал : силикон
Ширина кисти не менее 40 мм</t>
  </si>
  <si>
    <t>Не менее 35 см., нержавеющая сталь, толщина спиц не менее толщина спиц 1,6 мм</t>
  </si>
  <si>
    <t>С широкими ровными краями, без декора, диаметр не менее 30 см</t>
  </si>
  <si>
    <t>Тарелка плоская белая</t>
  </si>
  <si>
    <t>С широкими ровными краями, без декора, диаметр не менее 24 см</t>
  </si>
  <si>
    <t>С широкими ровными краями, без декора, диаметр не менее 20 см</t>
  </si>
  <si>
    <t>Креманка</t>
  </si>
  <si>
    <t>Объем не менее 260 мл, стекло, на ножке</t>
  </si>
  <si>
    <t>Чайная пара</t>
  </si>
  <si>
    <t>Чашка+блюдце, объем чашки не менее 250 мл, цвет белый, без декора</t>
  </si>
  <si>
    <t>Столовая, материал : нержавеющая сталь</t>
  </si>
  <si>
    <t>Вилка</t>
  </si>
  <si>
    <t>Подставка для столовых приборов</t>
  </si>
  <si>
    <t>Материал: нержавеющая сталь</t>
  </si>
  <si>
    <t>Четырехгранная, высота не менее 230 мм</t>
  </si>
  <si>
    <t>Размер не менее 24 см. Мраморное антипригарное покрытие. Ручка. Толщина стенок не менее 4 мм.</t>
  </si>
  <si>
    <t>Размер не менее 26 см. Мраморное антипригарное покрытие. Ручка. Толщина стенок не менее 4 мм.</t>
  </si>
  <si>
    <t>Размер не менее 32 см. Мраморное антипригарное покрытие. Ручка. Толщина стенок не менее 4 мм.</t>
  </si>
  <si>
    <t>Размер не менее 36 см. Мраморное антипригарное покрытие. Ручка. Толщина стенок не менее 4 мм.</t>
  </si>
  <si>
    <t>Диаметр не менее 24 см. Гранитное антипригарное покрытие. Высота стенок не менее 6 мм. Толщина стенок не менее 2,8мм Толщина дна не менее 5 мм. Литая с ручкой</t>
  </si>
  <si>
    <t>Диаметр не менее 28 см. Гранитное антипригарное покрытие. Высота стенок не менее 6 мм. Толщина стенок не менее 2,8мм Толщина дна не менее 5 мм. Литая с ручкой</t>
  </si>
  <si>
    <t>Диаметр не менее 32 см. Гранитное антипригарное покрытие. Высота стенок не менее 6 мм. Толщина стенок не менее 2,8мм Толщина дна не менее 5 мм. Литая с ручкой</t>
  </si>
  <si>
    <t>Диаметр дна не менее 24 см, Высота стенки не менее 4,5см, Индукционное дно. Поверхность - гриль. Мраморное антипригарное покрытие. Ручка.</t>
  </si>
  <si>
    <t>Овощной нож (длина лезвия не менее 99). Шеф-нож (длина лезвия не менее 208) Универсальный нож (длина лезвия не менее 150) Заточка - двусторонняя. Твердость лезвия, HRC не менее 58.</t>
  </si>
  <si>
    <t>Пиковый сброс не менее 25 литров. Производительность не менее 0,5 м3/ч. Материал - ПВД. Не менее 2 отсеков.</t>
  </si>
  <si>
    <t>Размер не более 1000*600*870           Каркас и столещница - нержавеющая сталь, полка сплошная не менее 45 см от пола</t>
  </si>
  <si>
    <t xml:space="preserve">Огнетушитель </t>
  </si>
  <si>
    <t>порошковый</t>
  </si>
  <si>
    <t xml:space="preserve">аптечка первой помощи </t>
  </si>
  <si>
    <t xml:space="preserve">Перчатки </t>
  </si>
  <si>
    <t>силиконовые</t>
  </si>
  <si>
    <t xml:space="preserve">Размер не менее 1500*600*850, не более 1800*700*870                                                Каркас и столещница - нержавеющая сталь                                                        Полка сплошная,  не менее 45 см от пола
</t>
  </si>
  <si>
    <t>Аппарат для темперирования шоколада</t>
  </si>
  <si>
    <t>Количество ванн  1. Объем ванны не менее 1,8 л. Сухой нагрев, ручной термостат и съемный поддон</t>
  </si>
  <si>
    <t>2-х местный, ЛДСП</t>
  </si>
  <si>
    <t>Стул ученический</t>
  </si>
  <si>
    <t>Деревянный на металлокаркасе</t>
  </si>
  <si>
    <t>офисный, ЛДСП, размер не менее 1200*600*750</t>
  </si>
  <si>
    <t>офисный, искуственная кожа, размер не менее 825*480*400</t>
  </si>
  <si>
    <t>Интерактивная доска</t>
  </si>
  <si>
    <t xml:space="preserve">Настенная, разрешение не менее 3000*3000, сенсорный экран, возможность просмотра видео и презентаций, редактирования документов
</t>
  </si>
  <si>
    <t>Монитор не менее 17 дюймов                     Класс энергетической эффективности	
не ниже A                                                    Интерфейс подключения: HDMI, VGA, длина кабеля не менее 1,3 м</t>
  </si>
  <si>
    <t>Оперативная память не менее 8 ГБ; предустановленная операционная система; количество ядер процессора не менее 4 шт.; количество интерфейсов USB не менее 2 шт.; в аличии контроллер беспроводной сети Wi-Fi</t>
  </si>
  <si>
    <t>Клавиатура</t>
  </si>
  <si>
    <t>Тип клавиатуры: мембранная                          Материал корпуса: пластик                          Тип подключения: проводная
Интерфейс подключения: USB
Длина кабеля не менее 1.3 м</t>
  </si>
  <si>
    <t xml:space="preserve">Общее количество кнопок не менее 2           Тип подключения: проводная
Интерфейс подключения: USB
</t>
  </si>
  <si>
    <t>Источник бесперебойного питания</t>
  </si>
  <si>
    <t>Полная выходная мощность не менее 650 Вт, стабильность выходного  напряжения не менее +/- 10%, защита от высоковольтных импульсов, защита от импульсных помех, защита от перегрузки, длина кабеля не менее 1,2 м</t>
  </si>
  <si>
    <t>Технология печати: лазерный
Тип печати: черно-белый
Формат печати не менее A4                               Скорость печати A4 (ч/б) не менее 40 стр/мин; Тип сканирующего устройства: планшетный, встроенный модуль двусторонней печати, максимальное разрешение для ч/б печати не менее 1200*1200
планшетный; Максимальное разрешение ч/б копирования не менее 1200x1200</t>
  </si>
  <si>
    <t>Шкаф офисный</t>
  </si>
  <si>
    <t>ЛДСП, с дверцами, количество полок не менее 4, размеры не менее 849*376*1835, отсек для одежды</t>
  </si>
  <si>
    <t>Для одежды металлический 2 отделения</t>
  </si>
  <si>
    <t>Фронтальная,  30 кассет или 540 тарелок за час. Максимальная высота загружаемой посуды 320 мм.</t>
  </si>
  <si>
    <t>500х700х785, мощ.0,75 кВт, напр.400</t>
  </si>
  <si>
    <t xml:space="preserve">370х280х360мм, 4,8кг, дежа 15л, разовый замес 9кг, корпус: нержавеющая сталь, механическая
</t>
  </si>
  <si>
    <t>570х531,5х428</t>
  </si>
  <si>
    <t xml:space="preserve">1630х730х1225 мм, 220В, 0.75 кВт, реверс, длина/ширина конвейерной ленты 1560/360мм, зазор между валками 0-35мм, скорость вращения валков-133 об/мин, диам.вал. 88мм,  корпус окраш сталь, напольная модель
</t>
  </si>
  <si>
    <t>1270х820х1065</t>
  </si>
  <si>
    <t xml:space="preserve"> 483х424х281мм, 220В, 0,9кВт, 25л,  механич.панель управления, диам. тарелки 270мм, 
полный размер камеры 483x420x281мм, таймер 30мин, 6 уровней мощности, камера из нерж стали</t>
  </si>
  <si>
    <t xml:space="preserve">Время разогрева масла до +190 °C, мин, не более 10
Регулирование температуры масла в жарочной ванне, °C +20...+190
Максимальная загрузка продукта, кг, не более 1
Размеры корзины, мм 320x225x130
Количество корзин, шт. 1
Габаритные размеры, мм 400x750x475
</t>
  </si>
  <si>
    <t xml:space="preserve">Микровыключатель, четырехлопастной съемный нож из нержавеющей стали, </t>
  </si>
  <si>
    <t xml:space="preserve"> 330x480х320мм, 
220В, 0,37кВт, камера 260х350х50(90)мм, планка 260мм, насос 10м3/ч, цикл 30-50се</t>
  </si>
  <si>
    <t>Материал корпуса- нержавеющая  сталь, пластик
Мощность-0.8 кВт
Установка -настольная
Максимальная скорость вращения 
1500 об/мин
Объем загрузочного отсека 0,5 л</t>
  </si>
  <si>
    <t>мощ.0,75</t>
  </si>
  <si>
    <t xml:space="preserve"> 514х514х700 мм, клееный бук</t>
  </si>
  <si>
    <t>Металлический, настольный,-220B</t>
  </si>
  <si>
    <t>641х1015х1030, мощ.9,1, напр.400</t>
  </si>
  <si>
    <t>Окрашенная сталь400 мм*400 мм*440 мм АБАТ ПК-40</t>
  </si>
  <si>
    <t>Рыбоочистительная машина</t>
  </si>
  <si>
    <t xml:space="preserve">С универсальной винтовой насадкой скребок, производительность 30 кг/час, частота вращения рабочего органа 1500 об/мин, корпус из нерж.стали, 0,18 кВт, 220 В, вес нетто 11 кг.
</t>
  </si>
  <si>
    <t>Мойка трех секционная</t>
  </si>
  <si>
    <t>3 сварные емкости 500х500х450мм, 1800х600х850мм, каркас разборный оцинк.угол,  нерж.сталь AISI 430 0,8мм матовая</t>
  </si>
  <si>
    <t>Парогенератор, 6хGN-1/1, память на 110 программ приготовления, вся нерж, без г/емкостей, 3х-канальный щуп, регулировка влажности, вентилятор: реверс + 5 скоростей</t>
  </si>
  <si>
    <t>10 уровней GN-1/1, вся нерж.</t>
  </si>
  <si>
    <t>Настольные электронные</t>
  </si>
  <si>
    <t>Четырехкомфорочная</t>
  </si>
  <si>
    <t xml:space="preserve"> 350x230x400 мм, 220В, 0.3 кВт, объем дежи 5л, вариатор скорости,  корпус окрашенная сталь</t>
  </si>
  <si>
    <t xml:space="preserve"> ШХс-07-03, герметичный цельнозаливной корпус из нер.стали, 740х850х2050, напр.230, мощ. 6,7 кВт, 4 полки</t>
  </si>
  <si>
    <t>Ручной погружной</t>
  </si>
  <si>
    <t>Нержавеющая сталь,  1400х600х850 мм, с сплошной полкой</t>
  </si>
  <si>
    <t>Ппрофессиональные кухонные, 4-5 полок, 2000х416х1730</t>
  </si>
  <si>
    <t>Набор разделочных досок 6 шт., полипропилен зеленая красная синяя желтая белая коричневая</t>
  </si>
  <si>
    <t xml:space="preserve">шт ( на1 раб.место) </t>
  </si>
  <si>
    <t>Подставка для разделочных досок металлическая</t>
  </si>
  <si>
    <t>Подставка для разделочных досок металлическая на 6 штук</t>
  </si>
  <si>
    <t>Нержавеющая сталь, 1,6 л</t>
  </si>
  <si>
    <t>Нержавеющая сталь, 2,0 л</t>
  </si>
  <si>
    <t xml:space="preserve"> GN 1/1 530*325*65мм</t>
  </si>
  <si>
    <t xml:space="preserve"> GN 1/2 265*325*20мм</t>
  </si>
  <si>
    <t xml:space="preserve"> GN 1/2 265*325*65мм</t>
  </si>
  <si>
    <t xml:space="preserve"> GN 1/3 176*325*20мм</t>
  </si>
  <si>
    <t xml:space="preserve"> GN 1/3 176*325*40мм</t>
  </si>
  <si>
    <t xml:space="preserve"> GN 1/9 176*105*20мм</t>
  </si>
  <si>
    <t xml:space="preserve"> GN 2/3 354*325*40мм</t>
  </si>
  <si>
    <t>Вилка поварская</t>
  </si>
  <si>
    <t xml:space="preserve"> Для мяса транжирная, 18 см,</t>
  </si>
  <si>
    <t>GN 1/3 176*325*40мм</t>
  </si>
  <si>
    <t>Металлически,е 0.3 и 0.5 л.</t>
  </si>
  <si>
    <t>С крышками из нержавеющей стали для индукционных плит, без пластиковых и силиконовых вставок 5л, 3л, 2л, 1,8л, 1л</t>
  </si>
  <si>
    <t>Для индукционных плит, объем 1,5 л.</t>
  </si>
  <si>
    <t>Для индукционных плит, объем 1,2 л.</t>
  </si>
  <si>
    <t>Для индукционных плит, объем 0,86 л.</t>
  </si>
  <si>
    <t>Для индукционных плит d=24смс антипригарным покрытием</t>
  </si>
  <si>
    <t>Для индукционных плит d=27смс антипригарным покрытием</t>
  </si>
  <si>
    <t>Дуршлаг конический 240 мм нержавеющая сталь(возможен вариант с сеткой)</t>
  </si>
  <si>
    <t xml:space="preserve"> С ручкой 120 мм. для протирания</t>
  </si>
  <si>
    <t>Сито сталь. нерж 290 мм. для протирания</t>
  </si>
  <si>
    <t>Сито (для муки) с ручкой 220 мм</t>
  </si>
  <si>
    <t>Шпатель, сталь 25 см.</t>
  </si>
  <si>
    <t>Венчик металлический 300мм</t>
  </si>
  <si>
    <t>40см</t>
  </si>
  <si>
    <t>Металлический для отбивания мяса, 330гр</t>
  </si>
  <si>
    <t>Терка</t>
  </si>
  <si>
    <t>Терка четырехгранная нержавеющая сталь 25 см.</t>
  </si>
  <si>
    <t>250мл</t>
  </si>
  <si>
    <t>Нерж.сталь</t>
  </si>
  <si>
    <t>Ложки чайные</t>
  </si>
  <si>
    <t>Набор кухонный ножей</t>
  </si>
  <si>
    <t>Набор ножей 3 в одном Bamboo</t>
  </si>
  <si>
    <t>Овощечистки с плавающим ножом 13 см</t>
  </si>
  <si>
    <t>Металлическая, изогнутая</t>
  </si>
  <si>
    <t>52шт</t>
  </si>
  <si>
    <t>Квадрат 12,10см</t>
  </si>
  <si>
    <t>Круг d=23cм</t>
  </si>
  <si>
    <t>Овал 15 cм</t>
  </si>
  <si>
    <t>0,6л нержавеющая сталь</t>
  </si>
  <si>
    <t>1,2л нержавеющая сталь</t>
  </si>
  <si>
    <t>1,5л нержавеющая сталь</t>
  </si>
  <si>
    <t>2,0л нержавеющая сталь</t>
  </si>
  <si>
    <t>Поварские для рыбы, птицы21см</t>
  </si>
  <si>
    <t>Круглая белая плоская d=32cм</t>
  </si>
  <si>
    <t>Глубокая белая, 250 мл</t>
  </si>
  <si>
    <t>Глубокая белая, 300 мл</t>
  </si>
  <si>
    <t>Плоская , круглая белая  d=15.5см</t>
  </si>
  <si>
    <t>50мл. стекло</t>
  </si>
  <si>
    <t>Пластиковая (возможно педального типа), объем не менее 40 л</t>
  </si>
  <si>
    <t>Пластмассовый скребок (19х13х13)</t>
  </si>
  <si>
    <t>Кисть кондитерская L 210 мм, B 40 мм
Кисточка кондитерская 75 мм (натур.щетина)
Кисть кондитерская L 240 мм. B 35 мм.
Кисть кондитерская L 240 мм. B 40 мм</t>
  </si>
  <si>
    <t>ПЭТ 1л,1,5л</t>
  </si>
  <si>
    <t>Пластиковая бутылка с носиком для соуса 250мл.</t>
  </si>
  <si>
    <t>Пластик 1л</t>
  </si>
  <si>
    <t>Пластик 3л с крышкой</t>
  </si>
  <si>
    <t>Пластик , 1 л с крышкой</t>
  </si>
  <si>
    <t>Пластик , 1 ,5л с крышкой</t>
  </si>
  <si>
    <t>Пластик , 3 л с крышкой</t>
  </si>
  <si>
    <t>Силиконовые 26 см</t>
  </si>
  <si>
    <t>Деревянная бук 26см</t>
  </si>
  <si>
    <t>Кондитерская силиконовая 18 см</t>
  </si>
  <si>
    <t>Деревянная  бук25-50см</t>
  </si>
  <si>
    <t>Коврик</t>
  </si>
  <si>
    <t>Силиконовый 60х40см</t>
  </si>
  <si>
    <t xml:space="preserve">Одно отверстие на ванну, один поворотный рычаг включения
</t>
  </si>
  <si>
    <t xml:space="preserve">шт ( на 2раб.места) </t>
  </si>
  <si>
    <t>Пластик  1л и/или 0,5 л</t>
  </si>
  <si>
    <t>Пластик для теста, 15 л</t>
  </si>
  <si>
    <t xml:space="preserve"> GN 1/1 530*325*65мм </t>
  </si>
  <si>
    <t>Пластик 530х330 мм</t>
  </si>
  <si>
    <t>Ковёр</t>
  </si>
  <si>
    <t>Диэлектрический 75х75см</t>
  </si>
  <si>
    <t>Рукавица силиконовая, термостойкая, для горячего, набор-2 шт</t>
  </si>
  <si>
    <t>Масляный фильтр вытяжки 305 x 267</t>
  </si>
  <si>
    <t>Вентиляционная система</t>
  </si>
  <si>
    <t xml:space="preserve">Зонт островной вытяжной ЗВО 10-10, 1000х1000х400мм, жироул.фильтры, матовая нерж.сталь AISI 430 0.8мм матовая
</t>
  </si>
  <si>
    <t>Бак</t>
  </si>
  <si>
    <t>Пластик для мусора с крышкой,65 л.</t>
  </si>
  <si>
    <t xml:space="preserve">шт ( на  2раб.места) </t>
  </si>
  <si>
    <t>Универсальная</t>
  </si>
  <si>
    <t>Огнетушитель углекислотный ОУ-1/ аналог</t>
  </si>
  <si>
    <t>Кулер 19 л (холодная/горячая вода) Vatten V09WE белый</t>
  </si>
  <si>
    <t>Ковёр диэлектрический 75х75см</t>
  </si>
  <si>
    <t>диэлектрический 75х75см</t>
  </si>
  <si>
    <t>Прихватка рукавица силиконовая, термостойкая, для горячего, набор-2 шт</t>
  </si>
  <si>
    <t>6-и уровневый 10хGN-1/1, t (от +90 до -35°С)</t>
  </si>
  <si>
    <t xml:space="preserve">шт ( на 1раб.место) </t>
  </si>
  <si>
    <t xml:space="preserve">350x230x400 мм, 220В, 0.3 кВт, объем дежи 5л, вариатор скорости,  корпус окрашенная сталь
</t>
  </si>
  <si>
    <t>Герметичный цельнозаливной корпус из нер.стали, 740х850х2050, напр.230, мощ. 6,7 кВт, 4 полки</t>
  </si>
  <si>
    <t>Ручной погружной (блендер + насадка измельчитель + насадка венчик + измельчитель с нижним ножом (чаша) +стакан)</t>
  </si>
  <si>
    <t>Наржавеющая сталь, 1400х600х850 мм, с сплошной полкой</t>
  </si>
  <si>
    <t>Ширина, мм, 700 ; Высота, мм, 850 односекционная со столешницей</t>
  </si>
  <si>
    <t>Набор  6 шт., полипропилен зеленая красная синяя желтая белая коричневая 400*600*180</t>
  </si>
  <si>
    <t>Подставка для разделочных досок</t>
  </si>
  <si>
    <t xml:space="preserve"> Металлическая на 6 штук</t>
  </si>
  <si>
    <t>Нержавеющая сталь- воронка сито+ набор насадок+ набор для быстрой ароматизации жидкости 0,25л</t>
  </si>
  <si>
    <t>Пирометр RGK PL-8</t>
  </si>
  <si>
    <t>GN 1/1 530х325х20 мм. нержавеющая  сталь</t>
  </si>
  <si>
    <t>GN 1/1 530х325х65 мм.нержавеющая  сталь</t>
  </si>
  <si>
    <t>GN 2/3 354х325х20 мм.нержавеющая  сталь</t>
  </si>
  <si>
    <t>GN 2/3 354х325х40 мм.нержавеющая  сталь</t>
  </si>
  <si>
    <t>GN 1/2 265х325х20 мм.нержавеющая  сталь</t>
  </si>
  <si>
    <t>GN 1/2 265х325х65 ммнержавеющая  сталь</t>
  </si>
  <si>
    <t>GN 1/3 176х325х20мм. нержавеющая  сталь</t>
  </si>
  <si>
    <t>GN 1/3 176х325х40мм. нержавеющая  сталь</t>
  </si>
  <si>
    <t>GN 1/3 176х325х65мм .нержавеющая  сталь</t>
  </si>
  <si>
    <t>GN 1/4 265х162х20мм. нержавеющая  сталь</t>
  </si>
  <si>
    <t>GN 1/4 265х162х65мм. нержавеющая  сталь</t>
  </si>
  <si>
    <t>Крышка к гастроемкости</t>
  </si>
  <si>
    <t>GN 1/6 176х162х65мм. нержавеющая  сталь</t>
  </si>
  <si>
    <t>GN 1/9 176х105х65мм. нержавеющая  сталь</t>
  </si>
  <si>
    <t xml:space="preserve">GN 1/2 265х325х65 мм нержавеющая  сталь </t>
  </si>
  <si>
    <t>Емкость для жидкостей</t>
  </si>
  <si>
    <t>1л., пластик</t>
  </si>
  <si>
    <t>1,5 пластик</t>
  </si>
  <si>
    <t>2л пластик</t>
  </si>
  <si>
    <t>250мл стекло</t>
  </si>
  <si>
    <t>200мл стекло</t>
  </si>
  <si>
    <t>Контейнер для хранения</t>
  </si>
  <si>
    <t>5л пластик с крышкой</t>
  </si>
  <si>
    <t>7л пластик с крышкой</t>
  </si>
  <si>
    <t>10л пластик с крышкой</t>
  </si>
  <si>
    <t>Круглый нож</t>
  </si>
  <si>
    <t>Диаметром 24см(возможен вариант с сеткой)</t>
  </si>
  <si>
    <t>Наржавеющая сталь, изогнутая</t>
  </si>
  <si>
    <t>Металл 20см.</t>
  </si>
  <si>
    <t>Металл диаметр 9 см</t>
  </si>
  <si>
    <t>Металл 30 см для отбивания мяса</t>
  </si>
  <si>
    <t>Набор ножей 3</t>
  </si>
  <si>
    <t>Универсальная плавающее лезвие</t>
  </si>
  <si>
    <t>Нержавеющая сталь, 20см -палетка изогнутая</t>
  </si>
  <si>
    <t>Нержавеющая сталь ,30см</t>
  </si>
  <si>
    <t>Нержавеющая сталь,24 шт.</t>
  </si>
  <si>
    <t>От 3 до 5 шт нержавеющая сталь .</t>
  </si>
  <si>
    <t>Форма для выпечки тортов круг</t>
  </si>
  <si>
    <t>Перфорированная, нержавеющая сталь d-8см</t>
  </si>
  <si>
    <t>Форма для выпечки тортов овал</t>
  </si>
  <si>
    <t>Перфорированная, нержавеющая сталь h-25-35 мм</t>
  </si>
  <si>
    <t xml:space="preserve">Н= 32 мм, Dmax=115мм/Dmin=20мм,от 3 до 5 шт нержавеющая сталь </t>
  </si>
  <si>
    <t>Объем 0.3 л, диаметр 16 см нержавеющая сталь</t>
  </si>
  <si>
    <t>Объем: 0.5 л, диаметр: 16 см нержавеющая сталь</t>
  </si>
  <si>
    <t>Объем: 1 л,  диаметр: 20 см нержавеющая сталь</t>
  </si>
  <si>
    <t>Объем: 3.5 л, диаметр: 20 см нержавеющая сталь</t>
  </si>
  <si>
    <t>Нержавеющая сталь ,4 шт</t>
  </si>
  <si>
    <t>Круглая белая плоская диаметр 32см</t>
  </si>
  <si>
    <t>С широкими плоскими  ровными полями от 26 до 28 см, 250 мл, без декора глубокая белая</t>
  </si>
  <si>
    <t>С широкими плоскими  ровными полями от 26 до 28 см, 300мл, без декора глубокая белая</t>
  </si>
  <si>
    <t>60мл стекло</t>
  </si>
  <si>
    <t>Пластиковая -65 л., педального типа</t>
  </si>
  <si>
    <t>Пластик,жесткий,155*120мм</t>
  </si>
  <si>
    <t>Пищевой пластик -1л.</t>
  </si>
  <si>
    <t xml:space="preserve"> Пластиковая
бутылка с носиком для соуса 250мл.</t>
  </si>
  <si>
    <t>Объем: 0.5 л, диаметр в диапазоне 12-20 см пластик</t>
  </si>
  <si>
    <t>1л, пластик</t>
  </si>
  <si>
    <t>Силиконовый перфорированный 60х40см</t>
  </si>
  <si>
    <t>Терка для сыра</t>
  </si>
  <si>
    <t>Нержавеющая сталь, с ручкой 18 см</t>
  </si>
  <si>
    <t>Шинковка</t>
  </si>
  <si>
    <t>Деревянная , 2 лезвия 50см</t>
  </si>
  <si>
    <t>Универсальная с насадками</t>
  </si>
  <si>
    <t>Вилки из нержавеющей стали</t>
  </si>
  <si>
    <t>Ножи из нержавеющей стали</t>
  </si>
  <si>
    <t>Ложки из нержавеющей стали</t>
  </si>
  <si>
    <t>Мусорная корзина</t>
  </si>
  <si>
    <t xml:space="preserve">30 л. пластиковая </t>
  </si>
  <si>
    <t>25л. пластиковая</t>
  </si>
  <si>
    <t>Гастроемкость из нержавеющей стали</t>
  </si>
  <si>
    <t>ядра: 6 + 8 х 2.3 ГГц, RAM 8 ГБ, SSD 512 ГБ, ОЗУ для ноутбуков 4 ГБ</t>
  </si>
  <si>
    <t>Деревянный 1200*950*850 мм</t>
  </si>
  <si>
    <t xml:space="preserve"> 10-и уровневый 10хGN-1/1 или 10х600х400 мм, t (от +90 до -35°С, 
0,24 м3, охлаждение 25 кг/90 мин, заморозка 25 кг/240 мин, 745х898х1423 мм)</t>
  </si>
  <si>
    <t>Производительность 150 кг/ч</t>
  </si>
  <si>
    <t>Мощность 900Вт</t>
  </si>
  <si>
    <t>Универсальный привод с насадками</t>
  </si>
  <si>
    <t>Для приведения в движение сменных насадок (делитель, рыхлитель, измельчитель)</t>
  </si>
  <si>
    <t>Купольного типа</t>
  </si>
  <si>
    <t>Котлетоформовочная машина</t>
  </si>
  <si>
    <t>Производительность от 20 до 60 гамб./мин.
Вместимость бункера: 30 кг фарша.</t>
  </si>
  <si>
    <t>30 л с откидным бункером, 40х44х31</t>
  </si>
  <si>
    <t xml:space="preserve"> 1630х730х1225 мм, 220В, 0.75 кВт, реверс, длина/ширина конвейерной ленты 1560/360мм, зазор между валками 0-35мм, скорость вращения валков-133 об/мин, диам.вал. 88мм,  корпус окраш сталь, напольная модель</t>
  </si>
  <si>
    <t>Мощность, кВт 0.5
Производительность, кг/ч 150</t>
  </si>
  <si>
    <t>Вибрационный, производительность, кг/ч 600</t>
  </si>
  <si>
    <t xml:space="preserve"> Фиксированная дежа из нержавеющей стали, объем 10литров, разовый замес 4кг муки, до 6кг теста</t>
  </si>
  <si>
    <t>Оборудование из нержавеющей стали, доступна работа с крутым и дрожжевым тестом</t>
  </si>
  <si>
    <t>Запайщик фасовочный</t>
  </si>
  <si>
    <t> Напольный</t>
  </si>
  <si>
    <t>Нержавеющая сталь,плоская поверхность,.</t>
  </si>
  <si>
    <t xml:space="preserve"> 200л .низкотемпературный</t>
  </si>
  <si>
    <t>12 пальчики</t>
  </si>
  <si>
    <t>Холодильник для фаршей</t>
  </si>
  <si>
    <t>холодильник с морозильником, объем 500л.</t>
  </si>
  <si>
    <t>Профессиональные кухонные, 4-5 полок, 2000х416х1730</t>
  </si>
  <si>
    <t>М-3-0,3-0,53/1,49 МХМ</t>
  </si>
  <si>
    <t>Металический 30см</t>
  </si>
  <si>
    <t>Металлический для отбивания мяса 30см</t>
  </si>
  <si>
    <t>Четырехгранная нержавеющая сталь 25 см.</t>
  </si>
  <si>
    <t xml:space="preserve">Набор ножей 3 в одном </t>
  </si>
  <si>
    <t>Палетка изогнутая, 25см, нержавеющая сталь</t>
  </si>
  <si>
    <t>Нержавеющая сталь, 30см.</t>
  </si>
  <si>
    <t xml:space="preserve"> Нержавеющая сталь 0,3л.</t>
  </si>
  <si>
    <t xml:space="preserve"> Нержавеющая сталь 0,5л.</t>
  </si>
  <si>
    <t xml:space="preserve"> Нержавеющая сталь 1л.</t>
  </si>
  <si>
    <t xml:space="preserve"> Нержавеющая сталь 1,5л.</t>
  </si>
  <si>
    <t xml:space="preserve"> Для рыбы, птицы 25см.</t>
  </si>
  <si>
    <t>Пластиковая урна для мусора (возможно педального типа) 40л.</t>
  </si>
  <si>
    <t>Миска</t>
  </si>
  <si>
    <t xml:space="preserve"> Пластик,2л</t>
  </si>
  <si>
    <t>1л. Пластик</t>
  </si>
  <si>
    <t>Лопатки</t>
  </si>
  <si>
    <t xml:space="preserve"> Силиконовая 25см.</t>
  </si>
  <si>
    <t xml:space="preserve"> Деревянная 25см.</t>
  </si>
  <si>
    <t>Силиконовая 20см.</t>
  </si>
  <si>
    <t>Деревянная, бук 30см.</t>
  </si>
  <si>
    <t>С крышкой 20л,пластик</t>
  </si>
  <si>
    <t>С крышкой 40л, пластик</t>
  </si>
  <si>
    <t>С крышкой 60л, пластик</t>
  </si>
  <si>
    <t>Стакан мерный</t>
  </si>
  <si>
    <t>0,5л.,пластик</t>
  </si>
  <si>
    <t xml:space="preserve"> Пластик 10л</t>
  </si>
  <si>
    <t>Пластик8л.</t>
  </si>
  <si>
    <t>Пять уровней мощности, максимальная мощность нагрева 1,1 кВт,
 цифровое управление, кнопочная панель для установки режима и времени готовки (таймер)</t>
  </si>
  <si>
    <t xml:space="preserve">Время разогрева масла до +190 °C, мин, не более 10
Регулирование температуры масла в жарочной ванне, °C +20...+190
Максимальная загрузка продукта, кг, не более 1
Размеры корзины, мм 320x225x130
Количество корзин, шт. 1
</t>
  </si>
  <si>
    <t>Камера 260х350х50(90)мм, планка 260мм, насос 10м3/ч, цикл 30-50се</t>
  </si>
  <si>
    <t>С подогревом чаши объёмом 3,7 литра и мощностью 1800 Вт</t>
  </si>
  <si>
    <t xml:space="preserve"> Металлический для одежды</t>
  </si>
  <si>
    <t>Подставка под пароконвектомат 10 уровней GN-1/1, вся нерж.</t>
  </si>
  <si>
    <t>Настольные, электронные</t>
  </si>
  <si>
    <t>Блендер</t>
  </si>
  <si>
    <t xml:space="preserve"> Ручной погружной (блендер + насадка  измельчитель + насадка венчик + измельчитель с нижним ножом(чаша) +стакан)</t>
  </si>
  <si>
    <t xml:space="preserve"> Карамелизатор + баллон с газом</t>
  </si>
  <si>
    <t>Для сливок 0,25л</t>
  </si>
  <si>
    <t>Щуп,диапазон 50-300 град.</t>
  </si>
  <si>
    <t>Нержавеющая сталь для индукционных плит, без пластиковых и силиконовых вставок 5л.,3,5л.,2л.,1,5л.,1л.</t>
  </si>
  <si>
    <t>Для индукционных плит 1,5л.</t>
  </si>
  <si>
    <t>Для индукционных плит 1,2л.</t>
  </si>
  <si>
    <t>Для индукционных плит (с антипригарным покрытием) 24 см.</t>
  </si>
  <si>
    <t>Для индукционных плит (с антипригарным покрытием)27 см.</t>
  </si>
  <si>
    <t>Для индукционных плит (с антипригарным покрытием)</t>
  </si>
  <si>
    <t>Возможен вариант с сеткой</t>
  </si>
  <si>
    <t>Для протирания 20см.</t>
  </si>
  <si>
    <t>Для протирания 27см.</t>
  </si>
  <si>
    <t>24см.</t>
  </si>
  <si>
    <t>Шпатель</t>
  </si>
  <si>
    <t xml:space="preserve"> Кондитерский 220*150 мм.,металл</t>
  </si>
  <si>
    <t>Металлический 30см.</t>
  </si>
  <si>
    <t>Металл.9см.</t>
  </si>
  <si>
    <t>Металлический для отбивания мяса,30см.</t>
  </si>
  <si>
    <t>Нерж.сталь 250мл.</t>
  </si>
  <si>
    <t>Поварская тройка, 3 шт.</t>
  </si>
  <si>
    <t>Металл., 100мл.</t>
  </si>
  <si>
    <t>Лопатка -</t>
  </si>
  <si>
    <t>Палетка изогнутая</t>
  </si>
  <si>
    <t>Универсальные,металл</t>
  </si>
  <si>
    <t>Металлический набор -42 нт.</t>
  </si>
  <si>
    <t>Квадрат с прессом 8см. 3 шт.</t>
  </si>
  <si>
    <t>Набор форм (круг) с прессом</t>
  </si>
  <si>
    <t>Круг с прессом диаметр-5, 3шт</t>
  </si>
  <si>
    <t>Нержавеющая сталь 0,5л.</t>
  </si>
  <si>
    <t>Нержавеющая сталь 1л.</t>
  </si>
  <si>
    <t>Нержавеющая сталь 1,5л.</t>
  </si>
  <si>
    <t>Нержавеющая сталь 2л.</t>
  </si>
  <si>
    <t>Металлические 4 шт.</t>
  </si>
  <si>
    <t>Круглая белая плоская 32см</t>
  </si>
  <si>
    <t>Глубокая белая 250мл.</t>
  </si>
  <si>
    <t>Глубокая белая 300 мл.</t>
  </si>
  <si>
    <t>60мл. стекло</t>
  </si>
  <si>
    <t>Пластиковая  (возможно педального типа) 45л.</t>
  </si>
  <si>
    <t>Банка для жидкостей</t>
  </si>
  <si>
    <t>Для  горячих жидкостей 1л.</t>
  </si>
  <si>
    <t>Пластик 2л</t>
  </si>
  <si>
    <t>Силиконовая 25 см.</t>
  </si>
  <si>
    <t>Деревянная ,30см.</t>
  </si>
  <si>
    <t>Силиконовая 25см.</t>
  </si>
  <si>
    <t>Деревянная 35см.</t>
  </si>
  <si>
    <t>Силиконовый 40*60 см.</t>
  </si>
  <si>
    <t>Коврик перфорированный</t>
  </si>
  <si>
    <t>Силиконовый перфорированный 40*60 см.</t>
  </si>
  <si>
    <t>Форма "кнели"</t>
  </si>
  <si>
    <t xml:space="preserve">Силиконовая </t>
  </si>
  <si>
    <t>Форма полусфера средняя</t>
  </si>
  <si>
    <t>Форма полусфера большая</t>
  </si>
  <si>
    <t>Прихватка -</t>
  </si>
  <si>
    <t xml:space="preserve"> Варежка термостойкая силиконовая</t>
  </si>
  <si>
    <t xml:space="preserve"> Нержавеющая сталь</t>
  </si>
  <si>
    <t>Нержавеющая сталь 150мл.</t>
  </si>
  <si>
    <t> С сенсорным экраном </t>
  </si>
  <si>
    <t xml:space="preserve">шт ( на 5раб.мест) </t>
  </si>
  <si>
    <t xml:space="preserve">10 уровней. GN 1/1 </t>
  </si>
  <si>
    <t xml:space="preserve">Мощность от 0,7кВт </t>
  </si>
  <si>
    <t>Кофемолка/измельчительн специй</t>
  </si>
  <si>
    <t xml:space="preserve">температурный диапазон от -40 до +200 </t>
  </si>
  <si>
    <t>GN 1/1 530х325х20 мм, материал -нержавеющая сталь</t>
  </si>
  <si>
    <t>Глубокая гастроемкость предназначенная для погружного термостата,  из нержавеющей стали</t>
  </si>
  <si>
    <t>часы с цифровым дисплеем</t>
  </si>
  <si>
    <t>Диэлектрический резиновый коврик не менее 500х500х6 мм, черный</t>
  </si>
  <si>
    <t>шт. (3 на 1 раб. место)</t>
  </si>
  <si>
    <t>шт. (1 шт. на 1 раб. место)</t>
  </si>
  <si>
    <t>шт.(1 шт. на 1 раб. место)</t>
  </si>
  <si>
    <t>Объем чаши от 3 до 5 литров.  Налличие: Насадка крюк для замешевания теста, Венчик,  Лопатка для смешивания.</t>
  </si>
  <si>
    <t>Размеры 800х500х1800 , меньше размеры недопустимы, металлический</t>
  </si>
  <si>
    <t>Мощность от 1000Bт и выше, ручной погружно1</t>
  </si>
  <si>
    <t>Однорычажный</t>
  </si>
  <si>
    <t>Металлическая, на 5 отделений</t>
  </si>
  <si>
    <t>Портативная газовая горелка, температура до 1300°С, пьезолектрический розжиг.</t>
  </si>
  <si>
    <t>Кремер-сифон для сливок 0,25 л</t>
  </si>
  <si>
    <t>Тип: пирометр (бесконтактный термометр)
Единицы измерения: по Фаренгейту, по Цельсию
Время отклика: 0.5 с
Световая индикация: да
Автоматическое отключение: да</t>
  </si>
  <si>
    <t>Термометр (щуп)</t>
  </si>
  <si>
    <t>Диапазон температур от -10 до 200 градусов Цельсия, ЖК-дисплей, материал - сталь</t>
  </si>
  <si>
    <t>GN 1/1 530х325х20 мм, материал - нержавеющая сталь</t>
  </si>
  <si>
    <t>шт. (3 шт. на 1 раб. место)</t>
  </si>
  <si>
    <t>GN 1/1 530х325х65 мм, материал - нержавеющая сталь</t>
  </si>
  <si>
    <t>шт. (2 шт. на 1 раб. место)</t>
  </si>
  <si>
    <t>GN 2/3 354х325х20 мм, материал - нержавеющая сталь</t>
  </si>
  <si>
    <t>GN 2/3 354х325х40 мм, материал - нержавеющая сталь</t>
  </si>
  <si>
    <t>GN 1/2 265х325х20 мм, материал - нержавеющая сталь</t>
  </si>
  <si>
    <t>GN 1/2 265х325х65 мм, материал - нержавеющая сталь</t>
  </si>
  <si>
    <t>GN 1/3 176х325х20мм, материал - нержавеющая сталь</t>
  </si>
  <si>
    <t>GN 1/3 176х325х40мм, материал - нержавеющая сталь</t>
  </si>
  <si>
    <t>GN 1/3 176х325х65мм, материал - нержавеющая сталь</t>
  </si>
  <si>
    <t>GN 1/4 265х162х20мм, материал - нержавеющая сталь</t>
  </si>
  <si>
    <t>GN 1/4 265х162х100мм, материал - нержавеющая сталь</t>
  </si>
  <si>
    <t>GN 1/6 176х162х100мм, материал - нержавеющая сталь</t>
  </si>
  <si>
    <t>GN 1/6 176х162х65мм, материал - нержавеющая сталь</t>
  </si>
  <si>
    <t>GN 1/9 176х105х65мм, материал - нержавеющая сталь</t>
  </si>
  <si>
    <t>шт.(2 шт. на 1 раб. место)</t>
  </si>
  <si>
    <t>GN 1/1 530х325, материал - нержавеющая сталь</t>
  </si>
  <si>
    <t>GN 1/2 265х325, материал - нержавеющая сталь</t>
  </si>
  <si>
    <t>GN 1/3 176х325, материал - нержавеющая сталь</t>
  </si>
  <si>
    <t>GN 1/6 176х162, материал - нержавеющая сталь</t>
  </si>
  <si>
    <t>GN 1/9 176х105, материал - нержавеющая сталь</t>
  </si>
  <si>
    <t>GN 2/3 354х325, материал - нержавеющая сталь</t>
  </si>
  <si>
    <t xml:space="preserve">Объемом 5л, 3л, 2л, 1.5л, 1.2л, 1л, материал - нержавеющая сталь, без пластиковых и силиконовых вставок    </t>
  </si>
  <si>
    <t>Объемом 0,6л, материал - нержавеющая сталь</t>
  </si>
  <si>
    <t>Объемом 0,8л, материал - нержавеющая сталь</t>
  </si>
  <si>
    <t xml:space="preserve">Диаметром 24см (с антипригарным покрытием) </t>
  </si>
  <si>
    <t xml:space="preserve">Диаметром 28см (с антипригарным покрытием) </t>
  </si>
  <si>
    <t>Гриль сковорода для индукционных плит</t>
  </si>
  <si>
    <t xml:space="preserve">Диаметром 24см(с антипригарным покрытием) </t>
  </si>
  <si>
    <t>Диаметр от 20-25 см, материал - нержавеющая сталь</t>
  </si>
  <si>
    <t>Диаметр от 7-10 см, материал - нержавеющая сталь</t>
  </si>
  <si>
    <t>Не менее 240 мм, материал - нержавеющая сталь</t>
  </si>
  <si>
    <t>Материал - нержавеющая сталь</t>
  </si>
  <si>
    <t>Объемом  250мл, материал - нержавеющая сталь</t>
  </si>
  <si>
    <t>шт. (10 шт. на 1 раб. место)</t>
  </si>
  <si>
    <t>Материал - нержавеющая сталь, пластмасса</t>
  </si>
  <si>
    <t>от 3 до 5 шт. нержавеющая сталь.</t>
  </si>
  <si>
    <t xml:space="preserve">Объем 0.3 л, диаметр 16 см, нержавеющая сталь </t>
  </si>
  <si>
    <t xml:space="preserve">Объем: 0.5 л, диаметр: 16 см,  нержавеющая сталь </t>
  </si>
  <si>
    <t xml:space="preserve">Объем: 1 л,  диаметр: 20 см, нержавеющая сталь </t>
  </si>
  <si>
    <t xml:space="preserve">Объем: 3.5 л, диаметр: 20 см, нержавеющая сталь </t>
  </si>
  <si>
    <t xml:space="preserve">Не менее 3 шт, нержавеющая сталь </t>
  </si>
  <si>
    <t>шт. (9 шт. на 1 раб. место)</t>
  </si>
  <si>
    <t>Объемом не менее 40 литров,  возможно педального типа</t>
  </si>
  <si>
    <t>материал - силикон, пластик</t>
  </si>
  <si>
    <t>объем от 250 мл</t>
  </si>
  <si>
    <t>материал - силикон</t>
  </si>
  <si>
    <t>материал - дерево, длина от 25 см</t>
  </si>
  <si>
    <t>материал - дерево/силикон</t>
  </si>
  <si>
    <t>перфорированный</t>
  </si>
  <si>
    <t>Моноблок - ПК для преподавателя</t>
  </si>
  <si>
    <t>Моноблок (Intel i5-10400/Video int/DDR4 16Gb 3200/SSD 512Gb PCI/27", WiFi 5/camera 2mp)</t>
  </si>
  <si>
    <t>Клавиатура для компьютера</t>
  </si>
  <si>
    <t>Цифровой блок - Есть
Enter - L-образный
Backspace - Широкий
Shift правый - Широкий
Shift левый - Широкий
Интерфейс подключения – USB
Индикаторы - Есть
Длина кабеля клавиатуры - не менее 150 
Встроенный 2-портовый USB-хаб - наличие</t>
  </si>
  <si>
    <t>Мышь для компьютера</t>
  </si>
  <si>
    <t xml:space="preserve">Тип - Проводная оптическая мышь
Разрешение - не менее 1200 dpi
Органы управления - не менее 3 кнопки и колесо прокрутки
Материал корпуса - ABS-пластик или аналог
Длина кабеля - не менее 150 </t>
  </si>
  <si>
    <t>Кресло офисное для преподавателя</t>
  </si>
  <si>
    <t>Кресло офисное, на колесиках, ограническеи по весу - 120 кг, Регулировка высоты (газлифт)</t>
  </si>
  <si>
    <t>Столешница - ДСП или аналог, металлические ножки, 1400*600</t>
  </si>
  <si>
    <t>Предназначена для оказания первой медицинской помощи работникам предприятий и учреждений, в комплектации: Маска медицинская нестерильная одноразовая, Перчатки медицинские нестерильные, Устройство для проведения искусственного дыхания «Рот-Устройство-Рот», Жгут кровоостанавливающий для остановки артериального кровотечения, Бинт марлевый медицинский размером, Салфетки марлевые медицинские стерильные размером не менее, Лейкопластырь фиксирующий рулонный, Лейкопластырь бактерицидный, Покрывало спасательное изотермическое, Ножницы для разрезания повязок, Инструкция по оказанию первой помощи с применением аптечки для оказания первой помощи работникам. Футляр или сумка)</t>
  </si>
  <si>
    <t xml:space="preserve">Огнетушитель порошковый ОП-4 в цилиндрическом корпусе, Используется для тушения пожаров небольшой локализации, комплектуется распылителем типа ЗПУ. </t>
  </si>
  <si>
    <t>не менее 1800х800х850, без борта, с внутренней глухой металлической полкой, нерж. сталь</t>
  </si>
  <si>
    <t>питание - 380 В, мощность - не менее 3345 Вт, не менее 10 уровней, GN 1/1</t>
  </si>
  <si>
    <t>Посудомоечная машина купольная</t>
  </si>
  <si>
    <t>питание - 380 В, мощность - не менее 9 кВт, производительность по тарелкам - не менее 1100 шт/ч</t>
  </si>
  <si>
    <t>нерж. сталь, душирующее устройство для холодной и горячей воды</t>
  </si>
  <si>
    <t>Стол для посудомоечной машины</t>
  </si>
  <si>
    <t>нерж. сталь, со сплошной полкой</t>
  </si>
  <si>
    <t>Ванна моечная</t>
  </si>
  <si>
    <t>односекционная, цельнотянутая, материал каркаса - нерж. сталь, с распашной дверкой</t>
  </si>
  <si>
    <t>питание - 220 В, мощность - не менее 1,5 кВт, объем - не менее 20 л, тип управления - электронное</t>
  </si>
  <si>
    <t>питание - 220 В, количество ванн - 1, объемом - не менее 4 л, установка - настольная</t>
  </si>
  <si>
    <t>питание - 220 В, тип управления - полуавтоматическое, диаметр ножа - не менее 220 мм, материал диска - нерж. сталь</t>
  </si>
  <si>
    <t>производительность - не менее 20 кг/ч, материал рабочих инструментов - нерж. сталь</t>
  </si>
  <si>
    <t>питание, В - 220, мощность - не менее 0,75 кВт, объём стакана - не менее 2 л</t>
  </si>
  <si>
    <t>питание 220 В, мощность - не менее 0,7 кВт, шнекового или центрифужного типа</t>
  </si>
  <si>
    <t>питание - 220 В, мощность - не менее 0,9 кВт, тип - камерный, установка - настольная, количество камер - 1</t>
  </si>
  <si>
    <t>емкость резервуара зернового кофе - не менее 300 г, жернова из закаленной стали, мощность - не менее 0,3 кВт, питание 220В</t>
  </si>
  <si>
    <t>Макароноварка</t>
  </si>
  <si>
    <t>мощность - не менее 3 кВт, питание 220 В, настольная, корпус из нерж. стали, объем ванны  - не менее 5 л</t>
  </si>
  <si>
    <t>мощность - не менее 1,45 кВт, питание 220 В, объем - не менее 5 л, антипригарное покрытие</t>
  </si>
  <si>
    <t>питание - 220 В, мощность - не менее 0,5 кВт, дверь - глухая, материал корпуса - нерж. сталь, объем - не меее 1 000 л</t>
  </si>
  <si>
    <t>питание 220 В, мощность - не менее 0,2 кВт, объем - не менее 350 л</t>
  </si>
  <si>
    <t>мощность - не менее 0,6 кВт, кол-во подносов не менее 10, размер подноса - не менее 370х385 мм, таймер, вентилятор, общая площадь сушки  - не менее 1,43 м3, материал подносов нерж. сталь, материал внешнего корпуса нерж. сталь, материал внутренней обшивки нерж. сталь</t>
  </si>
  <si>
    <t>Шкаф универсальный</t>
  </si>
  <si>
    <t>нерж. сталь, двери - купе, не менее 1500х600х1730 мм</t>
  </si>
  <si>
    <t>Гриль саламандра</t>
  </si>
  <si>
    <t>с подвижной верхней частью, материал корпуса - нержавеющая сталь , мощность - не менее 2 кВт, количество зон нагрева - 1</t>
  </si>
  <si>
    <t>корпус из нерж. стали, 2 зоны нагрева, мощность одной зоны нагрева - не менее 4,5 кВт, питание 220 В</t>
  </si>
  <si>
    <t>объем чаши - не мене 2 л, скорость до 12500 об/мин, мощность - не менее 2,3 кВт, питание - 220 В</t>
  </si>
  <si>
    <t>мощность - не менее 550 Вт, скорость 1500 об/мин, объем чаши не менее 2,9 л</t>
  </si>
  <si>
    <t>нерж.сталь (GN 1/1 не менее 530х325х20 мм)</t>
  </si>
  <si>
    <t>нерж.сталь, материал ручки - пластик, в наборе - не менее 3 шт.</t>
  </si>
  <si>
    <t xml:space="preserve">пластиковые, не менее 18х600х400 мм, жёлтая, синяя, зелёная, красная, белая, коричневая, в наборе - не менее 6 шт.
</t>
  </si>
  <si>
    <t>нерж.сталь, количество отделений - не менее 6</t>
  </si>
  <si>
    <t>электронный, диапазон измерений от 0 - 150 мм</t>
  </si>
  <si>
    <t>объем - не менее 40 л</t>
  </si>
  <si>
    <t>электронные</t>
  </si>
  <si>
    <t xml:space="preserve">резиновый, не менее 750х750 мм </t>
  </si>
  <si>
    <t>максимальный предел взвешивания - не менее 3 кг, наименьший предел взвешивания - не более 5 г</t>
  </si>
  <si>
    <t>мощность - не мене  700 Вт, скорость 3000 об/мин,  объем чаши не менее 2,9 л</t>
  </si>
  <si>
    <t>не менее 1400х600х850, без борта, с внутренней глухой металлической полкой, нерж. сталь</t>
  </si>
  <si>
    <t>Стеллаж 4-х уровневый</t>
  </si>
  <si>
    <t>нерж. сталь, со сплошными полками, количество полок - не менее 4</t>
  </si>
  <si>
    <t>Ванна моечная односекционная с рабочей поверхностью</t>
  </si>
  <si>
    <t>нерж. сталь, с распашными дверками</t>
  </si>
  <si>
    <t>питание - 380 В, мощность - не менее 12,5 кВт, тип управления - электронное, противень - GN 1/1, количество уровней - не менее 10</t>
  </si>
  <si>
    <t>Стенд (стол-подставка) под пароконвектомат</t>
  </si>
  <si>
    <t xml:space="preserve">нерж. сталь </t>
  </si>
  <si>
    <t>питание - 380 В, мощность - не менее 14 кВт, установка - на подставке, количество конфорок/зон нагрева - 4</t>
  </si>
  <si>
    <t>питание - 220 В, полезный объем  - не менее 300 л, не менее 5 полок</t>
  </si>
  <si>
    <t>питание - 220 В, объем чаши - не менее 3 л, насадки - крюк для замешевания теста, венчик, лопатка для смешивания</t>
  </si>
  <si>
    <t>питание - 220 В, мощность - не менее 1000 Bт, насадки - измельчитель, венчик, измельчитель с нижним ножом (чаша), стакан</t>
  </si>
  <si>
    <t>предельный вес - 500 г, точность - 0,1 г</t>
  </si>
  <si>
    <t>Плита индукционная WOK</t>
  </si>
  <si>
    <t>питание - 220 В, мощность - не менее 3,5 кВт, настольная, количество конфорок/зон нагрева - 1, конфорка - ВОК</t>
  </si>
  <si>
    <t>нерж.сталь (GN 1/1 не менее 530х325х20 мм, GN 2/3 не менее  354х325х40 мм, GN 1/2 не менее 265х325х20 мм, GN 1/2 не менее 265х325х65 мм, GN 1/3 не менее 176х325х40 мм, GN 1/3 не менее  176х325х20 мм, GN 1/9 не менее  176х105х65 мм, GN 1/1 не менее 530х325х65 мм)</t>
  </si>
  <si>
    <t>Крышки для гастроемкостей из нержавеющей стали</t>
  </si>
  <si>
    <t xml:space="preserve">нерж.сталь (GN 1/1 не менее 530х325, GN 1/2 не менее 265х325, GN 1/3 не менее 176х325, GN 2/3 не менее 354х325, GN 1/9 не менее 176х105)
</t>
  </si>
  <si>
    <t>нерж.сталь, без пластиковых и силиконовых вставок, в наборе - не менее 6 шт</t>
  </si>
  <si>
    <t>нерж.сталь, без пластиковых и силиконовых вставок, с крышкой, в наборе - не менее 2 шт</t>
  </si>
  <si>
    <t>Сковорода для индукционных плит с антипригарным покрытием</t>
  </si>
  <si>
    <t>с антипригарным покрытием, без пластиковых и силиконовых вставок, в наборе - не менее 3 шт</t>
  </si>
  <si>
    <t>нерж.сталь, не менее 6 отделений</t>
  </si>
  <si>
    <t>нерж.сталь, диаметром не менее 24 см</t>
  </si>
  <si>
    <t>Лопатки кондитерские силиконовые</t>
  </si>
  <si>
    <t>пищевой силикон</t>
  </si>
  <si>
    <t>Молоток металлический для отбивания мяса</t>
  </si>
  <si>
    <t>нерж.сталь</t>
  </si>
  <si>
    <t>глубокая, с широкими плоскими полями от 26 до 28 см, объем от 200 до 400 мл</t>
  </si>
  <si>
    <t>Тарелка круглая</t>
  </si>
  <si>
    <t>круглая, диаметром от 30 до 32 см</t>
  </si>
  <si>
    <t>Шоты</t>
  </si>
  <si>
    <t>стеклянныей, прозрачный, объем до 100 мл</t>
  </si>
  <si>
    <t>объем не более 75 мл, керамический</t>
  </si>
  <si>
    <t>с антипригарным покрытием, без пластиковых и силиконовых вставок</t>
  </si>
  <si>
    <t>Набор мисок из нержавеющей стали</t>
  </si>
  <si>
    <t>нерж.сталь, в наборе - не менее 6 шт., диаметр в диапазоне 25-28 см</t>
  </si>
  <si>
    <t>нерж.сталь, диаметром не более 24 см (для муки)</t>
  </si>
  <si>
    <t>с ручками, материал рабочей части - дерево</t>
  </si>
  <si>
    <t>Таймер кухонный</t>
  </si>
  <si>
    <t>электронный, с магнитом</t>
  </si>
  <si>
    <t>электронный, диапазон измерений: °С -50...+400, точность: ±1.5</t>
  </si>
  <si>
    <t>пищевой силикон, термостатная</t>
  </si>
  <si>
    <t>электронный</t>
  </si>
  <si>
    <t>нерж.сталь, материал ручки - пластик</t>
  </si>
  <si>
    <t>пищевой силикон, размер противня не менее 600х400 мм</t>
  </si>
  <si>
    <t>пищевой силикон, перфорированный, размер противня не менее 600х400 мм</t>
  </si>
  <si>
    <t>Сковорода для WOK</t>
  </si>
  <si>
    <t>индукционная, с антипригарным покрытием</t>
  </si>
  <si>
    <t>Вращающаяся подставка для декорирования</t>
  </si>
  <si>
    <t>Кремер - сифон</t>
  </si>
  <si>
    <t>объем - не более 500 мл, нерж.сталь</t>
  </si>
  <si>
    <t>объем - не более 250 мл, нерж.сталь</t>
  </si>
  <si>
    <t>Силиконовая форма "полусфера" средняя</t>
  </si>
  <si>
    <t>Силиконовая форма "полусфера" большая</t>
  </si>
  <si>
    <t>нерж.сталь, в наборе - минимум 3 шт</t>
  </si>
  <si>
    <t>нерж.сталь, в наборе - минимум 12 шт</t>
  </si>
  <si>
    <t>нерж.сталь, в наборе - минимум 6 шт</t>
  </si>
  <si>
    <t>Лопатка - палетка изогнутая</t>
  </si>
  <si>
    <t>Контейнер для продуктов</t>
  </si>
  <si>
    <t>производительность - не менее 1.5 м³/ч</t>
  </si>
  <si>
    <t>объем  - не менее 12 л</t>
  </si>
  <si>
    <t>мощность - не менее 450W, количество ядер - не менее 8, количество потоков - не менее 16, частота базовая - не менее 2.5 ГГц, частота в турбо режиме - не менее 4.9 ГГц, техпроцесс - не более 14 Нм, объем кэша L3, не менее 16 МБ, кулер, встроенное графическое ядро, объем - не менее 16 ГБ, твердотельный накопитель в кол-ве 2 штук, объем твердотельного накопителя 1 - не менее 512 ГБ, объем твердотельного накопителя 2 - не менее 1 ТБ, дискретная видеокарта, объем видеопамяти - не менее 4 ГБ, разрядность шины памяти - не менее 128 бит, пропускная способность памяти - не менее 192 ГБ/с, техпроцесс - не более 12 Нм, интерфейс подключения - SATA, тип размещения - внутренний, механизм загрузки дисков - автоматический лоток</t>
  </si>
  <si>
    <t>ЖК-монитор</t>
  </si>
  <si>
    <t xml:space="preserve">тип - жидкокристаллический, размер экрана по диагонали - не менее 23.8", максимальное разрешение экрана - не менее 1920x1080, яркость - не менее 250 кд/кв.м, контраст - не менее 1000:1, время отклика пиксела - не более 5 мс, потребление энергии - не более 19 Вт
</t>
  </si>
  <si>
    <t>Мышь</t>
  </si>
  <si>
    <t xml:space="preserve">тип - оптическая, оптическое разрешение - не менее 800 dpi, интерфейс - USB, органы управления - не менее 2-х стандартных клавиш и 1 колесо прокрутки
</t>
  </si>
  <si>
    <t xml:space="preserve">количество клавиш - не менее 104, интерфейс - USB, тип клавиатуры - мембранный, формат клавиатуры - низкопрофильная, устойчивость к проливанию жидкости </t>
  </si>
  <si>
    <t xml:space="preserve">питание от USB </t>
  </si>
  <si>
    <t>Сетевой фильтр</t>
  </si>
  <si>
    <t>количество розеток - не менее 5</t>
  </si>
  <si>
    <t>МФУ ч\б лазерное</t>
  </si>
  <si>
    <t xml:space="preserve">тип МФУ - принтер, сканер, копир, технология печати - лазерная монохромная, формат - не менее А4, разрешение печати - не менее 600 х 600 dpi, разрешение копирования - не менее 600 х 600 dpi, максимальная скорость монохромной печати - не менее 31 стр./мин, интерфейсный USB кабель
</t>
  </si>
  <si>
    <t>Программное обеспечение для работы с документами</t>
  </si>
  <si>
    <t xml:space="preserve">возможность работы с текстом, таблицами, презентациями, аналитическими данными, почтой
</t>
  </si>
  <si>
    <t>Антивирусное программное обеспечение</t>
  </si>
  <si>
    <t>система предотвращения вторжений, облачная репутационная база данных, защита от эксплойтов в режиме реального времени, защита Интернет соединений</t>
  </si>
  <si>
    <t xml:space="preserve">возможность автоматического распознавания подключенных устройств, автоматическая настройка и подготовка к работе подключенных устройств, возможность работы в режиме киоска, роуминг корпоративных данных, возможность присоединения к домену с единым входом в облачные приложения
</t>
  </si>
  <si>
    <t>эргономичный, с регулируемыми опорами</t>
  </si>
  <si>
    <t>Кресло/стул компьютерное</t>
  </si>
  <si>
    <t>эргономичное, с регулируемыми опорами</t>
  </si>
  <si>
    <t>нагрев/охлаждение, установка бутыли - верхняя, шкафчик для посуды</t>
  </si>
  <si>
    <t>порошковый, класс пожара А/В/С/Е</t>
  </si>
  <si>
    <t>Аптечка первой помощи</t>
  </si>
  <si>
    <t>коллективная, производственная</t>
  </si>
  <si>
    <t>Машина посудомоечная купольная</t>
  </si>
  <si>
    <t>птание 380 В, мощность - не менее 10.5 кВт, производительность по тарелкам - не менее 700 шт/ч</t>
  </si>
  <si>
    <t>питание 220 В, мощность - не менее 0.55 кВт, дверь: глухая, материал корпуса: нержавеющая сталь, объем - не менее 1000 л</t>
  </si>
  <si>
    <t>не менее 10 уровней, гастроемкости типа GN 1/1, питание - 380 В, мощность - не менее 12,5 кВт</t>
  </si>
  <si>
    <t xml:space="preserve">питание - 380 В, мощность конфорки - не менее 3,5 кВт, количество конфорок/зон нагрева - 4, конфорка - плоская
</t>
  </si>
  <si>
    <t>односекционная, материал каркаса - нерж. сталь</t>
  </si>
  <si>
    <t>паровой</t>
  </si>
  <si>
    <t>Прилавок-витрина</t>
  </si>
  <si>
    <t>охлаждаемый</t>
  </si>
  <si>
    <t>без борта, с внутренней глухой металлической полкой, нерж. сталь</t>
  </si>
  <si>
    <t>Стол обеденный</t>
  </si>
  <si>
    <t>эргономичный</t>
  </si>
  <si>
    <t>Сплит-система инверторного типа</t>
  </si>
  <si>
    <t>Макс. поддерживаемая температура 30 °С
Мин. поддерживаемая температура 16 °С
Мин. рабочая температура воздуха для внешнего блока – не менее -7 °С
Эффективен для помещ. площадью - не менее 68 м2
Вид управления- Дистанционное беспроводное
Класс энергоэффективности – не менее A
Вид установки (крепления) Настенная, потолочная
Потребляемая мощность в режиме нагрева не менее 1940 Вт
Потребляемая мощность в режиме охлаждения не менее 2120 Вт
Высота внутр. Блока не менее 30 см / не более 35 см
Ширина внутр. блока не менее 100 см, не более 102 см
Глубина внутр. блока не менее 30 / не более 35 см</t>
  </si>
  <si>
    <t>Диагональ, дюйм – Не менее 54, не более 55. Разрешение, пикс. – Не менее 3840x1080. Встроенные акустические колонки. HDMI, DisplayPort. Мобильная стойка.</t>
  </si>
  <si>
    <t>Длина: 780 мм
 Глубина: 800 мм
 Высота: 1545 мм
 Мощность: 3345 Вт
 Питание: 380 В, 50 Гц
 Материал корпуса: нержавеющая сталь
 Толщина теплоизоляции: 60 мм
 Панель управления: электронная
 Вместимость: 10 х EN60/40 (GN1/1)</t>
  </si>
  <si>
    <t xml:space="preserve"> Объем камеры: 20 л
 Напряжение: 220 В
 Внутренние размеры камеры: 280x275x180 мм
 Габариты: 460х345х290 мм"
 Мощность от 0,7кВт</t>
  </si>
  <si>
    <t>Деаметр режущего лезвия не менее 220 мм.</t>
  </si>
  <si>
    <t>Стол производственный глухой</t>
  </si>
  <si>
    <t>Габаритные размеры ДхШхВ, мм 380x220x370
 Материал корпуса сталь
 Производительностью не менее 20 кг в час.</t>
  </si>
  <si>
    <t>Объем чаши не менее 2л.</t>
  </si>
  <si>
    <t>Питание, В: 220
Мощность, кВт: 0,33
Объем, л: 520
Т min, С: -24
Т max, С: -17
Габаритные размеры, мм: 
1885х720х825</t>
  </si>
  <si>
    <t>Тип: настенные часы
Вывод времени: электронный
Механизм: кварцевый
Форма: прямоугольная
Вид цифр: арабские
Материал корпуса: металл/стекло</t>
  </si>
  <si>
    <t>Габариты: 600х850, допустимо без борта. С внутренней металической полкой, глухой.</t>
  </si>
  <si>
    <t>Допустимая минимальная мощность от 6,3 кВт. Количество уровней от 5 для всех. GN 1/1.  Тип печи: с парообразованием и подключением к водопроводу.</t>
  </si>
  <si>
    <t>Профессиональные.Наибольший предел взвешивания не менее 3кг наименьший предел взвешевния не более 5г.</t>
  </si>
  <si>
    <t>Плита индукционная стационарная на  4 греющие поверхности(заземление обязательно).</t>
  </si>
  <si>
    <t>Стол-подставка под плиту индукционную</t>
  </si>
  <si>
    <t>Зависит от модели плиты</t>
  </si>
  <si>
    <t>Объем чаши от 3 до 5 литров. Насадки: крюк, венчик, лопатка</t>
  </si>
  <si>
    <t>Минимальный объем 300л., 5 полок обязательно. Дверь стекло</t>
  </si>
  <si>
    <t>4-х уровневый Габариты: 800х500х1800.</t>
  </si>
  <si>
    <t>Длина, мм 100
 Ширина, мм 600
 Высота, мм 850</t>
  </si>
  <si>
    <t>Купольная вытяжка</t>
  </si>
  <si>
    <t>Установка
каминная
Количество двигателей
1
Производительность
710 м3/ч
Ширина
120 см</t>
  </si>
  <si>
    <t>Гастроемкость из нержавеющей стали GN 1/1 530х325х20 мм.</t>
  </si>
  <si>
    <t>Нержавеющая сталь GN 1/1 530х325х20 мм.</t>
  </si>
  <si>
    <t>Гастроемкость из нержавеющей стали GN 1/1 530х325х65 мм</t>
  </si>
  <si>
    <t>Нержавеющая сталь GN 1/1 530х325х65 мм</t>
  </si>
  <si>
    <t>Гастроемкость из нержавеющей стали GN 2\3 354х325х40 мм.</t>
  </si>
  <si>
    <t>Нержавеющая сталь GN 2\3 354х325х40 мм.</t>
  </si>
  <si>
    <t>Гастроемкость из нержавеющей стали GN 1\2 265х325х20 мм.</t>
  </si>
  <si>
    <t>Нержавеющая сталь GN 1\2 265х325х20 мм.</t>
  </si>
  <si>
    <t>Материал: фарфор
Основной цвет: белый
Объем, мл: 100</t>
  </si>
  <si>
    <t>Сковорода для индукционных плит диаметр 26</t>
  </si>
  <si>
    <t>Диаметр, (мм) 260
Для индукционных плит
Антипригарное покрытие тефлоновое</t>
  </si>
  <si>
    <t>Сковорода для индукционных плит диаметр 28</t>
  </si>
  <si>
    <t>Диаметр, (мм) 280
Для индукционных плит
Антипригарное покрытие тефлоновое</t>
  </si>
  <si>
    <t>Гриль сковорода для индукционных плит. Покрытие тефлоновое</t>
  </si>
  <si>
    <t>Материал: пластик.Набор 6 шт. Цвета: белый, коричневый, желтый, зеленый, синий, красный. Размер: 30*40</t>
  </si>
  <si>
    <t>Объем: 0,9-1,1 л</t>
  </si>
  <si>
    <t>Размер: не менее 28 см</t>
  </si>
  <si>
    <t>Объем: 0,5 л</t>
  </si>
  <si>
    <t>Сито</t>
  </si>
  <si>
    <t>Размер: не менее 20 см</t>
  </si>
  <si>
    <t>Дуршлаг конический. Размер: не менее 23 см</t>
  </si>
  <si>
    <t>Количество ячеек: 6 штук;
Материал: нержавеющая сталь.</t>
  </si>
  <si>
    <t>Материал: силикон. Размер: не менее 150 мм</t>
  </si>
  <si>
    <t>Материал: дерево. размер: не менее 250 мм в длину</t>
  </si>
  <si>
    <t>Длина ручки : не менее240 мм
Материал : нержавеющая сталь
Диаметр : не менее 100 мм</t>
  </si>
  <si>
    <t>Материал: металл</t>
  </si>
  <si>
    <t>Высота : 230 мм
Материал : нержавеющая сталь/пластик</t>
  </si>
  <si>
    <t>Объем (л) — 0,18</t>
  </si>
  <si>
    <t>Тип: электронный</t>
  </si>
  <si>
    <t>Набор Вилки столовые</t>
  </si>
  <si>
    <t>Набор Ложки столовые</t>
  </si>
  <si>
    <t>Материал изготовления: нержавеющая сталь.</t>
  </si>
  <si>
    <t>Сотейник для индукционных плит Объемом 0,6л</t>
  </si>
  <si>
    <t>Объем: 0,5-0,6 л</t>
  </si>
  <si>
    <t>Сотейник для индукционных плит Объемом 0,8л</t>
  </si>
  <si>
    <t>Объем: 0,7-0,9 л</t>
  </si>
  <si>
    <t>Обьем: 2,3,5
Для индукционной плиты. Материал: нержавеющая сталь</t>
  </si>
  <si>
    <t>Тарелка глубокая белая 300 мл</t>
  </si>
  <si>
    <t>Материал: фарфор  Без декора
Основной цвет: белый
Объем, мл: 300-350</t>
  </si>
  <si>
    <t>Тарелка глубокая белая 250 мл</t>
  </si>
  <si>
    <t>Материал: фарфор
Основной цвет: белый
Объем, мл: 240-275. Без декора</t>
  </si>
  <si>
    <t>Объем: 40 л</t>
  </si>
  <si>
    <t>Тип цифровой
Максимальная величина измерения 150 мм</t>
  </si>
  <si>
    <t>Материал лезвия
нержавеющая сталь
Длина лезвия
20, 13, 10 см</t>
  </si>
  <si>
    <t>Материал: пластик/металл</t>
  </si>
  <si>
    <t>Длина:  не менее300 мм
Материал:  нержавеющая сталь</t>
  </si>
  <si>
    <t>Набор 3 шт, материал: металл</t>
  </si>
  <si>
    <t>Материал: пластик/пищевой силикон</t>
  </si>
  <si>
    <t>Материал: пищевой силикон</t>
  </si>
  <si>
    <t>Горелка портативная с пьезоподжигом</t>
  </si>
  <si>
    <t>Температура применения от -50 до +300 °С</t>
  </si>
  <si>
    <t>Цвет товара 
сатин
Тип 
смеситель
Назначение 
для кухни (мойки)
Управление 
рычажное
Тип излива 
поворотный
Монтаж 
вертикальный
Материал корпуса 
нержавеющая сталь
Длина излива 
275 мм
Высота излива 
320 мм
Высота 
350 мм</t>
  </si>
  <si>
    <t>Диапазон измерений: °С -50...+400
 Оптическое разрешение: (D:S) 12:1
 Точность: ±1.5
 Температурное разрешение: °С 0.1</t>
  </si>
  <si>
    <t>Стол для учителя</t>
  </si>
  <si>
    <t>Стол для учителя  не менее 748 х 1600 х 750,Цвет- Белый/ Белый, . Крышка стола изготовленна из ЛДСП толщиной не менее 25мм.</t>
  </si>
  <si>
    <t>Стул мягкий кожаный</t>
  </si>
  <si>
    <r>
      <t>стул офисный
Материал -основания
металл</t>
    </r>
    <r>
      <rPr>
        <u/>
        <sz val="11"/>
        <rFont val="Times New Roman"/>
        <family val="1"/>
        <charset val="204"/>
      </rPr>
      <t xml:space="preserve">; </t>
    </r>
    <r>
      <rPr>
        <sz val="11"/>
        <rFont val="Times New Roman"/>
        <family val="1"/>
        <charset val="204"/>
      </rPr>
      <t>Материал -обивки
искусственная кожа
Форма сиденья
прямоугольная
Особенности
подлокотники
Максимальная нагрузка
от 120 кг до 130 кг
Высота не менее 89 см
Высота сиденья не менее 47 см Ширина не менее55 см
Глубина менее 53 см</t>
    </r>
  </si>
  <si>
    <t>Шкаф платяной не менее 1200х2100х610 Цвет Coimbra / Белый, высокий глянец. Внутреннее наполнение шкафа полка и полка со штангой для хранения верхней одежды. Штанга металл. Полки изготовленны из ЛДСП толщиной не мнее 25мм</t>
  </si>
  <si>
    <t>Шкаф для книг</t>
  </si>
  <si>
    <t xml:space="preserve">Шкаф  для книг не менее 2375 х 803 х 425 мм.,Цвет  Зеленый лайм / Вяз светлый . Шкаф состоит из отдельных универсальных модулей, изготовленных из ЛДСП толщиной не менее12мм, соединённых между собой стальной межсекционной стяжкой </t>
  </si>
  <si>
    <t>Моноблок</t>
  </si>
  <si>
    <t xml:space="preserve">Диагональ экрана – Не менее 23 дюйма. Разрешение экрана – Не менее 1920x1080 пикселей. Общее количество портов USB, шт. – Не менее 2. Общее количество. Встроенная вебкамера – Наличие. Встроенный микрофон – Наличие. Встроенные динамики – Наличие. Встроенный беспроводной модуль Wi-Fi – Наличие. Ядер не менее 4, частоста не менее 2.7 ГГц. Емкость накопителя SSD, Гб – Не менее 400. Оперативная память не менее 8 gb.  Количество выходных разъемов HDMI, шт. – Не менее 1. Количество разъемов RJ-45, шт. – Не менее 1. Аудио разъемы, шт. – Не менее 2. Наличие клавиатуры. Наличие манипулятора мышь в комплекте. </t>
  </si>
  <si>
    <t>Принтер, сканер, копир. Не менее формата А4. Автоподатчик. Двухсторонняя печать. Интерфейс Ethernet. Интерфейс USB .</t>
  </si>
  <si>
    <t>Аптечка ФЭСТ для учебных, общеобразовательных учреждений</t>
  </si>
  <si>
    <t>Огнетушитель порошковый ОП-4(3) -АВСЕ-01</t>
  </si>
  <si>
    <t>Тип охлаждения воды электронное
Температурный режим нагрев и охлаждение
Размер, мм 310x340x1040
Температура нагревания воды 90 град
Температура охлаждения воды 15 град
Материал металл , пластик</t>
  </si>
  <si>
    <t>Контейнер для пищ.отходов</t>
  </si>
  <si>
    <t>Рукомойник</t>
  </si>
  <si>
    <t>Стол пристенный</t>
  </si>
  <si>
    <t>Ванна моечная двойная</t>
  </si>
  <si>
    <t>Стеллаж для подносов</t>
  </si>
  <si>
    <t>Стол для сбора отходов левый</t>
  </si>
  <si>
    <t>Зонт вытяжной пристенный</t>
  </si>
  <si>
    <t>Полка навесная для сушки посуды</t>
  </si>
  <si>
    <t>Толщина : 1,8 мм Длина : 189 мм Материал : нержавеющая сталь 18/0</t>
  </si>
  <si>
    <t>Размер GN 1/1 (530х325) Глубина 20 мм Материал нерж. сталь Толщина 0,6мм</t>
  </si>
  <si>
    <t>Размер GN 2/3 (354х325) Глубина 20 мм Материал нерж. сталь Толщина 0,6мм</t>
  </si>
  <si>
    <t>Диаметр : 240 мм  Высота : 230 мм  Объем : 3,5 л Состав: нержавеющая сталь</t>
  </si>
  <si>
    <t>Кисть кондитерская P.L. Proff Cuisine L 210 мм, B 40 мм Кисточка кондитерская Martellato 75 мм (натур.щетина) Кисть кондитерская Matfer L 240 мм. B 35 мм. Кисть кондитерская Matfer L 240 мм. B 40 мм</t>
  </si>
  <si>
    <t>Длина : 210 мм Материал : силикон Ширина кисти : 40 мм Термоустойчива (выдерживает температуру от -60 до 230 °C) Не деформируется Рекомендуется легкая чистка в теплой воде (нельзя использовать абразивные чистящие материалы)</t>
  </si>
  <si>
    <t>Материал резина  Длина, мм 750  Ширина, мм 750  Толщина, мм 6  Максимальное рабочее напряжение 1000 В  Цвет черный  Стандарты ГОСТ 4997-75</t>
  </si>
  <si>
    <t xml:space="preserve">Тип коврик для теста  Материал силикон , стекловолокно  Возможность мытья в посудомоечной машине да Размер: 60×40×1 см Подходит для использования в духовом шкафу при температуре до 230 градусов. Коврик выполнен из высококачественного силикона. Он пригоден для контакта с пищей и безопасен для здоровья. К коврику не липнет тесто, на нем можно удобно раскатать ровный пласт подходящего размера. </t>
  </si>
  <si>
    <t>Объем : 2,8 л  Габариты : 273х190х88 мм  Материал : полипропилен Контейнер и крышка прозрачные. Не содержит бисфенол А (BPA FREE). Замораживание до — 24 С, использование в посудомоечной машине до +95 С</t>
  </si>
  <si>
    <t>Материал : полипропилен  Габаритные размеры : 145х200х140 мм  Объем : 1300 мл</t>
  </si>
  <si>
    <t>Объем : 350 мл  Диаметр : 80 мм  Высота : 80 мм  Материал : нержавеющая сталь</t>
  </si>
  <si>
    <t>Толщина : 1,8 мм  Длина : 180 мм  Материал : нержавеющая сталь 18/0</t>
  </si>
  <si>
    <t>Толщина : 1,5 мм  Длина : 136 мм  Материал : нержавеющая сталь 18/0</t>
  </si>
  <si>
    <t>Длина рабочей части : 90 мм  Длина ручки : 170 мм  Материал лопатки : силикон  Материал ручки : пластик</t>
  </si>
  <si>
    <t>Объем : 0,6 л  Диаметр : 160 мм  Высота : 65 мм  Материал : нержавеющая сталь</t>
  </si>
  <si>
    <t>Объем : 1,2 л  Диаметр : 200 мм  Высота : 70 мм  Материал : нержавеющая сталь</t>
  </si>
  <si>
    <t>Материал : нержавеющая сталь 330гр</t>
  </si>
  <si>
    <t>Габаритные размеры : 600х400х18 мм Цвет : зеленая, красная, синяя, желтая, белая, коричневая Материал : полипропилен</t>
  </si>
  <si>
    <t>1. Обьем: 2 Диаметр: 190 Высота: 80 Материал: нержавеющая сталь Прочее: тройное дно, подходит для индукционной плиты 2. Обьем: 3 Диаметр: 215 Высота: 95 Материал: нержавеющая сталь Прочее: тройное дно, подходит для индукционной плиты 3. Обьем: 5 Диаметр: 235 Высота: 130 Материал: нержавеющая сталь Прочее: тройное дно, подходит для индукционной плиты 4. Обьем: 11 Диаметр: 295 Высота: 185 Материал: нержавеющая сталь Прочее: тройное дно, подходит для индукционной плиты 5. Обьем: 15 Диаметр: 315 Высота: 210 Материал: нержавеющая сталь Прочее: тройное дно, подходит для индукционной плиты</t>
  </si>
  <si>
    <t>Тип: набор насадок  Высота, мм: 50  Материал: нерж. сталь  52 насадки различных видов высотой от 30 мм до 50 мм.  В набор входят два кондитерских гвоздя.</t>
  </si>
  <si>
    <t xml:space="preserve">Вид ножа овощной, универсальный, шеф-нож  Назначение для нарезки овощей и фруктов, для неплотных продуктов, универсальный  Материал лезвия нержавеющая сталь  Материал рукоятки нержавеющая сталь  Количество ножей в комплекте 3 шт  Длина лезвия каждого изделия 80 мм, 150 мм, 200 мм  Количество слоев ножа 1  Твердость лезвия 58 HRC  Тип стали AUS-8 </t>
  </si>
  <si>
    <t>Длина : 215 мм  Длина лезвия : 90 мм  Материал ручки : пластик  Марка стали : X50CrMoV15  Твердость стали : 55±2 HRC</t>
  </si>
  <si>
    <t>27,5х18,5 см Тип: рукавица Материал: силикон</t>
  </si>
  <si>
    <t>Поверка да . Внесен в госреестр да . Оптическое разрешение 8:1 . Коэффициент эмиссии 0.95 . Элементы питания крона(6LR61;6F22;6KR61) . Количество и напряжение элементов питания 1х9B . Время отклика 1 с . Лазерный прицел есть. Измеряемая температура от -30 до +260 °С. Min измеряемая температура -30 °С. Max измеряемая температура 260 °С  Рабочая температура от 0 до +50 °С . Температура хранения от -20 до +60 °С . Точность ±2°С или 2% (0°С до +260°С) / ±4°C (-30°С до 0°С) . Max точность ±2 °С . Рабочая влажность 10-90%. Габариты без упаковки 82х41.5х160 мм. Вес нетто 0.18 кг. Время замера не превышает 1 секунды; Автоматическое отключение через 8 секунд бездействия - для экономии заряда батареи</t>
  </si>
  <si>
    <t>Объем : 10 л  Размер : 250х160х220 мм  Материал : полипропилен</t>
  </si>
  <si>
    <t>Объем : 14 л  Размер : 380х260х205 мм  Материал : полипропилен</t>
  </si>
  <si>
    <t>Объем : 6 л  Размер: 310х205х130 мм  Материал : полипропилен</t>
  </si>
  <si>
    <t>Размер : 210x125 мм  Материал : полипропилен</t>
  </si>
  <si>
    <t>Размер : 430 мм  Материал : замша С длинным манжетом</t>
  </si>
  <si>
    <t>Диаметр : 220 мм  Длина ручки : 180 мм  Материал ручки : пластик Материал сита : нержавеющая сталь</t>
  </si>
  <si>
    <t>Материал: липа  Ручки: Да  Длина рабочей части, мм: 500  Диаметр, мм: 75  Особенности: вращающиеся ручки  Цвет: естественный</t>
  </si>
  <si>
    <t>Материал: нерж. сталь  Высота, мм: 50  Диаметр, мм: 200  Цвет: серебристый  Диаметр нижний, мм: 142</t>
  </si>
  <si>
    <t xml:space="preserve">Номинальная потребляемая мощность, кВт 9 Номинальное напряжение, В 400 Количество ТЭН-ов, шт. 3 Время разогрева сковороды до 230 °C, мин 12 Диапазон регулирования температуры, °C +20...+270 Номинальная вместимость чаши, дм3 40 Площадь дна чаши, м2 0,27 Внутренние размеры чаши сковороды, мм 572х490х140 Габаритные размеры сковороды, мм 840х1050х940 Масса, кг 150. Дно чаши - 15 мм </t>
  </si>
  <si>
    <t>Размер : 120х100 мм  Материал : нержавеющая сталь  Толщина стали : 0,8 мм</t>
  </si>
  <si>
    <t>Объем : 360 гр  Материал : алюминий С ручкой</t>
  </si>
  <si>
    <t>Объем : 1,7 л  Диаметр : 180 мм  Высота : 65 мм  Материал : нержавеющая сталь  Прочее : тройное дно, подходит для индукционных плит</t>
  </si>
  <si>
    <t>Объем : 2 л  Диаметр : 160 мм  Высота : 100 мм  Материал : нержавеющая сталь  Прочее : тройное дно, подходит для индукционных плит</t>
  </si>
  <si>
    <t>Объем : 2,8 л  Диаметр : 180 мм  Высота : 110 мм  Материал : нержавеющая сталь  Прочее : тройное дно, подходит для индукционных плит</t>
  </si>
  <si>
    <t>Объем : 5,1 л  Диаметр : 220 мм  Высота : 135 мм  Материал : нержавеющая сталь  Прочее : тройное дно, подходит для индукционных плит</t>
  </si>
  <si>
    <t>Объем : 50 мл  Длина : 200 мм  Материал : нержавеющая сталь  Толщина : 3 мм</t>
  </si>
  <si>
    <t>Форма Круглая  Объём, л 3.5  Диаметр дна, см 13 Материал Полипропилен</t>
  </si>
  <si>
    <t>Форма Круглая  Объем : 6,5 л. Диаметр : 300 мм  Высота : 140 мм  Материал : полипропилен</t>
  </si>
  <si>
    <t>Материал: фарфор  Форма: круглая  Основной цвет: белый  Диаметр, мм: 230. Объем, мл: 300 Вид: глубокая</t>
  </si>
  <si>
    <t>Материал: фарфор  Форма: круглая  Основной цвет: белый  Диаметр, мм: 230. Объем, мл: 300</t>
  </si>
  <si>
    <t>Материал: фарфор  Форма: круглая  Основной цвет: белый  Диаметр, мм: 300. Вид: плоская</t>
  </si>
  <si>
    <t>Материал: фарфор  Форма: круглая  Основной цвет: белый  Диаметр, мм: 175. Вид: плоская</t>
  </si>
  <si>
    <t xml:space="preserve">Высота : 230 мм  Материал : нержавеющая сталь/пластик Четырехгранная </t>
  </si>
  <si>
    <t>Тип настенные часы  Вывод времени стрелочный  Механизм кварцевый  Форма круглая  Вид цифр арабские  Материал корпуса пластик  Цвет корпуса черный  Защита циферблата минеральное стекло  Цвет циферблата белый  Размер циферблата 28.4x28.4 см  Размер, см 30.5x30.5x5  Особенности нет  Тип питания батарейки  Типоразмер элемента питания AA LR6 (пальчиковые)</t>
  </si>
  <si>
    <t>Ширина  37 мм  Длина 254 мм Длина ручки: 130 мм Шпатель прямой 25см нерж.сталь предназначен для выравнивания крема и шоколада на плоской поверхности кондитерских изделий на предприятиях общественного питания и торговли, в частных домах и квартирах. Аксессуар выполнен из нержавеющей стали, ручка - из пластика.</t>
  </si>
  <si>
    <t>Длина : 400 мм  Диаметр : 170 мм  Материал : нержавеющая сталь  Толщина : 1 мм</t>
  </si>
  <si>
    <t>Длина : 400 мм  Материал : нержавеющая сталь</t>
  </si>
  <si>
    <t>Полка навесная для досок</t>
  </si>
  <si>
    <t>Полка навесная</t>
  </si>
  <si>
    <t>Стол центральный</t>
  </si>
  <si>
    <t>Подставка для пароконвект</t>
  </si>
  <si>
    <t>Шкаф холодильный с глухой дверью</t>
  </si>
  <si>
    <t>Облучатель бактерицидный настенный</t>
  </si>
  <si>
    <t>Стерилизатор</t>
  </si>
  <si>
    <t>Весы эл.порционные</t>
  </si>
  <si>
    <t>Стол пристенный купе</t>
  </si>
  <si>
    <t>Хлеборез</t>
  </si>
  <si>
    <t>Тележка сервировочная</t>
  </si>
  <si>
    <t>Стол кондитерский</t>
  </si>
  <si>
    <t>Стеллаж передвижной</t>
  </si>
  <si>
    <t>Подсветка для зонта</t>
  </si>
  <si>
    <t>Печь конвекционная</t>
  </si>
  <si>
    <t xml:space="preserve">865х960х1170, 380 В, 10 уровней для противней 600х400 мм; максимальная температура в камере +270 °С;   </t>
  </si>
  <si>
    <t>кВт 1,6; В 230 Количество ТЭН-ов, шт. 2 Расход электроэнергии для поддерживания температуры 40°С, кВт•ч 0,45 Диапазон регулирования температуры воздуха в рабочей камере, °С +30...+85 Максимальное количество мест, шт. противней 600х400 - 12 шт. Максимально допустимая нагрузка на один противень, кг 2,4 Расстояние между уровнями, мм 75 Габаритные размеры, мм 870х938х657 Масса, кг 72</t>
  </si>
  <si>
    <t>Стерилизатор для ножей</t>
  </si>
  <si>
    <t>Ванна моечная для яиц</t>
  </si>
  <si>
    <t xml:space="preserve">Количество моек не менее 2
</t>
  </si>
  <si>
    <t>Половник для соуса</t>
  </si>
  <si>
    <t>Скребок</t>
  </si>
  <si>
    <t>Гарнирная ложка</t>
  </si>
  <si>
    <r>
      <rPr>
        <sz val="11"/>
        <color rgb="FF000000"/>
        <rFont val="Times New Roman"/>
        <family val="1"/>
        <charset val="204"/>
      </rPr>
      <t xml:space="preserve">Установка:% Напольный </t>
    </r>
    <r>
      <rPr>
        <u/>
        <sz val="11"/>
        <color rgb="FF000000"/>
        <rFont val="Times New Roman"/>
        <family val="1"/>
        <charset val="204"/>
      </rPr>
      <t xml:space="preserve"> </t>
    </r>
    <r>
      <rPr>
        <sz val="11"/>
        <color rgb="FF000000"/>
        <rFont val="Times New Roman"/>
        <family val="1"/>
        <charset val="204"/>
      </rPr>
      <t>Установка бутылки: Верхняя. Объем шкафчика, не мене л.10
Нагрев7 л/ч (85-95 C°), Мощность, Вт700, Тип охлажденияэлектронное, Охлаждение1 л/ч (10-15 C°), Мощность, Вт70,Тип кранов: Нажим кружкой</t>
    </r>
  </si>
  <si>
    <t>Стол для преподавателя</t>
  </si>
  <si>
    <t>Разделочных досока</t>
  </si>
  <si>
    <t>Кастрюля с крышкой из нержавеющей стали для индукционных плит</t>
  </si>
  <si>
    <t>Шенуа (возможен вариант с сеткой)</t>
  </si>
  <si>
    <t>Кухонный нож ( поварская тройка)</t>
  </si>
  <si>
    <t>Кондитерская насадка</t>
  </si>
  <si>
    <t>Кондитерская форма (квадрат)</t>
  </si>
  <si>
    <t>Кондитерская форма (круг)</t>
  </si>
  <si>
    <t>Подставка под столовый инвентарь</t>
  </si>
  <si>
    <t>Силиконовая форма для десертов или муссовых пироженых из серии объемных 3D форм</t>
  </si>
  <si>
    <t>Программа оснащения аудиторий по компетенции "Поварское и кондитерское дело"</t>
  </si>
  <si>
    <t>Лицензия на программу где включены стандартные ингредиенты, входящие в Сборники рецептур, но и ингредиенты для японской, европейской, паназиатской и молекулярной кухни.</t>
  </si>
  <si>
    <t>Шкаф для бумаг</t>
  </si>
  <si>
    <t>Персональный компьютер (системный блок)</t>
  </si>
  <si>
    <t>Интерактивная панель для образования</t>
  </si>
  <si>
    <t>Гладильная доска</t>
  </si>
  <si>
    <t>Стойка</t>
  </si>
  <si>
    <t>Моноблок в комплекте с клавиатурой, мышью</t>
  </si>
  <si>
    <t>Компьютер</t>
  </si>
  <si>
    <t>Мойка</t>
  </si>
  <si>
    <t>Кремер-Сифон для сливок</t>
  </si>
  <si>
    <t>Сито большое</t>
  </si>
  <si>
    <t>Сито среднее</t>
  </si>
  <si>
    <t>Лопатка кулинарная</t>
  </si>
  <si>
    <t>Кисть кондитерская</t>
  </si>
  <si>
    <t>Ложка</t>
  </si>
  <si>
    <t>Сковорода для индукционных плит</t>
  </si>
  <si>
    <t>Миска глубокая</t>
  </si>
  <si>
    <t>Крышка к rастроемкости</t>
  </si>
  <si>
    <t>Совки для сыпучих продуктов</t>
  </si>
  <si>
    <t>Молоток</t>
  </si>
  <si>
    <t>Форма для выпечки тортов</t>
  </si>
  <si>
    <t>Урна для мусора</t>
  </si>
  <si>
    <t>Кисти пекарские из натуральной щетины</t>
  </si>
  <si>
    <t>Контейнер</t>
  </si>
  <si>
    <t>Кисточка</t>
  </si>
  <si>
    <t>Кружка мерная</t>
  </si>
  <si>
    <t>Контейнеры</t>
  </si>
  <si>
    <t>Прихватка - варежка</t>
  </si>
  <si>
    <t>Кухонная овощерезка</t>
  </si>
  <si>
    <t>Вилки</t>
  </si>
  <si>
    <t>Ложки</t>
  </si>
  <si>
    <t>Горелка</t>
  </si>
  <si>
    <t>Кремер-Сифон</t>
  </si>
  <si>
    <t>Термометр</t>
  </si>
  <si>
    <t>Крышка к гастроемкости изнержавеющей стали</t>
  </si>
  <si>
    <t>Набор кастрюль с крышками</t>
  </si>
  <si>
    <t>Молоток для мяса</t>
  </si>
  <si>
    <t>Щипцы</t>
  </si>
  <si>
    <t>Набор досок разделочных</t>
  </si>
  <si>
    <t>ПОДСТАВКА для досок</t>
  </si>
  <si>
    <t>Гастроемкость из нержавеющей стали GN 1/2 265х325х20 мм.</t>
  </si>
  <si>
    <t>Гастроемкость из нержавеющей стали GN 1/2 265х325х65 мм</t>
  </si>
  <si>
    <t>Гастроемкость из нержавеющей стали GN 1/3 176х325х20мм.</t>
  </si>
  <si>
    <t>Гастроемкость из нержавеющей стали GN 1/3 176х325х40мм.</t>
  </si>
  <si>
    <t>Гастроемкость из нержавеющей стали GN 1/3 176х325х65мм.</t>
  </si>
  <si>
    <t>Гастроемкость из нержавеющей стали GN 1/4 265х162х20мм.</t>
  </si>
  <si>
    <t>Гастроемкость из нержавеющей стали GN 1/4 265х162х100мм.</t>
  </si>
  <si>
    <t>Гастроемкость из нержавеющей стали GN 1/6 176х162х100мм.</t>
  </si>
  <si>
    <t>Гастроемкость из нержавеющей стали GN 1/6 176х162х65мм.</t>
  </si>
  <si>
    <t>Силиконовая форма для десертов или муссовых пироженых</t>
  </si>
  <si>
    <t>Прихватка - варежка термостойкая</t>
  </si>
  <si>
    <t>Тарелка глубокая с широкими плоскими полями</t>
  </si>
  <si>
    <t>Мусат</t>
  </si>
  <si>
    <t>Набор кастрюль</t>
  </si>
  <si>
    <t>Набор сотейников для индукционных плит</t>
  </si>
  <si>
    <t>Набор сковород (с антипригарным покрытием)</t>
  </si>
  <si>
    <t>Нож поварской</t>
  </si>
  <si>
    <t>Набор ножей поварских</t>
  </si>
  <si>
    <t>Стол холодильный</t>
  </si>
  <si>
    <t>Зонт приточно-вытяжной центральный</t>
  </si>
  <si>
    <t>Сковорода опрокидывающаяся</t>
  </si>
  <si>
    <t>Овощерезка + протирка</t>
  </si>
  <si>
    <t>Шкаф холодильный со стеклом</t>
  </si>
  <si>
    <t>Колпак для рыбочистки</t>
  </si>
  <si>
    <t>Устройство душирующее в комплекте со смесителем</t>
  </si>
  <si>
    <t>Венчик металлический</t>
  </si>
  <si>
    <t>Зонт пристенный вытяжной</t>
  </si>
  <si>
    <t>Кремер кулинарный (сифон для сливок)</t>
  </si>
  <si>
    <t>Набор для приготовления лапши</t>
  </si>
  <si>
    <t>Набор ножей</t>
  </si>
  <si>
    <t>Урна для мусора (возможно педального типа),</t>
  </si>
  <si>
    <t>ТЕРМОСТАТ</t>
  </si>
  <si>
    <t>Прихватка-варежка термостатная</t>
  </si>
  <si>
    <t>Сковородка для индукционных плит</t>
  </si>
  <si>
    <t>Тарелка глубокая белая (для супа)</t>
  </si>
  <si>
    <t>Дуршлаг конический</t>
  </si>
  <si>
    <t>Коврик силиконовый</t>
  </si>
  <si>
    <t>Контейнер с крышкой</t>
  </si>
  <si>
    <t>Набор разделочных досок,</t>
  </si>
  <si>
    <t>Набор кастрюль из нержавеющей стали для индукционных плит</t>
  </si>
  <si>
    <t>Конвекционная печь</t>
  </si>
  <si>
    <t>Контейнеры для теста</t>
  </si>
  <si>
    <t>Сито с ручкой</t>
  </si>
  <si>
    <t>Скалка с вращающимися ручками</t>
  </si>
  <si>
    <t>Тазы для пищевых продуктов</t>
  </si>
  <si>
    <t>Тарелка круглая белая плоская диаметром</t>
  </si>
  <si>
    <t>Форма для выпечки квадратная</t>
  </si>
  <si>
    <t xml:space="preserve">Сосуд Дьюара </t>
  </si>
  <si>
    <t>Ультразвуковой гомогенизатор</t>
  </si>
  <si>
    <t>Стеллаж производственный</t>
  </si>
  <si>
    <t>Мойка односекционная со столешницей (правая)</t>
  </si>
  <si>
    <t>Сифон для взбивания</t>
  </si>
  <si>
    <t>Кастрюля с крышками из нержавеющей стали для индукционных плит, без пластиковых и силиконовых вставок (Объемом 1.5л)</t>
  </si>
  <si>
    <t>Переходник адаптер для индукционной плиты</t>
  </si>
  <si>
    <t>Сковорода блинная с ручкой</t>
  </si>
  <si>
    <t>Сковорода чугунная с деревянной ручкой</t>
  </si>
  <si>
    <t>Горшочек керамический для жульена</t>
  </si>
  <si>
    <t>Нож универсальный</t>
  </si>
  <si>
    <t>Форма для выпечки круглая</t>
  </si>
  <si>
    <t>Подставка из нержавеющей стали для столовых приборов</t>
  </si>
  <si>
    <t>Стол охлаждаемый с рабочей поверхностью</t>
  </si>
  <si>
    <t>Набор кастрюль с крышками из нержавеющей стали для индукционных плит, без пластиковых и силиконовых вставок</t>
  </si>
  <si>
    <t>Набор кухонный ножей ( поварская тройка)</t>
  </si>
  <si>
    <t>Плита электрическая 4-х комфорочная</t>
  </si>
  <si>
    <t>Аппарат для хот-догов</t>
  </si>
  <si>
    <t>Блендер+миксер погружной</t>
  </si>
  <si>
    <t>Погружной блендер комплект</t>
  </si>
  <si>
    <t>Подставка (стенд) под пароконвектомат</t>
  </si>
  <si>
    <t>Электронные весы</t>
  </si>
  <si>
    <t>Мойка металическая</t>
  </si>
  <si>
    <t>Весы электронные</t>
  </si>
  <si>
    <t>Кастрюля</t>
  </si>
  <si>
    <t>Лопатка -палетка</t>
  </si>
  <si>
    <t>Форма для выпечки тартов</t>
  </si>
  <si>
    <t>Силиконовая форма</t>
  </si>
  <si>
    <t>Машина для приготовления пасты ручная.</t>
  </si>
  <si>
    <t>Новейший сборник рецептур блюд и кулинарных изделий для предприятий общественного питания"</t>
  </si>
  <si>
    <t>Стол производственный для оформления блюд</t>
  </si>
  <si>
    <t>Пирометр инфракрасный</t>
  </si>
  <si>
    <t>Стол производственный с бортом</t>
  </si>
  <si>
    <t>Терка 4-х сторонняя.</t>
  </si>
  <si>
    <t>Набор кухонных ножей (поварская тройка)</t>
  </si>
  <si>
    <t>Холодильник</t>
  </si>
  <si>
    <t>Набор кострюлей с крышками из нержавеющей стали для индукционных плит 7 л, 5 л., 3л , 2 л, 1.,6 л, 1,3 л, 1, л</t>
  </si>
  <si>
    <t>Набор сотейников для индукционных плит 0,35 л, 0,6 л, 0,7 л.</t>
  </si>
  <si>
    <t>Набор сковород для индукционных плит</t>
  </si>
  <si>
    <t>Гриль сковорода для индукционной плиты ( с антипригарным покрытием)</t>
  </si>
  <si>
    <t>Стакан граненный</t>
  </si>
  <si>
    <t>Набор силиконовых форм для десертов или муссовых пироженых из серии объемных 3D форм</t>
  </si>
  <si>
    <t>Кремер -сифон для сливок</t>
  </si>
  <si>
    <t>Стол с ванной моечной</t>
  </si>
  <si>
    <t>Подставка под разделочные доски</t>
  </si>
  <si>
    <t>Кофемашина</t>
  </si>
  <si>
    <t>Кутер</t>
  </si>
  <si>
    <t>Форма для выпечки</t>
  </si>
  <si>
    <t>Набор мисок</t>
  </si>
  <si>
    <t>Набор тарелок</t>
  </si>
  <si>
    <t>Набор соусников</t>
  </si>
  <si>
    <t>Посудомоечная машина</t>
  </si>
  <si>
    <t>Картофелеочистительная машина</t>
  </si>
  <si>
    <t>Просеивательная машина</t>
  </si>
  <si>
    <t>Протирочно-резательная машина</t>
  </si>
  <si>
    <t>Разрубочный стул</t>
  </si>
  <si>
    <t>Пищеварочный котел</t>
  </si>
  <si>
    <t>Подтоварник кухонный</t>
  </si>
  <si>
    <t>Фаршемешалка ручная</t>
  </si>
  <si>
    <t>Мукопросеиватель</t>
  </si>
  <si>
    <t>Аппрат для производства пельменей и вареников</t>
  </si>
  <si>
    <t>Термостол</t>
  </si>
  <si>
    <t>Ларь</t>
  </si>
  <si>
    <t>Штангенциркуль</t>
  </si>
  <si>
    <t>Мармит для вторых блюд</t>
  </si>
  <si>
    <t>LCD экран</t>
  </si>
  <si>
    <t>Моечная ванна трехсекционная</t>
  </si>
  <si>
    <t>Моечная ванна двухсекционная</t>
  </si>
  <si>
    <t>Стеллаж для сушки посуды</t>
  </si>
  <si>
    <t>Ванна моечная односекционная</t>
  </si>
  <si>
    <t>Электроипятильник</t>
  </si>
  <si>
    <t>Тележка для сушки посуды</t>
  </si>
  <si>
    <t>Полка для сушки посуды</t>
  </si>
  <si>
    <t>Прилавок- мармит вторых блюд</t>
  </si>
  <si>
    <t>Прилавок нейтральный</t>
  </si>
  <si>
    <t>Кипятильник</t>
  </si>
  <si>
    <t>Лампа для подогрева блюд</t>
  </si>
  <si>
    <t>Локтевой дозатор</t>
  </si>
  <si>
    <t>Термощуп</t>
  </si>
  <si>
    <t>Прилавок для 2 блюд</t>
  </si>
  <si>
    <t>Прилавок для гор.напитков</t>
  </si>
  <si>
    <t>Мармит горшочек для супа</t>
  </si>
  <si>
    <t>Прилавок для холодных блюд</t>
  </si>
  <si>
    <t>Прилавок для приборов</t>
  </si>
  <si>
    <t>Лампа инсектицидная ловушка для насекомых</t>
  </si>
  <si>
    <t>Ванна моечная тройная</t>
  </si>
  <si>
    <t>Смягчитель воды</t>
  </si>
  <si>
    <t>Стол для чист.посуды</t>
  </si>
  <si>
    <t>Кисть кондитерская силиконовая</t>
  </si>
  <si>
    <t>Набор разделочных досок 6 шт.</t>
  </si>
  <si>
    <t>Овощечистки с плавающим ножом</t>
  </si>
  <si>
    <t>Сито сталь нерж.</t>
  </si>
  <si>
    <t>Совок для сыпучих продуктов</t>
  </si>
  <si>
    <t>Таз для пищевых продуктов</t>
  </si>
  <si>
    <t>Тарелка плоская пирожковая</t>
  </si>
  <si>
    <t>Льдогенератор кубикового льда</t>
  </si>
  <si>
    <t>ПЕЧЬ СВЧ</t>
  </si>
  <si>
    <t xml:space="preserve">Сублиматор </t>
  </si>
  <si>
    <t>КУТТЕР</t>
  </si>
  <si>
    <t>Печь-коптильня</t>
  </si>
  <si>
    <t xml:space="preserve">Роторный испаритель </t>
  </si>
  <si>
    <t>Стол производственный со сплошной полкой</t>
  </si>
  <si>
    <t>Машина овощерезательная для нарезания сырых и вареных овощей</t>
  </si>
  <si>
    <t>Столы для презентации</t>
  </si>
  <si>
    <t>Аппарат упаковочный вкуумный</t>
  </si>
  <si>
    <t>Роторный испаритель Малый чиллером и помпой</t>
  </si>
  <si>
    <t>Сублиматор</t>
  </si>
  <si>
    <t>Маринатор-мясомассажер</t>
  </si>
  <si>
    <t>Центрифуга</t>
  </si>
  <si>
    <t>Аппарат шоковой заморозки</t>
  </si>
  <si>
    <t>Центрифуга для молекулярной кухни</t>
  </si>
  <si>
    <t>Печь для пиццы ( 2 рабочих камеры)</t>
  </si>
  <si>
    <t>Раковина для рук</t>
  </si>
  <si>
    <t>Мойка односекционная со столешницей (левая)</t>
  </si>
  <si>
    <t>Котел пищеварочный</t>
  </si>
  <si>
    <t>Кипятильник воды</t>
  </si>
  <si>
    <t>Прилавок для приборов и подносов,</t>
  </si>
  <si>
    <t>Стиральная машина</t>
  </si>
  <si>
    <t>Жироуловитель под ванну моечную со смесителем</t>
  </si>
  <si>
    <t>Зонт приточно-вытяжной</t>
  </si>
  <si>
    <t>Коптильня электрическая</t>
  </si>
  <si>
    <t>Настольная тестораскаточная машина</t>
  </si>
  <si>
    <t>Печь СВЧ</t>
  </si>
  <si>
    <t>Полка-шкаф настенная закрытая (двери-купе)</t>
  </si>
  <si>
    <t>Стеллаж со сплошными полками</t>
  </si>
  <si>
    <t>Стол-раковина</t>
  </si>
  <si>
    <t>Тележка для сервировки и сбора посуды</t>
  </si>
  <si>
    <t>Термомикс</t>
  </si>
  <si>
    <t>Часы настенные Импульс Электронное табло</t>
  </si>
  <si>
    <t>Шприц колбасный</t>
  </si>
  <si>
    <t>Термометр инфракрасный, бесконтактный</t>
  </si>
  <si>
    <t>Мини холодильник</t>
  </si>
  <si>
    <t>Стол холодильный для хранения продуктов</t>
  </si>
  <si>
    <t>Стол с внутренней металлической полкой</t>
  </si>
  <si>
    <t>Шкаф шоковой заморозки гастроемкости в комплекте</t>
  </si>
  <si>
    <t>Лампа для работы с карамелью</t>
  </si>
  <si>
    <t>Ванна моечная со столешницей</t>
  </si>
  <si>
    <t>Водонагреватель</t>
  </si>
  <si>
    <t>Сушилка для рук</t>
  </si>
  <si>
    <t>Шкаф для стерилизации посуды и инвентаря</t>
  </si>
  <si>
    <t>Нитрат-тестер</t>
  </si>
  <si>
    <t>Блинница</t>
  </si>
  <si>
    <t>Ротационный (роторный) испаритель</t>
  </si>
  <si>
    <t>Машина тестораскаточная</t>
  </si>
  <si>
    <t>Кутер с подогревом</t>
  </si>
  <si>
    <t>Комплект стаканов с крышками для гомогенизатора</t>
  </si>
  <si>
    <t>Набор аксессуаров для гомогенизатора пищевых продуктов глубокой заморозки</t>
  </si>
  <si>
    <t>Нож для гомогенизатора"стандартный"</t>
  </si>
  <si>
    <t>Машина котломоечная</t>
  </si>
  <si>
    <t>Дегитратор</t>
  </si>
  <si>
    <t>Спиральный тестомес</t>
  </si>
  <si>
    <t>Тележка для зарядки планшетов, ноутбуков</t>
  </si>
  <si>
    <t>Моноблок сенсорный</t>
  </si>
  <si>
    <t>Аппарат упаковочный вакуумный</t>
  </si>
  <si>
    <t>Аппарат для производства пельменей и вареников</t>
  </si>
  <si>
    <t>Ванна для темперирования</t>
  </si>
  <si>
    <t>Контейнер для пищевых отходов</t>
  </si>
  <si>
    <t>Контейнер для теста</t>
  </si>
  <si>
    <t>Печь коптильная</t>
  </si>
  <si>
    <t>Кофемолка/измельчитель специй</t>
  </si>
  <si>
    <t>Мармит для первых блюд</t>
  </si>
  <si>
    <t>Нож для гомогенизатора "стандартный"</t>
  </si>
  <si>
    <t>Прилавок для горячих напитков</t>
  </si>
  <si>
    <t>Стул разрубочный</t>
  </si>
  <si>
    <t>Базовая часть</t>
  </si>
  <si>
    <t>Анимированная 3D модель-симулятор производственного оборудования (виртуальный тренажер)</t>
  </si>
  <si>
    <t>Кастрюля с крышками из нержавеющей стали</t>
  </si>
  <si>
    <t>Подставка вращающаяся для декорирования</t>
  </si>
  <si>
    <t>Термостат погружной</t>
  </si>
  <si>
    <t>Форма силиконовая "полусфера" большая</t>
  </si>
  <si>
    <t>Форма силиконовая "полусфера" средняя</t>
  </si>
  <si>
    <t>Длина, мм — 500
Ширина, мм — 588
Высота, мм — 720
Вес, кг — 52
Напряжение, В — 220 В</t>
  </si>
  <si>
    <t>Учебный кулинарный цех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</si>
</sst>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sz val="11"/>
      <color indexed="8"/>
      <name val="Times New Roman"/>
      <family val="1"/>
      <charset val="204"/>
    </font>
    <font>
      <sz val="10"/>
      <color indexed="8"/>
      <name val="Times New Roman"/>
      <family val="1"/>
      <charset val="204"/>
    </font>
    <font>
      <u/>
      <sz val="11"/>
      <color theme="10"/>
      <name val="Arial"/>
      <family val="2"/>
      <charset val="204"/>
    </font>
    <font>
      <sz val="11"/>
      <color indexed="64"/>
      <name val="Times New Roman"/>
      <family val="1"/>
      <charset val="204"/>
    </font>
    <font>
      <sz val="11"/>
      <color rgb="FF1A1A18"/>
      <name val="Times New Roman"/>
      <family val="1"/>
      <charset val="204"/>
    </font>
    <font>
      <sz val="11"/>
      <color rgb="FF000000"/>
      <name val="Calibri"/>
      <family val="2"/>
      <charset val="204"/>
    </font>
    <font>
      <u/>
      <sz val="11"/>
      <name val="Times New Roman"/>
      <family val="1"/>
      <charset val="204"/>
    </font>
    <font>
      <sz val="11"/>
      <color indexed="63"/>
      <name val="Times New Roman"/>
      <family val="1"/>
      <charset val="204"/>
    </font>
    <font>
      <sz val="11"/>
      <color rgb="FF202124"/>
      <name val="Times New Roman"/>
      <family val="1"/>
      <charset val="204"/>
    </font>
    <font>
      <sz val="11"/>
      <color rgb="FF2B2B2B"/>
      <name val="Times New Roman"/>
      <family val="1"/>
      <charset val="204"/>
    </font>
    <font>
      <u/>
      <sz val="11"/>
      <color rgb="FF00000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indexed="9"/>
        <bgColor indexed="64"/>
      </patternFill>
    </fill>
    <fill>
      <patternFill patternType="solid">
        <fgColor indexed="9"/>
        <bgColor indexed="9"/>
      </patternFill>
    </fill>
    <fill>
      <patternFill patternType="solid">
        <fgColor theme="0"/>
        <bgColor rgb="FFFFFFFF"/>
      </patternFill>
    </fill>
    <fill>
      <patternFill patternType="solid">
        <fgColor theme="0"/>
        <bgColor rgb="FF00B050"/>
      </patternFill>
    </fill>
    <fill>
      <patternFill patternType="solid">
        <fgColor theme="0"/>
        <bgColor rgb="FFD6E3BC"/>
      </patternFill>
    </fill>
    <fill>
      <patternFill patternType="solid">
        <fgColor theme="0"/>
        <bgColor theme="7" tint="0.79998168889431442"/>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s>
  <cellStyleXfs count="9">
    <xf numFmtId="0" fontId="0" fillId="0" borderId="0"/>
    <xf numFmtId="0" fontId="5" fillId="0" borderId="0"/>
    <xf numFmtId="0" fontId="6" fillId="0" borderId="0"/>
    <xf numFmtId="0" fontId="7" fillId="0" borderId="0"/>
    <xf numFmtId="0" fontId="8" fillId="0" borderId="0"/>
    <xf numFmtId="0" fontId="23" fillId="0" borderId="0" applyNumberFormat="0" applyFill="0" applyBorder="0" applyAlignment="0" applyProtection="0"/>
    <xf numFmtId="0" fontId="7" fillId="0" borderId="0"/>
    <xf numFmtId="0" fontId="26" fillId="0" borderId="0" applyNumberFormat="0" applyFill="0" applyBorder="0" applyAlignment="0" applyProtection="0"/>
    <xf numFmtId="0" fontId="29" fillId="0" borderId="0">
      <alignment vertical="top"/>
    </xf>
  </cellStyleXfs>
  <cellXfs count="379">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17" xfId="0" applyFont="1" applyFill="1" applyBorder="1" applyAlignment="1">
      <alignment horizontal="left" vertical="center"/>
    </xf>
    <xf numFmtId="0" fontId="4" fillId="2" borderId="17" xfId="0" applyFont="1" applyFill="1" applyBorder="1" applyAlignment="1" applyProtection="1">
      <alignment vertical="center"/>
      <protection locked="0"/>
    </xf>
    <xf numFmtId="0" fontId="2" fillId="8" borderId="17" xfId="0" applyFont="1" applyFill="1" applyBorder="1" applyAlignment="1">
      <alignment horizontal="center" vertical="center"/>
    </xf>
    <xf numFmtId="0" fontId="2" fillId="8" borderId="17"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0" fillId="0" borderId="0" xfId="0" applyAlignment="1">
      <alignment wrapText="1"/>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7" xfId="0" applyFont="1" applyBorder="1" applyAlignment="1">
      <alignment horizontal="left" vertical="center" wrapText="1"/>
    </xf>
    <xf numFmtId="0" fontId="20" fillId="0" borderId="17" xfId="0" applyFont="1" applyBorder="1" applyAlignment="1">
      <alignment vertical="center" wrapText="1"/>
    </xf>
    <xf numFmtId="0" fontId="19" fillId="0" borderId="17" xfId="0" applyFont="1" applyBorder="1" applyAlignment="1" applyProtection="1">
      <alignment horizontal="center" vertical="center" wrapText="1"/>
      <protection locked="0"/>
    </xf>
    <xf numFmtId="0" fontId="2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0" fillId="0" borderId="1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7"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19"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4" fillId="2" borderId="17"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0" fillId="0" borderId="0" xfId="0" applyAlignment="1">
      <alignment vertical="top" wrapText="1"/>
    </xf>
    <xf numFmtId="0" fontId="23" fillId="0" borderId="0" xfId="5" applyAlignment="1">
      <alignment vertical="top" wrapText="1"/>
    </xf>
    <xf numFmtId="0" fontId="22" fillId="0" borderId="0" xfId="0" applyFont="1" applyAlignment="1">
      <alignment horizontal="left" vertical="top" wrapText="1"/>
    </xf>
    <xf numFmtId="0" fontId="0" fillId="0" borderId="0" xfId="0" applyAlignment="1">
      <alignment horizontal="left" vertical="top" wrapText="1"/>
    </xf>
    <xf numFmtId="0" fontId="23" fillId="0" borderId="0" xfId="5" applyAlignment="1">
      <alignment horizontal="left" vertical="top" wrapText="1"/>
    </xf>
    <xf numFmtId="0" fontId="23" fillId="0" borderId="0" xfId="5" applyFill="1" applyAlignment="1">
      <alignment wrapText="1"/>
    </xf>
    <xf numFmtId="0" fontId="4" fillId="0" borderId="17" xfId="0" applyFont="1" applyBorder="1" applyAlignment="1" applyProtection="1">
      <alignment horizontal="center" vertical="center"/>
      <protection locked="0"/>
    </xf>
    <xf numFmtId="0" fontId="4" fillId="0" borderId="17" xfId="0" applyFont="1" applyBorder="1" applyAlignment="1" applyProtection="1">
      <alignment horizontal="left" vertical="center"/>
      <protection locked="0"/>
    </xf>
    <xf numFmtId="0" fontId="4"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0" borderId="3" xfId="0" applyFont="1" applyBorder="1" applyAlignment="1">
      <alignment horizontal="center" vertical="center"/>
    </xf>
    <xf numFmtId="0" fontId="27" fillId="0" borderId="17" xfId="0" applyFont="1" applyBorder="1" applyAlignment="1">
      <alignment horizontal="left" vertical="center"/>
    </xf>
    <xf numFmtId="0" fontId="4" fillId="0" borderId="17" xfId="0" applyFont="1" applyBorder="1" applyAlignment="1" applyProtection="1">
      <alignment vertical="center"/>
      <protection locked="0"/>
    </xf>
    <xf numFmtId="0" fontId="27" fillId="2" borderId="17" xfId="0" applyFont="1" applyFill="1" applyBorder="1" applyAlignment="1">
      <alignment horizontal="left" vertical="center"/>
    </xf>
    <xf numFmtId="0" fontId="4" fillId="0" borderId="18" xfId="0" applyFont="1" applyBorder="1" applyAlignment="1" applyProtection="1">
      <alignment vertical="center"/>
      <protection locked="0"/>
    </xf>
    <xf numFmtId="0" fontId="24" fillId="0" borderId="17" xfId="0" applyFont="1" applyBorder="1" applyAlignment="1">
      <alignment horizontal="center" vertical="center"/>
    </xf>
    <xf numFmtId="0" fontId="15" fillId="0" borderId="17" xfId="0" applyFont="1" applyBorder="1" applyAlignment="1">
      <alignment horizontal="left" vertical="center"/>
    </xf>
    <xf numFmtId="0" fontId="4" fillId="0" borderId="21" xfId="0" applyFont="1" applyBorder="1" applyAlignment="1" applyProtection="1">
      <alignment vertical="center"/>
      <protection locked="0"/>
    </xf>
    <xf numFmtId="0" fontId="2" fillId="2" borderId="3" xfId="0" applyFont="1" applyFill="1" applyBorder="1" applyAlignment="1">
      <alignment horizontal="center" vertical="center"/>
    </xf>
    <xf numFmtId="0" fontId="4" fillId="2" borderId="18" xfId="0" applyFont="1" applyFill="1" applyBorder="1" applyAlignment="1" applyProtection="1">
      <alignment vertical="center"/>
      <protection locked="0"/>
    </xf>
    <xf numFmtId="0" fontId="4" fillId="2" borderId="17" xfId="0"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2" fillId="0" borderId="17" xfId="0" applyFont="1" applyBorder="1" applyAlignment="1">
      <alignment vertical="center"/>
    </xf>
    <xf numFmtId="0" fontId="2" fillId="0" borderId="21" xfId="0" applyFont="1" applyBorder="1" applyAlignment="1">
      <alignment horizontal="center" vertical="center"/>
    </xf>
    <xf numFmtId="0" fontId="17" fillId="0" borderId="18"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3" xfId="0" applyFont="1" applyBorder="1" applyAlignment="1">
      <alignment vertical="center"/>
    </xf>
    <xf numFmtId="0" fontId="2" fillId="0" borderId="17" xfId="1" applyFont="1" applyBorder="1" applyAlignment="1">
      <alignment horizontal="center" vertical="center"/>
    </xf>
    <xf numFmtId="0" fontId="4" fillId="0" borderId="17" xfId="0" applyFont="1" applyBorder="1" applyAlignment="1">
      <alignment horizontal="left" vertical="center"/>
    </xf>
    <xf numFmtId="0" fontId="4" fillId="2" borderId="17" xfId="0" applyFont="1" applyFill="1" applyBorder="1" applyAlignment="1" applyProtection="1">
      <alignment horizontal="left" vertical="center"/>
      <protection locked="0"/>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2" fillId="4" borderId="27" xfId="0" applyFont="1" applyFill="1" applyBorder="1" applyAlignment="1">
      <alignment horizontal="center" vertical="center"/>
    </xf>
    <xf numFmtId="0" fontId="2" fillId="0" borderId="17" xfId="1" applyFont="1" applyBorder="1" applyAlignment="1">
      <alignment horizontal="left" vertical="center"/>
    </xf>
    <xf numFmtId="0" fontId="0" fillId="15" borderId="0" xfId="0" applyFill="1" applyAlignment="1">
      <alignment vertical="top" wrapText="1"/>
    </xf>
    <xf numFmtId="0" fontId="23" fillId="15" borderId="0" xfId="5" applyFill="1" applyAlignment="1">
      <alignment vertical="top" wrapText="1"/>
    </xf>
    <xf numFmtId="0" fontId="22" fillId="15" borderId="0" xfId="0" applyFont="1" applyFill="1" applyAlignment="1">
      <alignment horizontal="left" vertical="top" wrapText="1"/>
    </xf>
    <xf numFmtId="0" fontId="0" fillId="15" borderId="0" xfId="0" applyFill="1" applyAlignment="1">
      <alignment wrapText="1"/>
    </xf>
    <xf numFmtId="0" fontId="4" fillId="2" borderId="21" xfId="0" applyFont="1" applyFill="1" applyBorder="1" applyAlignment="1">
      <alignment horizontal="center" vertical="center"/>
    </xf>
    <xf numFmtId="0" fontId="2" fillId="0" borderId="35" xfId="0" applyFont="1" applyBorder="1" applyAlignment="1">
      <alignment horizontal="center" vertical="center"/>
    </xf>
    <xf numFmtId="0" fontId="15" fillId="0" borderId="17" xfId="0" applyFont="1" applyBorder="1" applyAlignment="1">
      <alignment vertical="center"/>
    </xf>
    <xf numFmtId="0" fontId="15" fillId="0" borderId="17" xfId="0" applyFont="1" applyBorder="1" applyAlignment="1">
      <alignment horizontal="center" vertical="center"/>
    </xf>
    <xf numFmtId="0" fontId="15" fillId="0" borderId="21" xfId="0" applyFont="1" applyBorder="1" applyAlignment="1">
      <alignment vertical="center"/>
    </xf>
    <xf numFmtId="0" fontId="15" fillId="0" borderId="21" xfId="0" applyFont="1" applyBorder="1" applyAlignment="1">
      <alignment horizontal="center" vertical="center"/>
    </xf>
    <xf numFmtId="0" fontId="2" fillId="2" borderId="17" xfId="0" applyFont="1" applyFill="1" applyBorder="1" applyAlignment="1">
      <alignment vertical="center"/>
    </xf>
    <xf numFmtId="0" fontId="4" fillId="8" borderId="17" xfId="0" applyFont="1" applyFill="1" applyBorder="1" applyAlignment="1">
      <alignment horizontal="left" vertical="center"/>
    </xf>
    <xf numFmtId="0" fontId="2" fillId="0" borderId="35" xfId="0" applyFont="1" applyBorder="1" applyAlignment="1" applyProtection="1">
      <alignment horizontal="center" vertical="center"/>
      <protection locked="0"/>
    </xf>
    <xf numFmtId="0" fontId="15" fillId="2" borderId="17" xfId="0" applyFont="1" applyFill="1" applyBorder="1" applyAlignment="1">
      <alignment horizontal="left" vertical="center"/>
    </xf>
    <xf numFmtId="0" fontId="4" fillId="0" borderId="17" xfId="0" applyFont="1" applyBorder="1" applyAlignment="1">
      <alignment horizontal="center" vertical="center" shrinkToFit="1"/>
    </xf>
    <xf numFmtId="0" fontId="15" fillId="2" borderId="17" xfId="0" applyFont="1" applyFill="1" applyBorder="1" applyAlignment="1">
      <alignment vertical="center"/>
    </xf>
    <xf numFmtId="0" fontId="4" fillId="0" borderId="17" xfId="0" applyFont="1" applyBorder="1" applyAlignment="1">
      <alignment vertical="center"/>
    </xf>
    <xf numFmtId="0" fontId="24" fillId="2" borderId="17" xfId="0" applyFont="1" applyFill="1" applyBorder="1" applyAlignment="1">
      <alignment horizontal="left" vertical="center"/>
    </xf>
    <xf numFmtId="0" fontId="4" fillId="2" borderId="17" xfId="0" applyFont="1" applyFill="1" applyBorder="1" applyAlignment="1">
      <alignment vertical="center"/>
    </xf>
    <xf numFmtId="0" fontId="4" fillId="9" borderId="17" xfId="0" applyFont="1" applyFill="1" applyBorder="1" applyAlignment="1">
      <alignment horizontal="left" vertical="center"/>
    </xf>
    <xf numFmtId="0" fontId="4" fillId="9" borderId="17" xfId="0" applyFont="1" applyFill="1" applyBorder="1" applyAlignment="1">
      <alignment horizontal="center" vertical="center"/>
    </xf>
    <xf numFmtId="0" fontId="24" fillId="10" borderId="17" xfId="0" applyFont="1" applyFill="1" applyBorder="1" applyAlignment="1">
      <alignment horizontal="center" vertical="center"/>
    </xf>
    <xf numFmtId="0" fontId="24" fillId="9" borderId="17" xfId="0" applyFont="1" applyFill="1" applyBorder="1" applyAlignment="1">
      <alignment horizontal="left" vertical="center"/>
    </xf>
    <xf numFmtId="49" fontId="24" fillId="10" borderId="17" xfId="0" applyNumberFormat="1" applyFont="1" applyFill="1" applyBorder="1" applyAlignment="1">
      <alignment horizontal="center" vertical="center"/>
    </xf>
    <xf numFmtId="0" fontId="24" fillId="0" borderId="17" xfId="0" applyFont="1" applyBorder="1" applyAlignment="1">
      <alignment horizontal="left" vertical="center"/>
    </xf>
    <xf numFmtId="0" fontId="27" fillId="0" borderId="17" xfId="0" applyFont="1" applyBorder="1" applyAlignment="1">
      <alignment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4" fillId="2" borderId="17" xfId="0" applyFont="1" applyFill="1" applyBorder="1" applyAlignment="1">
      <alignment vertical="center"/>
    </xf>
    <xf numFmtId="0" fontId="2" fillId="0" borderId="27" xfId="0" applyFont="1" applyBorder="1" applyAlignment="1">
      <alignment vertical="center"/>
    </xf>
    <xf numFmtId="0" fontId="2" fillId="4" borderId="27" xfId="0" applyFont="1" applyFill="1" applyBorder="1" applyAlignment="1">
      <alignment vertical="center"/>
    </xf>
    <xf numFmtId="0" fontId="2" fillId="0" borderId="0" xfId="0" applyFont="1" applyAlignment="1">
      <alignment vertical="center"/>
    </xf>
    <xf numFmtId="0" fontId="4" fillId="2" borderId="17" xfId="5" applyFont="1" applyFill="1" applyBorder="1" applyAlignment="1">
      <alignment vertical="center"/>
    </xf>
    <xf numFmtId="0" fontId="4" fillId="2" borderId="19" xfId="0" applyFont="1" applyFill="1" applyBorder="1" applyAlignment="1">
      <alignment vertical="center"/>
    </xf>
    <xf numFmtId="0" fontId="4" fillId="0" borderId="19" xfId="0" applyFont="1" applyBorder="1" applyAlignment="1">
      <alignment vertical="center"/>
    </xf>
    <xf numFmtId="0" fontId="4" fillId="12" borderId="17" xfId="0" applyFont="1" applyFill="1" applyBorder="1" applyAlignment="1">
      <alignment horizontal="left" vertical="center"/>
    </xf>
    <xf numFmtId="0" fontId="2" fillId="11" borderId="17" xfId="0" applyFont="1" applyFill="1" applyBorder="1" applyAlignment="1">
      <alignment horizontal="left" vertical="center"/>
    </xf>
    <xf numFmtId="0" fontId="15" fillId="0" borderId="27" xfId="0" applyFont="1" applyBorder="1" applyAlignment="1">
      <alignment horizontal="center" vertical="center"/>
    </xf>
    <xf numFmtId="2" fontId="4" fillId="0" borderId="17" xfId="0" applyNumberFormat="1" applyFont="1" applyBorder="1" applyAlignment="1">
      <alignment horizontal="left" vertical="center"/>
    </xf>
    <xf numFmtId="0" fontId="2" fillId="0" borderId="35"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4" fillId="0" borderId="35" xfId="0" applyFont="1" applyBorder="1" applyAlignment="1">
      <alignment vertical="center"/>
    </xf>
    <xf numFmtId="0" fontId="4" fillId="2" borderId="36" xfId="0" applyFont="1" applyFill="1" applyBorder="1" applyAlignment="1">
      <alignment vertical="center"/>
    </xf>
    <xf numFmtId="0" fontId="2" fillId="0" borderId="21" xfId="0" applyFont="1" applyBorder="1" applyAlignment="1">
      <alignment vertical="center"/>
    </xf>
    <xf numFmtId="0" fontId="4" fillId="0" borderId="3" xfId="0" applyFont="1" applyBorder="1" applyAlignment="1">
      <alignment vertical="center"/>
    </xf>
    <xf numFmtId="0" fontId="15" fillId="0" borderId="18" xfId="0" applyFont="1" applyBorder="1" applyAlignment="1">
      <alignment vertical="center"/>
    </xf>
    <xf numFmtId="0" fontId="4" fillId="2" borderId="3" xfId="0" applyFont="1" applyFill="1" applyBorder="1" applyAlignment="1">
      <alignment vertical="center"/>
    </xf>
    <xf numFmtId="0" fontId="4" fillId="2" borderId="23" xfId="0" applyFont="1" applyFill="1" applyBorder="1" applyAlignment="1">
      <alignment vertical="center"/>
    </xf>
    <xf numFmtId="0" fontId="4" fillId="0" borderId="21" xfId="0" applyFont="1" applyBorder="1" applyAlignment="1">
      <alignment vertical="center"/>
    </xf>
    <xf numFmtId="0" fontId="4" fillId="9" borderId="17" xfId="0" applyFont="1" applyFill="1" applyBorder="1" applyAlignment="1">
      <alignment vertical="center"/>
    </xf>
    <xf numFmtId="0" fontId="24" fillId="10" borderId="17" xfId="0" applyFont="1" applyFill="1" applyBorder="1" applyAlignment="1">
      <alignment vertical="center"/>
    </xf>
    <xf numFmtId="0" fontId="24" fillId="9" borderId="17" xfId="0" applyFont="1" applyFill="1" applyBorder="1" applyAlignment="1">
      <alignment vertical="center"/>
    </xf>
    <xf numFmtId="0" fontId="24" fillId="0" borderId="17" xfId="0" applyFont="1" applyBorder="1" applyAlignment="1">
      <alignment vertical="center"/>
    </xf>
    <xf numFmtId="0" fontId="4" fillId="0" borderId="19" xfId="0" applyFont="1" applyBorder="1" applyAlignment="1" applyProtection="1">
      <alignment vertical="center"/>
      <protection locked="0"/>
    </xf>
    <xf numFmtId="0" fontId="2" fillId="2" borderId="27" xfId="0" applyFont="1" applyFill="1" applyBorder="1" applyAlignment="1">
      <alignment vertical="center"/>
    </xf>
    <xf numFmtId="0" fontId="27" fillId="2" borderId="17" xfId="0" applyFont="1" applyFill="1" applyBorder="1" applyAlignment="1">
      <alignment vertical="center"/>
    </xf>
    <xf numFmtId="0" fontId="4" fillId="8" borderId="17" xfId="0" applyFont="1" applyFill="1" applyBorder="1" applyAlignment="1">
      <alignment vertical="center"/>
    </xf>
    <xf numFmtId="0" fontId="27" fillId="0" borderId="21" xfId="0" applyFont="1" applyBorder="1" applyAlignment="1">
      <alignment vertical="center"/>
    </xf>
    <xf numFmtId="0" fontId="2" fillId="0" borderId="29" xfId="0" applyFont="1" applyBorder="1" applyAlignment="1">
      <alignment vertical="center"/>
    </xf>
    <xf numFmtId="0" fontId="4" fillId="0" borderId="27" xfId="0" applyFont="1" applyBorder="1" applyAlignment="1">
      <alignment vertical="center"/>
    </xf>
    <xf numFmtId="0" fontId="4" fillId="0" borderId="29" xfId="0" applyFont="1" applyBorder="1" applyAlignment="1">
      <alignment vertical="center"/>
    </xf>
    <xf numFmtId="0" fontId="2" fillId="0" borderId="32" xfId="0" applyFont="1" applyBorder="1" applyAlignment="1">
      <alignment vertical="center"/>
    </xf>
    <xf numFmtId="0" fontId="2" fillId="8" borderId="17" xfId="0" applyFont="1" applyFill="1" applyBorder="1" applyAlignment="1">
      <alignment vertical="center"/>
    </xf>
    <xf numFmtId="0" fontId="4" fillId="0" borderId="18" xfId="0" applyFont="1" applyBorder="1" applyAlignment="1">
      <alignment vertical="center"/>
    </xf>
    <xf numFmtId="0" fontId="2" fillId="0" borderId="18" xfId="0" applyFont="1" applyBorder="1" applyAlignment="1">
      <alignment vertical="center"/>
    </xf>
    <xf numFmtId="0" fontId="24" fillId="2" borderId="17" xfId="0" applyFont="1" applyFill="1" applyBorder="1" applyAlignment="1">
      <alignment vertical="center" shrinkToFit="1"/>
    </xf>
    <xf numFmtId="0" fontId="4" fillId="0" borderId="28" xfId="0" applyFont="1" applyBorder="1" applyAlignment="1">
      <alignment vertical="center"/>
    </xf>
    <xf numFmtId="0" fontId="4" fillId="0" borderId="22" xfId="0" applyFont="1" applyBorder="1" applyAlignment="1" applyProtection="1">
      <alignment vertical="center"/>
      <protection locked="0"/>
    </xf>
    <xf numFmtId="0" fontId="2" fillId="2" borderId="18" xfId="0" applyFont="1" applyFill="1" applyBorder="1" applyAlignment="1">
      <alignment vertical="center"/>
    </xf>
    <xf numFmtId="0" fontId="2" fillId="11" borderId="17" xfId="0" applyFont="1" applyFill="1" applyBorder="1" applyAlignment="1">
      <alignment vertical="center"/>
    </xf>
    <xf numFmtId="0" fontId="2" fillId="11" borderId="32" xfId="0" applyFont="1" applyFill="1" applyBorder="1" applyAlignment="1">
      <alignment vertical="center"/>
    </xf>
    <xf numFmtId="0" fontId="4" fillId="0" borderId="30" xfId="0" applyFont="1" applyBorder="1" applyAlignment="1">
      <alignment vertical="center"/>
    </xf>
    <xf numFmtId="0" fontId="15" fillId="0" borderId="27" xfId="0" applyFont="1" applyBorder="1" applyAlignment="1">
      <alignment vertical="center"/>
    </xf>
    <xf numFmtId="0" fontId="4" fillId="0" borderId="26" xfId="0" applyFont="1" applyBorder="1" applyAlignment="1" applyProtection="1">
      <alignment vertical="center"/>
      <protection locked="0"/>
    </xf>
    <xf numFmtId="0" fontId="4" fillId="0" borderId="23" xfId="0" applyFont="1" applyBorder="1" applyAlignment="1">
      <alignment vertical="center"/>
    </xf>
    <xf numFmtId="0" fontId="4" fillId="0" borderId="32" xfId="0" applyFont="1" applyBorder="1" applyAlignment="1">
      <alignment vertical="center"/>
    </xf>
    <xf numFmtId="2" fontId="4" fillId="0" borderId="17" xfId="0" applyNumberFormat="1" applyFont="1" applyBorder="1" applyAlignment="1">
      <alignment vertical="center"/>
    </xf>
    <xf numFmtId="9" fontId="15" fillId="0" borderId="17" xfId="0" applyNumberFormat="1" applyFont="1" applyBorder="1" applyAlignment="1">
      <alignment horizontal="left" vertical="center"/>
    </xf>
    <xf numFmtId="0" fontId="4" fillId="0" borderId="17" xfId="7" applyFont="1" applyFill="1" applyBorder="1" applyAlignment="1">
      <alignment horizontal="left" vertical="center"/>
    </xf>
    <xf numFmtId="0" fontId="4" fillId="2" borderId="17" xfId="8" applyFont="1" applyFill="1" applyBorder="1" applyAlignment="1">
      <alignment horizontal="left" vertical="center"/>
    </xf>
    <xf numFmtId="0" fontId="24" fillId="2" borderId="17" xfId="7" applyFont="1" applyFill="1" applyBorder="1" applyAlignment="1">
      <alignment horizontal="left" vertical="center"/>
    </xf>
    <xf numFmtId="0" fontId="4" fillId="2" borderId="17" xfId="7" applyFont="1" applyFill="1" applyBorder="1" applyAlignment="1">
      <alignment horizontal="left" vertical="center"/>
    </xf>
    <xf numFmtId="0" fontId="4" fillId="4" borderId="17" xfId="0" applyFont="1" applyFill="1" applyBorder="1" applyAlignment="1">
      <alignment horizontal="left" vertical="center"/>
    </xf>
    <xf numFmtId="0" fontId="24" fillId="2" borderId="17" xfId="5" applyFont="1" applyFill="1" applyBorder="1" applyAlignment="1">
      <alignment horizontal="left" vertical="center"/>
    </xf>
    <xf numFmtId="0" fontId="24" fillId="0" borderId="17" xfId="5" applyFont="1" applyFill="1" applyBorder="1" applyAlignment="1">
      <alignment horizontal="left" vertical="center"/>
    </xf>
    <xf numFmtId="0" fontId="4" fillId="2" borderId="17" xfId="5" applyFont="1" applyFill="1" applyBorder="1" applyAlignment="1">
      <alignment horizontal="left" vertical="center"/>
    </xf>
    <xf numFmtId="0" fontId="4" fillId="0" borderId="17" xfId="5" applyFont="1" applyFill="1" applyBorder="1" applyAlignment="1">
      <alignment horizontal="left" vertical="center"/>
    </xf>
    <xf numFmtId="0" fontId="2" fillId="0" borderId="17" xfId="0" applyFont="1" applyBorder="1" applyAlignment="1" applyProtection="1">
      <alignment horizontal="left" vertical="center"/>
      <protection locked="0"/>
    </xf>
    <xf numFmtId="0" fontId="2" fillId="13" borderId="17" xfId="0" applyFont="1" applyFill="1" applyBorder="1" applyAlignment="1">
      <alignment horizontal="left" vertical="center"/>
    </xf>
    <xf numFmtId="0" fontId="4" fillId="0" borderId="17" xfId="7" applyFont="1" applyBorder="1" applyAlignment="1">
      <alignment horizontal="left" vertical="center"/>
    </xf>
    <xf numFmtId="0" fontId="4" fillId="0" borderId="17" xfId="5" applyFont="1" applyBorder="1" applyAlignment="1">
      <alignment horizontal="left" vertical="center"/>
    </xf>
    <xf numFmtId="49" fontId="2" fillId="0" borderId="17" xfId="0" applyNumberFormat="1" applyFont="1" applyBorder="1" applyAlignment="1">
      <alignment horizontal="left" vertical="center"/>
    </xf>
    <xf numFmtId="0" fontId="2" fillId="4" borderId="17" xfId="0" applyFont="1" applyFill="1" applyBorder="1" applyAlignment="1">
      <alignment horizontal="left" vertical="center"/>
    </xf>
    <xf numFmtId="0" fontId="4" fillId="14" borderId="17" xfId="0" applyFont="1" applyFill="1" applyBorder="1" applyAlignment="1">
      <alignment horizontal="left" vertical="center"/>
    </xf>
    <xf numFmtId="0" fontId="15" fillId="2" borderId="17" xfId="0" applyFont="1" applyFill="1" applyBorder="1" applyAlignment="1">
      <alignment horizontal="center" vertical="center"/>
    </xf>
    <xf numFmtId="0" fontId="4" fillId="2"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4" fillId="11" borderId="17" xfId="0" applyFont="1" applyFill="1" applyBorder="1" applyAlignment="1">
      <alignment horizontal="left" vertical="center"/>
    </xf>
    <xf numFmtId="49" fontId="24" fillId="0" borderId="17" xfId="0" applyNumberFormat="1" applyFont="1" applyBorder="1" applyAlignment="1">
      <alignment horizontal="center" vertical="center"/>
    </xf>
    <xf numFmtId="0" fontId="4" fillId="9" borderId="17" xfId="6" applyFont="1" applyFill="1" applyBorder="1" applyAlignment="1">
      <alignment horizontal="left" vertical="center"/>
    </xf>
    <xf numFmtId="0" fontId="24" fillId="9" borderId="17" xfId="7" applyFont="1" applyFill="1" applyBorder="1" applyAlignment="1">
      <alignment horizontal="left" vertical="center"/>
    </xf>
    <xf numFmtId="0" fontId="24" fillId="0" borderId="17" xfId="7" applyFont="1" applyFill="1" applyBorder="1" applyAlignment="1">
      <alignment horizontal="left" vertical="center"/>
    </xf>
    <xf numFmtId="0" fontId="24" fillId="9" borderId="17" xfId="6" applyFont="1" applyFill="1" applyBorder="1" applyAlignment="1">
      <alignment horizontal="left" vertical="center"/>
    </xf>
    <xf numFmtId="0" fontId="4" fillId="0" borderId="17" xfId="6" applyFont="1" applyBorder="1" applyAlignment="1">
      <alignment horizontal="left" vertical="center"/>
    </xf>
    <xf numFmtId="0" fontId="24" fillId="0" borderId="17" xfId="6" applyFont="1" applyBorder="1" applyAlignment="1">
      <alignment horizontal="left" vertical="center"/>
    </xf>
    <xf numFmtId="0" fontId="4" fillId="9" borderId="17" xfId="7" applyFont="1" applyFill="1" applyBorder="1" applyAlignment="1">
      <alignment horizontal="left" vertical="center"/>
    </xf>
    <xf numFmtId="0" fontId="24" fillId="10" borderId="17" xfId="6" applyFont="1" applyFill="1" applyBorder="1" applyAlignment="1">
      <alignment horizontal="left" vertical="center"/>
    </xf>
    <xf numFmtId="0" fontId="31" fillId="9" borderId="17" xfId="6" applyFont="1" applyFill="1" applyBorder="1" applyAlignment="1">
      <alignment horizontal="left" vertical="center"/>
    </xf>
    <xf numFmtId="49" fontId="4" fillId="0" borderId="17" xfId="0" applyNumberFormat="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32" fillId="0" borderId="17" xfId="0" applyFont="1" applyBorder="1" applyAlignment="1">
      <alignment horizontal="left" vertical="center"/>
    </xf>
    <xf numFmtId="0" fontId="24" fillId="0" borderId="17" xfId="0" applyFont="1" applyBorder="1" applyAlignment="1" applyProtection="1">
      <alignment horizontal="left" vertical="center"/>
      <protection locked="0"/>
    </xf>
    <xf numFmtId="0" fontId="33" fillId="0" borderId="17" xfId="0" applyFont="1" applyBorder="1" applyAlignment="1">
      <alignment horizontal="left" vertical="center"/>
    </xf>
    <xf numFmtId="0" fontId="4" fillId="2" borderId="27" xfId="0" applyFont="1" applyFill="1" applyBorder="1" applyAlignment="1">
      <alignment vertical="center"/>
    </xf>
    <xf numFmtId="0" fontId="15" fillId="0" borderId="29" xfId="0" applyFont="1" applyBorder="1" applyAlignment="1">
      <alignment vertical="center"/>
    </xf>
    <xf numFmtId="0" fontId="15" fillId="0" borderId="24" xfId="0" applyFont="1" applyBorder="1" applyAlignment="1">
      <alignment vertical="center"/>
    </xf>
    <xf numFmtId="0" fontId="27" fillId="0" borderId="27" xfId="0" applyFont="1" applyBorder="1" applyAlignment="1">
      <alignment vertical="center"/>
    </xf>
    <xf numFmtId="0" fontId="4" fillId="0" borderId="0" xfId="0" applyFont="1" applyAlignment="1">
      <alignment vertical="center"/>
    </xf>
    <xf numFmtId="0" fontId="2" fillId="4" borderId="17" xfId="0" applyFont="1" applyFill="1" applyBorder="1" applyAlignment="1">
      <alignment vertical="center"/>
    </xf>
    <xf numFmtId="0" fontId="4" fillId="2" borderId="29" xfId="0" applyFont="1" applyFill="1" applyBorder="1" applyAlignment="1">
      <alignment vertical="center"/>
    </xf>
    <xf numFmtId="0" fontId="4" fillId="0" borderId="24" xfId="0" applyFont="1" applyBorder="1" applyAlignment="1">
      <alignment vertical="center"/>
    </xf>
    <xf numFmtId="0" fontId="2" fillId="0" borderId="33" xfId="0" applyFont="1" applyBorder="1" applyAlignment="1">
      <alignment vertical="center"/>
    </xf>
    <xf numFmtId="0" fontId="24" fillId="9" borderId="35" xfId="0" applyFont="1" applyFill="1" applyBorder="1" applyAlignment="1">
      <alignment vertical="center"/>
    </xf>
    <xf numFmtId="0" fontId="15" fillId="0" borderId="35" xfId="0" applyFont="1" applyBorder="1" applyAlignment="1">
      <alignment vertical="center"/>
    </xf>
    <xf numFmtId="0" fontId="27" fillId="0" borderId="0" xfId="0" applyFont="1" applyAlignment="1">
      <alignment vertical="center"/>
    </xf>
    <xf numFmtId="0" fontId="4" fillId="2" borderId="35" xfId="0" applyFont="1" applyFill="1" applyBorder="1" applyAlignment="1">
      <alignment vertical="center"/>
    </xf>
    <xf numFmtId="0" fontId="4" fillId="2" borderId="34" xfId="0" applyFont="1" applyFill="1" applyBorder="1" applyAlignment="1">
      <alignment vertical="center"/>
    </xf>
    <xf numFmtId="0" fontId="4" fillId="2" borderId="18" xfId="0" applyFont="1" applyFill="1" applyBorder="1" applyAlignment="1">
      <alignment vertical="center"/>
    </xf>
    <xf numFmtId="0" fontId="15" fillId="0" borderId="0" xfId="0" applyFont="1" applyAlignment="1">
      <alignment vertical="center"/>
    </xf>
    <xf numFmtId="0" fontId="27" fillId="2" borderId="27" xfId="0" applyFont="1" applyFill="1" applyBorder="1" applyAlignment="1">
      <alignment vertical="center"/>
    </xf>
    <xf numFmtId="0" fontId="27" fillId="0" borderId="18" xfId="0" applyFont="1" applyBorder="1" applyAlignment="1">
      <alignment vertical="center"/>
    </xf>
    <xf numFmtId="0" fontId="4" fillId="0" borderId="27" xfId="0" applyFont="1" applyBorder="1" applyAlignment="1" applyProtection="1">
      <alignment vertical="center"/>
      <protection locked="0"/>
    </xf>
    <xf numFmtId="0" fontId="24" fillId="2" borderId="27" xfId="0" applyFont="1" applyFill="1" applyBorder="1" applyAlignment="1">
      <alignment vertical="center"/>
    </xf>
    <xf numFmtId="0" fontId="28" fillId="2" borderId="17" xfId="0" applyFont="1" applyFill="1" applyBorder="1" applyAlignment="1">
      <alignment vertical="center"/>
    </xf>
    <xf numFmtId="0" fontId="4" fillId="0" borderId="0" xfId="0" applyFont="1" applyAlignment="1" applyProtection="1">
      <alignment vertical="center"/>
      <protection locked="0"/>
    </xf>
    <xf numFmtId="0" fontId="4" fillId="2" borderId="27" xfId="0" applyFont="1" applyFill="1" applyBorder="1" applyAlignment="1" applyProtection="1">
      <alignment vertical="center"/>
      <protection locked="0"/>
    </xf>
    <xf numFmtId="0" fontId="24" fillId="10" borderId="27" xfId="0" applyFont="1" applyFill="1" applyBorder="1" applyAlignment="1">
      <alignment vertical="center"/>
    </xf>
    <xf numFmtId="0" fontId="15" fillId="0" borderId="25" xfId="0" applyFont="1" applyBorder="1" applyAlignment="1">
      <alignment vertical="center"/>
    </xf>
    <xf numFmtId="0" fontId="2" fillId="0" borderId="19" xfId="0" applyFont="1" applyBorder="1" applyAlignment="1">
      <alignment vertical="center"/>
    </xf>
    <xf numFmtId="0" fontId="4" fillId="0" borderId="37" xfId="0" applyFont="1" applyBorder="1" applyAlignment="1" applyProtection="1">
      <alignment vertical="center"/>
      <protection locked="0"/>
    </xf>
    <xf numFmtId="0" fontId="27" fillId="0" borderId="19" xfId="0" applyFont="1" applyBorder="1" applyAlignment="1">
      <alignment vertical="center"/>
    </xf>
    <xf numFmtId="0" fontId="24" fillId="2" borderId="19" xfId="0" applyFont="1" applyFill="1" applyBorder="1" applyAlignment="1">
      <alignment vertical="center"/>
    </xf>
    <xf numFmtId="0" fontId="4" fillId="0" borderId="25" xfId="0" applyFont="1" applyBorder="1" applyAlignment="1" applyProtection="1">
      <alignment vertical="center"/>
      <protection locked="0"/>
    </xf>
    <xf numFmtId="0" fontId="15" fillId="0" borderId="19" xfId="0" applyFont="1" applyBorder="1" applyAlignment="1">
      <alignment vertical="center"/>
    </xf>
    <xf numFmtId="0" fontId="2" fillId="0" borderId="2" xfId="0" applyFont="1" applyBorder="1" applyAlignment="1">
      <alignment vertical="center"/>
    </xf>
    <xf numFmtId="0" fontId="24" fillId="9" borderId="37" xfId="0" applyFont="1" applyFill="1" applyBorder="1" applyAlignment="1">
      <alignment vertical="center"/>
    </xf>
    <xf numFmtId="2" fontId="4" fillId="0" borderId="27" xfId="0" applyNumberFormat="1" applyFont="1" applyBorder="1" applyAlignment="1">
      <alignment vertical="center"/>
    </xf>
    <xf numFmtId="0" fontId="4" fillId="0" borderId="37" xfId="0" applyFont="1" applyBorder="1" applyAlignment="1">
      <alignment vertical="center"/>
    </xf>
    <xf numFmtId="0" fontId="2" fillId="8" borderId="21" xfId="0" applyFont="1" applyFill="1" applyBorder="1" applyAlignment="1">
      <alignment vertical="center"/>
    </xf>
    <xf numFmtId="0" fontId="4" fillId="2" borderId="37" xfId="0" applyFont="1" applyFill="1" applyBorder="1" applyAlignment="1" applyProtection="1">
      <alignment vertical="center"/>
      <protection locked="0"/>
    </xf>
    <xf numFmtId="0" fontId="2" fillId="0" borderId="27" xfId="0" applyFont="1" applyBorder="1" applyAlignment="1" applyProtection="1">
      <alignment vertical="center"/>
      <protection locked="0"/>
    </xf>
    <xf numFmtId="0" fontId="2" fillId="11" borderId="18" xfId="0" applyFont="1" applyFill="1" applyBorder="1" applyAlignment="1">
      <alignment vertical="center"/>
    </xf>
    <xf numFmtId="0" fontId="4" fillId="0" borderId="4" xfId="0" applyFont="1" applyBorder="1" applyAlignment="1" applyProtection="1">
      <alignment vertical="center"/>
      <protection locked="0"/>
    </xf>
    <xf numFmtId="0" fontId="4" fillId="2" borderId="19" xfId="0" applyFont="1" applyFill="1" applyBorder="1" applyAlignment="1" applyProtection="1">
      <alignment vertical="center"/>
      <protection locked="0"/>
    </xf>
    <xf numFmtId="0" fontId="24" fillId="0" borderId="27" xfId="5" applyFont="1" applyFill="1" applyBorder="1" applyAlignment="1">
      <alignment vertical="center"/>
    </xf>
    <xf numFmtId="0" fontId="4" fillId="9" borderId="17" xfId="6" applyFont="1" applyFill="1" applyBorder="1" applyAlignment="1">
      <alignment vertical="center"/>
    </xf>
    <xf numFmtId="0" fontId="4" fillId="2" borderId="32" xfId="5" applyFont="1" applyFill="1" applyBorder="1" applyAlignment="1">
      <alignment vertical="center"/>
    </xf>
    <xf numFmtId="0" fontId="24" fillId="2" borderId="37" xfId="0" applyFont="1" applyFill="1" applyBorder="1" applyAlignment="1">
      <alignment vertical="center"/>
    </xf>
    <xf numFmtId="0" fontId="4" fillId="9" borderId="27" xfId="0" applyFont="1" applyFill="1" applyBorder="1" applyAlignment="1">
      <alignment vertical="center"/>
    </xf>
    <xf numFmtId="0" fontId="15" fillId="0" borderId="23" xfId="0" applyFont="1" applyBorder="1" applyAlignment="1">
      <alignment vertical="center"/>
    </xf>
    <xf numFmtId="0" fontId="2" fillId="4" borderId="18" xfId="0" applyFont="1" applyFill="1" applyBorder="1" applyAlignment="1">
      <alignment vertical="center"/>
    </xf>
    <xf numFmtId="0" fontId="4" fillId="12" borderId="18" xfId="0" applyFont="1" applyFill="1" applyBorder="1" applyAlignment="1">
      <alignment vertical="center"/>
    </xf>
    <xf numFmtId="0" fontId="4" fillId="2" borderId="27" xfId="0" applyFont="1" applyFill="1" applyBorder="1" applyAlignment="1">
      <alignment vertical="center" shrinkToFit="1"/>
    </xf>
    <xf numFmtId="0" fontId="4" fillId="0" borderId="30" xfId="0" applyFont="1" applyBorder="1" applyAlignment="1" applyProtection="1">
      <alignment vertical="center"/>
      <protection locked="0"/>
    </xf>
    <xf numFmtId="0" fontId="4" fillId="0" borderId="35" xfId="0" applyFont="1" applyBorder="1" applyAlignment="1">
      <alignment horizontal="center" vertical="center"/>
    </xf>
    <xf numFmtId="0" fontId="2" fillId="2" borderId="27"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30" xfId="0" applyFont="1" applyBorder="1" applyAlignment="1">
      <alignment horizontal="center" vertical="center"/>
    </xf>
    <xf numFmtId="0" fontId="4" fillId="2" borderId="27" xfId="0" applyFont="1" applyFill="1" applyBorder="1" applyAlignment="1" applyProtection="1">
      <alignment horizontal="center" vertical="center"/>
      <protection locked="0"/>
    </xf>
    <xf numFmtId="0" fontId="4" fillId="9" borderId="3" xfId="0" applyFont="1" applyFill="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 xfId="0" applyFont="1" applyBorder="1" applyAlignment="1">
      <alignment horizontal="center" vertical="center"/>
    </xf>
    <xf numFmtId="1" fontId="2" fillId="4" borderId="17" xfId="0" applyNumberFormat="1" applyFont="1" applyFill="1" applyBorder="1" applyAlignment="1">
      <alignment horizontal="center" vertical="center"/>
    </xf>
    <xf numFmtId="0" fontId="15" fillId="0" borderId="2" xfId="0" applyFont="1" applyBorder="1" applyAlignment="1">
      <alignment horizontal="center" vertical="center"/>
    </xf>
    <xf numFmtId="1" fontId="2" fillId="11" borderId="3" xfId="0" applyNumberFormat="1" applyFont="1" applyFill="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30" xfId="0" applyFont="1" applyBorder="1" applyAlignment="1">
      <alignment horizontal="center" vertical="center" shrinkToFit="1"/>
    </xf>
    <xf numFmtId="1" fontId="2" fillId="4" borderId="2" xfId="0" applyNumberFormat="1" applyFont="1" applyFill="1" applyBorder="1" applyAlignment="1">
      <alignment horizontal="center" vertical="center"/>
    </xf>
    <xf numFmtId="0" fontId="4" fillId="2" borderId="30" xfId="0" applyFont="1" applyFill="1" applyBorder="1" applyAlignment="1" applyProtection="1">
      <alignment horizontal="center" vertical="center"/>
      <protection locked="0"/>
    </xf>
    <xf numFmtId="0" fontId="2" fillId="2" borderId="30" xfId="0" applyFont="1" applyFill="1" applyBorder="1" applyAlignment="1">
      <alignment horizontal="center" vertical="center"/>
    </xf>
    <xf numFmtId="0" fontId="4" fillId="0" borderId="2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9" borderId="35" xfId="0" applyFont="1" applyFill="1" applyBorder="1" applyAlignment="1">
      <alignment horizontal="center" vertical="center"/>
    </xf>
    <xf numFmtId="1" fontId="2" fillId="4" borderId="30" xfId="0" applyNumberFormat="1" applyFont="1" applyFill="1" applyBorder="1" applyAlignment="1">
      <alignment horizontal="center" vertical="center"/>
    </xf>
    <xf numFmtId="0" fontId="2" fillId="0" borderId="28" xfId="0" applyFont="1" applyBorder="1" applyAlignment="1">
      <alignment horizontal="center" vertical="center"/>
    </xf>
    <xf numFmtId="1" fontId="2" fillId="4" borderId="3" xfId="0" applyNumberFormat="1" applyFont="1" applyFill="1" applyBorder="1" applyAlignment="1">
      <alignment horizontal="center" vertical="center"/>
    </xf>
    <xf numFmtId="1" fontId="2" fillId="11" borderId="17" xfId="0" applyNumberFormat="1" applyFont="1" applyFill="1" applyBorder="1" applyAlignment="1">
      <alignment horizontal="center" vertical="center"/>
    </xf>
    <xf numFmtId="0" fontId="15" fillId="0" borderId="35" xfId="0" applyFont="1" applyBorder="1" applyAlignment="1">
      <alignment horizontal="center" vertical="center"/>
    </xf>
    <xf numFmtId="0" fontId="2" fillId="0" borderId="2" xfId="0" applyFont="1" applyBorder="1" applyAlignment="1">
      <alignment horizontal="center" vertical="center"/>
    </xf>
    <xf numFmtId="0" fontId="4" fillId="2" borderId="35"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24" fillId="10" borderId="3" xfId="0" applyFont="1" applyFill="1" applyBorder="1" applyAlignment="1">
      <alignment horizontal="center" vertical="center"/>
    </xf>
    <xf numFmtId="0" fontId="2" fillId="4" borderId="17" xfId="0" applyFont="1" applyFill="1" applyBorder="1" applyAlignment="1">
      <alignment horizontal="center" vertical="center"/>
    </xf>
    <xf numFmtId="0" fontId="2" fillId="11" borderId="3" xfId="0" applyFont="1" applyFill="1" applyBorder="1" applyAlignment="1">
      <alignment horizontal="center" vertical="center"/>
    </xf>
    <xf numFmtId="0" fontId="2" fillId="4" borderId="3" xfId="0" applyFont="1" applyFill="1" applyBorder="1" applyAlignment="1">
      <alignment horizontal="center" vertical="center"/>
    </xf>
    <xf numFmtId="0" fontId="24" fillId="10" borderId="35" xfId="0" applyFont="1" applyFill="1" applyBorder="1" applyAlignment="1">
      <alignment horizontal="center" vertical="center"/>
    </xf>
    <xf numFmtId="0" fontId="2" fillId="11" borderId="17" xfId="0" applyFont="1" applyFill="1" applyBorder="1" applyAlignment="1">
      <alignment horizontal="center" vertical="center"/>
    </xf>
    <xf numFmtId="0" fontId="2" fillId="0" borderId="27" xfId="0" applyFont="1" applyBorder="1" applyAlignment="1" applyProtection="1">
      <alignment horizontal="center" vertical="center"/>
      <protection locked="0"/>
    </xf>
    <xf numFmtId="0" fontId="4" fillId="0" borderId="31" xfId="0" applyFont="1" applyBorder="1" applyAlignment="1">
      <alignment horizontal="center" vertical="center"/>
    </xf>
    <xf numFmtId="0" fontId="4" fillId="0" borderId="31" xfId="0" applyFont="1" applyBorder="1" applyAlignment="1" applyProtection="1">
      <alignment horizontal="center" vertical="center"/>
      <protection locked="0"/>
    </xf>
    <xf numFmtId="0" fontId="15" fillId="0" borderId="31" xfId="0" applyFont="1" applyBorder="1" applyAlignment="1">
      <alignment horizontal="center" vertical="center"/>
    </xf>
    <xf numFmtId="0" fontId="4" fillId="2" borderId="31" xfId="0" applyFont="1" applyFill="1" applyBorder="1" applyAlignment="1" applyProtection="1">
      <alignment horizontal="center" vertical="center"/>
      <protection locked="0"/>
    </xf>
    <xf numFmtId="0" fontId="4" fillId="2" borderId="31" xfId="0" applyFont="1" applyFill="1" applyBorder="1" applyAlignment="1">
      <alignment horizontal="center" vertical="center"/>
    </xf>
    <xf numFmtId="1" fontId="2" fillId="4" borderId="31" xfId="0" applyNumberFormat="1" applyFont="1" applyFill="1" applyBorder="1" applyAlignment="1">
      <alignment horizontal="center"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1" xfId="0" applyFont="1" applyBorder="1" applyAlignment="1" applyProtection="1">
      <alignment horizontal="center" vertical="center"/>
      <protection locked="0"/>
    </xf>
    <xf numFmtId="0" fontId="24" fillId="2" borderId="35" xfId="0" applyFont="1" applyFill="1" applyBorder="1" applyAlignment="1">
      <alignment vertical="center"/>
    </xf>
    <xf numFmtId="0" fontId="4" fillId="2" borderId="0" xfId="0" applyFont="1" applyFill="1" applyAlignment="1">
      <alignment vertical="center"/>
    </xf>
    <xf numFmtId="0" fontId="2" fillId="2" borderId="29"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24" fillId="2" borderId="27" xfId="0" applyFont="1" applyFill="1" applyBorder="1" applyAlignment="1">
      <alignment vertical="center" shrinkToFit="1"/>
    </xf>
    <xf numFmtId="0" fontId="4" fillId="0" borderId="19" xfId="5" applyFont="1" applyBorder="1" applyAlignment="1">
      <alignment vertical="center"/>
    </xf>
    <xf numFmtId="0" fontId="4" fillId="9" borderId="25" xfId="0" applyFont="1" applyFill="1" applyBorder="1" applyAlignment="1">
      <alignment vertical="center"/>
    </xf>
    <xf numFmtId="0" fontId="24" fillId="2" borderId="18" xfId="0" applyFont="1" applyFill="1" applyBorder="1" applyAlignment="1">
      <alignment vertical="center"/>
    </xf>
    <xf numFmtId="0" fontId="2" fillId="11" borderId="29" xfId="0" applyFont="1" applyFill="1" applyBorder="1" applyAlignment="1">
      <alignment vertical="center"/>
    </xf>
    <xf numFmtId="0" fontId="15" fillId="0" borderId="30" xfId="0" applyFont="1" applyBorder="1" applyAlignment="1">
      <alignment vertical="center"/>
    </xf>
    <xf numFmtId="0" fontId="15" fillId="2" borderId="30" xfId="0" applyFont="1" applyFill="1" applyBorder="1" applyAlignment="1">
      <alignment vertical="center"/>
    </xf>
    <xf numFmtId="0" fontId="4" fillId="0" borderId="31" xfId="0" applyFont="1" applyBorder="1" applyAlignment="1" applyProtection="1">
      <alignment vertical="center"/>
      <protection locked="0"/>
    </xf>
    <xf numFmtId="0" fontId="4" fillId="2" borderId="30" xfId="0" applyFont="1" applyFill="1" applyBorder="1" applyAlignment="1" applyProtection="1">
      <alignment vertical="center"/>
      <protection locked="0"/>
    </xf>
    <xf numFmtId="0" fontId="2" fillId="8" borderId="19" xfId="0" applyFont="1" applyFill="1" applyBorder="1" applyAlignment="1">
      <alignment vertical="center"/>
    </xf>
    <xf numFmtId="1" fontId="2" fillId="4" borderId="3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0" borderId="21" xfId="0" applyFont="1" applyBorder="1" applyAlignment="1">
      <alignment horizontal="center" vertical="center" shrinkToFit="1"/>
    </xf>
    <xf numFmtId="0" fontId="4" fillId="2" borderId="29" xfId="0" applyFont="1" applyFill="1" applyBorder="1" applyAlignment="1">
      <alignment horizontal="center" vertical="center"/>
    </xf>
    <xf numFmtId="0" fontId="4" fillId="0" borderId="27" xfId="0" applyFont="1" applyBorder="1" applyAlignment="1">
      <alignment horizontal="center" vertical="center" shrinkToFit="1"/>
    </xf>
    <xf numFmtId="0" fontId="2" fillId="4" borderId="3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4" fillId="0" borderId="1" xfId="0" applyFont="1" applyBorder="1" applyAlignment="1">
      <alignment vertical="center"/>
    </xf>
    <xf numFmtId="0" fontId="2" fillId="2" borderId="17" xfId="0" applyFont="1" applyFill="1" applyBorder="1" applyAlignment="1">
      <alignment horizontal="left" vertical="center" wrapText="1"/>
    </xf>
    <xf numFmtId="0" fontId="2" fillId="0" borderId="19" xfId="0" applyFont="1" applyBorder="1" applyAlignment="1">
      <alignment horizontal="center" vertical="center" wrapText="1"/>
    </xf>
    <xf numFmtId="0" fontId="15" fillId="0" borderId="17" xfId="0" applyFont="1" applyBorder="1" applyAlignment="1">
      <alignment horizontal="left" vertical="center" wrapText="1"/>
    </xf>
    <xf numFmtId="0" fontId="4" fillId="12" borderId="17" xfId="0" applyFont="1" applyFill="1" applyBorder="1" applyAlignment="1">
      <alignment horizontal="left" vertical="center" wrapText="1"/>
    </xf>
    <xf numFmtId="0" fontId="27" fillId="0" borderId="17" xfId="0" applyFont="1" applyBorder="1" applyAlignment="1">
      <alignment horizontal="left" vertical="center" wrapText="1"/>
    </xf>
    <xf numFmtId="0" fontId="2" fillId="13" borderId="17"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7" xfId="0" applyFont="1" applyBorder="1" applyAlignment="1">
      <alignmen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cellXfs>
  <cellStyles count="9">
    <cellStyle name="Normal" xfId="8" xr:uid="{00000000-0005-0000-0000-000000000000}"/>
    <cellStyle name="Гиперссылка" xfId="5" builtinId="8"/>
    <cellStyle name="Гиперссылка 2" xfId="7" xr:uid="{00000000-0005-0000-0000-000002000000}"/>
    <cellStyle name="Обычный" xfId="0" builtinId="0"/>
    <cellStyle name="Обычный 2" xfId="1" xr:uid="{00000000-0005-0000-0000-000004000000}"/>
    <cellStyle name="Обычный 2 2" xfId="3" xr:uid="{00000000-0005-0000-0000-000005000000}"/>
    <cellStyle name="Обычный 3" xfId="4" xr:uid="{00000000-0005-0000-0000-000006000000}"/>
    <cellStyle name="Обычный 4" xfId="2" xr:uid="{00000000-0005-0000-0000-000007000000}"/>
    <cellStyle name="Обычный 5" xfId="6" xr:uid="{00000000-0005-0000-0000-000008000000}"/>
  </cellStyles>
  <dxfs count="198">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3333FF"/>
      </font>
      <fill>
        <patternFill>
          <bgColor rgb="FFCCECFF"/>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006100"/>
      </font>
      <fill>
        <patternFill>
          <bgColor rgb="FFC6EFCE"/>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ill>
        <patternFill>
          <bgColor rgb="FF7030A0"/>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3333FF"/>
      </font>
      <fill>
        <patternFill>
          <bgColor rgb="FFCCECFF"/>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006100"/>
      </font>
      <fill>
        <patternFill>
          <bgColor rgb="FFC6EFCE"/>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rasnodar.vseinstrumenti.ru/product/dielektricheskij-rezinovyj-kovrik-merion-500h500h6-mm-chernyj-kov401-1436892/"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krasnodar.vseinstrumenti.ru/product/dielektricheskij-rezinovyj-kovrik-merion-500h500h6-mm-chernyj-kov401-1436892/" TargetMode="External"/><Relationship Id="rId1" Type="http://schemas.openxmlformats.org/officeDocument/2006/relationships/hyperlink" Target="https://www.altyn-sib.ru/goods/47706513-moyka_3_kh_sektsionnaya_mkhm_yemkost_iz_nerzh_stali_tolshch_0_6mm_gofrosifon"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publication.pravo.gov.ru/Document/View/0001202103110027" TargetMode="External"/><Relationship Id="rId1" Type="http://schemas.openxmlformats.org/officeDocument/2006/relationships/hyperlink" Target="http://publication.pravo.gov.ru/Document/View/0001202103110027"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18"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26"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21"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34"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7"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25"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33"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16"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20"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29"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1"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32"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1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23"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28"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31"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4"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2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7"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0"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8"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tabSelected="1" workbookViewId="0">
      <selection sqref="A1:G1"/>
    </sheetView>
  </sheetViews>
  <sheetFormatPr defaultColWidth="0" defaultRowHeight="14.4" x14ac:dyDescent="0.3"/>
  <cols>
    <col min="1" max="1" width="5.109375" style="13"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367" t="s">
        <v>3461</v>
      </c>
      <c r="B1" s="368"/>
      <c r="C1" s="368"/>
      <c r="D1" s="368"/>
      <c r="E1" s="368"/>
      <c r="F1" s="368"/>
      <c r="G1" s="369"/>
    </row>
    <row r="2" spans="1:8" ht="80.25" customHeight="1" x14ac:dyDescent="0.3">
      <c r="A2" s="370" t="s">
        <v>21</v>
      </c>
      <c r="B2" s="370"/>
      <c r="C2" s="371" t="s">
        <v>128</v>
      </c>
      <c r="D2" s="372"/>
      <c r="E2" s="372"/>
      <c r="F2" s="372"/>
      <c r="G2" s="372"/>
    </row>
    <row r="3" spans="1:8" ht="21" x14ac:dyDescent="0.3">
      <c r="A3" s="362" t="s">
        <v>12</v>
      </c>
      <c r="B3" s="362"/>
      <c r="C3" s="362"/>
      <c r="D3" s="362"/>
      <c r="E3" s="362"/>
      <c r="F3" s="362"/>
      <c r="G3" s="363"/>
    </row>
    <row r="4" spans="1:8" ht="15" thickBot="1" x14ac:dyDescent="0.35">
      <c r="A4" s="373" t="s">
        <v>19</v>
      </c>
      <c r="B4" s="374"/>
      <c r="C4" s="9">
        <v>12</v>
      </c>
      <c r="D4" s="10"/>
      <c r="E4" s="10"/>
      <c r="F4" s="10"/>
      <c r="G4" s="10"/>
    </row>
    <row r="5" spans="1:8" x14ac:dyDescent="0.3">
      <c r="A5" s="364" t="s">
        <v>13</v>
      </c>
      <c r="B5" s="365"/>
      <c r="C5" s="365"/>
      <c r="D5" s="365"/>
      <c r="E5" s="365"/>
      <c r="F5" s="365"/>
      <c r="G5" s="366"/>
    </row>
    <row r="6" spans="1:8" x14ac:dyDescent="0.3">
      <c r="A6" s="356" t="s">
        <v>22</v>
      </c>
      <c r="B6" s="357"/>
      <c r="C6" s="357"/>
      <c r="D6" s="357"/>
      <c r="E6" s="357"/>
      <c r="F6" s="357"/>
      <c r="G6" s="358"/>
    </row>
    <row r="7" spans="1:8" x14ac:dyDescent="0.3">
      <c r="A7" s="356" t="s">
        <v>29</v>
      </c>
      <c r="B7" s="357"/>
      <c r="C7" s="357"/>
      <c r="D7" s="357"/>
      <c r="E7" s="357"/>
      <c r="F7" s="357"/>
      <c r="G7" s="358"/>
    </row>
    <row r="8" spans="1:8" x14ac:dyDescent="0.3">
      <c r="A8" s="356" t="s">
        <v>28</v>
      </c>
      <c r="B8" s="357"/>
      <c r="C8" s="357"/>
      <c r="D8" s="357"/>
      <c r="E8" s="357"/>
      <c r="F8" s="357"/>
      <c r="G8" s="358"/>
    </row>
    <row r="9" spans="1:8" x14ac:dyDescent="0.3">
      <c r="A9" s="356" t="s">
        <v>27</v>
      </c>
      <c r="B9" s="357"/>
      <c r="C9" s="357"/>
      <c r="D9" s="357"/>
      <c r="E9" s="357"/>
      <c r="F9" s="357"/>
      <c r="G9" s="358"/>
    </row>
    <row r="10" spans="1:8" x14ac:dyDescent="0.3">
      <c r="A10" s="356" t="s">
        <v>25</v>
      </c>
      <c r="B10" s="357"/>
      <c r="C10" s="357"/>
      <c r="D10" s="357"/>
      <c r="E10" s="357"/>
      <c r="F10" s="357"/>
      <c r="G10" s="358"/>
    </row>
    <row r="11" spans="1:8" x14ac:dyDescent="0.3">
      <c r="A11" s="356" t="s">
        <v>26</v>
      </c>
      <c r="B11" s="357"/>
      <c r="C11" s="357"/>
      <c r="D11" s="357"/>
      <c r="E11" s="357"/>
      <c r="F11" s="357"/>
      <c r="G11" s="358"/>
    </row>
    <row r="12" spans="1:8" x14ac:dyDescent="0.3">
      <c r="A12" s="356" t="s">
        <v>24</v>
      </c>
      <c r="B12" s="357"/>
      <c r="C12" s="357"/>
      <c r="D12" s="357"/>
      <c r="E12" s="357"/>
      <c r="F12" s="357"/>
      <c r="G12" s="358"/>
    </row>
    <row r="13" spans="1:8" ht="15" thickBot="1" x14ac:dyDescent="0.35">
      <c r="A13" s="359" t="s">
        <v>23</v>
      </c>
      <c r="B13" s="360"/>
      <c r="C13" s="360"/>
      <c r="D13" s="360"/>
      <c r="E13" s="360"/>
      <c r="F13" s="360"/>
      <c r="G13" s="361"/>
    </row>
    <row r="14" spans="1:8" ht="27.6" x14ac:dyDescent="0.3">
      <c r="A14" s="8" t="s">
        <v>0</v>
      </c>
      <c r="B14" s="8" t="s">
        <v>1</v>
      </c>
      <c r="C14" s="8" t="s">
        <v>10</v>
      </c>
      <c r="D14" s="8" t="s">
        <v>2</v>
      </c>
      <c r="E14" s="8" t="s">
        <v>4</v>
      </c>
      <c r="F14" s="8" t="s">
        <v>3</v>
      </c>
      <c r="G14" s="8" t="s">
        <v>8</v>
      </c>
      <c r="H14" s="24" t="s">
        <v>45</v>
      </c>
    </row>
    <row r="15" spans="1:8" ht="27.6" x14ac:dyDescent="0.3">
      <c r="A15" s="8">
        <v>1</v>
      </c>
      <c r="B15" s="152" t="s">
        <v>139</v>
      </c>
      <c r="C15" s="7" t="s">
        <v>18</v>
      </c>
      <c r="D15" s="41" t="s">
        <v>11</v>
      </c>
      <c r="E15" s="5">
        <v>1</v>
      </c>
      <c r="F15" s="30" t="s">
        <v>6</v>
      </c>
      <c r="G15" s="5">
        <f t="shared" ref="G15:G20" si="0">E15</f>
        <v>1</v>
      </c>
    </row>
    <row r="16" spans="1:8" ht="27.6" x14ac:dyDescent="0.3">
      <c r="A16" s="8">
        <v>2</v>
      </c>
      <c r="B16" s="155" t="s">
        <v>324</v>
      </c>
      <c r="C16" s="7" t="s">
        <v>18</v>
      </c>
      <c r="D16" s="41" t="s">
        <v>11</v>
      </c>
      <c r="E16" s="5">
        <v>1</v>
      </c>
      <c r="F16" s="30" t="s">
        <v>6</v>
      </c>
      <c r="G16" s="5">
        <f t="shared" si="0"/>
        <v>1</v>
      </c>
    </row>
    <row r="17" spans="1:7" ht="27.6" x14ac:dyDescent="0.3">
      <c r="A17" s="8">
        <v>3</v>
      </c>
      <c r="B17" s="155" t="s">
        <v>52</v>
      </c>
      <c r="C17" s="7" t="s">
        <v>18</v>
      </c>
      <c r="D17" s="41" t="s">
        <v>7</v>
      </c>
      <c r="E17" s="5">
        <v>1</v>
      </c>
      <c r="F17" s="30" t="s">
        <v>6</v>
      </c>
      <c r="G17" s="5">
        <f t="shared" si="0"/>
        <v>1</v>
      </c>
    </row>
    <row r="18" spans="1:7" ht="27.6" x14ac:dyDescent="0.3">
      <c r="A18" s="8">
        <v>4</v>
      </c>
      <c r="B18" s="155" t="s">
        <v>313</v>
      </c>
      <c r="C18" s="7" t="s">
        <v>18</v>
      </c>
      <c r="D18" s="41" t="s">
        <v>7</v>
      </c>
      <c r="E18" s="5">
        <v>1</v>
      </c>
      <c r="F18" s="30" t="s">
        <v>6</v>
      </c>
      <c r="G18" s="5">
        <f t="shared" si="0"/>
        <v>1</v>
      </c>
    </row>
    <row r="19" spans="1:7" ht="27.6" x14ac:dyDescent="0.3">
      <c r="A19" s="8">
        <v>5</v>
      </c>
      <c r="B19" s="162" t="s">
        <v>320</v>
      </c>
      <c r="C19" s="7" t="s">
        <v>18</v>
      </c>
      <c r="D19" s="41" t="s">
        <v>11</v>
      </c>
      <c r="E19" s="5">
        <v>1</v>
      </c>
      <c r="F19" s="30" t="s">
        <v>6</v>
      </c>
      <c r="G19" s="5">
        <f t="shared" si="0"/>
        <v>1</v>
      </c>
    </row>
    <row r="20" spans="1:7" ht="27.6" x14ac:dyDescent="0.3">
      <c r="A20" s="8">
        <v>6</v>
      </c>
      <c r="B20" s="152" t="s">
        <v>137</v>
      </c>
      <c r="C20" s="7" t="s">
        <v>18</v>
      </c>
      <c r="D20" s="41" t="s">
        <v>11</v>
      </c>
      <c r="E20" s="5">
        <v>1</v>
      </c>
      <c r="F20" s="30" t="s">
        <v>6</v>
      </c>
      <c r="G20" s="5">
        <f t="shared" si="0"/>
        <v>1</v>
      </c>
    </row>
    <row r="21" spans="1:7" ht="21.6" thickBot="1" x14ac:dyDescent="0.35">
      <c r="A21" s="362" t="s">
        <v>15</v>
      </c>
      <c r="B21" s="362"/>
      <c r="C21" s="362"/>
      <c r="D21" s="362"/>
      <c r="E21" s="362"/>
      <c r="F21" s="362"/>
      <c r="G21" s="363"/>
    </row>
    <row r="22" spans="1:7" x14ac:dyDescent="0.3">
      <c r="A22" s="364" t="s">
        <v>13</v>
      </c>
      <c r="B22" s="365"/>
      <c r="C22" s="365"/>
      <c r="D22" s="365"/>
      <c r="E22" s="365"/>
      <c r="F22" s="365"/>
      <c r="G22" s="366"/>
    </row>
    <row r="23" spans="1:7" x14ac:dyDescent="0.3">
      <c r="A23" s="356" t="s">
        <v>22</v>
      </c>
      <c r="B23" s="357"/>
      <c r="C23" s="357"/>
      <c r="D23" s="357"/>
      <c r="E23" s="357"/>
      <c r="F23" s="357"/>
      <c r="G23" s="358"/>
    </row>
    <row r="24" spans="1:7" x14ac:dyDescent="0.3">
      <c r="A24" s="356" t="s">
        <v>29</v>
      </c>
      <c r="B24" s="357"/>
      <c r="C24" s="357"/>
      <c r="D24" s="357"/>
      <c r="E24" s="357"/>
      <c r="F24" s="357"/>
      <c r="G24" s="358"/>
    </row>
    <row r="25" spans="1:7" x14ac:dyDescent="0.3">
      <c r="A25" s="356" t="s">
        <v>28</v>
      </c>
      <c r="B25" s="357"/>
      <c r="C25" s="357"/>
      <c r="D25" s="357"/>
      <c r="E25" s="357"/>
      <c r="F25" s="357"/>
      <c r="G25" s="358"/>
    </row>
    <row r="26" spans="1:7" x14ac:dyDescent="0.3">
      <c r="A26" s="356" t="s">
        <v>27</v>
      </c>
      <c r="B26" s="357"/>
      <c r="C26" s="357"/>
      <c r="D26" s="357"/>
      <c r="E26" s="357"/>
      <c r="F26" s="357"/>
      <c r="G26" s="358"/>
    </row>
    <row r="27" spans="1:7" x14ac:dyDescent="0.3">
      <c r="A27" s="356" t="s">
        <v>25</v>
      </c>
      <c r="B27" s="357"/>
      <c r="C27" s="357"/>
      <c r="D27" s="357"/>
      <c r="E27" s="357"/>
      <c r="F27" s="357"/>
      <c r="G27" s="358"/>
    </row>
    <row r="28" spans="1:7" x14ac:dyDescent="0.3">
      <c r="A28" s="356" t="s">
        <v>26</v>
      </c>
      <c r="B28" s="357"/>
      <c r="C28" s="357"/>
      <c r="D28" s="357"/>
      <c r="E28" s="357"/>
      <c r="F28" s="357"/>
      <c r="G28" s="358"/>
    </row>
    <row r="29" spans="1:7" x14ac:dyDescent="0.3">
      <c r="A29" s="356" t="s">
        <v>24</v>
      </c>
      <c r="B29" s="357"/>
      <c r="C29" s="357"/>
      <c r="D29" s="357"/>
      <c r="E29" s="357"/>
      <c r="F29" s="357"/>
      <c r="G29" s="358"/>
    </row>
    <row r="30" spans="1:7" ht="15" thickBot="1" x14ac:dyDescent="0.35">
      <c r="A30" s="359" t="s">
        <v>23</v>
      </c>
      <c r="B30" s="360"/>
      <c r="C30" s="360"/>
      <c r="D30" s="360"/>
      <c r="E30" s="360"/>
      <c r="F30" s="360"/>
      <c r="G30" s="361"/>
    </row>
    <row r="31" spans="1:7" ht="27.6" x14ac:dyDescent="0.3">
      <c r="A31" s="8" t="s">
        <v>0</v>
      </c>
      <c r="B31" s="8" t="s">
        <v>1</v>
      </c>
      <c r="C31" s="8" t="s">
        <v>10</v>
      </c>
      <c r="D31" s="8" t="s">
        <v>2</v>
      </c>
      <c r="E31" s="8" t="s">
        <v>4</v>
      </c>
      <c r="F31" s="8" t="s">
        <v>3</v>
      </c>
      <c r="G31" s="8" t="s">
        <v>8</v>
      </c>
    </row>
    <row r="32" spans="1:7" ht="31.2" x14ac:dyDescent="0.3">
      <c r="A32" s="4">
        <v>1</v>
      </c>
      <c r="B32" s="29" t="s">
        <v>239</v>
      </c>
      <c r="C32" s="56" t="s">
        <v>18</v>
      </c>
      <c r="D32" s="41" t="s">
        <v>11</v>
      </c>
      <c r="E32" s="58">
        <v>1</v>
      </c>
      <c r="F32" s="59" t="s">
        <v>54</v>
      </c>
      <c r="G32" s="60">
        <v>12</v>
      </c>
    </row>
    <row r="33" spans="1:7" ht="31.2" x14ac:dyDescent="0.3">
      <c r="A33" s="4">
        <v>2</v>
      </c>
      <c r="B33" s="73" t="s">
        <v>1289</v>
      </c>
      <c r="C33" s="56" t="s">
        <v>18</v>
      </c>
      <c r="D33" s="41" t="s">
        <v>11</v>
      </c>
      <c r="E33" s="58">
        <v>1</v>
      </c>
      <c r="F33" s="59" t="s">
        <v>56</v>
      </c>
      <c r="G33" s="60">
        <v>12</v>
      </c>
    </row>
    <row r="34" spans="1:7" ht="31.2" x14ac:dyDescent="0.3">
      <c r="A34" s="4">
        <v>3</v>
      </c>
      <c r="B34" s="106" t="s">
        <v>807</v>
      </c>
      <c r="C34" s="56" t="s">
        <v>18</v>
      </c>
      <c r="D34" s="41" t="s">
        <v>11</v>
      </c>
      <c r="E34" s="58">
        <v>1</v>
      </c>
      <c r="F34" s="59" t="s">
        <v>56</v>
      </c>
      <c r="G34" s="60">
        <v>12</v>
      </c>
    </row>
    <row r="35" spans="1:7" ht="31.2" x14ac:dyDescent="0.3">
      <c r="A35" s="4">
        <v>4</v>
      </c>
      <c r="B35" s="106" t="s">
        <v>2679</v>
      </c>
      <c r="C35" s="56" t="s">
        <v>18</v>
      </c>
      <c r="D35" s="41" t="s">
        <v>11</v>
      </c>
      <c r="E35" s="58">
        <v>1</v>
      </c>
      <c r="F35" s="59" t="s">
        <v>56</v>
      </c>
      <c r="G35" s="60">
        <v>12</v>
      </c>
    </row>
    <row r="36" spans="1:7" ht="31.2" x14ac:dyDescent="0.3">
      <c r="A36" s="4">
        <v>5</v>
      </c>
      <c r="B36" s="29" t="s">
        <v>3455</v>
      </c>
      <c r="C36" s="56" t="s">
        <v>18</v>
      </c>
      <c r="D36" s="41" t="s">
        <v>11</v>
      </c>
      <c r="E36" s="58">
        <v>1</v>
      </c>
      <c r="F36" s="59" t="s">
        <v>56</v>
      </c>
      <c r="G36" s="60">
        <v>12</v>
      </c>
    </row>
    <row r="37" spans="1:7" ht="31.2" x14ac:dyDescent="0.3">
      <c r="A37" s="4">
        <v>6</v>
      </c>
      <c r="B37" s="39" t="s">
        <v>292</v>
      </c>
      <c r="C37" s="56" t="s">
        <v>18</v>
      </c>
      <c r="D37" s="41" t="s">
        <v>11</v>
      </c>
      <c r="E37" s="58">
        <v>1</v>
      </c>
      <c r="F37" s="59" t="s">
        <v>56</v>
      </c>
      <c r="G37" s="60">
        <v>12</v>
      </c>
    </row>
    <row r="38" spans="1:7" ht="31.2" x14ac:dyDescent="0.3">
      <c r="A38" s="4">
        <v>7</v>
      </c>
      <c r="B38" s="39" t="s">
        <v>164</v>
      </c>
      <c r="C38" s="56" t="s">
        <v>18</v>
      </c>
      <c r="D38" s="41" t="s">
        <v>11</v>
      </c>
      <c r="E38" s="58">
        <v>1</v>
      </c>
      <c r="F38" s="59" t="s">
        <v>56</v>
      </c>
      <c r="G38" s="60">
        <v>12</v>
      </c>
    </row>
    <row r="39" spans="1:7" ht="31.2" x14ac:dyDescent="0.3">
      <c r="A39" s="4">
        <v>8</v>
      </c>
      <c r="B39" s="39" t="s">
        <v>2621</v>
      </c>
      <c r="C39" s="56" t="s">
        <v>18</v>
      </c>
      <c r="D39" s="41" t="s">
        <v>11</v>
      </c>
      <c r="E39" s="58">
        <v>1</v>
      </c>
      <c r="F39" s="59" t="s">
        <v>56</v>
      </c>
      <c r="G39" s="60">
        <v>12</v>
      </c>
    </row>
    <row r="40" spans="1:7" ht="31.2" x14ac:dyDescent="0.3">
      <c r="A40" s="4">
        <v>9</v>
      </c>
      <c r="B40" s="106" t="s">
        <v>218</v>
      </c>
      <c r="C40" s="56" t="s">
        <v>18</v>
      </c>
      <c r="D40" s="41" t="s">
        <v>11</v>
      </c>
      <c r="E40" s="58">
        <v>1</v>
      </c>
      <c r="F40" s="59" t="s">
        <v>56</v>
      </c>
      <c r="G40" s="60">
        <v>12</v>
      </c>
    </row>
    <row r="41" spans="1:7" ht="31.2" x14ac:dyDescent="0.3">
      <c r="A41" s="4">
        <v>10</v>
      </c>
      <c r="B41" s="39" t="s">
        <v>488</v>
      </c>
      <c r="C41" s="56" t="s">
        <v>18</v>
      </c>
      <c r="D41" s="41" t="s">
        <v>11</v>
      </c>
      <c r="E41" s="58">
        <v>1</v>
      </c>
      <c r="F41" s="59" t="s">
        <v>56</v>
      </c>
      <c r="G41" s="60">
        <v>12</v>
      </c>
    </row>
    <row r="42" spans="1:7" ht="31.2" x14ac:dyDescent="0.3">
      <c r="A42" s="4">
        <v>11</v>
      </c>
      <c r="B42" s="29" t="s">
        <v>486</v>
      </c>
      <c r="C42" s="56" t="s">
        <v>18</v>
      </c>
      <c r="D42" s="41" t="s">
        <v>11</v>
      </c>
      <c r="E42" s="58">
        <v>1</v>
      </c>
      <c r="F42" s="59" t="s">
        <v>56</v>
      </c>
      <c r="G42" s="60">
        <v>12</v>
      </c>
    </row>
    <row r="43" spans="1:7" ht="31.2" x14ac:dyDescent="0.3">
      <c r="A43" s="4">
        <v>12</v>
      </c>
      <c r="B43" s="73" t="s">
        <v>288</v>
      </c>
      <c r="C43" s="56" t="s">
        <v>18</v>
      </c>
      <c r="D43" s="41" t="s">
        <v>11</v>
      </c>
      <c r="E43" s="58">
        <v>1</v>
      </c>
      <c r="F43" s="59" t="s">
        <v>56</v>
      </c>
      <c r="G43" s="60">
        <v>12</v>
      </c>
    </row>
    <row r="44" spans="1:7" ht="31.2" x14ac:dyDescent="0.3">
      <c r="A44" s="4">
        <v>13</v>
      </c>
      <c r="B44" s="39" t="s">
        <v>286</v>
      </c>
      <c r="C44" s="56" t="s">
        <v>18</v>
      </c>
      <c r="D44" s="41" t="s">
        <v>11</v>
      </c>
      <c r="E44" s="58">
        <v>1</v>
      </c>
      <c r="F44" s="59" t="s">
        <v>56</v>
      </c>
      <c r="G44" s="60">
        <v>12</v>
      </c>
    </row>
    <row r="45" spans="1:7" ht="31.2" x14ac:dyDescent="0.3">
      <c r="A45" s="4">
        <v>14</v>
      </c>
      <c r="B45" s="29" t="s">
        <v>2717</v>
      </c>
      <c r="C45" s="56" t="s">
        <v>18</v>
      </c>
      <c r="D45" s="41" t="s">
        <v>11</v>
      </c>
      <c r="E45" s="58">
        <v>1</v>
      </c>
      <c r="F45" s="59" t="s">
        <v>56</v>
      </c>
      <c r="G45" s="60">
        <v>12</v>
      </c>
    </row>
    <row r="46" spans="1:7" ht="31.2" x14ac:dyDescent="0.3">
      <c r="A46" s="4">
        <v>15</v>
      </c>
      <c r="B46" s="106" t="s">
        <v>1470</v>
      </c>
      <c r="C46" s="56" t="s">
        <v>18</v>
      </c>
      <c r="D46" s="41" t="s">
        <v>11</v>
      </c>
      <c r="E46" s="58">
        <v>1</v>
      </c>
      <c r="F46" s="59" t="s">
        <v>56</v>
      </c>
      <c r="G46" s="60">
        <v>12</v>
      </c>
    </row>
    <row r="47" spans="1:7" ht="31.2" x14ac:dyDescent="0.3">
      <c r="A47" s="4">
        <v>16</v>
      </c>
      <c r="B47" s="34" t="s">
        <v>469</v>
      </c>
      <c r="C47" s="56" t="s">
        <v>18</v>
      </c>
      <c r="D47" s="41" t="s">
        <v>11</v>
      </c>
      <c r="E47" s="58">
        <v>1</v>
      </c>
      <c r="F47" s="59" t="s">
        <v>56</v>
      </c>
      <c r="G47" s="60">
        <v>12</v>
      </c>
    </row>
    <row r="48" spans="1:7" ht="31.2" x14ac:dyDescent="0.3">
      <c r="A48" s="4">
        <v>17</v>
      </c>
      <c r="B48" s="106" t="s">
        <v>183</v>
      </c>
      <c r="C48" s="56" t="s">
        <v>18</v>
      </c>
      <c r="D48" s="57" t="s">
        <v>7</v>
      </c>
      <c r="E48" s="58">
        <v>1</v>
      </c>
      <c r="F48" s="59" t="s">
        <v>56</v>
      </c>
      <c r="G48" s="60">
        <v>12</v>
      </c>
    </row>
    <row r="49" spans="1:7" ht="31.2" x14ac:dyDescent="0.3">
      <c r="A49" s="4">
        <v>18</v>
      </c>
      <c r="B49" s="39" t="s">
        <v>958</v>
      </c>
      <c r="C49" s="56" t="s">
        <v>18</v>
      </c>
      <c r="D49" s="41" t="s">
        <v>11</v>
      </c>
      <c r="E49" s="58">
        <v>1</v>
      </c>
      <c r="F49" s="59" t="s">
        <v>56</v>
      </c>
      <c r="G49" s="60">
        <v>12</v>
      </c>
    </row>
    <row r="50" spans="1:7" ht="31.2" x14ac:dyDescent="0.3">
      <c r="A50" s="4">
        <v>19</v>
      </c>
      <c r="B50" s="34" t="s">
        <v>368</v>
      </c>
      <c r="C50" s="56" t="s">
        <v>18</v>
      </c>
      <c r="D50" s="41" t="s">
        <v>11</v>
      </c>
      <c r="E50" s="58">
        <v>1</v>
      </c>
      <c r="F50" s="59" t="s">
        <v>56</v>
      </c>
      <c r="G50" s="60">
        <v>12</v>
      </c>
    </row>
    <row r="51" spans="1:7" ht="31.2" x14ac:dyDescent="0.3">
      <c r="A51" s="4">
        <v>20</v>
      </c>
      <c r="B51" s="73" t="s">
        <v>177</v>
      </c>
      <c r="C51" s="56" t="s">
        <v>18</v>
      </c>
      <c r="D51" s="41" t="s">
        <v>11</v>
      </c>
      <c r="E51" s="58">
        <v>1</v>
      </c>
      <c r="F51" s="59" t="s">
        <v>56</v>
      </c>
      <c r="G51" s="60">
        <v>12</v>
      </c>
    </row>
    <row r="52" spans="1:7" ht="31.2" x14ac:dyDescent="0.3">
      <c r="A52" s="4">
        <v>21</v>
      </c>
      <c r="B52" s="39" t="s">
        <v>609</v>
      </c>
      <c r="C52" s="56" t="s">
        <v>18</v>
      </c>
      <c r="D52" s="41" t="s">
        <v>11</v>
      </c>
      <c r="E52" s="58">
        <v>1</v>
      </c>
      <c r="F52" s="59" t="s">
        <v>56</v>
      </c>
      <c r="G52" s="60">
        <v>12</v>
      </c>
    </row>
    <row r="53" spans="1:7" ht="31.2" x14ac:dyDescent="0.3">
      <c r="A53" s="4">
        <v>22</v>
      </c>
      <c r="B53" s="347" t="s">
        <v>294</v>
      </c>
      <c r="C53" s="56" t="s">
        <v>18</v>
      </c>
      <c r="D53" s="41" t="s">
        <v>11</v>
      </c>
      <c r="E53" s="58">
        <v>1</v>
      </c>
      <c r="F53" s="59" t="s">
        <v>56</v>
      </c>
      <c r="G53" s="60">
        <v>12</v>
      </c>
    </row>
    <row r="54" spans="1:7" ht="31.2" x14ac:dyDescent="0.3">
      <c r="A54" s="4">
        <v>23</v>
      </c>
      <c r="B54" s="34" t="s">
        <v>226</v>
      </c>
      <c r="C54" s="56" t="s">
        <v>18</v>
      </c>
      <c r="D54" s="41" t="s">
        <v>11</v>
      </c>
      <c r="E54" s="58">
        <v>1</v>
      </c>
      <c r="F54" s="59" t="s">
        <v>56</v>
      </c>
      <c r="G54" s="60">
        <v>12</v>
      </c>
    </row>
    <row r="55" spans="1:7" ht="31.2" x14ac:dyDescent="0.3">
      <c r="A55" s="4">
        <v>24</v>
      </c>
      <c r="B55" s="106" t="s">
        <v>313</v>
      </c>
      <c r="C55" s="56" t="s">
        <v>18</v>
      </c>
      <c r="D55" s="57" t="s">
        <v>7</v>
      </c>
      <c r="E55" s="58">
        <v>1</v>
      </c>
      <c r="F55" s="59" t="s">
        <v>56</v>
      </c>
      <c r="G55" s="60">
        <v>12</v>
      </c>
    </row>
    <row r="56" spans="1:7" ht="31.2" x14ac:dyDescent="0.3">
      <c r="A56" s="4">
        <v>25</v>
      </c>
      <c r="B56" s="39" t="s">
        <v>1480</v>
      </c>
      <c r="C56" s="56" t="s">
        <v>18</v>
      </c>
      <c r="D56" s="41" t="s">
        <v>11</v>
      </c>
      <c r="E56" s="58">
        <v>1</v>
      </c>
      <c r="F56" s="59" t="s">
        <v>56</v>
      </c>
      <c r="G56" s="60">
        <v>12</v>
      </c>
    </row>
    <row r="57" spans="1:7" ht="31.2" x14ac:dyDescent="0.3">
      <c r="A57" s="4">
        <v>26</v>
      </c>
      <c r="B57" s="39" t="s">
        <v>245</v>
      </c>
      <c r="C57" s="56" t="s">
        <v>18</v>
      </c>
      <c r="D57" s="41" t="s">
        <v>11</v>
      </c>
      <c r="E57" s="58">
        <v>1</v>
      </c>
      <c r="F57" s="59" t="s">
        <v>56</v>
      </c>
      <c r="G57" s="60">
        <v>12</v>
      </c>
    </row>
    <row r="58" spans="1:7" ht="21.6" thickBot="1" x14ac:dyDescent="0.35">
      <c r="A58" s="362" t="s">
        <v>16</v>
      </c>
      <c r="B58" s="362"/>
      <c r="C58" s="362"/>
      <c r="D58" s="362"/>
      <c r="E58" s="362"/>
      <c r="F58" s="362"/>
      <c r="G58" s="363"/>
    </row>
    <row r="59" spans="1:7" x14ac:dyDescent="0.3">
      <c r="A59" s="364" t="s">
        <v>13</v>
      </c>
      <c r="B59" s="365"/>
      <c r="C59" s="365"/>
      <c r="D59" s="365"/>
      <c r="E59" s="365"/>
      <c r="F59" s="365"/>
      <c r="G59" s="366"/>
    </row>
    <row r="60" spans="1:7" x14ac:dyDescent="0.3">
      <c r="A60" s="356" t="s">
        <v>22</v>
      </c>
      <c r="B60" s="357"/>
      <c r="C60" s="357"/>
      <c r="D60" s="357"/>
      <c r="E60" s="357"/>
      <c r="F60" s="357"/>
      <c r="G60" s="358"/>
    </row>
    <row r="61" spans="1:7" x14ac:dyDescent="0.3">
      <c r="A61" s="356" t="s">
        <v>29</v>
      </c>
      <c r="B61" s="357"/>
      <c r="C61" s="357"/>
      <c r="D61" s="357"/>
      <c r="E61" s="357"/>
      <c r="F61" s="357"/>
      <c r="G61" s="358"/>
    </row>
    <row r="62" spans="1:7" x14ac:dyDescent="0.3">
      <c r="A62" s="356" t="s">
        <v>28</v>
      </c>
      <c r="B62" s="357"/>
      <c r="C62" s="357"/>
      <c r="D62" s="357"/>
      <c r="E62" s="357"/>
      <c r="F62" s="357"/>
      <c r="G62" s="358"/>
    </row>
    <row r="63" spans="1:7" x14ac:dyDescent="0.3">
      <c r="A63" s="356" t="s">
        <v>27</v>
      </c>
      <c r="B63" s="357"/>
      <c r="C63" s="357"/>
      <c r="D63" s="357"/>
      <c r="E63" s="357"/>
      <c r="F63" s="357"/>
      <c r="G63" s="358"/>
    </row>
    <row r="64" spans="1:7" x14ac:dyDescent="0.3">
      <c r="A64" s="356" t="s">
        <v>25</v>
      </c>
      <c r="B64" s="357"/>
      <c r="C64" s="357"/>
      <c r="D64" s="357"/>
      <c r="E64" s="357"/>
      <c r="F64" s="357"/>
      <c r="G64" s="358"/>
    </row>
    <row r="65" spans="1:7" x14ac:dyDescent="0.3">
      <c r="A65" s="356" t="s">
        <v>26</v>
      </c>
      <c r="B65" s="357"/>
      <c r="C65" s="357"/>
      <c r="D65" s="357"/>
      <c r="E65" s="357"/>
      <c r="F65" s="357"/>
      <c r="G65" s="358"/>
    </row>
    <row r="66" spans="1:7" x14ac:dyDescent="0.3">
      <c r="A66" s="356" t="s">
        <v>24</v>
      </c>
      <c r="B66" s="357"/>
      <c r="C66" s="357"/>
      <c r="D66" s="357"/>
      <c r="E66" s="357"/>
      <c r="F66" s="357"/>
      <c r="G66" s="358"/>
    </row>
    <row r="67" spans="1:7" ht="15" thickBot="1" x14ac:dyDescent="0.35">
      <c r="A67" s="359" t="s">
        <v>23</v>
      </c>
      <c r="B67" s="360"/>
      <c r="C67" s="360"/>
      <c r="D67" s="360"/>
      <c r="E67" s="360"/>
      <c r="F67" s="360"/>
      <c r="G67" s="361"/>
    </row>
    <row r="68" spans="1:7" ht="27.6" x14ac:dyDescent="0.3">
      <c r="A68" s="8" t="s">
        <v>0</v>
      </c>
      <c r="B68" s="8" t="s">
        <v>1</v>
      </c>
      <c r="C68" s="8" t="s">
        <v>10</v>
      </c>
      <c r="D68" s="8" t="s">
        <v>2</v>
      </c>
      <c r="E68" s="8" t="s">
        <v>4</v>
      </c>
      <c r="F68" s="8" t="s">
        <v>3</v>
      </c>
      <c r="G68" s="8" t="s">
        <v>8</v>
      </c>
    </row>
    <row r="69" spans="1:7" ht="27.6" x14ac:dyDescent="0.3">
      <c r="A69" s="8">
        <v>1</v>
      </c>
      <c r="B69" s="29" t="s">
        <v>53</v>
      </c>
      <c r="C69" s="7" t="s">
        <v>18</v>
      </c>
      <c r="D69" s="21" t="s">
        <v>5</v>
      </c>
      <c r="E69" s="40">
        <v>1</v>
      </c>
      <c r="F69" s="42" t="s">
        <v>6</v>
      </c>
      <c r="G69" s="40">
        <v>1</v>
      </c>
    </row>
    <row r="70" spans="1:7" ht="31.2" x14ac:dyDescent="0.3">
      <c r="A70" s="8">
        <v>2</v>
      </c>
      <c r="B70" s="61" t="s">
        <v>57</v>
      </c>
      <c r="C70" s="64" t="s">
        <v>18</v>
      </c>
      <c r="D70" s="65" t="s">
        <v>5</v>
      </c>
      <c r="E70" s="5">
        <v>1</v>
      </c>
      <c r="F70" s="30" t="s">
        <v>6</v>
      </c>
      <c r="G70" s="5">
        <f>E70</f>
        <v>1</v>
      </c>
    </row>
    <row r="71" spans="1:7" ht="27.6" x14ac:dyDescent="0.3">
      <c r="A71" s="8">
        <v>3</v>
      </c>
      <c r="B71" s="44" t="s">
        <v>38</v>
      </c>
      <c r="C71" s="52" t="s">
        <v>18</v>
      </c>
      <c r="D71" s="41" t="s">
        <v>5</v>
      </c>
      <c r="E71" s="58">
        <v>1</v>
      </c>
      <c r="F71" s="51" t="s">
        <v>17</v>
      </c>
      <c r="G71" s="60">
        <v>1</v>
      </c>
    </row>
    <row r="72" spans="1:7" ht="31.2" x14ac:dyDescent="0.3">
      <c r="A72" s="8">
        <v>4</v>
      </c>
      <c r="B72" s="55" t="s">
        <v>55</v>
      </c>
      <c r="C72" s="56" t="s">
        <v>18</v>
      </c>
      <c r="D72" s="57" t="s">
        <v>7</v>
      </c>
      <c r="E72" s="58">
        <v>1</v>
      </c>
      <c r="F72" s="59" t="s">
        <v>6</v>
      </c>
      <c r="G72" s="60">
        <v>1</v>
      </c>
    </row>
    <row r="73" spans="1:7" ht="31.2" x14ac:dyDescent="0.3">
      <c r="A73" s="8">
        <v>5</v>
      </c>
      <c r="B73" s="55" t="s">
        <v>34</v>
      </c>
      <c r="C73" s="56" t="s">
        <v>18</v>
      </c>
      <c r="D73" s="57" t="s">
        <v>7</v>
      </c>
      <c r="E73" s="58">
        <v>1</v>
      </c>
      <c r="F73" s="68" t="s">
        <v>6</v>
      </c>
      <c r="G73" s="60">
        <v>1</v>
      </c>
    </row>
    <row r="74" spans="1:7" ht="21" x14ac:dyDescent="0.3">
      <c r="A74" s="362" t="s">
        <v>14</v>
      </c>
      <c r="B74" s="362"/>
      <c r="C74" s="362"/>
      <c r="D74" s="362"/>
      <c r="E74" s="362"/>
      <c r="F74" s="362"/>
      <c r="G74" s="363"/>
    </row>
    <row r="75" spans="1:7" ht="27.6" x14ac:dyDescent="0.3">
      <c r="A75" s="4" t="s">
        <v>0</v>
      </c>
      <c r="B75" s="4" t="s">
        <v>1</v>
      </c>
      <c r="C75" s="4" t="s">
        <v>10</v>
      </c>
      <c r="D75" s="4" t="s">
        <v>2</v>
      </c>
      <c r="E75" s="4" t="s">
        <v>4</v>
      </c>
      <c r="F75" s="4" t="s">
        <v>3</v>
      </c>
      <c r="G75" s="4" t="s">
        <v>8</v>
      </c>
    </row>
    <row r="76" spans="1:7" ht="27.6" x14ac:dyDescent="0.3">
      <c r="A76" s="3">
        <v>1</v>
      </c>
      <c r="B76" s="12" t="s">
        <v>30</v>
      </c>
      <c r="C76" s="7" t="s">
        <v>18</v>
      </c>
      <c r="D76" s="27" t="s">
        <v>9</v>
      </c>
      <c r="E76" s="5">
        <v>1</v>
      </c>
      <c r="F76" s="3" t="s">
        <v>6</v>
      </c>
      <c r="G76" s="5">
        <f>E76</f>
        <v>1</v>
      </c>
    </row>
    <row r="77" spans="1:7" ht="27.6" x14ac:dyDescent="0.3">
      <c r="A77" s="3">
        <v>2</v>
      </c>
      <c r="B77" s="353" t="s">
        <v>164</v>
      </c>
      <c r="C77" s="7" t="s">
        <v>18</v>
      </c>
      <c r="D77" s="70" t="s">
        <v>44</v>
      </c>
      <c r="E77" s="5">
        <v>1</v>
      </c>
      <c r="F77" s="3" t="s">
        <v>6</v>
      </c>
      <c r="G77" s="5">
        <f>E77</f>
        <v>1</v>
      </c>
    </row>
    <row r="78" spans="1:7" ht="27.6" x14ac:dyDescent="0.3">
      <c r="A78" s="3">
        <v>3</v>
      </c>
      <c r="B78" s="11" t="s">
        <v>33</v>
      </c>
      <c r="C78" s="7" t="s">
        <v>18</v>
      </c>
      <c r="D78" s="27" t="s">
        <v>9</v>
      </c>
      <c r="E78" s="5">
        <v>1</v>
      </c>
      <c r="F78" s="3" t="s">
        <v>6</v>
      </c>
      <c r="G78" s="5">
        <f>E78</f>
        <v>1</v>
      </c>
    </row>
    <row r="79" spans="1:7" ht="27.6" x14ac:dyDescent="0.3">
      <c r="A79" s="3">
        <v>4</v>
      </c>
      <c r="B79" s="69" t="s">
        <v>49</v>
      </c>
      <c r="C79" s="7" t="s">
        <v>18</v>
      </c>
      <c r="D79" s="70" t="s">
        <v>9</v>
      </c>
      <c r="E79" s="16">
        <v>1</v>
      </c>
      <c r="F79" s="4" t="s">
        <v>6</v>
      </c>
      <c r="G79" s="16">
        <v>12</v>
      </c>
    </row>
    <row r="80" spans="1:7" ht="27.6" x14ac:dyDescent="0.3">
      <c r="A80" s="3">
        <v>5</v>
      </c>
      <c r="B80" s="29" t="s">
        <v>31</v>
      </c>
      <c r="C80" s="7" t="s">
        <v>18</v>
      </c>
      <c r="D80" s="28" t="s">
        <v>9</v>
      </c>
      <c r="E80" s="5">
        <v>1</v>
      </c>
      <c r="F80" s="3" t="s">
        <v>6</v>
      </c>
      <c r="G80" s="5">
        <f>E80</f>
        <v>1</v>
      </c>
    </row>
    <row r="81" spans="1:7" ht="27.6" x14ac:dyDescent="0.3">
      <c r="A81" s="3">
        <v>6</v>
      </c>
      <c r="B81" s="118" t="s">
        <v>604</v>
      </c>
      <c r="C81" s="7" t="s">
        <v>18</v>
      </c>
      <c r="D81" s="21" t="s">
        <v>44</v>
      </c>
      <c r="E81" s="16">
        <v>1</v>
      </c>
      <c r="F81" s="4" t="s">
        <v>6</v>
      </c>
      <c r="G81" s="16">
        <v>12</v>
      </c>
    </row>
    <row r="82" spans="1:7" ht="27.6" x14ac:dyDescent="0.3">
      <c r="A82" s="3">
        <v>7</v>
      </c>
      <c r="B82" s="106" t="s">
        <v>305</v>
      </c>
      <c r="C82" s="7" t="s">
        <v>18</v>
      </c>
      <c r="D82" s="41" t="s">
        <v>44</v>
      </c>
      <c r="E82" s="16">
        <v>1</v>
      </c>
      <c r="F82" s="4" t="s">
        <v>6</v>
      </c>
      <c r="G82" s="16">
        <v>12</v>
      </c>
    </row>
    <row r="83" spans="1:7" ht="27.6" x14ac:dyDescent="0.3">
      <c r="A83" s="3">
        <v>8</v>
      </c>
      <c r="B83" s="106" t="s">
        <v>1325</v>
      </c>
      <c r="C83" s="7" t="s">
        <v>18</v>
      </c>
      <c r="D83" s="41" t="s">
        <v>9</v>
      </c>
      <c r="E83" s="5">
        <v>1</v>
      </c>
      <c r="F83" s="3" t="s">
        <v>6</v>
      </c>
      <c r="G83" s="5">
        <f>E83</f>
        <v>1</v>
      </c>
    </row>
    <row r="84" spans="1:7" ht="27.6" x14ac:dyDescent="0.3">
      <c r="A84" s="3">
        <v>9</v>
      </c>
      <c r="B84" s="39" t="s">
        <v>32</v>
      </c>
      <c r="C84" s="7" t="s">
        <v>18</v>
      </c>
      <c r="D84" s="28" t="s">
        <v>9</v>
      </c>
      <c r="E84" s="5">
        <v>1</v>
      </c>
      <c r="F84" s="3" t="s">
        <v>6</v>
      </c>
      <c r="G84" s="5">
        <f>E84</f>
        <v>1</v>
      </c>
    </row>
  </sheetData>
  <sortState xmlns:xlrd2="http://schemas.microsoft.com/office/spreadsheetml/2017/richdata2" ref="B97:G105">
    <sortCondition ref="B97:B105"/>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59:G59"/>
    <mergeCell ref="A21:G21"/>
    <mergeCell ref="A22:G22"/>
    <mergeCell ref="A23:G23"/>
    <mergeCell ref="A24:G24"/>
    <mergeCell ref="A25:G25"/>
    <mergeCell ref="A26:G26"/>
    <mergeCell ref="A27:G27"/>
    <mergeCell ref="A28:G28"/>
    <mergeCell ref="A29:G29"/>
    <mergeCell ref="A30:G30"/>
    <mergeCell ref="A58:G58"/>
    <mergeCell ref="A66:G66"/>
    <mergeCell ref="A67:G67"/>
    <mergeCell ref="A74:G74"/>
    <mergeCell ref="A60:G60"/>
    <mergeCell ref="A61:G61"/>
    <mergeCell ref="A62:G62"/>
    <mergeCell ref="A63:G63"/>
    <mergeCell ref="A64:G64"/>
    <mergeCell ref="A65:G65"/>
  </mergeCells>
  <dataValidations count="3">
    <dataValidation type="list" allowBlank="1" showInputMessage="1" showErrorMessage="1" sqref="D76:D77" xr:uid="{00000000-0002-0000-0000-000000000000}">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1" xr:uid="{00000000-0002-0000-0000-000001000000}"/>
    <dataValidation allowBlank="1" showErrorMessage="1" sqref="B80 B82:B84 B15:B20 B32:B5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Виды!$A$1:$A$7</xm:f>
          </x14:formula1>
          <xm:sqref>D81</xm:sqref>
        </x14:dataValidation>
        <x14:dataValidation type="list" allowBlank="1" showErrorMessage="1" xr:uid="{00000000-0002-0000-0000-000004000000}">
          <x14:formula1>
            <xm:f>Виды!$A$1:$A$7</xm:f>
          </x14:formula1>
          <xm:sqref>D80 D82:D84 D15:D20 D34:D57</xm:sqref>
        </x14:dataValidation>
        <x14:dataValidation type="list" allowBlank="1" showInputMessage="1" showErrorMessage="1" xr:uid="{00000000-0002-0000-0000-000005000000}">
          <x14:formula1>
            <xm:f>Виды!$A$1:$A$4</xm:f>
          </x14:formula1>
          <xm:sqref>D69:D70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4"/>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4" customWidth="1"/>
    <col min="3" max="3" width="54.44140625" customWidth="1"/>
    <col min="4" max="4" width="21.44140625" style="20"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7" t="s">
        <v>0</v>
      </c>
      <c r="B1" s="18" t="s">
        <v>1</v>
      </c>
      <c r="C1" s="17" t="s">
        <v>10</v>
      </c>
      <c r="D1" s="17" t="s">
        <v>2</v>
      </c>
      <c r="E1" s="17" t="s">
        <v>4</v>
      </c>
      <c r="F1" s="17" t="s">
        <v>3</v>
      </c>
      <c r="G1" s="17" t="s">
        <v>8</v>
      </c>
      <c r="H1" s="22" t="s">
        <v>45</v>
      </c>
    </row>
    <row r="2" spans="1:8" ht="21" x14ac:dyDescent="0.3">
      <c r="A2" s="375" t="s">
        <v>7</v>
      </c>
      <c r="B2" s="375"/>
      <c r="C2" s="375"/>
      <c r="D2" s="375"/>
      <c r="E2" s="375"/>
      <c r="F2" s="375"/>
      <c r="G2" s="375"/>
    </row>
    <row r="3" spans="1:8" ht="27.6" x14ac:dyDescent="0.3">
      <c r="A3" s="4">
        <v>1</v>
      </c>
      <c r="B3" s="12" t="s">
        <v>43</v>
      </c>
      <c r="C3" s="7" t="s">
        <v>18</v>
      </c>
      <c r="D3" s="1" t="s">
        <v>7</v>
      </c>
      <c r="E3" s="6">
        <v>1</v>
      </c>
      <c r="F3" s="2" t="s">
        <v>6</v>
      </c>
      <c r="G3" s="6">
        <v>1</v>
      </c>
      <c r="H3" s="23" t="e">
        <f>COUNTIF(#REF!,B3)</f>
        <v>#REF!</v>
      </c>
    </row>
    <row r="4" spans="1:8" ht="27.6" x14ac:dyDescent="0.3">
      <c r="A4" s="4">
        <v>2</v>
      </c>
      <c r="B4" s="12" t="s">
        <v>42</v>
      </c>
      <c r="C4" s="7" t="s">
        <v>18</v>
      </c>
      <c r="D4" s="1" t="s">
        <v>7</v>
      </c>
      <c r="E4" s="6">
        <v>1</v>
      </c>
      <c r="F4" s="2" t="s">
        <v>6</v>
      </c>
      <c r="G4" s="6">
        <v>1</v>
      </c>
      <c r="H4" s="23" t="e">
        <f>COUNTIF(#REF!,B4)</f>
        <v>#REF!</v>
      </c>
    </row>
    <row r="5" spans="1:8" ht="27.6" x14ac:dyDescent="0.3">
      <c r="A5" s="4">
        <v>3</v>
      </c>
      <c r="B5" s="354" t="s">
        <v>935</v>
      </c>
      <c r="C5" s="7" t="s">
        <v>18</v>
      </c>
      <c r="D5" s="1" t="s">
        <v>7</v>
      </c>
      <c r="E5" s="6">
        <v>1</v>
      </c>
      <c r="F5" s="2" t="s">
        <v>6</v>
      </c>
      <c r="G5" s="6">
        <v>1</v>
      </c>
      <c r="H5" s="23" t="e">
        <f>COUNTIF(#REF!,B5)</f>
        <v>#REF!</v>
      </c>
    </row>
    <row r="6" spans="1:8" ht="27.6" x14ac:dyDescent="0.3">
      <c r="A6" s="4">
        <v>4</v>
      </c>
      <c r="B6" s="354" t="s">
        <v>1147</v>
      </c>
      <c r="C6" s="7" t="s">
        <v>18</v>
      </c>
      <c r="D6" s="21" t="s">
        <v>7</v>
      </c>
      <c r="E6" s="6">
        <v>1</v>
      </c>
      <c r="F6" s="2" t="s">
        <v>6</v>
      </c>
      <c r="G6" s="15">
        <v>1</v>
      </c>
      <c r="H6" s="23" t="e">
        <f>COUNTIF(#REF!,B6)</f>
        <v>#REF!</v>
      </c>
    </row>
    <row r="7" spans="1:8" ht="27.6" x14ac:dyDescent="0.3">
      <c r="A7" s="4">
        <v>5</v>
      </c>
      <c r="B7" s="326" t="s">
        <v>812</v>
      </c>
      <c r="C7" s="7" t="s">
        <v>18</v>
      </c>
      <c r="D7" s="1" t="s">
        <v>7</v>
      </c>
      <c r="E7" s="6">
        <v>1</v>
      </c>
      <c r="F7" s="2" t="s">
        <v>6</v>
      </c>
      <c r="G7" s="15">
        <v>1</v>
      </c>
      <c r="H7" s="23"/>
    </row>
    <row r="8" spans="1:8" ht="27.6" x14ac:dyDescent="0.3">
      <c r="A8" s="4">
        <v>6</v>
      </c>
      <c r="B8" s="106" t="s">
        <v>437</v>
      </c>
      <c r="C8" s="7" t="s">
        <v>18</v>
      </c>
      <c r="D8" s="1" t="s">
        <v>7</v>
      </c>
      <c r="E8" s="6">
        <v>1</v>
      </c>
      <c r="F8" s="2" t="s">
        <v>6</v>
      </c>
      <c r="G8" s="15">
        <v>1</v>
      </c>
    </row>
    <row r="9" spans="1:8" ht="27.6" x14ac:dyDescent="0.3">
      <c r="A9" s="4">
        <v>7</v>
      </c>
      <c r="B9" s="100" t="s">
        <v>1435</v>
      </c>
      <c r="C9" s="7" t="s">
        <v>18</v>
      </c>
      <c r="D9" s="1" t="s">
        <v>7</v>
      </c>
      <c r="E9" s="6">
        <v>1</v>
      </c>
      <c r="F9" s="2" t="s">
        <v>6</v>
      </c>
      <c r="G9" s="15">
        <v>1</v>
      </c>
    </row>
    <row r="10" spans="1:8" ht="27.6" x14ac:dyDescent="0.3">
      <c r="A10" s="4">
        <v>8</v>
      </c>
      <c r="B10" s="93" t="s">
        <v>3168</v>
      </c>
      <c r="C10" s="7" t="s">
        <v>18</v>
      </c>
      <c r="D10" s="1" t="s">
        <v>7</v>
      </c>
      <c r="E10" s="6">
        <v>1</v>
      </c>
      <c r="F10" s="2" t="s">
        <v>6</v>
      </c>
      <c r="G10" s="15">
        <v>1</v>
      </c>
    </row>
    <row r="11" spans="1:8" ht="27.6" x14ac:dyDescent="0.3">
      <c r="A11" s="4">
        <v>9</v>
      </c>
      <c r="B11" s="118" t="s">
        <v>3115</v>
      </c>
      <c r="C11" s="7" t="s">
        <v>18</v>
      </c>
      <c r="D11" s="1" t="s">
        <v>7</v>
      </c>
      <c r="E11" s="6">
        <v>1</v>
      </c>
      <c r="F11" s="2" t="s">
        <v>6</v>
      </c>
      <c r="G11" s="15">
        <v>1</v>
      </c>
    </row>
    <row r="12" spans="1:8" ht="27.6" x14ac:dyDescent="0.3">
      <c r="A12" s="4">
        <v>10</v>
      </c>
      <c r="B12" s="130" t="s">
        <v>1343</v>
      </c>
      <c r="C12" s="7" t="s">
        <v>18</v>
      </c>
      <c r="D12" s="1" t="s">
        <v>7</v>
      </c>
      <c r="E12" s="6">
        <v>1</v>
      </c>
      <c r="F12" s="2" t="s">
        <v>6</v>
      </c>
      <c r="G12" s="15">
        <v>1</v>
      </c>
    </row>
    <row r="13" spans="1:8" ht="27.6" x14ac:dyDescent="0.3">
      <c r="A13" s="4">
        <v>11</v>
      </c>
      <c r="B13" s="130" t="s">
        <v>1345</v>
      </c>
      <c r="C13" s="7" t="s">
        <v>18</v>
      </c>
      <c r="D13" s="1" t="s">
        <v>7</v>
      </c>
      <c r="E13" s="6">
        <v>1</v>
      </c>
      <c r="F13" s="2" t="s">
        <v>6</v>
      </c>
      <c r="G13" s="15">
        <v>1</v>
      </c>
    </row>
    <row r="14" spans="1:8" ht="27.6" x14ac:dyDescent="0.3">
      <c r="A14" s="4">
        <v>12</v>
      </c>
      <c r="B14" s="29" t="s">
        <v>41</v>
      </c>
      <c r="C14" s="7" t="s">
        <v>18</v>
      </c>
      <c r="D14" s="1" t="s">
        <v>7</v>
      </c>
      <c r="E14" s="6">
        <v>1</v>
      </c>
      <c r="F14" s="2" t="s">
        <v>6</v>
      </c>
      <c r="G14" s="15">
        <v>1</v>
      </c>
    </row>
    <row r="15" spans="1:8" ht="27.6" x14ac:dyDescent="0.3">
      <c r="A15" s="4">
        <v>13</v>
      </c>
      <c r="B15" s="100" t="s">
        <v>1145</v>
      </c>
      <c r="C15" s="7" t="s">
        <v>18</v>
      </c>
      <c r="D15" s="1" t="s">
        <v>7</v>
      </c>
      <c r="E15" s="6">
        <v>1</v>
      </c>
      <c r="F15" s="2" t="s">
        <v>6</v>
      </c>
      <c r="G15" s="15">
        <v>1</v>
      </c>
    </row>
    <row r="16" spans="1:8" ht="27.6" x14ac:dyDescent="0.3">
      <c r="A16" s="4">
        <v>14</v>
      </c>
      <c r="B16" s="118" t="s">
        <v>3112</v>
      </c>
      <c r="C16" s="7" t="s">
        <v>18</v>
      </c>
      <c r="D16" s="1" t="s">
        <v>7</v>
      </c>
      <c r="E16" s="6">
        <v>1</v>
      </c>
      <c r="F16" s="2" t="s">
        <v>6</v>
      </c>
      <c r="G16" s="15">
        <v>1</v>
      </c>
    </row>
    <row r="17" spans="1:7" ht="27.6" x14ac:dyDescent="0.3">
      <c r="A17" s="4">
        <v>15</v>
      </c>
      <c r="B17" s="118" t="s">
        <v>55</v>
      </c>
      <c r="C17" s="7" t="s">
        <v>18</v>
      </c>
      <c r="D17" s="1" t="s">
        <v>7</v>
      </c>
      <c r="E17" s="6">
        <v>1</v>
      </c>
      <c r="F17" s="2" t="s">
        <v>6</v>
      </c>
      <c r="G17" s="15">
        <v>1</v>
      </c>
    </row>
    <row r="18" spans="1:7" ht="27.6" x14ac:dyDescent="0.3">
      <c r="A18" s="4">
        <v>16</v>
      </c>
      <c r="B18" s="93" t="s">
        <v>3178</v>
      </c>
      <c r="C18" s="7" t="s">
        <v>18</v>
      </c>
      <c r="D18" s="1" t="s">
        <v>7</v>
      </c>
      <c r="E18" s="6">
        <v>1</v>
      </c>
      <c r="F18" s="2" t="s">
        <v>6</v>
      </c>
      <c r="G18" s="15">
        <v>1</v>
      </c>
    </row>
    <row r="19" spans="1:7" ht="27.6" x14ac:dyDescent="0.3">
      <c r="A19" s="4">
        <v>17</v>
      </c>
      <c r="B19" s="106" t="s">
        <v>1252</v>
      </c>
      <c r="C19" s="7" t="s">
        <v>18</v>
      </c>
      <c r="D19" s="1" t="s">
        <v>7</v>
      </c>
      <c r="E19" s="6">
        <v>1</v>
      </c>
      <c r="F19" s="2" t="s">
        <v>6</v>
      </c>
      <c r="G19" s="15">
        <v>1</v>
      </c>
    </row>
    <row r="20" spans="1:7" ht="27.6" x14ac:dyDescent="0.3">
      <c r="A20" s="4">
        <v>18</v>
      </c>
      <c r="B20" s="93" t="s">
        <v>3110</v>
      </c>
      <c r="C20" s="7" t="s">
        <v>18</v>
      </c>
      <c r="D20" s="1" t="s">
        <v>7</v>
      </c>
      <c r="E20" s="6">
        <v>1</v>
      </c>
      <c r="F20" s="2" t="s">
        <v>6</v>
      </c>
      <c r="G20" s="15">
        <v>1</v>
      </c>
    </row>
    <row r="21" spans="1:7" ht="27.6" x14ac:dyDescent="0.3">
      <c r="A21" s="4">
        <v>19</v>
      </c>
      <c r="B21" s="93" t="s">
        <v>3175</v>
      </c>
      <c r="C21" s="7" t="s">
        <v>18</v>
      </c>
      <c r="D21" s="1" t="s">
        <v>7</v>
      </c>
      <c r="E21" s="6">
        <v>1</v>
      </c>
      <c r="F21" s="2" t="s">
        <v>6</v>
      </c>
      <c r="G21" s="15">
        <v>1</v>
      </c>
    </row>
    <row r="22" spans="1:7" ht="27.6" x14ac:dyDescent="0.3">
      <c r="A22" s="4">
        <v>20</v>
      </c>
      <c r="B22" s="34" t="s">
        <v>3319</v>
      </c>
      <c r="C22" s="7" t="s">
        <v>18</v>
      </c>
      <c r="D22" s="1" t="s">
        <v>7</v>
      </c>
      <c r="E22" s="6">
        <v>1</v>
      </c>
      <c r="F22" s="2" t="s">
        <v>6</v>
      </c>
      <c r="G22" s="15">
        <v>1</v>
      </c>
    </row>
    <row r="23" spans="1:7" ht="27.6" x14ac:dyDescent="0.3">
      <c r="A23" s="4">
        <v>21</v>
      </c>
      <c r="B23" s="106" t="s">
        <v>3321</v>
      </c>
      <c r="C23" s="7" t="s">
        <v>18</v>
      </c>
      <c r="D23" s="1" t="s">
        <v>7</v>
      </c>
      <c r="E23" s="6">
        <v>1</v>
      </c>
      <c r="F23" s="2" t="s">
        <v>6</v>
      </c>
      <c r="G23" s="15">
        <v>1</v>
      </c>
    </row>
    <row r="24" spans="1:7" ht="27.6" x14ac:dyDescent="0.3">
      <c r="A24" s="4">
        <v>22</v>
      </c>
      <c r="B24" s="34" t="s">
        <v>1738</v>
      </c>
      <c r="C24" s="7" t="s">
        <v>18</v>
      </c>
      <c r="D24" s="1" t="s">
        <v>7</v>
      </c>
      <c r="E24" s="6">
        <v>1</v>
      </c>
      <c r="F24" s="2" t="s">
        <v>6</v>
      </c>
      <c r="G24" s="15">
        <v>1</v>
      </c>
    </row>
    <row r="25" spans="1:7" ht="27.6" x14ac:dyDescent="0.3">
      <c r="A25" s="4">
        <v>23</v>
      </c>
      <c r="B25" s="100" t="s">
        <v>3421</v>
      </c>
      <c r="C25" s="7" t="s">
        <v>18</v>
      </c>
      <c r="D25" s="1" t="s">
        <v>7</v>
      </c>
      <c r="E25" s="6">
        <v>1</v>
      </c>
      <c r="F25" s="2" t="s">
        <v>6</v>
      </c>
      <c r="G25" s="15">
        <v>1</v>
      </c>
    </row>
    <row r="26" spans="1:7" ht="27.6" x14ac:dyDescent="0.3">
      <c r="A26" s="4">
        <v>24</v>
      </c>
      <c r="B26" s="122" t="s">
        <v>1528</v>
      </c>
      <c r="C26" s="7" t="s">
        <v>18</v>
      </c>
      <c r="D26" s="1" t="s">
        <v>7</v>
      </c>
      <c r="E26" s="6">
        <v>1</v>
      </c>
      <c r="F26" s="2" t="s">
        <v>6</v>
      </c>
      <c r="G26" s="15">
        <v>1</v>
      </c>
    </row>
    <row r="27" spans="1:7" ht="27.6" x14ac:dyDescent="0.3">
      <c r="A27" s="4">
        <v>25</v>
      </c>
      <c r="B27" s="106" t="s">
        <v>3034</v>
      </c>
      <c r="C27" s="7" t="s">
        <v>18</v>
      </c>
      <c r="D27" s="1" t="s">
        <v>7</v>
      </c>
      <c r="E27" s="6">
        <v>1</v>
      </c>
      <c r="F27" s="2" t="s">
        <v>6</v>
      </c>
      <c r="G27" s="15">
        <v>1</v>
      </c>
    </row>
    <row r="28" spans="1:7" ht="27.6" x14ac:dyDescent="0.3">
      <c r="A28" s="4">
        <v>26</v>
      </c>
      <c r="B28" s="118" t="s">
        <v>34</v>
      </c>
      <c r="C28" s="7" t="s">
        <v>18</v>
      </c>
      <c r="D28" s="1" t="s">
        <v>7</v>
      </c>
      <c r="E28" s="6">
        <v>1</v>
      </c>
      <c r="F28" s="2" t="s">
        <v>6</v>
      </c>
      <c r="G28" s="15">
        <v>1</v>
      </c>
    </row>
    <row r="29" spans="1:7" ht="27.6" x14ac:dyDescent="0.3">
      <c r="A29" s="4">
        <v>27</v>
      </c>
      <c r="B29" s="106" t="s">
        <v>34</v>
      </c>
      <c r="C29" s="7" t="s">
        <v>18</v>
      </c>
      <c r="D29" s="1" t="s">
        <v>7</v>
      </c>
      <c r="E29" s="6">
        <v>1</v>
      </c>
      <c r="F29" s="2" t="s">
        <v>6</v>
      </c>
      <c r="G29" s="15">
        <v>1</v>
      </c>
    </row>
    <row r="30" spans="1:7" ht="27.6" x14ac:dyDescent="0.3">
      <c r="A30" s="4">
        <v>28</v>
      </c>
      <c r="B30" s="118" t="s">
        <v>3177</v>
      </c>
      <c r="C30" s="7" t="s">
        <v>18</v>
      </c>
      <c r="D30" s="1" t="s">
        <v>7</v>
      </c>
      <c r="E30" s="6">
        <v>1</v>
      </c>
      <c r="F30" s="2" t="s">
        <v>6</v>
      </c>
      <c r="G30" s="15">
        <v>1</v>
      </c>
    </row>
    <row r="31" spans="1:7" ht="27.6" x14ac:dyDescent="0.3">
      <c r="A31" s="4">
        <v>29</v>
      </c>
      <c r="B31" s="355" t="s">
        <v>48</v>
      </c>
      <c r="C31" s="7" t="s">
        <v>18</v>
      </c>
      <c r="D31" s="1" t="s">
        <v>7</v>
      </c>
      <c r="E31" s="6">
        <v>1</v>
      </c>
      <c r="F31" s="2" t="s">
        <v>6</v>
      </c>
      <c r="G31" s="15">
        <v>1</v>
      </c>
    </row>
    <row r="32" spans="1:7" ht="27.6" x14ac:dyDescent="0.3">
      <c r="A32" s="4">
        <v>30</v>
      </c>
      <c r="B32" s="29" t="s">
        <v>40</v>
      </c>
      <c r="C32" s="7" t="s">
        <v>18</v>
      </c>
      <c r="D32" s="1" t="s">
        <v>7</v>
      </c>
      <c r="E32" s="6">
        <v>1</v>
      </c>
      <c r="F32" s="2" t="s">
        <v>6</v>
      </c>
      <c r="G32" s="15">
        <v>1</v>
      </c>
    </row>
    <row r="33" spans="1:8" ht="21" x14ac:dyDescent="0.3">
      <c r="A33" s="375" t="s">
        <v>5</v>
      </c>
      <c r="B33" s="375"/>
      <c r="C33" s="375"/>
      <c r="D33" s="375"/>
      <c r="E33" s="375"/>
      <c r="F33" s="375"/>
      <c r="G33" s="375"/>
      <c r="H33" s="23"/>
    </row>
    <row r="34" spans="1:8" ht="27.6" x14ac:dyDescent="0.3">
      <c r="A34" s="4">
        <v>1</v>
      </c>
      <c r="B34" s="11" t="s">
        <v>36</v>
      </c>
      <c r="C34" s="7" t="s">
        <v>18</v>
      </c>
      <c r="D34" s="1" t="s">
        <v>5</v>
      </c>
      <c r="E34" s="14">
        <v>1</v>
      </c>
      <c r="F34" s="8" t="s">
        <v>6</v>
      </c>
      <c r="G34" s="14">
        <v>1</v>
      </c>
      <c r="H34" s="23" t="e">
        <f>COUNTIF(#REF!,B34)</f>
        <v>#REF!</v>
      </c>
    </row>
    <row r="35" spans="1:8" ht="27.6" x14ac:dyDescent="0.3">
      <c r="A35" s="4">
        <v>2</v>
      </c>
      <c r="B35" s="12" t="s">
        <v>35</v>
      </c>
      <c r="C35" s="7" t="s">
        <v>18</v>
      </c>
      <c r="D35" s="1" t="s">
        <v>5</v>
      </c>
      <c r="E35" s="14">
        <v>1</v>
      </c>
      <c r="F35" s="8" t="s">
        <v>6</v>
      </c>
      <c r="G35" s="14">
        <v>1</v>
      </c>
      <c r="H35" s="23" t="e">
        <f>COUNTIF(#REF!,B35)</f>
        <v>#REF!</v>
      </c>
    </row>
    <row r="36" spans="1:8" ht="27.6" x14ac:dyDescent="0.3">
      <c r="A36" s="4">
        <v>3</v>
      </c>
      <c r="B36" s="36" t="s">
        <v>1090</v>
      </c>
      <c r="C36" s="7" t="s">
        <v>18</v>
      </c>
      <c r="D36" s="1" t="s">
        <v>5</v>
      </c>
      <c r="E36" s="14">
        <v>2</v>
      </c>
      <c r="F36" s="8" t="s">
        <v>6</v>
      </c>
      <c r="G36" s="14">
        <v>2</v>
      </c>
      <c r="H36" s="23"/>
    </row>
    <row r="37" spans="1:8" ht="27.6" x14ac:dyDescent="0.3">
      <c r="A37" s="4">
        <v>4</v>
      </c>
      <c r="B37" s="353" t="s">
        <v>2465</v>
      </c>
      <c r="C37" s="7" t="s">
        <v>18</v>
      </c>
      <c r="D37" s="1" t="s">
        <v>5</v>
      </c>
      <c r="E37" s="66">
        <v>1</v>
      </c>
      <c r="F37" s="8" t="s">
        <v>6</v>
      </c>
      <c r="G37" s="14">
        <v>1</v>
      </c>
      <c r="H37" s="23" t="e">
        <f>COUNTIF(#REF!,B37)</f>
        <v>#REF!</v>
      </c>
    </row>
    <row r="38" spans="1:8" ht="31.2" x14ac:dyDescent="0.3">
      <c r="A38" s="4">
        <v>5</v>
      </c>
      <c r="B38" s="63" t="s">
        <v>57</v>
      </c>
      <c r="C38" s="64" t="s">
        <v>18</v>
      </c>
      <c r="D38" s="65" t="s">
        <v>5</v>
      </c>
      <c r="E38" s="14">
        <v>1</v>
      </c>
      <c r="F38" s="8" t="s">
        <v>6</v>
      </c>
      <c r="G38" s="14">
        <v>1</v>
      </c>
      <c r="H38" s="23" t="e">
        <f>COUNTIF(#REF!,B38)</f>
        <v>#REF!</v>
      </c>
    </row>
    <row r="39" spans="1:8" ht="27.6" x14ac:dyDescent="0.3">
      <c r="A39" s="4">
        <v>6</v>
      </c>
      <c r="B39" s="346" t="s">
        <v>3441</v>
      </c>
      <c r="C39" s="7" t="s">
        <v>18</v>
      </c>
      <c r="D39" s="1" t="s">
        <v>5</v>
      </c>
      <c r="E39" s="14">
        <v>1</v>
      </c>
      <c r="F39" s="8" t="s">
        <v>6</v>
      </c>
      <c r="G39" s="14">
        <v>1</v>
      </c>
      <c r="H39" s="23" t="e">
        <f>COUNTIF(#REF!,B39)</f>
        <v>#REF!</v>
      </c>
    </row>
    <row r="40" spans="1:8" ht="27.6" x14ac:dyDescent="0.3">
      <c r="A40" s="4">
        <v>7</v>
      </c>
      <c r="B40" s="39" t="s">
        <v>38</v>
      </c>
      <c r="C40" s="52" t="s">
        <v>18</v>
      </c>
      <c r="D40" s="53" t="s">
        <v>5</v>
      </c>
      <c r="E40" s="67">
        <v>1</v>
      </c>
      <c r="F40" s="8" t="s">
        <v>6</v>
      </c>
      <c r="G40" s="14">
        <v>1</v>
      </c>
      <c r="H40" s="23"/>
    </row>
    <row r="41" spans="1:8" ht="27.6" x14ac:dyDescent="0.3">
      <c r="A41" s="4">
        <v>8</v>
      </c>
      <c r="B41" s="29" t="s">
        <v>39</v>
      </c>
      <c r="C41" s="52" t="s">
        <v>18</v>
      </c>
      <c r="D41" s="53" t="s">
        <v>5</v>
      </c>
      <c r="E41" s="67">
        <v>1</v>
      </c>
      <c r="F41" s="8" t="s">
        <v>6</v>
      </c>
      <c r="G41" s="14">
        <v>1</v>
      </c>
      <c r="H41" s="23"/>
    </row>
    <row r="42" spans="1:8" ht="27.6" x14ac:dyDescent="0.3">
      <c r="A42" s="4">
        <v>9</v>
      </c>
      <c r="B42" s="39" t="s">
        <v>37</v>
      </c>
      <c r="C42" s="7" t="s">
        <v>18</v>
      </c>
      <c r="D42" s="1" t="s">
        <v>5</v>
      </c>
      <c r="E42" s="14">
        <v>1</v>
      </c>
      <c r="F42" s="8" t="s">
        <v>6</v>
      </c>
      <c r="G42" s="14">
        <v>1</v>
      </c>
      <c r="H42" s="23"/>
    </row>
    <row r="43" spans="1:8" ht="27.6" x14ac:dyDescent="0.3">
      <c r="A43" s="4">
        <v>10</v>
      </c>
      <c r="B43" s="73" t="s">
        <v>60</v>
      </c>
      <c r="C43" s="52" t="s">
        <v>18</v>
      </c>
      <c r="D43" s="53" t="s">
        <v>5</v>
      </c>
      <c r="E43" s="67">
        <v>1</v>
      </c>
      <c r="F43" s="8" t="s">
        <v>6</v>
      </c>
      <c r="G43" s="14">
        <v>1</v>
      </c>
    </row>
    <row r="44" spans="1:8" ht="27.6" x14ac:dyDescent="0.3">
      <c r="A44" s="4">
        <v>11</v>
      </c>
      <c r="B44" s="128" t="s">
        <v>1540</v>
      </c>
      <c r="C44" s="52" t="s">
        <v>18</v>
      </c>
      <c r="D44" s="53" t="s">
        <v>5</v>
      </c>
      <c r="E44" s="67">
        <v>1</v>
      </c>
      <c r="F44" s="8" t="s">
        <v>6</v>
      </c>
      <c r="G44" s="14">
        <v>1</v>
      </c>
    </row>
    <row r="45" spans="1:8" ht="27.6" x14ac:dyDescent="0.3">
      <c r="A45" s="4">
        <v>12</v>
      </c>
      <c r="B45" s="142" t="s">
        <v>3440</v>
      </c>
      <c r="C45" s="52" t="s">
        <v>18</v>
      </c>
      <c r="D45" s="53" t="s">
        <v>5</v>
      </c>
      <c r="E45" s="67">
        <v>1</v>
      </c>
      <c r="F45" s="8" t="s">
        <v>6</v>
      </c>
      <c r="G45" s="14">
        <v>1</v>
      </c>
    </row>
    <row r="46" spans="1:8" ht="27.6" x14ac:dyDescent="0.3">
      <c r="A46" s="4">
        <v>13</v>
      </c>
      <c r="B46" s="118" t="s">
        <v>2060</v>
      </c>
      <c r="C46" s="52" t="s">
        <v>18</v>
      </c>
      <c r="D46" s="53" t="s">
        <v>5</v>
      </c>
      <c r="E46" s="67">
        <v>1</v>
      </c>
      <c r="F46" s="8" t="s">
        <v>6</v>
      </c>
      <c r="G46" s="14">
        <v>1</v>
      </c>
    </row>
    <row r="47" spans="1:8" ht="27.6" x14ac:dyDescent="0.3">
      <c r="A47" s="4">
        <v>14</v>
      </c>
      <c r="B47" s="128" t="s">
        <v>2274</v>
      </c>
      <c r="C47" s="52" t="s">
        <v>18</v>
      </c>
      <c r="D47" s="53" t="s">
        <v>5</v>
      </c>
      <c r="E47" s="67">
        <v>1</v>
      </c>
      <c r="F47" s="8" t="s">
        <v>6</v>
      </c>
      <c r="G47" s="14">
        <v>1</v>
      </c>
    </row>
    <row r="48" spans="1:8" ht="27.6" x14ac:dyDescent="0.3">
      <c r="A48" s="4">
        <v>15</v>
      </c>
      <c r="B48" s="73" t="s">
        <v>59</v>
      </c>
      <c r="C48" s="52" t="s">
        <v>18</v>
      </c>
      <c r="D48" s="41" t="s">
        <v>11</v>
      </c>
      <c r="E48" s="67">
        <v>1</v>
      </c>
      <c r="F48" s="8" t="s">
        <v>6</v>
      </c>
      <c r="G48" s="14">
        <v>1</v>
      </c>
    </row>
    <row r="49" spans="1:8" ht="21" x14ac:dyDescent="0.3">
      <c r="A49" s="376" t="s">
        <v>51</v>
      </c>
      <c r="B49" s="377"/>
      <c r="C49" s="377"/>
      <c r="D49" s="377"/>
      <c r="E49" s="377"/>
      <c r="F49" s="377"/>
      <c r="G49" s="378"/>
      <c r="H49" s="23"/>
    </row>
    <row r="50" spans="1:8" ht="27.6" x14ac:dyDescent="0.3">
      <c r="A50" s="51">
        <v>1</v>
      </c>
      <c r="B50" s="349" t="s">
        <v>3454</v>
      </c>
      <c r="C50" s="7" t="s">
        <v>18</v>
      </c>
      <c r="D50" s="41" t="s">
        <v>20</v>
      </c>
      <c r="E50" s="14">
        <v>1</v>
      </c>
      <c r="F50" s="8" t="s">
        <v>6</v>
      </c>
      <c r="G50" s="14">
        <v>1</v>
      </c>
    </row>
    <row r="51" spans="1:8" ht="27.6" x14ac:dyDescent="0.3">
      <c r="A51" s="51">
        <v>2</v>
      </c>
      <c r="B51" s="39" t="s">
        <v>3318</v>
      </c>
      <c r="C51" s="7" t="s">
        <v>18</v>
      </c>
      <c r="D51" s="41" t="s">
        <v>68</v>
      </c>
      <c r="E51" s="14">
        <v>1</v>
      </c>
      <c r="F51" s="8" t="s">
        <v>6</v>
      </c>
      <c r="G51" s="14">
        <v>1</v>
      </c>
    </row>
    <row r="52" spans="1:8" ht="41.4" x14ac:dyDescent="0.3">
      <c r="A52" s="348">
        <v>3</v>
      </c>
      <c r="B52" s="347" t="s">
        <v>1160</v>
      </c>
      <c r="C52" s="7" t="s">
        <v>18</v>
      </c>
      <c r="D52" s="41" t="s">
        <v>20</v>
      </c>
      <c r="E52" s="14">
        <v>1</v>
      </c>
      <c r="F52" s="8" t="s">
        <v>6</v>
      </c>
      <c r="G52" s="14">
        <v>1</v>
      </c>
    </row>
    <row r="53" spans="1:8" ht="21" x14ac:dyDescent="0.3">
      <c r="A53" s="376" t="s">
        <v>11</v>
      </c>
      <c r="B53" s="377"/>
      <c r="C53" s="377"/>
      <c r="D53" s="377"/>
      <c r="E53" s="377"/>
      <c r="F53" s="377"/>
      <c r="G53" s="378"/>
      <c r="H53" s="23"/>
    </row>
    <row r="54" spans="1:8" ht="27.6" x14ac:dyDescent="0.3">
      <c r="A54" s="51">
        <v>1</v>
      </c>
      <c r="B54" s="128" t="s">
        <v>1724</v>
      </c>
      <c r="C54" s="7" t="s">
        <v>18</v>
      </c>
      <c r="D54" s="21" t="s">
        <v>11</v>
      </c>
      <c r="E54" s="14">
        <v>1</v>
      </c>
      <c r="F54" s="8" t="s">
        <v>6</v>
      </c>
      <c r="G54" s="14">
        <v>1</v>
      </c>
    </row>
    <row r="55" spans="1:8" ht="27.6" x14ac:dyDescent="0.3">
      <c r="A55" s="51">
        <v>2</v>
      </c>
      <c r="B55" s="118" t="s">
        <v>3443</v>
      </c>
      <c r="C55" s="7" t="s">
        <v>18</v>
      </c>
      <c r="D55" s="21" t="s">
        <v>11</v>
      </c>
      <c r="E55" s="14">
        <v>1</v>
      </c>
      <c r="F55" s="8" t="s">
        <v>6</v>
      </c>
      <c r="G55" s="14">
        <v>1</v>
      </c>
    </row>
    <row r="56" spans="1:8" ht="27.6" x14ac:dyDescent="0.3">
      <c r="A56" s="51">
        <v>3</v>
      </c>
      <c r="B56" s="100" t="s">
        <v>2458</v>
      </c>
      <c r="C56" s="7" t="s">
        <v>18</v>
      </c>
      <c r="D56" s="21" t="s">
        <v>11</v>
      </c>
      <c r="E56" s="14">
        <v>1</v>
      </c>
      <c r="F56" s="8" t="s">
        <v>6</v>
      </c>
      <c r="G56" s="14">
        <v>1</v>
      </c>
    </row>
    <row r="57" spans="1:8" ht="27.6" x14ac:dyDescent="0.3">
      <c r="A57" s="51">
        <v>4</v>
      </c>
      <c r="B57" s="39" t="s">
        <v>3306</v>
      </c>
      <c r="C57" s="7" t="s">
        <v>18</v>
      </c>
      <c r="D57" s="21" t="s">
        <v>11</v>
      </c>
      <c r="E57" s="14">
        <v>1</v>
      </c>
      <c r="F57" s="8" t="s">
        <v>6</v>
      </c>
      <c r="G57" s="14">
        <v>1</v>
      </c>
    </row>
    <row r="58" spans="1:8" ht="27.6" x14ac:dyDescent="0.3">
      <c r="A58" s="51">
        <v>5</v>
      </c>
      <c r="B58" s="128" t="s">
        <v>1714</v>
      </c>
      <c r="C58" s="7" t="s">
        <v>18</v>
      </c>
      <c r="D58" s="21" t="s">
        <v>11</v>
      </c>
      <c r="E58" s="14">
        <v>1</v>
      </c>
      <c r="F58" s="8" t="s">
        <v>6</v>
      </c>
      <c r="G58" s="14">
        <v>1</v>
      </c>
    </row>
    <row r="59" spans="1:8" ht="27.6" x14ac:dyDescent="0.3">
      <c r="A59" s="51">
        <v>6</v>
      </c>
      <c r="B59" s="128" t="s">
        <v>1704</v>
      </c>
      <c r="C59" s="7" t="s">
        <v>18</v>
      </c>
      <c r="D59" s="21" t="s">
        <v>11</v>
      </c>
      <c r="E59" s="14">
        <v>1</v>
      </c>
      <c r="F59" s="8" t="s">
        <v>6</v>
      </c>
      <c r="G59" s="14">
        <v>1</v>
      </c>
    </row>
    <row r="60" spans="1:8" ht="27.6" x14ac:dyDescent="0.3">
      <c r="A60" s="51">
        <v>7</v>
      </c>
      <c r="B60" s="100" t="s">
        <v>3442</v>
      </c>
      <c r="C60" s="7" t="s">
        <v>18</v>
      </c>
      <c r="D60" s="21" t="s">
        <v>11</v>
      </c>
      <c r="E60" s="14">
        <v>1</v>
      </c>
      <c r="F60" s="8" t="s">
        <v>6</v>
      </c>
      <c r="G60" s="14">
        <v>1</v>
      </c>
    </row>
    <row r="61" spans="1:8" ht="27.6" x14ac:dyDescent="0.3">
      <c r="A61" s="51">
        <v>8</v>
      </c>
      <c r="B61" s="128" t="s">
        <v>3398</v>
      </c>
      <c r="C61" s="7" t="s">
        <v>18</v>
      </c>
      <c r="D61" s="21" t="s">
        <v>11</v>
      </c>
      <c r="E61" s="14">
        <v>1</v>
      </c>
      <c r="F61" s="8" t="s">
        <v>6</v>
      </c>
      <c r="G61" s="14">
        <v>1</v>
      </c>
    </row>
    <row r="62" spans="1:8" ht="27.6" x14ac:dyDescent="0.3">
      <c r="A62" s="51">
        <v>9</v>
      </c>
      <c r="B62" s="128" t="s">
        <v>1936</v>
      </c>
      <c r="C62" s="7" t="s">
        <v>18</v>
      </c>
      <c r="D62" s="21" t="s">
        <v>11</v>
      </c>
      <c r="E62" s="14">
        <v>1</v>
      </c>
      <c r="F62" s="8" t="s">
        <v>6</v>
      </c>
      <c r="G62" s="14">
        <v>1</v>
      </c>
    </row>
    <row r="63" spans="1:8" ht="27.6" x14ac:dyDescent="0.3">
      <c r="A63" s="51">
        <v>10</v>
      </c>
      <c r="B63" s="350" t="s">
        <v>1497</v>
      </c>
      <c r="C63" s="7" t="s">
        <v>18</v>
      </c>
      <c r="D63" s="21" t="s">
        <v>11</v>
      </c>
      <c r="E63" s="14">
        <v>1</v>
      </c>
      <c r="F63" s="8" t="s">
        <v>6</v>
      </c>
      <c r="G63" s="14">
        <v>1</v>
      </c>
    </row>
    <row r="64" spans="1:8" ht="27.6" x14ac:dyDescent="0.3">
      <c r="A64" s="51">
        <v>11</v>
      </c>
      <c r="B64" s="349" t="s">
        <v>1607</v>
      </c>
      <c r="C64" s="7" t="s">
        <v>18</v>
      </c>
      <c r="D64" s="21" t="s">
        <v>11</v>
      </c>
      <c r="E64" s="14">
        <v>1</v>
      </c>
      <c r="F64" s="8" t="s">
        <v>6</v>
      </c>
      <c r="G64" s="14">
        <v>1</v>
      </c>
    </row>
    <row r="65" spans="1:7" ht="27.6" x14ac:dyDescent="0.3">
      <c r="A65" s="51">
        <v>12</v>
      </c>
      <c r="B65" s="39" t="s">
        <v>145</v>
      </c>
      <c r="C65" s="7" t="s">
        <v>18</v>
      </c>
      <c r="D65" s="21" t="s">
        <v>11</v>
      </c>
      <c r="E65" s="14">
        <v>1</v>
      </c>
      <c r="F65" s="8" t="s">
        <v>6</v>
      </c>
      <c r="G65" s="14">
        <v>1</v>
      </c>
    </row>
    <row r="66" spans="1:7" ht="27.6" x14ac:dyDescent="0.3">
      <c r="A66" s="51">
        <v>13</v>
      </c>
      <c r="B66" s="100" t="s">
        <v>901</v>
      </c>
      <c r="C66" s="7" t="s">
        <v>18</v>
      </c>
      <c r="D66" s="21" t="s">
        <v>11</v>
      </c>
      <c r="E66" s="14">
        <v>1</v>
      </c>
      <c r="F66" s="8" t="s">
        <v>6</v>
      </c>
      <c r="G66" s="14">
        <v>1</v>
      </c>
    </row>
    <row r="67" spans="1:7" ht="27.6" x14ac:dyDescent="0.3">
      <c r="A67" s="51">
        <v>14</v>
      </c>
      <c r="B67" s="128" t="s">
        <v>3430</v>
      </c>
      <c r="C67" s="7" t="s">
        <v>18</v>
      </c>
      <c r="D67" s="21" t="s">
        <v>11</v>
      </c>
      <c r="E67" s="14">
        <v>1</v>
      </c>
      <c r="F67" s="8" t="s">
        <v>6</v>
      </c>
      <c r="G67" s="14">
        <v>1</v>
      </c>
    </row>
    <row r="68" spans="1:7" ht="27.6" x14ac:dyDescent="0.3">
      <c r="A68" s="51">
        <v>15</v>
      </c>
      <c r="B68" s="39" t="s">
        <v>1300</v>
      </c>
      <c r="C68" s="7" t="s">
        <v>18</v>
      </c>
      <c r="D68" s="21" t="s">
        <v>11</v>
      </c>
      <c r="E68" s="14">
        <v>1</v>
      </c>
      <c r="F68" s="8" t="s">
        <v>6</v>
      </c>
      <c r="G68" s="14">
        <v>1</v>
      </c>
    </row>
    <row r="69" spans="1:7" ht="27.6" x14ac:dyDescent="0.3">
      <c r="A69" s="51">
        <v>16</v>
      </c>
      <c r="B69" s="39" t="s">
        <v>801</v>
      </c>
      <c r="C69" s="7" t="s">
        <v>18</v>
      </c>
      <c r="D69" s="21" t="s">
        <v>11</v>
      </c>
      <c r="E69" s="14">
        <v>1</v>
      </c>
      <c r="F69" s="8" t="s">
        <v>6</v>
      </c>
      <c r="G69" s="14">
        <v>1</v>
      </c>
    </row>
    <row r="70" spans="1:7" ht="27.6" x14ac:dyDescent="0.3">
      <c r="A70" s="51">
        <v>17</v>
      </c>
      <c r="B70" s="128" t="s">
        <v>3444</v>
      </c>
      <c r="C70" s="7" t="s">
        <v>18</v>
      </c>
      <c r="D70" s="21" t="s">
        <v>11</v>
      </c>
      <c r="E70" s="14">
        <v>1</v>
      </c>
      <c r="F70" s="8" t="s">
        <v>6</v>
      </c>
      <c r="G70" s="14">
        <v>1</v>
      </c>
    </row>
    <row r="71" spans="1:7" ht="27.6" x14ac:dyDescent="0.3">
      <c r="A71" s="51">
        <v>18</v>
      </c>
      <c r="B71" s="349" t="s">
        <v>2889</v>
      </c>
      <c r="C71" s="7" t="s">
        <v>18</v>
      </c>
      <c r="D71" s="21" t="s">
        <v>11</v>
      </c>
      <c r="E71" s="14">
        <v>1</v>
      </c>
      <c r="F71" s="8" t="s">
        <v>6</v>
      </c>
      <c r="G71" s="14">
        <v>1</v>
      </c>
    </row>
    <row r="72" spans="1:7" ht="27.6" x14ac:dyDescent="0.3">
      <c r="A72" s="51">
        <v>19</v>
      </c>
      <c r="B72" s="349" t="s">
        <v>3185</v>
      </c>
      <c r="C72" s="7" t="s">
        <v>18</v>
      </c>
      <c r="D72" s="21" t="s">
        <v>11</v>
      </c>
      <c r="E72" s="14">
        <v>1</v>
      </c>
      <c r="F72" s="8" t="s">
        <v>6</v>
      </c>
      <c r="G72" s="14">
        <v>1</v>
      </c>
    </row>
    <row r="73" spans="1:7" ht="27.6" x14ac:dyDescent="0.3">
      <c r="A73" s="51">
        <v>20</v>
      </c>
      <c r="B73" s="128" t="s">
        <v>1692</v>
      </c>
      <c r="C73" s="7" t="s">
        <v>18</v>
      </c>
      <c r="D73" s="21" t="s">
        <v>11</v>
      </c>
      <c r="E73" s="14">
        <v>1</v>
      </c>
      <c r="F73" s="8" t="s">
        <v>6</v>
      </c>
      <c r="G73" s="14">
        <v>1</v>
      </c>
    </row>
    <row r="74" spans="1:7" ht="27.6" x14ac:dyDescent="0.3">
      <c r="A74" s="51">
        <v>21</v>
      </c>
      <c r="B74" s="100" t="s">
        <v>239</v>
      </c>
      <c r="C74" s="7" t="s">
        <v>18</v>
      </c>
      <c r="D74" s="21" t="s">
        <v>11</v>
      </c>
      <c r="E74" s="14">
        <v>1</v>
      </c>
      <c r="F74" s="8" t="s">
        <v>6</v>
      </c>
      <c r="G74" s="14">
        <v>1</v>
      </c>
    </row>
    <row r="75" spans="1:7" ht="27.6" x14ac:dyDescent="0.3">
      <c r="A75" s="51">
        <v>22</v>
      </c>
      <c r="B75" s="39" t="s">
        <v>3267</v>
      </c>
      <c r="C75" s="7" t="s">
        <v>18</v>
      </c>
      <c r="D75" s="21" t="s">
        <v>11</v>
      </c>
      <c r="E75" s="14">
        <v>1</v>
      </c>
      <c r="F75" s="8" t="s">
        <v>6</v>
      </c>
      <c r="G75" s="14">
        <v>1</v>
      </c>
    </row>
    <row r="76" spans="1:7" ht="27.6" x14ac:dyDescent="0.3">
      <c r="A76" s="51">
        <v>23</v>
      </c>
      <c r="B76" s="39" t="s">
        <v>1289</v>
      </c>
      <c r="C76" s="7" t="s">
        <v>18</v>
      </c>
      <c r="D76" s="21" t="s">
        <v>11</v>
      </c>
      <c r="E76" s="14">
        <v>1</v>
      </c>
      <c r="F76" s="8" t="s">
        <v>6</v>
      </c>
      <c r="G76" s="14">
        <v>1</v>
      </c>
    </row>
    <row r="77" spans="1:7" ht="27.6" x14ac:dyDescent="0.3">
      <c r="A77" s="51">
        <v>24</v>
      </c>
      <c r="B77" s="29" t="s">
        <v>2437</v>
      </c>
      <c r="C77" s="7" t="s">
        <v>18</v>
      </c>
      <c r="D77" s="21" t="s">
        <v>11</v>
      </c>
      <c r="E77" s="14">
        <v>1</v>
      </c>
      <c r="F77" s="8" t="s">
        <v>6</v>
      </c>
      <c r="G77" s="14">
        <v>1</v>
      </c>
    </row>
    <row r="78" spans="1:7" ht="27.6" x14ac:dyDescent="0.3">
      <c r="A78" s="51">
        <v>25</v>
      </c>
      <c r="B78" s="39" t="s">
        <v>2520</v>
      </c>
      <c r="C78" s="7" t="s">
        <v>18</v>
      </c>
      <c r="D78" s="21" t="s">
        <v>11</v>
      </c>
      <c r="E78" s="14">
        <v>1</v>
      </c>
      <c r="F78" s="8" t="s">
        <v>6</v>
      </c>
      <c r="G78" s="14">
        <v>1</v>
      </c>
    </row>
    <row r="79" spans="1:7" ht="27.6" x14ac:dyDescent="0.3">
      <c r="A79" s="51">
        <v>26</v>
      </c>
      <c r="B79" s="39" t="s">
        <v>583</v>
      </c>
      <c r="C79" s="7" t="s">
        <v>18</v>
      </c>
      <c r="D79" s="21" t="s">
        <v>11</v>
      </c>
      <c r="E79" s="14">
        <v>1</v>
      </c>
      <c r="F79" s="8" t="s">
        <v>6</v>
      </c>
      <c r="G79" s="14">
        <v>1</v>
      </c>
    </row>
    <row r="80" spans="1:7" ht="27.6" x14ac:dyDescent="0.3">
      <c r="A80" s="51">
        <v>27</v>
      </c>
      <c r="B80" s="128" t="s">
        <v>3426</v>
      </c>
      <c r="C80" s="7" t="s">
        <v>18</v>
      </c>
      <c r="D80" s="21" t="s">
        <v>11</v>
      </c>
      <c r="E80" s="14">
        <v>1</v>
      </c>
      <c r="F80" s="8" t="s">
        <v>6</v>
      </c>
      <c r="G80" s="14">
        <v>1</v>
      </c>
    </row>
    <row r="81" spans="1:7" ht="27.6" x14ac:dyDescent="0.3">
      <c r="A81" s="51">
        <v>28</v>
      </c>
      <c r="B81" s="39" t="s">
        <v>1950</v>
      </c>
      <c r="C81" s="7" t="s">
        <v>18</v>
      </c>
      <c r="D81" s="21" t="s">
        <v>11</v>
      </c>
      <c r="E81" s="14">
        <v>1</v>
      </c>
      <c r="F81" s="8" t="s">
        <v>6</v>
      </c>
      <c r="G81" s="14">
        <v>1</v>
      </c>
    </row>
    <row r="82" spans="1:7" ht="27.6" x14ac:dyDescent="0.3">
      <c r="A82" s="51">
        <v>29</v>
      </c>
      <c r="B82" s="39" t="s">
        <v>3189</v>
      </c>
      <c r="C82" s="7" t="s">
        <v>18</v>
      </c>
      <c r="D82" s="21" t="s">
        <v>11</v>
      </c>
      <c r="E82" s="14">
        <v>1</v>
      </c>
      <c r="F82" s="8" t="s">
        <v>6</v>
      </c>
      <c r="G82" s="14">
        <v>1</v>
      </c>
    </row>
    <row r="83" spans="1:7" ht="27.6" x14ac:dyDescent="0.3">
      <c r="A83" s="51">
        <v>30</v>
      </c>
      <c r="B83" s="73" t="s">
        <v>807</v>
      </c>
      <c r="C83" s="7" t="s">
        <v>18</v>
      </c>
      <c r="D83" s="21" t="s">
        <v>11</v>
      </c>
      <c r="E83" s="14">
        <v>1</v>
      </c>
      <c r="F83" s="8" t="s">
        <v>6</v>
      </c>
      <c r="G83" s="14">
        <v>1</v>
      </c>
    </row>
    <row r="84" spans="1:7" ht="27.6" x14ac:dyDescent="0.3">
      <c r="A84" s="51">
        <v>31</v>
      </c>
      <c r="B84" s="130" t="s">
        <v>2225</v>
      </c>
      <c r="C84" s="7" t="s">
        <v>18</v>
      </c>
      <c r="D84" s="21" t="s">
        <v>11</v>
      </c>
      <c r="E84" s="14">
        <v>1</v>
      </c>
      <c r="F84" s="8" t="s">
        <v>6</v>
      </c>
      <c r="G84" s="14">
        <v>1</v>
      </c>
    </row>
    <row r="85" spans="1:7" ht="27.6" x14ac:dyDescent="0.3">
      <c r="A85" s="51">
        <v>32</v>
      </c>
      <c r="B85" s="122" t="s">
        <v>3206</v>
      </c>
      <c r="C85" s="7" t="s">
        <v>18</v>
      </c>
      <c r="D85" s="21" t="s">
        <v>11</v>
      </c>
      <c r="E85" s="14">
        <v>1</v>
      </c>
      <c r="F85" s="8" t="s">
        <v>6</v>
      </c>
      <c r="G85" s="14">
        <v>1</v>
      </c>
    </row>
    <row r="86" spans="1:7" ht="27.6" x14ac:dyDescent="0.3">
      <c r="A86" s="51">
        <v>33</v>
      </c>
      <c r="B86" s="128" t="s">
        <v>1728</v>
      </c>
      <c r="C86" s="7" t="s">
        <v>18</v>
      </c>
      <c r="D86" s="21" t="s">
        <v>11</v>
      </c>
      <c r="E86" s="14">
        <v>1</v>
      </c>
      <c r="F86" s="8" t="s">
        <v>6</v>
      </c>
      <c r="G86" s="14">
        <v>1</v>
      </c>
    </row>
    <row r="87" spans="1:7" ht="27.6" x14ac:dyDescent="0.3">
      <c r="A87" s="51">
        <v>34</v>
      </c>
      <c r="B87" s="73" t="s">
        <v>190</v>
      </c>
      <c r="C87" s="7" t="s">
        <v>18</v>
      </c>
      <c r="D87" s="21" t="s">
        <v>11</v>
      </c>
      <c r="E87" s="14">
        <v>1</v>
      </c>
      <c r="F87" s="8" t="s">
        <v>6</v>
      </c>
      <c r="G87" s="14">
        <v>1</v>
      </c>
    </row>
    <row r="88" spans="1:7" ht="27.6" x14ac:dyDescent="0.3">
      <c r="A88" s="51">
        <v>35</v>
      </c>
      <c r="B88" s="29" t="s">
        <v>1013</v>
      </c>
      <c r="C88" s="7" t="s">
        <v>18</v>
      </c>
      <c r="D88" s="21" t="s">
        <v>11</v>
      </c>
      <c r="E88" s="14">
        <v>1</v>
      </c>
      <c r="F88" s="8" t="s">
        <v>6</v>
      </c>
      <c r="G88" s="14">
        <v>1</v>
      </c>
    </row>
    <row r="89" spans="1:7" ht="27.6" x14ac:dyDescent="0.3">
      <c r="A89" s="51">
        <v>36</v>
      </c>
      <c r="B89" s="29" t="s">
        <v>3298</v>
      </c>
      <c r="C89" s="7" t="s">
        <v>18</v>
      </c>
      <c r="D89" s="21" t="s">
        <v>11</v>
      </c>
      <c r="E89" s="14">
        <v>1</v>
      </c>
      <c r="F89" s="8" t="s">
        <v>6</v>
      </c>
      <c r="G89" s="14">
        <v>1</v>
      </c>
    </row>
    <row r="90" spans="1:7" ht="27.6" x14ac:dyDescent="0.3">
      <c r="A90" s="51">
        <v>37</v>
      </c>
      <c r="B90" s="128" t="s">
        <v>2236</v>
      </c>
      <c r="C90" s="7" t="s">
        <v>18</v>
      </c>
      <c r="D90" s="21" t="s">
        <v>11</v>
      </c>
      <c r="E90" s="14">
        <v>1</v>
      </c>
      <c r="F90" s="8" t="s">
        <v>6</v>
      </c>
      <c r="G90" s="14">
        <v>1</v>
      </c>
    </row>
    <row r="91" spans="1:7" ht="27.6" x14ac:dyDescent="0.3">
      <c r="A91" s="51">
        <v>38</v>
      </c>
      <c r="B91" s="73" t="s">
        <v>1912</v>
      </c>
      <c r="C91" s="7" t="s">
        <v>18</v>
      </c>
      <c r="D91" s="21" t="s">
        <v>11</v>
      </c>
      <c r="E91" s="14">
        <v>1</v>
      </c>
      <c r="F91" s="8" t="s">
        <v>6</v>
      </c>
      <c r="G91" s="14">
        <v>1</v>
      </c>
    </row>
    <row r="92" spans="1:7" ht="27.6" x14ac:dyDescent="0.3">
      <c r="A92" s="51">
        <v>39</v>
      </c>
      <c r="B92" s="39" t="s">
        <v>150</v>
      </c>
      <c r="C92" s="7" t="s">
        <v>18</v>
      </c>
      <c r="D92" s="21" t="s">
        <v>11</v>
      </c>
      <c r="E92" s="14">
        <v>1</v>
      </c>
      <c r="F92" s="8" t="s">
        <v>6</v>
      </c>
      <c r="G92" s="14">
        <v>1</v>
      </c>
    </row>
    <row r="93" spans="1:7" ht="27.6" x14ac:dyDescent="0.3">
      <c r="A93" s="51">
        <v>40</v>
      </c>
      <c r="B93" s="128" t="s">
        <v>691</v>
      </c>
      <c r="C93" s="7" t="s">
        <v>18</v>
      </c>
      <c r="D93" s="21" t="s">
        <v>11</v>
      </c>
      <c r="E93" s="14">
        <v>1</v>
      </c>
      <c r="F93" s="8" t="s">
        <v>6</v>
      </c>
      <c r="G93" s="14">
        <v>1</v>
      </c>
    </row>
    <row r="94" spans="1:7" ht="27.6" x14ac:dyDescent="0.3">
      <c r="A94" s="51">
        <v>41</v>
      </c>
      <c r="B94" s="351" t="s">
        <v>528</v>
      </c>
      <c r="C94" s="7" t="s">
        <v>18</v>
      </c>
      <c r="D94" s="21" t="s">
        <v>11</v>
      </c>
      <c r="E94" s="14">
        <v>1</v>
      </c>
      <c r="F94" s="8" t="s">
        <v>6</v>
      </c>
      <c r="G94" s="14">
        <v>1</v>
      </c>
    </row>
    <row r="95" spans="1:7" ht="27.6" x14ac:dyDescent="0.3">
      <c r="A95" s="51">
        <v>42</v>
      </c>
      <c r="B95" s="352" t="s">
        <v>1872</v>
      </c>
      <c r="C95" s="7" t="s">
        <v>18</v>
      </c>
      <c r="D95" s="21" t="s">
        <v>11</v>
      </c>
      <c r="E95" s="14">
        <v>1</v>
      </c>
      <c r="F95" s="8" t="s">
        <v>6</v>
      </c>
      <c r="G95" s="14">
        <v>1</v>
      </c>
    </row>
    <row r="96" spans="1:7" ht="27.6" x14ac:dyDescent="0.3">
      <c r="A96" s="51">
        <v>43</v>
      </c>
      <c r="B96" s="73" t="s">
        <v>282</v>
      </c>
      <c r="C96" s="7" t="s">
        <v>18</v>
      </c>
      <c r="D96" s="21" t="s">
        <v>11</v>
      </c>
      <c r="E96" s="14">
        <v>1</v>
      </c>
      <c r="F96" s="8" t="s">
        <v>6</v>
      </c>
      <c r="G96" s="14">
        <v>1</v>
      </c>
    </row>
    <row r="97" spans="1:7" ht="27.6" x14ac:dyDescent="0.3">
      <c r="A97" s="51">
        <v>44</v>
      </c>
      <c r="B97" s="39" t="s">
        <v>3277</v>
      </c>
      <c r="C97" s="7" t="s">
        <v>18</v>
      </c>
      <c r="D97" s="21" t="s">
        <v>11</v>
      </c>
      <c r="E97" s="14">
        <v>1</v>
      </c>
      <c r="F97" s="8" t="s">
        <v>6</v>
      </c>
      <c r="G97" s="14">
        <v>1</v>
      </c>
    </row>
    <row r="98" spans="1:7" ht="27.6" x14ac:dyDescent="0.3">
      <c r="A98" s="51">
        <v>45</v>
      </c>
      <c r="B98" s="39" t="s">
        <v>2625</v>
      </c>
      <c r="C98" s="7" t="s">
        <v>18</v>
      </c>
      <c r="D98" s="21" t="s">
        <v>11</v>
      </c>
      <c r="E98" s="14">
        <v>1</v>
      </c>
      <c r="F98" s="8" t="s">
        <v>6</v>
      </c>
      <c r="G98" s="14">
        <v>1</v>
      </c>
    </row>
    <row r="99" spans="1:7" ht="27.6" x14ac:dyDescent="0.3">
      <c r="A99" s="51">
        <v>46</v>
      </c>
      <c r="B99" s="100" t="s">
        <v>935</v>
      </c>
      <c r="C99" s="7" t="s">
        <v>18</v>
      </c>
      <c r="D99" s="21" t="s">
        <v>11</v>
      </c>
      <c r="E99" s="14">
        <v>1</v>
      </c>
      <c r="F99" s="8" t="s">
        <v>6</v>
      </c>
      <c r="G99" s="14">
        <v>1</v>
      </c>
    </row>
    <row r="100" spans="1:7" ht="27.6" x14ac:dyDescent="0.3">
      <c r="A100" s="51">
        <v>47</v>
      </c>
      <c r="B100" s="39" t="s">
        <v>1263</v>
      </c>
      <c r="C100" s="7" t="s">
        <v>18</v>
      </c>
      <c r="D100" s="21" t="s">
        <v>11</v>
      </c>
      <c r="E100" s="14">
        <v>1</v>
      </c>
      <c r="F100" s="8" t="s">
        <v>6</v>
      </c>
      <c r="G100" s="14">
        <v>1</v>
      </c>
    </row>
    <row r="101" spans="1:7" ht="27.6" x14ac:dyDescent="0.3">
      <c r="A101" s="51">
        <v>48</v>
      </c>
      <c r="B101" s="39" t="s">
        <v>2294</v>
      </c>
      <c r="C101" s="7" t="s">
        <v>18</v>
      </c>
      <c r="D101" s="21" t="s">
        <v>11</v>
      </c>
      <c r="E101" s="14">
        <v>1</v>
      </c>
      <c r="F101" s="8" t="s">
        <v>6</v>
      </c>
      <c r="G101" s="14">
        <v>1</v>
      </c>
    </row>
    <row r="102" spans="1:7" ht="27.6" x14ac:dyDescent="0.3">
      <c r="A102" s="51">
        <v>49</v>
      </c>
      <c r="B102" s="73" t="s">
        <v>413</v>
      </c>
      <c r="C102" s="7" t="s">
        <v>18</v>
      </c>
      <c r="D102" s="21" t="s">
        <v>11</v>
      </c>
      <c r="E102" s="14">
        <v>1</v>
      </c>
      <c r="F102" s="8" t="s">
        <v>6</v>
      </c>
      <c r="G102" s="14">
        <v>1</v>
      </c>
    </row>
    <row r="103" spans="1:7" ht="27.6" x14ac:dyDescent="0.3">
      <c r="A103" s="51">
        <v>50</v>
      </c>
      <c r="B103" s="118" t="s">
        <v>2696</v>
      </c>
      <c r="C103" s="7" t="s">
        <v>18</v>
      </c>
      <c r="D103" s="21" t="s">
        <v>11</v>
      </c>
      <c r="E103" s="14">
        <v>1</v>
      </c>
      <c r="F103" s="8" t="s">
        <v>6</v>
      </c>
      <c r="G103" s="14">
        <v>1</v>
      </c>
    </row>
    <row r="104" spans="1:7" ht="27.6" x14ac:dyDescent="0.3">
      <c r="A104" s="51">
        <v>51</v>
      </c>
      <c r="B104" s="130" t="s">
        <v>2244</v>
      </c>
      <c r="C104" s="7" t="s">
        <v>18</v>
      </c>
      <c r="D104" s="21" t="s">
        <v>11</v>
      </c>
      <c r="E104" s="14">
        <v>1</v>
      </c>
      <c r="F104" s="8" t="s">
        <v>6</v>
      </c>
      <c r="G104" s="14">
        <v>1</v>
      </c>
    </row>
    <row r="105" spans="1:7" ht="27.6" x14ac:dyDescent="0.3">
      <c r="A105" s="51">
        <v>52</v>
      </c>
      <c r="B105" s="29" t="s">
        <v>956</v>
      </c>
      <c r="C105" s="7" t="s">
        <v>18</v>
      </c>
      <c r="D105" s="21" t="s">
        <v>11</v>
      </c>
      <c r="E105" s="14">
        <v>1</v>
      </c>
      <c r="F105" s="8" t="s">
        <v>6</v>
      </c>
      <c r="G105" s="14">
        <v>1</v>
      </c>
    </row>
    <row r="106" spans="1:7" ht="27.6" x14ac:dyDescent="0.3">
      <c r="A106" s="51">
        <v>53</v>
      </c>
      <c r="B106" s="128" t="s">
        <v>795</v>
      </c>
      <c r="C106" s="7" t="s">
        <v>18</v>
      </c>
      <c r="D106" s="21" t="s">
        <v>11</v>
      </c>
      <c r="E106" s="14">
        <v>1</v>
      </c>
      <c r="F106" s="8" t="s">
        <v>6</v>
      </c>
      <c r="G106" s="14">
        <v>1</v>
      </c>
    </row>
    <row r="107" spans="1:7" ht="27.6" x14ac:dyDescent="0.3">
      <c r="A107" s="51">
        <v>54</v>
      </c>
      <c r="B107" s="128" t="s">
        <v>726</v>
      </c>
      <c r="C107" s="7" t="s">
        <v>18</v>
      </c>
      <c r="D107" s="21" t="s">
        <v>11</v>
      </c>
      <c r="E107" s="14">
        <v>1</v>
      </c>
      <c r="F107" s="8" t="s">
        <v>6</v>
      </c>
      <c r="G107" s="14">
        <v>1</v>
      </c>
    </row>
    <row r="108" spans="1:7" ht="27.6" x14ac:dyDescent="0.3">
      <c r="A108" s="51">
        <v>55</v>
      </c>
      <c r="B108" s="128" t="s">
        <v>1722</v>
      </c>
      <c r="C108" s="7" t="s">
        <v>18</v>
      </c>
      <c r="D108" s="21" t="s">
        <v>11</v>
      </c>
      <c r="E108" s="14">
        <v>1</v>
      </c>
      <c r="F108" s="8" t="s">
        <v>6</v>
      </c>
      <c r="G108" s="14">
        <v>1</v>
      </c>
    </row>
    <row r="109" spans="1:7" ht="27.6" x14ac:dyDescent="0.3">
      <c r="A109" s="51">
        <v>56</v>
      </c>
      <c r="B109" s="118" t="s">
        <v>3341</v>
      </c>
      <c r="C109" s="7" t="s">
        <v>18</v>
      </c>
      <c r="D109" s="21" t="s">
        <v>11</v>
      </c>
      <c r="E109" s="14">
        <v>1</v>
      </c>
      <c r="F109" s="8" t="s">
        <v>6</v>
      </c>
      <c r="G109" s="14">
        <v>1</v>
      </c>
    </row>
    <row r="110" spans="1:7" ht="27.6" x14ac:dyDescent="0.3">
      <c r="A110" s="51">
        <v>57</v>
      </c>
      <c r="B110" s="349" t="s">
        <v>786</v>
      </c>
      <c r="C110" s="7" t="s">
        <v>18</v>
      </c>
      <c r="D110" s="21" t="s">
        <v>11</v>
      </c>
      <c r="E110" s="14">
        <v>1</v>
      </c>
      <c r="F110" s="8" t="s">
        <v>6</v>
      </c>
      <c r="G110" s="14">
        <v>1</v>
      </c>
    </row>
    <row r="111" spans="1:7" ht="27.6" x14ac:dyDescent="0.3">
      <c r="A111" s="51">
        <v>58</v>
      </c>
      <c r="B111" s="137" t="s">
        <v>540</v>
      </c>
      <c r="C111" s="7" t="s">
        <v>18</v>
      </c>
      <c r="D111" s="21" t="s">
        <v>11</v>
      </c>
      <c r="E111" s="14">
        <v>1</v>
      </c>
      <c r="F111" s="8" t="s">
        <v>6</v>
      </c>
      <c r="G111" s="14">
        <v>1</v>
      </c>
    </row>
    <row r="112" spans="1:7" ht="27.6" x14ac:dyDescent="0.3">
      <c r="A112" s="51">
        <v>59</v>
      </c>
      <c r="B112" s="128" t="s">
        <v>1287</v>
      </c>
      <c r="C112" s="7" t="s">
        <v>18</v>
      </c>
      <c r="D112" s="21" t="s">
        <v>11</v>
      </c>
      <c r="E112" s="14">
        <v>1</v>
      </c>
      <c r="F112" s="8" t="s">
        <v>6</v>
      </c>
      <c r="G112" s="14">
        <v>1</v>
      </c>
    </row>
    <row r="113" spans="1:7" ht="27.6" x14ac:dyDescent="0.3">
      <c r="A113" s="51">
        <v>60</v>
      </c>
      <c r="B113" s="73" t="s">
        <v>3313</v>
      </c>
      <c r="C113" s="7" t="s">
        <v>18</v>
      </c>
      <c r="D113" s="21" t="s">
        <v>11</v>
      </c>
      <c r="E113" s="14">
        <v>1</v>
      </c>
      <c r="F113" s="8" t="s">
        <v>6</v>
      </c>
      <c r="G113" s="14">
        <v>1</v>
      </c>
    </row>
    <row r="114" spans="1:7" ht="27.6" x14ac:dyDescent="0.3">
      <c r="A114" s="51">
        <v>61</v>
      </c>
      <c r="B114" s="39" t="s">
        <v>741</v>
      </c>
      <c r="C114" s="7" t="s">
        <v>18</v>
      </c>
      <c r="D114" s="21" t="s">
        <v>11</v>
      </c>
      <c r="E114" s="14">
        <v>1</v>
      </c>
      <c r="F114" s="8" t="s">
        <v>6</v>
      </c>
      <c r="G114" s="14">
        <v>1</v>
      </c>
    </row>
    <row r="115" spans="1:7" ht="27.6" x14ac:dyDescent="0.3">
      <c r="A115" s="51">
        <v>62</v>
      </c>
      <c r="B115" s="122" t="s">
        <v>3364</v>
      </c>
      <c r="C115" s="7" t="s">
        <v>18</v>
      </c>
      <c r="D115" s="21" t="s">
        <v>11</v>
      </c>
      <c r="E115" s="14">
        <v>1</v>
      </c>
      <c r="F115" s="8" t="s">
        <v>6</v>
      </c>
      <c r="G115" s="14">
        <v>1</v>
      </c>
    </row>
    <row r="116" spans="1:7" ht="27.6" x14ac:dyDescent="0.3">
      <c r="A116" s="51">
        <v>63</v>
      </c>
      <c r="B116" s="349" t="s">
        <v>3224</v>
      </c>
      <c r="C116" s="7" t="s">
        <v>18</v>
      </c>
      <c r="D116" s="21" t="s">
        <v>11</v>
      </c>
      <c r="E116" s="14">
        <v>1</v>
      </c>
      <c r="F116" s="8" t="s">
        <v>6</v>
      </c>
      <c r="G116" s="14">
        <v>1</v>
      </c>
    </row>
    <row r="117" spans="1:7" ht="27.6" x14ac:dyDescent="0.3">
      <c r="A117" s="51">
        <v>64</v>
      </c>
      <c r="B117" s="29" t="s">
        <v>3215</v>
      </c>
      <c r="C117" s="7" t="s">
        <v>18</v>
      </c>
      <c r="D117" s="21" t="s">
        <v>11</v>
      </c>
      <c r="E117" s="14">
        <v>1</v>
      </c>
      <c r="F117" s="8" t="s">
        <v>6</v>
      </c>
      <c r="G117" s="14">
        <v>1</v>
      </c>
    </row>
    <row r="118" spans="1:7" ht="27.6" x14ac:dyDescent="0.3">
      <c r="A118" s="51">
        <v>65</v>
      </c>
      <c r="B118" s="118" t="s">
        <v>3377</v>
      </c>
      <c r="C118" s="7" t="s">
        <v>18</v>
      </c>
      <c r="D118" s="21" t="s">
        <v>11</v>
      </c>
      <c r="E118" s="14">
        <v>1</v>
      </c>
      <c r="F118" s="8" t="s">
        <v>6</v>
      </c>
      <c r="G118" s="14">
        <v>1</v>
      </c>
    </row>
    <row r="119" spans="1:7" ht="27.6" x14ac:dyDescent="0.3">
      <c r="A119" s="51">
        <v>66</v>
      </c>
      <c r="B119" s="39" t="s">
        <v>2787</v>
      </c>
      <c r="C119" s="7" t="s">
        <v>18</v>
      </c>
      <c r="D119" s="21" t="s">
        <v>11</v>
      </c>
      <c r="E119" s="14">
        <v>1</v>
      </c>
      <c r="F119" s="8" t="s">
        <v>6</v>
      </c>
      <c r="G119" s="14">
        <v>1</v>
      </c>
    </row>
    <row r="120" spans="1:7" ht="27.6" x14ac:dyDescent="0.3">
      <c r="A120" s="51">
        <v>67</v>
      </c>
      <c r="B120" s="39" t="s">
        <v>3278</v>
      </c>
      <c r="C120" s="7" t="s">
        <v>18</v>
      </c>
      <c r="D120" s="21" t="s">
        <v>11</v>
      </c>
      <c r="E120" s="14">
        <v>1</v>
      </c>
      <c r="F120" s="8" t="s">
        <v>6</v>
      </c>
      <c r="G120" s="14">
        <v>1</v>
      </c>
    </row>
    <row r="121" spans="1:7" ht="27.6" x14ac:dyDescent="0.3">
      <c r="A121" s="51">
        <v>68</v>
      </c>
      <c r="B121" s="349" t="s">
        <v>3265</v>
      </c>
      <c r="C121" s="7" t="s">
        <v>18</v>
      </c>
      <c r="D121" s="21" t="s">
        <v>11</v>
      </c>
      <c r="E121" s="14">
        <v>1</v>
      </c>
      <c r="F121" s="8" t="s">
        <v>6</v>
      </c>
      <c r="G121" s="14">
        <v>1</v>
      </c>
    </row>
    <row r="122" spans="1:7" ht="27.6" x14ac:dyDescent="0.3">
      <c r="A122" s="51">
        <v>69</v>
      </c>
      <c r="B122" s="128" t="s">
        <v>3434</v>
      </c>
      <c r="C122" s="7" t="s">
        <v>18</v>
      </c>
      <c r="D122" s="21" t="s">
        <v>11</v>
      </c>
      <c r="E122" s="14">
        <v>1</v>
      </c>
      <c r="F122" s="8" t="s">
        <v>6</v>
      </c>
      <c r="G122" s="14">
        <v>1</v>
      </c>
    </row>
    <row r="123" spans="1:7" ht="27.6" x14ac:dyDescent="0.3">
      <c r="A123" s="51">
        <v>70</v>
      </c>
      <c r="B123" s="118" t="s">
        <v>3445</v>
      </c>
      <c r="C123" s="7" t="s">
        <v>18</v>
      </c>
      <c r="D123" s="21" t="s">
        <v>11</v>
      </c>
      <c r="E123" s="14">
        <v>1</v>
      </c>
      <c r="F123" s="8" t="s">
        <v>6</v>
      </c>
      <c r="G123" s="14">
        <v>1</v>
      </c>
    </row>
    <row r="124" spans="1:7" ht="27.6" x14ac:dyDescent="0.3">
      <c r="A124" s="51">
        <v>71</v>
      </c>
      <c r="B124" s="39" t="s">
        <v>2981</v>
      </c>
      <c r="C124" s="7" t="s">
        <v>18</v>
      </c>
      <c r="D124" s="21" t="s">
        <v>11</v>
      </c>
      <c r="E124" s="14">
        <v>1</v>
      </c>
      <c r="F124" s="8" t="s">
        <v>6</v>
      </c>
      <c r="G124" s="14">
        <v>1</v>
      </c>
    </row>
    <row r="125" spans="1:7" ht="27.6" x14ac:dyDescent="0.3">
      <c r="A125" s="51">
        <v>72</v>
      </c>
      <c r="B125" s="118" t="s">
        <v>3446</v>
      </c>
      <c r="C125" s="7" t="s">
        <v>18</v>
      </c>
      <c r="D125" s="21" t="s">
        <v>11</v>
      </c>
      <c r="E125" s="14">
        <v>1</v>
      </c>
      <c r="F125" s="8" t="s">
        <v>6</v>
      </c>
      <c r="G125" s="14">
        <v>1</v>
      </c>
    </row>
    <row r="126" spans="1:7" ht="27.6" x14ac:dyDescent="0.3">
      <c r="A126" s="51">
        <v>73</v>
      </c>
      <c r="B126" s="39" t="s">
        <v>2631</v>
      </c>
      <c r="C126" s="7" t="s">
        <v>18</v>
      </c>
      <c r="D126" s="21" t="s">
        <v>11</v>
      </c>
      <c r="E126" s="14">
        <v>1</v>
      </c>
      <c r="F126" s="8" t="s">
        <v>6</v>
      </c>
      <c r="G126" s="14">
        <v>1</v>
      </c>
    </row>
    <row r="127" spans="1:7" ht="27.6" x14ac:dyDescent="0.3">
      <c r="A127" s="51">
        <v>74</v>
      </c>
      <c r="B127" s="128" t="s">
        <v>1566</v>
      </c>
      <c r="C127" s="7" t="s">
        <v>18</v>
      </c>
      <c r="D127" s="21" t="s">
        <v>11</v>
      </c>
      <c r="E127" s="14">
        <v>1</v>
      </c>
      <c r="F127" s="8" t="s">
        <v>6</v>
      </c>
      <c r="G127" s="14">
        <v>1</v>
      </c>
    </row>
    <row r="128" spans="1:7" ht="27.6" x14ac:dyDescent="0.3">
      <c r="A128" s="51">
        <v>75</v>
      </c>
      <c r="B128" s="39" t="s">
        <v>3279</v>
      </c>
      <c r="C128" s="7" t="s">
        <v>18</v>
      </c>
      <c r="D128" s="21" t="s">
        <v>11</v>
      </c>
      <c r="E128" s="14">
        <v>1</v>
      </c>
      <c r="F128" s="8" t="s">
        <v>6</v>
      </c>
      <c r="G128" s="14">
        <v>1</v>
      </c>
    </row>
    <row r="129" spans="1:7" ht="27.6" x14ac:dyDescent="0.3">
      <c r="A129" s="51">
        <v>76</v>
      </c>
      <c r="B129" s="73" t="s">
        <v>156</v>
      </c>
      <c r="C129" s="7" t="s">
        <v>18</v>
      </c>
      <c r="D129" s="21" t="s">
        <v>11</v>
      </c>
      <c r="E129" s="14">
        <v>1</v>
      </c>
      <c r="F129" s="8" t="s">
        <v>6</v>
      </c>
      <c r="G129" s="14">
        <v>1</v>
      </c>
    </row>
    <row r="130" spans="1:7" ht="27.6" x14ac:dyDescent="0.3">
      <c r="A130" s="51">
        <v>77</v>
      </c>
      <c r="B130" s="130" t="s">
        <v>3409</v>
      </c>
      <c r="C130" s="7" t="s">
        <v>18</v>
      </c>
      <c r="D130" s="21" t="s">
        <v>11</v>
      </c>
      <c r="E130" s="14">
        <v>1</v>
      </c>
      <c r="F130" s="8" t="s">
        <v>6</v>
      </c>
      <c r="G130" s="14">
        <v>1</v>
      </c>
    </row>
    <row r="131" spans="1:7" ht="27.6" x14ac:dyDescent="0.3">
      <c r="A131" s="51">
        <v>78</v>
      </c>
      <c r="B131" s="39" t="s">
        <v>812</v>
      </c>
      <c r="C131" s="7" t="s">
        <v>18</v>
      </c>
      <c r="D131" s="21" t="s">
        <v>11</v>
      </c>
      <c r="E131" s="14">
        <v>1</v>
      </c>
      <c r="F131" s="8" t="s">
        <v>6</v>
      </c>
      <c r="G131" s="14">
        <v>1</v>
      </c>
    </row>
    <row r="132" spans="1:7" ht="27.6" x14ac:dyDescent="0.3">
      <c r="A132" s="51">
        <v>79</v>
      </c>
      <c r="B132" s="128" t="s">
        <v>3403</v>
      </c>
      <c r="C132" s="7" t="s">
        <v>18</v>
      </c>
      <c r="D132" s="21" t="s">
        <v>11</v>
      </c>
      <c r="E132" s="14">
        <v>1</v>
      </c>
      <c r="F132" s="8" t="s">
        <v>6</v>
      </c>
      <c r="G132" s="14">
        <v>1</v>
      </c>
    </row>
    <row r="133" spans="1:7" ht="27.6" x14ac:dyDescent="0.3">
      <c r="A133" s="51">
        <v>80</v>
      </c>
      <c r="B133" s="118" t="s">
        <v>2688</v>
      </c>
      <c r="C133" s="7" t="s">
        <v>18</v>
      </c>
      <c r="D133" s="21" t="s">
        <v>11</v>
      </c>
      <c r="E133" s="14">
        <v>1</v>
      </c>
      <c r="F133" s="8" t="s">
        <v>6</v>
      </c>
      <c r="G133" s="14">
        <v>1</v>
      </c>
    </row>
    <row r="134" spans="1:7" ht="27.6" x14ac:dyDescent="0.3">
      <c r="A134" s="51">
        <v>81</v>
      </c>
      <c r="B134" s="39" t="s">
        <v>3334</v>
      </c>
      <c r="C134" s="7" t="s">
        <v>18</v>
      </c>
      <c r="D134" s="21" t="s">
        <v>11</v>
      </c>
      <c r="E134" s="14">
        <v>1</v>
      </c>
      <c r="F134" s="8" t="s">
        <v>6</v>
      </c>
      <c r="G134" s="14">
        <v>1</v>
      </c>
    </row>
    <row r="135" spans="1:7" ht="27.6" x14ac:dyDescent="0.3">
      <c r="A135" s="51">
        <v>82</v>
      </c>
      <c r="B135" s="39" t="s">
        <v>331</v>
      </c>
      <c r="C135" s="7" t="s">
        <v>18</v>
      </c>
      <c r="D135" s="21" t="s">
        <v>11</v>
      </c>
      <c r="E135" s="14">
        <v>1</v>
      </c>
      <c r="F135" s="8" t="s">
        <v>6</v>
      </c>
      <c r="G135" s="14">
        <v>1</v>
      </c>
    </row>
    <row r="136" spans="1:7" ht="27.6" x14ac:dyDescent="0.3">
      <c r="A136" s="51">
        <v>83</v>
      </c>
      <c r="B136" s="100" t="s">
        <v>1419</v>
      </c>
      <c r="C136" s="7" t="s">
        <v>18</v>
      </c>
      <c r="D136" s="21" t="s">
        <v>11</v>
      </c>
      <c r="E136" s="14">
        <v>1</v>
      </c>
      <c r="F136" s="8" t="s">
        <v>6</v>
      </c>
      <c r="G136" s="14">
        <v>1</v>
      </c>
    </row>
    <row r="137" spans="1:7" ht="27.6" x14ac:dyDescent="0.3">
      <c r="A137" s="51">
        <v>84</v>
      </c>
      <c r="B137" s="130" t="s">
        <v>3448</v>
      </c>
      <c r="C137" s="7" t="s">
        <v>18</v>
      </c>
      <c r="D137" s="21" t="s">
        <v>11</v>
      </c>
      <c r="E137" s="14">
        <v>1</v>
      </c>
      <c r="F137" s="8" t="s">
        <v>6</v>
      </c>
      <c r="G137" s="14">
        <v>1</v>
      </c>
    </row>
    <row r="138" spans="1:7" ht="27.6" x14ac:dyDescent="0.3">
      <c r="A138" s="51">
        <v>85</v>
      </c>
      <c r="B138" s="128" t="s">
        <v>1413</v>
      </c>
      <c r="C138" s="7" t="s">
        <v>18</v>
      </c>
      <c r="D138" s="21" t="s">
        <v>11</v>
      </c>
      <c r="E138" s="14">
        <v>1</v>
      </c>
      <c r="F138" s="8" t="s">
        <v>6</v>
      </c>
      <c r="G138" s="14">
        <v>1</v>
      </c>
    </row>
    <row r="139" spans="1:7" ht="27.6" x14ac:dyDescent="0.3">
      <c r="A139" s="51">
        <v>86</v>
      </c>
      <c r="B139" s="29" t="s">
        <v>2432</v>
      </c>
      <c r="C139" s="7" t="s">
        <v>18</v>
      </c>
      <c r="D139" s="21" t="s">
        <v>11</v>
      </c>
      <c r="E139" s="14">
        <v>1</v>
      </c>
      <c r="F139" s="8" t="s">
        <v>6</v>
      </c>
      <c r="G139" s="14">
        <v>1</v>
      </c>
    </row>
    <row r="140" spans="1:7" ht="27.6" x14ac:dyDescent="0.3">
      <c r="A140" s="51">
        <v>87</v>
      </c>
      <c r="B140" s="39" t="s">
        <v>2972</v>
      </c>
      <c r="C140" s="7" t="s">
        <v>18</v>
      </c>
      <c r="D140" s="21" t="s">
        <v>11</v>
      </c>
      <c r="E140" s="14">
        <v>1</v>
      </c>
      <c r="F140" s="8" t="s">
        <v>6</v>
      </c>
      <c r="G140" s="14">
        <v>1</v>
      </c>
    </row>
    <row r="141" spans="1:7" ht="27.6" x14ac:dyDescent="0.3">
      <c r="A141" s="51">
        <v>88</v>
      </c>
      <c r="B141" s="349" t="s">
        <v>1615</v>
      </c>
      <c r="C141" s="7" t="s">
        <v>18</v>
      </c>
      <c r="D141" s="21" t="s">
        <v>11</v>
      </c>
      <c r="E141" s="14">
        <v>1</v>
      </c>
      <c r="F141" s="8" t="s">
        <v>6</v>
      </c>
      <c r="G141" s="14">
        <v>1</v>
      </c>
    </row>
    <row r="142" spans="1:7" ht="27.6" x14ac:dyDescent="0.3">
      <c r="A142" s="51">
        <v>89</v>
      </c>
      <c r="B142" s="39" t="s">
        <v>2635</v>
      </c>
      <c r="C142" s="7" t="s">
        <v>18</v>
      </c>
      <c r="D142" s="21" t="s">
        <v>11</v>
      </c>
      <c r="E142" s="14">
        <v>1</v>
      </c>
      <c r="F142" s="8" t="s">
        <v>6</v>
      </c>
      <c r="G142" s="14">
        <v>1</v>
      </c>
    </row>
    <row r="143" spans="1:7" ht="27.6" x14ac:dyDescent="0.3">
      <c r="A143" s="51">
        <v>90</v>
      </c>
      <c r="B143" s="349" t="s">
        <v>3227</v>
      </c>
      <c r="C143" s="7" t="s">
        <v>18</v>
      </c>
      <c r="D143" s="21" t="s">
        <v>11</v>
      </c>
      <c r="E143" s="14">
        <v>1</v>
      </c>
      <c r="F143" s="8" t="s">
        <v>6</v>
      </c>
      <c r="G143" s="14">
        <v>1</v>
      </c>
    </row>
    <row r="144" spans="1:7" ht="27.6" x14ac:dyDescent="0.3">
      <c r="A144" s="51">
        <v>91</v>
      </c>
      <c r="B144" s="118" t="s">
        <v>591</v>
      </c>
      <c r="C144" s="7" t="s">
        <v>18</v>
      </c>
      <c r="D144" s="21" t="s">
        <v>11</v>
      </c>
      <c r="E144" s="14">
        <v>1</v>
      </c>
      <c r="F144" s="8" t="s">
        <v>6</v>
      </c>
      <c r="G144" s="14">
        <v>1</v>
      </c>
    </row>
    <row r="145" spans="1:7" ht="27.6" x14ac:dyDescent="0.3">
      <c r="A145" s="51">
        <v>92</v>
      </c>
      <c r="B145" s="39" t="s">
        <v>746</v>
      </c>
      <c r="C145" s="7" t="s">
        <v>18</v>
      </c>
      <c r="D145" s="21" t="s">
        <v>11</v>
      </c>
      <c r="E145" s="14">
        <v>1</v>
      </c>
      <c r="F145" s="8" t="s">
        <v>6</v>
      </c>
      <c r="G145" s="14">
        <v>1</v>
      </c>
    </row>
    <row r="146" spans="1:7" ht="27.6" x14ac:dyDescent="0.3">
      <c r="A146" s="51">
        <v>93</v>
      </c>
      <c r="B146" s="137" t="s">
        <v>452</v>
      </c>
      <c r="C146" s="7" t="s">
        <v>18</v>
      </c>
      <c r="D146" s="21" t="s">
        <v>11</v>
      </c>
      <c r="E146" s="14">
        <v>1</v>
      </c>
      <c r="F146" s="8" t="s">
        <v>6</v>
      </c>
      <c r="G146" s="14">
        <v>1</v>
      </c>
    </row>
    <row r="147" spans="1:7" ht="27.6" x14ac:dyDescent="0.3">
      <c r="A147" s="51">
        <v>94</v>
      </c>
      <c r="B147" s="39" t="s">
        <v>3219</v>
      </c>
      <c r="C147" s="7" t="s">
        <v>18</v>
      </c>
      <c r="D147" s="21" t="s">
        <v>11</v>
      </c>
      <c r="E147" s="14">
        <v>1</v>
      </c>
      <c r="F147" s="8" t="s">
        <v>6</v>
      </c>
      <c r="G147" s="14">
        <v>1</v>
      </c>
    </row>
    <row r="148" spans="1:7" ht="27.6" x14ac:dyDescent="0.3">
      <c r="A148" s="51">
        <v>95</v>
      </c>
      <c r="B148" s="130" t="s">
        <v>33</v>
      </c>
      <c r="C148" s="7" t="s">
        <v>18</v>
      </c>
      <c r="D148" s="21" t="s">
        <v>11</v>
      </c>
      <c r="E148" s="14">
        <v>1</v>
      </c>
      <c r="F148" s="8" t="s">
        <v>6</v>
      </c>
      <c r="G148" s="14">
        <v>1</v>
      </c>
    </row>
    <row r="149" spans="1:7" ht="27.6" x14ac:dyDescent="0.3">
      <c r="A149" s="51">
        <v>96</v>
      </c>
      <c r="B149" s="39" t="s">
        <v>3040</v>
      </c>
      <c r="C149" s="7" t="s">
        <v>18</v>
      </c>
      <c r="D149" s="21" t="s">
        <v>11</v>
      </c>
      <c r="E149" s="14">
        <v>1</v>
      </c>
      <c r="F149" s="8" t="s">
        <v>6</v>
      </c>
      <c r="G149" s="14">
        <v>1</v>
      </c>
    </row>
    <row r="150" spans="1:7" ht="27.6" x14ac:dyDescent="0.3">
      <c r="A150" s="51">
        <v>97</v>
      </c>
      <c r="B150" s="39" t="s">
        <v>3335</v>
      </c>
      <c r="C150" s="7" t="s">
        <v>18</v>
      </c>
      <c r="D150" s="21" t="s">
        <v>11</v>
      </c>
      <c r="E150" s="14">
        <v>1</v>
      </c>
      <c r="F150" s="8" t="s">
        <v>6</v>
      </c>
      <c r="G150" s="14">
        <v>1</v>
      </c>
    </row>
    <row r="151" spans="1:7" ht="27.6" x14ac:dyDescent="0.3">
      <c r="A151" s="51">
        <v>98</v>
      </c>
      <c r="B151" s="128" t="s">
        <v>3433</v>
      </c>
      <c r="C151" s="7" t="s">
        <v>18</v>
      </c>
      <c r="D151" s="21" t="s">
        <v>11</v>
      </c>
      <c r="E151" s="14">
        <v>1</v>
      </c>
      <c r="F151" s="8" t="s">
        <v>6</v>
      </c>
      <c r="G151" s="14">
        <v>1</v>
      </c>
    </row>
    <row r="152" spans="1:7" ht="27.6" x14ac:dyDescent="0.3">
      <c r="A152" s="51">
        <v>99</v>
      </c>
      <c r="B152" s="73" t="s">
        <v>152</v>
      </c>
      <c r="C152" s="7" t="s">
        <v>18</v>
      </c>
      <c r="D152" s="21" t="s">
        <v>11</v>
      </c>
      <c r="E152" s="14">
        <v>1</v>
      </c>
      <c r="F152" s="8" t="s">
        <v>6</v>
      </c>
      <c r="G152" s="14">
        <v>1</v>
      </c>
    </row>
    <row r="153" spans="1:7" ht="27.6" x14ac:dyDescent="0.3">
      <c r="A153" s="51">
        <v>100</v>
      </c>
      <c r="B153" s="39" t="s">
        <v>3230</v>
      </c>
      <c r="C153" s="7" t="s">
        <v>18</v>
      </c>
      <c r="D153" s="21" t="s">
        <v>11</v>
      </c>
      <c r="E153" s="14">
        <v>1</v>
      </c>
      <c r="F153" s="8" t="s">
        <v>6</v>
      </c>
      <c r="G153" s="14">
        <v>1</v>
      </c>
    </row>
    <row r="154" spans="1:7" ht="27.6" x14ac:dyDescent="0.3">
      <c r="A154" s="51">
        <v>101</v>
      </c>
      <c r="B154" s="122" t="s">
        <v>3365</v>
      </c>
      <c r="C154" s="7" t="s">
        <v>18</v>
      </c>
      <c r="D154" s="21" t="s">
        <v>11</v>
      </c>
      <c r="E154" s="14">
        <v>1</v>
      </c>
      <c r="F154" s="8" t="s">
        <v>6</v>
      </c>
      <c r="G154" s="14">
        <v>1</v>
      </c>
    </row>
    <row r="155" spans="1:7" ht="27.6" x14ac:dyDescent="0.3">
      <c r="A155" s="51">
        <v>102</v>
      </c>
      <c r="B155" s="128" t="s">
        <v>3424</v>
      </c>
      <c r="C155" s="7" t="s">
        <v>18</v>
      </c>
      <c r="D155" s="21" t="s">
        <v>11</v>
      </c>
      <c r="E155" s="14">
        <v>1</v>
      </c>
      <c r="F155" s="8" t="s">
        <v>6</v>
      </c>
      <c r="G155" s="14">
        <v>1</v>
      </c>
    </row>
    <row r="156" spans="1:7" ht="27.6" x14ac:dyDescent="0.3">
      <c r="A156" s="51">
        <v>103</v>
      </c>
      <c r="B156" s="118" t="s">
        <v>3373</v>
      </c>
      <c r="C156" s="7" t="s">
        <v>18</v>
      </c>
      <c r="D156" s="21" t="s">
        <v>11</v>
      </c>
      <c r="E156" s="14">
        <v>1</v>
      </c>
      <c r="F156" s="8" t="s">
        <v>6</v>
      </c>
      <c r="G156" s="14">
        <v>1</v>
      </c>
    </row>
    <row r="157" spans="1:7" ht="27.6" x14ac:dyDescent="0.3">
      <c r="A157" s="51">
        <v>104</v>
      </c>
      <c r="B157" s="73" t="s">
        <v>1823</v>
      </c>
      <c r="C157" s="7" t="s">
        <v>18</v>
      </c>
      <c r="D157" s="21" t="s">
        <v>11</v>
      </c>
      <c r="E157" s="14">
        <v>1</v>
      </c>
      <c r="F157" s="8" t="s">
        <v>6</v>
      </c>
      <c r="G157" s="14">
        <v>1</v>
      </c>
    </row>
    <row r="158" spans="1:7" ht="27.6" x14ac:dyDescent="0.3">
      <c r="A158" s="51">
        <v>105</v>
      </c>
      <c r="B158" s="128" t="s">
        <v>1639</v>
      </c>
      <c r="C158" s="7" t="s">
        <v>18</v>
      </c>
      <c r="D158" s="21" t="s">
        <v>11</v>
      </c>
      <c r="E158" s="14">
        <v>1</v>
      </c>
      <c r="F158" s="8" t="s">
        <v>6</v>
      </c>
      <c r="G158" s="14">
        <v>1</v>
      </c>
    </row>
    <row r="159" spans="1:7" ht="27.6" x14ac:dyDescent="0.3">
      <c r="A159" s="51">
        <v>106</v>
      </c>
      <c r="B159" s="128" t="s">
        <v>1254</v>
      </c>
      <c r="C159" s="7" t="s">
        <v>18</v>
      </c>
      <c r="D159" s="21" t="s">
        <v>11</v>
      </c>
      <c r="E159" s="14">
        <v>1</v>
      </c>
      <c r="F159" s="8" t="s">
        <v>6</v>
      </c>
      <c r="G159" s="14">
        <v>1</v>
      </c>
    </row>
    <row r="160" spans="1:7" ht="27.6" x14ac:dyDescent="0.3">
      <c r="A160" s="51">
        <v>107</v>
      </c>
      <c r="B160" s="130" t="s">
        <v>2238</v>
      </c>
      <c r="C160" s="7" t="s">
        <v>18</v>
      </c>
      <c r="D160" s="21" t="s">
        <v>11</v>
      </c>
      <c r="E160" s="14">
        <v>1</v>
      </c>
      <c r="F160" s="8" t="s">
        <v>6</v>
      </c>
      <c r="G160" s="14">
        <v>1</v>
      </c>
    </row>
    <row r="161" spans="1:7" ht="27.6" x14ac:dyDescent="0.3">
      <c r="A161" s="51">
        <v>108</v>
      </c>
      <c r="B161" s="39" t="s">
        <v>237</v>
      </c>
      <c r="C161" s="7" t="s">
        <v>18</v>
      </c>
      <c r="D161" s="21" t="s">
        <v>11</v>
      </c>
      <c r="E161" s="14">
        <v>1</v>
      </c>
      <c r="F161" s="8" t="s">
        <v>6</v>
      </c>
      <c r="G161" s="14">
        <v>1</v>
      </c>
    </row>
    <row r="162" spans="1:7" ht="27.6" x14ac:dyDescent="0.3">
      <c r="A162" s="51">
        <v>109</v>
      </c>
      <c r="B162" s="29" t="s">
        <v>1453</v>
      </c>
      <c r="C162" s="7" t="s">
        <v>18</v>
      </c>
      <c r="D162" s="21" t="s">
        <v>11</v>
      </c>
      <c r="E162" s="14">
        <v>1</v>
      </c>
      <c r="F162" s="8" t="s">
        <v>6</v>
      </c>
      <c r="G162" s="14">
        <v>1</v>
      </c>
    </row>
    <row r="163" spans="1:7" ht="27.6" x14ac:dyDescent="0.3">
      <c r="A163" s="51">
        <v>110</v>
      </c>
      <c r="B163" s="39" t="s">
        <v>592</v>
      </c>
      <c r="C163" s="7" t="s">
        <v>18</v>
      </c>
      <c r="D163" s="21" t="s">
        <v>11</v>
      </c>
      <c r="E163" s="14">
        <v>1</v>
      </c>
      <c r="F163" s="8" t="s">
        <v>6</v>
      </c>
      <c r="G163" s="14">
        <v>1</v>
      </c>
    </row>
    <row r="164" spans="1:7" ht="27.6" x14ac:dyDescent="0.3">
      <c r="A164" s="51">
        <v>111</v>
      </c>
      <c r="B164" s="118" t="s">
        <v>594</v>
      </c>
      <c r="C164" s="7" t="s">
        <v>18</v>
      </c>
      <c r="D164" s="21" t="s">
        <v>11</v>
      </c>
      <c r="E164" s="14">
        <v>1</v>
      </c>
      <c r="F164" s="8" t="s">
        <v>6</v>
      </c>
      <c r="G164" s="14">
        <v>1</v>
      </c>
    </row>
    <row r="165" spans="1:7" ht="27.6" x14ac:dyDescent="0.3">
      <c r="A165" s="51">
        <v>112</v>
      </c>
      <c r="B165" s="137" t="s">
        <v>3366</v>
      </c>
      <c r="C165" s="7" t="s">
        <v>18</v>
      </c>
      <c r="D165" s="21" t="s">
        <v>11</v>
      </c>
      <c r="E165" s="14">
        <v>1</v>
      </c>
      <c r="F165" s="8" t="s">
        <v>6</v>
      </c>
      <c r="G165" s="14">
        <v>1</v>
      </c>
    </row>
    <row r="166" spans="1:7" ht="27.6" x14ac:dyDescent="0.3">
      <c r="A166" s="51">
        <v>113</v>
      </c>
      <c r="B166" s="39" t="s">
        <v>2980</v>
      </c>
      <c r="C166" s="7" t="s">
        <v>18</v>
      </c>
      <c r="D166" s="21" t="s">
        <v>11</v>
      </c>
      <c r="E166" s="14">
        <v>1</v>
      </c>
      <c r="F166" s="8" t="s">
        <v>6</v>
      </c>
      <c r="G166" s="14">
        <v>1</v>
      </c>
    </row>
    <row r="167" spans="1:7" ht="27.6" x14ac:dyDescent="0.3">
      <c r="A167" s="51">
        <v>114</v>
      </c>
      <c r="B167" s="73" t="s">
        <v>290</v>
      </c>
      <c r="C167" s="7" t="s">
        <v>18</v>
      </c>
      <c r="D167" s="21" t="s">
        <v>11</v>
      </c>
      <c r="E167" s="14">
        <v>1</v>
      </c>
      <c r="F167" s="8" t="s">
        <v>6</v>
      </c>
      <c r="G167" s="14">
        <v>1</v>
      </c>
    </row>
    <row r="168" spans="1:7" ht="27.6" x14ac:dyDescent="0.3">
      <c r="A168" s="51">
        <v>115</v>
      </c>
      <c r="B168" s="29" t="s">
        <v>3214</v>
      </c>
      <c r="C168" s="7" t="s">
        <v>18</v>
      </c>
      <c r="D168" s="21" t="s">
        <v>11</v>
      </c>
      <c r="E168" s="14">
        <v>1</v>
      </c>
      <c r="F168" s="8" t="s">
        <v>6</v>
      </c>
      <c r="G168" s="14">
        <v>1</v>
      </c>
    </row>
    <row r="169" spans="1:7" ht="27.6" x14ac:dyDescent="0.3">
      <c r="A169" s="51">
        <v>116</v>
      </c>
      <c r="B169" s="73" t="s">
        <v>1784</v>
      </c>
      <c r="C169" s="7" t="s">
        <v>18</v>
      </c>
      <c r="D169" s="21" t="s">
        <v>11</v>
      </c>
      <c r="E169" s="14">
        <v>1</v>
      </c>
      <c r="F169" s="8" t="s">
        <v>6</v>
      </c>
      <c r="G169" s="14">
        <v>1</v>
      </c>
    </row>
    <row r="170" spans="1:7" ht="27.6" x14ac:dyDescent="0.3">
      <c r="A170" s="51">
        <v>117</v>
      </c>
      <c r="B170" s="29" t="s">
        <v>853</v>
      </c>
      <c r="C170" s="7" t="s">
        <v>18</v>
      </c>
      <c r="D170" s="21" t="s">
        <v>11</v>
      </c>
      <c r="E170" s="14">
        <v>1</v>
      </c>
      <c r="F170" s="8" t="s">
        <v>6</v>
      </c>
      <c r="G170" s="14">
        <v>1</v>
      </c>
    </row>
    <row r="171" spans="1:7" ht="27.6" x14ac:dyDescent="0.3">
      <c r="A171" s="51">
        <v>118</v>
      </c>
      <c r="B171" s="128" t="s">
        <v>3384</v>
      </c>
      <c r="C171" s="7" t="s">
        <v>18</v>
      </c>
      <c r="D171" s="21" t="s">
        <v>11</v>
      </c>
      <c r="E171" s="14">
        <v>1</v>
      </c>
      <c r="F171" s="8" t="s">
        <v>6</v>
      </c>
      <c r="G171" s="14">
        <v>1</v>
      </c>
    </row>
    <row r="172" spans="1:7" ht="27.6" x14ac:dyDescent="0.3">
      <c r="A172" s="51">
        <v>119</v>
      </c>
      <c r="B172" s="118" t="s">
        <v>1558</v>
      </c>
      <c r="C172" s="7" t="s">
        <v>18</v>
      </c>
      <c r="D172" s="21" t="s">
        <v>11</v>
      </c>
      <c r="E172" s="14">
        <v>1</v>
      </c>
      <c r="F172" s="8" t="s">
        <v>6</v>
      </c>
      <c r="G172" s="14">
        <v>1</v>
      </c>
    </row>
    <row r="173" spans="1:7" ht="27.6" x14ac:dyDescent="0.3">
      <c r="A173" s="51">
        <v>120</v>
      </c>
      <c r="B173" s="351" t="s">
        <v>525</v>
      </c>
      <c r="C173" s="7" t="s">
        <v>18</v>
      </c>
      <c r="D173" s="21" t="s">
        <v>11</v>
      </c>
      <c r="E173" s="14">
        <v>1</v>
      </c>
      <c r="F173" s="8" t="s">
        <v>6</v>
      </c>
      <c r="G173" s="14">
        <v>1</v>
      </c>
    </row>
    <row r="174" spans="1:7" ht="27.6" x14ac:dyDescent="0.3">
      <c r="A174" s="51">
        <v>121</v>
      </c>
      <c r="B174" s="128" t="s">
        <v>2899</v>
      </c>
      <c r="C174" s="7" t="s">
        <v>18</v>
      </c>
      <c r="D174" s="21" t="s">
        <v>11</v>
      </c>
      <c r="E174" s="14">
        <v>1</v>
      </c>
      <c r="F174" s="8" t="s">
        <v>6</v>
      </c>
      <c r="G174" s="14">
        <v>1</v>
      </c>
    </row>
    <row r="175" spans="1:7" ht="27.6" x14ac:dyDescent="0.3">
      <c r="A175" s="51">
        <v>122</v>
      </c>
      <c r="B175" s="29" t="s">
        <v>893</v>
      </c>
      <c r="C175" s="7" t="s">
        <v>18</v>
      </c>
      <c r="D175" s="21" t="s">
        <v>11</v>
      </c>
      <c r="E175" s="14">
        <v>1</v>
      </c>
      <c r="F175" s="8" t="s">
        <v>6</v>
      </c>
      <c r="G175" s="14">
        <v>1</v>
      </c>
    </row>
    <row r="176" spans="1:7" ht="27.6" x14ac:dyDescent="0.3">
      <c r="A176" s="51">
        <v>123</v>
      </c>
      <c r="B176" s="128" t="s">
        <v>3396</v>
      </c>
      <c r="C176" s="7" t="s">
        <v>18</v>
      </c>
      <c r="D176" s="21" t="s">
        <v>11</v>
      </c>
      <c r="E176" s="14">
        <v>1</v>
      </c>
      <c r="F176" s="8" t="s">
        <v>6</v>
      </c>
      <c r="G176" s="14">
        <v>1</v>
      </c>
    </row>
    <row r="177" spans="1:7" ht="27.6" x14ac:dyDescent="0.3">
      <c r="A177" s="51">
        <v>124</v>
      </c>
      <c r="B177" s="118" t="s">
        <v>3370</v>
      </c>
      <c r="C177" s="7" t="s">
        <v>18</v>
      </c>
      <c r="D177" s="21" t="s">
        <v>11</v>
      </c>
      <c r="E177" s="14">
        <v>1</v>
      </c>
      <c r="F177" s="8" t="s">
        <v>6</v>
      </c>
      <c r="G177" s="14">
        <v>1</v>
      </c>
    </row>
    <row r="178" spans="1:7" ht="27.6" x14ac:dyDescent="0.3">
      <c r="A178" s="51">
        <v>125</v>
      </c>
      <c r="B178" s="128" t="s">
        <v>3353</v>
      </c>
      <c r="C178" s="7" t="s">
        <v>18</v>
      </c>
      <c r="D178" s="21" t="s">
        <v>11</v>
      </c>
      <c r="E178" s="14">
        <v>1</v>
      </c>
      <c r="F178" s="8" t="s">
        <v>6</v>
      </c>
      <c r="G178" s="14">
        <v>1</v>
      </c>
    </row>
    <row r="179" spans="1:7" ht="27.6" x14ac:dyDescent="0.3">
      <c r="A179" s="51">
        <v>126</v>
      </c>
      <c r="B179" s="128" t="s">
        <v>3449</v>
      </c>
      <c r="C179" s="7" t="s">
        <v>18</v>
      </c>
      <c r="D179" s="21" t="s">
        <v>11</v>
      </c>
      <c r="E179" s="14">
        <v>1</v>
      </c>
      <c r="F179" s="8" t="s">
        <v>6</v>
      </c>
      <c r="G179" s="14">
        <v>1</v>
      </c>
    </row>
    <row r="180" spans="1:7" ht="27.6" x14ac:dyDescent="0.3">
      <c r="A180" s="51">
        <v>127</v>
      </c>
      <c r="B180" s="39" t="s">
        <v>2325</v>
      </c>
      <c r="C180" s="7" t="s">
        <v>18</v>
      </c>
      <c r="D180" s="21" t="s">
        <v>11</v>
      </c>
      <c r="E180" s="14">
        <v>1</v>
      </c>
      <c r="F180" s="8" t="s">
        <v>6</v>
      </c>
      <c r="G180" s="14">
        <v>1</v>
      </c>
    </row>
    <row r="181" spans="1:7" ht="27.6" x14ac:dyDescent="0.3">
      <c r="A181" s="51">
        <v>128</v>
      </c>
      <c r="B181" s="128" t="s">
        <v>1718</v>
      </c>
      <c r="C181" s="7" t="s">
        <v>18</v>
      </c>
      <c r="D181" s="21" t="s">
        <v>11</v>
      </c>
      <c r="E181" s="14">
        <v>1</v>
      </c>
      <c r="F181" s="8" t="s">
        <v>6</v>
      </c>
      <c r="G181" s="14">
        <v>1</v>
      </c>
    </row>
    <row r="182" spans="1:7" ht="27.6" x14ac:dyDescent="0.3">
      <c r="A182" s="51">
        <v>129</v>
      </c>
      <c r="B182" s="73" t="s">
        <v>1443</v>
      </c>
      <c r="C182" s="7" t="s">
        <v>18</v>
      </c>
      <c r="D182" s="21" t="s">
        <v>11</v>
      </c>
      <c r="E182" s="14">
        <v>1</v>
      </c>
      <c r="F182" s="8" t="s">
        <v>6</v>
      </c>
      <c r="G182" s="14">
        <v>1</v>
      </c>
    </row>
    <row r="183" spans="1:7" ht="27.6" x14ac:dyDescent="0.3">
      <c r="A183" s="51">
        <v>130</v>
      </c>
      <c r="B183" s="39" t="s">
        <v>1304</v>
      </c>
      <c r="C183" s="7" t="s">
        <v>18</v>
      </c>
      <c r="D183" s="21" t="s">
        <v>11</v>
      </c>
      <c r="E183" s="14">
        <v>1</v>
      </c>
      <c r="F183" s="8" t="s">
        <v>6</v>
      </c>
      <c r="G183" s="14">
        <v>1</v>
      </c>
    </row>
    <row r="184" spans="1:7" ht="27.6" x14ac:dyDescent="0.3">
      <c r="A184" s="51">
        <v>131</v>
      </c>
      <c r="B184" s="118" t="s">
        <v>3437</v>
      </c>
      <c r="C184" s="7" t="s">
        <v>18</v>
      </c>
      <c r="D184" s="21" t="s">
        <v>11</v>
      </c>
      <c r="E184" s="14">
        <v>1</v>
      </c>
      <c r="F184" s="8" t="s">
        <v>6</v>
      </c>
      <c r="G184" s="14">
        <v>1</v>
      </c>
    </row>
    <row r="185" spans="1:7" ht="27.6" x14ac:dyDescent="0.3">
      <c r="A185" s="51">
        <v>132</v>
      </c>
      <c r="B185" s="128" t="s">
        <v>706</v>
      </c>
      <c r="C185" s="7" t="s">
        <v>18</v>
      </c>
      <c r="D185" s="21" t="s">
        <v>11</v>
      </c>
      <c r="E185" s="14">
        <v>1</v>
      </c>
      <c r="F185" s="8" t="s">
        <v>6</v>
      </c>
      <c r="G185" s="14">
        <v>1</v>
      </c>
    </row>
    <row r="186" spans="1:7" ht="27.6" x14ac:dyDescent="0.3">
      <c r="A186" s="51">
        <v>133</v>
      </c>
      <c r="B186" s="128" t="s">
        <v>3391</v>
      </c>
      <c r="C186" s="7" t="s">
        <v>18</v>
      </c>
      <c r="D186" s="21" t="s">
        <v>11</v>
      </c>
      <c r="E186" s="14">
        <v>1</v>
      </c>
      <c r="F186" s="8" t="s">
        <v>6</v>
      </c>
      <c r="G186" s="14">
        <v>1</v>
      </c>
    </row>
    <row r="187" spans="1:7" ht="27.6" x14ac:dyDescent="0.3">
      <c r="A187" s="51">
        <v>134</v>
      </c>
      <c r="B187" s="128" t="s">
        <v>345</v>
      </c>
      <c r="C187" s="7" t="s">
        <v>18</v>
      </c>
      <c r="D187" s="21" t="s">
        <v>11</v>
      </c>
      <c r="E187" s="14">
        <v>1</v>
      </c>
      <c r="F187" s="8" t="s">
        <v>6</v>
      </c>
      <c r="G187" s="14">
        <v>1</v>
      </c>
    </row>
    <row r="188" spans="1:7" ht="27.6" x14ac:dyDescent="0.3">
      <c r="A188" s="51">
        <v>135</v>
      </c>
      <c r="B188" s="128" t="s">
        <v>3432</v>
      </c>
      <c r="C188" s="7" t="s">
        <v>18</v>
      </c>
      <c r="D188" s="21" t="s">
        <v>11</v>
      </c>
      <c r="E188" s="14">
        <v>1</v>
      </c>
      <c r="F188" s="8" t="s">
        <v>6</v>
      </c>
      <c r="G188" s="14">
        <v>1</v>
      </c>
    </row>
    <row r="189" spans="1:7" ht="27.6" x14ac:dyDescent="0.3">
      <c r="A189" s="51">
        <v>136</v>
      </c>
      <c r="B189" s="130" t="s">
        <v>286</v>
      </c>
      <c r="C189" s="7" t="s">
        <v>18</v>
      </c>
      <c r="D189" s="21" t="s">
        <v>11</v>
      </c>
      <c r="E189" s="14">
        <v>1</v>
      </c>
      <c r="F189" s="8" t="s">
        <v>6</v>
      </c>
      <c r="G189" s="14">
        <v>1</v>
      </c>
    </row>
    <row r="190" spans="1:7" ht="27.6" x14ac:dyDescent="0.3">
      <c r="A190" s="51">
        <v>137</v>
      </c>
      <c r="B190" s="39" t="s">
        <v>139</v>
      </c>
      <c r="C190" s="7" t="s">
        <v>18</v>
      </c>
      <c r="D190" s="21" t="s">
        <v>11</v>
      </c>
      <c r="E190" s="14">
        <v>1</v>
      </c>
      <c r="F190" s="8" t="s">
        <v>6</v>
      </c>
      <c r="G190" s="14">
        <v>1</v>
      </c>
    </row>
    <row r="191" spans="1:7" ht="27.6" x14ac:dyDescent="0.3">
      <c r="A191" s="51">
        <v>138</v>
      </c>
      <c r="B191" s="39" t="s">
        <v>2312</v>
      </c>
      <c r="C191" s="7" t="s">
        <v>18</v>
      </c>
      <c r="D191" s="21" t="s">
        <v>11</v>
      </c>
      <c r="E191" s="14">
        <v>1</v>
      </c>
      <c r="F191" s="8" t="s">
        <v>6</v>
      </c>
      <c r="G191" s="14">
        <v>1</v>
      </c>
    </row>
    <row r="192" spans="1:7" ht="27.6" x14ac:dyDescent="0.3">
      <c r="A192" s="51">
        <v>139</v>
      </c>
      <c r="B192" s="349" t="s">
        <v>827</v>
      </c>
      <c r="C192" s="7" t="s">
        <v>18</v>
      </c>
      <c r="D192" s="21" t="s">
        <v>11</v>
      </c>
      <c r="E192" s="14">
        <v>1</v>
      </c>
      <c r="F192" s="8" t="s">
        <v>6</v>
      </c>
      <c r="G192" s="14">
        <v>1</v>
      </c>
    </row>
    <row r="193" spans="1:7" ht="27.6" x14ac:dyDescent="0.3">
      <c r="A193" s="51">
        <v>140</v>
      </c>
      <c r="B193" s="122" t="s">
        <v>3420</v>
      </c>
      <c r="C193" s="7" t="s">
        <v>18</v>
      </c>
      <c r="D193" s="21" t="s">
        <v>11</v>
      </c>
      <c r="E193" s="14">
        <v>1</v>
      </c>
      <c r="F193" s="8" t="s">
        <v>6</v>
      </c>
      <c r="G193" s="14">
        <v>1</v>
      </c>
    </row>
    <row r="194" spans="1:7" ht="27.6" x14ac:dyDescent="0.3">
      <c r="A194" s="51">
        <v>141</v>
      </c>
      <c r="B194" s="349" t="s">
        <v>3218</v>
      </c>
      <c r="C194" s="7" t="s">
        <v>18</v>
      </c>
      <c r="D194" s="21" t="s">
        <v>11</v>
      </c>
      <c r="E194" s="14">
        <v>1</v>
      </c>
      <c r="F194" s="8" t="s">
        <v>6</v>
      </c>
      <c r="G194" s="14">
        <v>1</v>
      </c>
    </row>
    <row r="195" spans="1:7" ht="27.6" x14ac:dyDescent="0.3">
      <c r="A195" s="51">
        <v>142</v>
      </c>
      <c r="B195" s="137" t="s">
        <v>469</v>
      </c>
      <c r="C195" s="7" t="s">
        <v>18</v>
      </c>
      <c r="D195" s="21" t="s">
        <v>11</v>
      </c>
      <c r="E195" s="14">
        <v>1</v>
      </c>
      <c r="F195" s="8" t="s">
        <v>6</v>
      </c>
      <c r="G195" s="14">
        <v>1</v>
      </c>
    </row>
    <row r="196" spans="1:7" ht="27.6" x14ac:dyDescent="0.3">
      <c r="A196" s="51">
        <v>143</v>
      </c>
      <c r="B196" s="100" t="s">
        <v>1108</v>
      </c>
      <c r="C196" s="7" t="s">
        <v>18</v>
      </c>
      <c r="D196" s="21" t="s">
        <v>11</v>
      </c>
      <c r="E196" s="14">
        <v>1</v>
      </c>
      <c r="F196" s="8" t="s">
        <v>6</v>
      </c>
      <c r="G196" s="14">
        <v>1</v>
      </c>
    </row>
    <row r="197" spans="1:7" ht="27.6" x14ac:dyDescent="0.3">
      <c r="A197" s="51">
        <v>144</v>
      </c>
      <c r="B197" s="73" t="s">
        <v>3311</v>
      </c>
      <c r="C197" s="7" t="s">
        <v>18</v>
      </c>
      <c r="D197" s="21" t="s">
        <v>11</v>
      </c>
      <c r="E197" s="14">
        <v>1</v>
      </c>
      <c r="F197" s="8" t="s">
        <v>6</v>
      </c>
      <c r="G197" s="14">
        <v>1</v>
      </c>
    </row>
    <row r="198" spans="1:7" ht="27.6" x14ac:dyDescent="0.3">
      <c r="A198" s="51">
        <v>145</v>
      </c>
      <c r="B198" s="39" t="s">
        <v>3238</v>
      </c>
      <c r="C198" s="7" t="s">
        <v>18</v>
      </c>
      <c r="D198" s="21" t="s">
        <v>11</v>
      </c>
      <c r="E198" s="14">
        <v>1</v>
      </c>
      <c r="F198" s="8" t="s">
        <v>6</v>
      </c>
      <c r="G198" s="14">
        <v>1</v>
      </c>
    </row>
    <row r="199" spans="1:7" ht="27.6" x14ac:dyDescent="0.3">
      <c r="A199" s="51">
        <v>146</v>
      </c>
      <c r="B199" s="118" t="s">
        <v>3348</v>
      </c>
      <c r="C199" s="7" t="s">
        <v>18</v>
      </c>
      <c r="D199" s="21" t="s">
        <v>11</v>
      </c>
      <c r="E199" s="14">
        <v>1</v>
      </c>
      <c r="F199" s="8" t="s">
        <v>6</v>
      </c>
      <c r="G199" s="14">
        <v>1</v>
      </c>
    </row>
    <row r="200" spans="1:7" ht="27.6" x14ac:dyDescent="0.3">
      <c r="A200" s="51">
        <v>147</v>
      </c>
      <c r="B200" s="39" t="s">
        <v>3254</v>
      </c>
      <c r="C200" s="7" t="s">
        <v>18</v>
      </c>
      <c r="D200" s="21" t="s">
        <v>11</v>
      </c>
      <c r="E200" s="14">
        <v>1</v>
      </c>
      <c r="F200" s="8" t="s">
        <v>6</v>
      </c>
      <c r="G200" s="14">
        <v>1</v>
      </c>
    </row>
    <row r="201" spans="1:7" ht="27.6" x14ac:dyDescent="0.3">
      <c r="A201" s="51">
        <v>148</v>
      </c>
      <c r="B201" s="39" t="s">
        <v>2676</v>
      </c>
      <c r="C201" s="7" t="s">
        <v>18</v>
      </c>
      <c r="D201" s="21" t="s">
        <v>11</v>
      </c>
      <c r="E201" s="14">
        <v>1</v>
      </c>
      <c r="F201" s="8" t="s">
        <v>6</v>
      </c>
      <c r="G201" s="14">
        <v>1</v>
      </c>
    </row>
    <row r="202" spans="1:7" ht="27.6" x14ac:dyDescent="0.3">
      <c r="A202" s="51">
        <v>149</v>
      </c>
      <c r="B202" s="349" t="s">
        <v>324</v>
      </c>
      <c r="C202" s="7" t="s">
        <v>18</v>
      </c>
      <c r="D202" s="21" t="s">
        <v>11</v>
      </c>
      <c r="E202" s="14">
        <v>1</v>
      </c>
      <c r="F202" s="8" t="s">
        <v>6</v>
      </c>
      <c r="G202" s="14">
        <v>1</v>
      </c>
    </row>
    <row r="203" spans="1:7" ht="27.6" x14ac:dyDescent="0.3">
      <c r="A203" s="51">
        <v>150</v>
      </c>
      <c r="B203" s="183" t="s">
        <v>2089</v>
      </c>
      <c r="C203" s="7" t="s">
        <v>18</v>
      </c>
      <c r="D203" s="21" t="s">
        <v>11</v>
      </c>
      <c r="E203" s="14">
        <v>1</v>
      </c>
      <c r="F203" s="8" t="s">
        <v>6</v>
      </c>
      <c r="G203" s="14">
        <v>1</v>
      </c>
    </row>
    <row r="204" spans="1:7" ht="27.6" x14ac:dyDescent="0.3">
      <c r="A204" s="51">
        <v>151</v>
      </c>
      <c r="B204" s="128" t="s">
        <v>1687</v>
      </c>
      <c r="C204" s="7" t="s">
        <v>18</v>
      </c>
      <c r="D204" s="21" t="s">
        <v>11</v>
      </c>
      <c r="E204" s="14">
        <v>1</v>
      </c>
      <c r="F204" s="8" t="s">
        <v>6</v>
      </c>
      <c r="G204" s="14">
        <v>1</v>
      </c>
    </row>
    <row r="205" spans="1:7" ht="27.6" x14ac:dyDescent="0.3">
      <c r="A205" s="51">
        <v>152</v>
      </c>
      <c r="B205" s="118" t="s">
        <v>752</v>
      </c>
      <c r="C205" s="7" t="s">
        <v>18</v>
      </c>
      <c r="D205" s="21" t="s">
        <v>11</v>
      </c>
      <c r="E205" s="14">
        <v>1</v>
      </c>
      <c r="F205" s="8" t="s">
        <v>6</v>
      </c>
      <c r="G205" s="14">
        <v>1</v>
      </c>
    </row>
    <row r="206" spans="1:7" ht="27.6" x14ac:dyDescent="0.3">
      <c r="A206" s="51">
        <v>153</v>
      </c>
      <c r="B206" s="118" t="s">
        <v>588</v>
      </c>
      <c r="C206" s="7" t="s">
        <v>18</v>
      </c>
      <c r="D206" s="21" t="s">
        <v>11</v>
      </c>
      <c r="E206" s="14">
        <v>1</v>
      </c>
      <c r="F206" s="8" t="s">
        <v>6</v>
      </c>
      <c r="G206" s="14">
        <v>1</v>
      </c>
    </row>
    <row r="207" spans="1:7" ht="27.6" x14ac:dyDescent="0.3">
      <c r="A207" s="51">
        <v>154</v>
      </c>
      <c r="B207" s="118" t="s">
        <v>598</v>
      </c>
      <c r="C207" s="7" t="s">
        <v>18</v>
      </c>
      <c r="D207" s="21" t="s">
        <v>11</v>
      </c>
      <c r="E207" s="14">
        <v>1</v>
      </c>
      <c r="F207" s="8" t="s">
        <v>6</v>
      </c>
      <c r="G207" s="14">
        <v>1</v>
      </c>
    </row>
    <row r="208" spans="1:7" ht="27.6" x14ac:dyDescent="0.3">
      <c r="A208" s="51">
        <v>155</v>
      </c>
      <c r="B208" s="118" t="s">
        <v>3304</v>
      </c>
      <c r="C208" s="7" t="s">
        <v>18</v>
      </c>
      <c r="D208" s="21" t="s">
        <v>11</v>
      </c>
      <c r="E208" s="14">
        <v>1</v>
      </c>
      <c r="F208" s="8" t="s">
        <v>6</v>
      </c>
      <c r="G208" s="14">
        <v>1</v>
      </c>
    </row>
    <row r="209" spans="1:7" ht="27.6" x14ac:dyDescent="0.3">
      <c r="A209" s="51">
        <v>156</v>
      </c>
      <c r="B209" s="127" t="s">
        <v>1213</v>
      </c>
      <c r="C209" s="7" t="s">
        <v>18</v>
      </c>
      <c r="D209" s="21" t="s">
        <v>11</v>
      </c>
      <c r="E209" s="14">
        <v>1</v>
      </c>
      <c r="F209" s="8" t="s">
        <v>6</v>
      </c>
      <c r="G209" s="14">
        <v>1</v>
      </c>
    </row>
    <row r="210" spans="1:7" ht="27.6" x14ac:dyDescent="0.3">
      <c r="A210" s="51">
        <v>157</v>
      </c>
      <c r="B210" s="128" t="s">
        <v>347</v>
      </c>
      <c r="C210" s="7" t="s">
        <v>18</v>
      </c>
      <c r="D210" s="21" t="s">
        <v>11</v>
      </c>
      <c r="E210" s="14">
        <v>1</v>
      </c>
      <c r="F210" s="8" t="s">
        <v>6</v>
      </c>
      <c r="G210" s="14">
        <v>1</v>
      </c>
    </row>
    <row r="211" spans="1:7" ht="27.6" x14ac:dyDescent="0.3">
      <c r="A211" s="51">
        <v>158</v>
      </c>
      <c r="B211" s="39" t="s">
        <v>2323</v>
      </c>
      <c r="C211" s="7" t="s">
        <v>18</v>
      </c>
      <c r="D211" s="21" t="s">
        <v>11</v>
      </c>
      <c r="E211" s="14">
        <v>1</v>
      </c>
      <c r="F211" s="8" t="s">
        <v>6</v>
      </c>
      <c r="G211" s="14">
        <v>1</v>
      </c>
    </row>
    <row r="212" spans="1:7" ht="27.6" x14ac:dyDescent="0.3">
      <c r="A212" s="51">
        <v>159</v>
      </c>
      <c r="B212" s="128" t="s">
        <v>3429</v>
      </c>
      <c r="C212" s="7" t="s">
        <v>18</v>
      </c>
      <c r="D212" s="21" t="s">
        <v>11</v>
      </c>
      <c r="E212" s="14">
        <v>1</v>
      </c>
      <c r="F212" s="8" t="s">
        <v>6</v>
      </c>
      <c r="G212" s="14">
        <v>1</v>
      </c>
    </row>
    <row r="213" spans="1:7" ht="27.6" x14ac:dyDescent="0.3">
      <c r="A213" s="51">
        <v>160</v>
      </c>
      <c r="B213" s="39" t="s">
        <v>817</v>
      </c>
      <c r="C213" s="7" t="s">
        <v>18</v>
      </c>
      <c r="D213" s="21" t="s">
        <v>11</v>
      </c>
      <c r="E213" s="14">
        <v>1</v>
      </c>
      <c r="F213" s="8" t="s">
        <v>6</v>
      </c>
      <c r="G213" s="14">
        <v>1</v>
      </c>
    </row>
    <row r="214" spans="1:7" ht="27.6" x14ac:dyDescent="0.3">
      <c r="A214" s="51">
        <v>161</v>
      </c>
      <c r="B214" s="128" t="s">
        <v>3450</v>
      </c>
      <c r="C214" s="7" t="s">
        <v>18</v>
      </c>
      <c r="D214" s="21" t="s">
        <v>11</v>
      </c>
      <c r="E214" s="14">
        <v>1</v>
      </c>
      <c r="F214" s="8" t="s">
        <v>6</v>
      </c>
      <c r="G214" s="14">
        <v>1</v>
      </c>
    </row>
    <row r="215" spans="1:7" ht="27.6" x14ac:dyDescent="0.3">
      <c r="A215" s="51">
        <v>162</v>
      </c>
      <c r="B215" s="39" t="s">
        <v>819</v>
      </c>
      <c r="C215" s="7" t="s">
        <v>18</v>
      </c>
      <c r="D215" s="21" t="s">
        <v>11</v>
      </c>
      <c r="E215" s="14">
        <v>1</v>
      </c>
      <c r="F215" s="8" t="s">
        <v>6</v>
      </c>
      <c r="G215" s="14">
        <v>1</v>
      </c>
    </row>
    <row r="216" spans="1:7" ht="27.6" x14ac:dyDescent="0.3">
      <c r="A216" s="51">
        <v>163</v>
      </c>
      <c r="B216" s="29" t="s">
        <v>1076</v>
      </c>
      <c r="C216" s="7" t="s">
        <v>18</v>
      </c>
      <c r="D216" s="21" t="s">
        <v>11</v>
      </c>
      <c r="E216" s="14">
        <v>1</v>
      </c>
      <c r="F216" s="8" t="s">
        <v>6</v>
      </c>
      <c r="G216" s="14">
        <v>1</v>
      </c>
    </row>
    <row r="217" spans="1:7" ht="27.6" x14ac:dyDescent="0.3">
      <c r="A217" s="51">
        <v>164</v>
      </c>
      <c r="B217" s="29" t="s">
        <v>1459</v>
      </c>
      <c r="C217" s="7" t="s">
        <v>18</v>
      </c>
      <c r="D217" s="21" t="s">
        <v>11</v>
      </c>
      <c r="E217" s="14">
        <v>1</v>
      </c>
      <c r="F217" s="8" t="s">
        <v>6</v>
      </c>
      <c r="G217" s="14">
        <v>1</v>
      </c>
    </row>
    <row r="218" spans="1:7" ht="27.6" x14ac:dyDescent="0.3">
      <c r="A218" s="51">
        <v>165</v>
      </c>
      <c r="B218" s="29" t="s">
        <v>1032</v>
      </c>
      <c r="C218" s="7" t="s">
        <v>18</v>
      </c>
      <c r="D218" s="21" t="s">
        <v>11</v>
      </c>
      <c r="E218" s="14">
        <v>1</v>
      </c>
      <c r="F218" s="8" t="s">
        <v>6</v>
      </c>
      <c r="G218" s="14">
        <v>1</v>
      </c>
    </row>
    <row r="219" spans="1:7" ht="27.6" x14ac:dyDescent="0.3">
      <c r="A219" s="51">
        <v>166</v>
      </c>
      <c r="B219" s="351" t="s">
        <v>3258</v>
      </c>
      <c r="C219" s="7" t="s">
        <v>18</v>
      </c>
      <c r="D219" s="21" t="s">
        <v>11</v>
      </c>
      <c r="E219" s="14">
        <v>1</v>
      </c>
      <c r="F219" s="8" t="s">
        <v>6</v>
      </c>
      <c r="G219" s="14">
        <v>1</v>
      </c>
    </row>
    <row r="220" spans="1:7" ht="27.6" x14ac:dyDescent="0.3">
      <c r="A220" s="51">
        <v>167</v>
      </c>
      <c r="B220" s="29" t="s">
        <v>3299</v>
      </c>
      <c r="C220" s="7" t="s">
        <v>18</v>
      </c>
      <c r="D220" s="21" t="s">
        <v>11</v>
      </c>
      <c r="E220" s="14">
        <v>1</v>
      </c>
      <c r="F220" s="8" t="s">
        <v>6</v>
      </c>
      <c r="G220" s="14">
        <v>1</v>
      </c>
    </row>
    <row r="221" spans="1:7" ht="27.6" x14ac:dyDescent="0.3">
      <c r="A221" s="51">
        <v>168</v>
      </c>
      <c r="B221" s="39" t="s">
        <v>2674</v>
      </c>
      <c r="C221" s="7" t="s">
        <v>18</v>
      </c>
      <c r="D221" s="21" t="s">
        <v>11</v>
      </c>
      <c r="E221" s="14">
        <v>1</v>
      </c>
      <c r="F221" s="8" t="s">
        <v>6</v>
      </c>
      <c r="G221" s="14">
        <v>1</v>
      </c>
    </row>
    <row r="222" spans="1:7" ht="27.6" x14ac:dyDescent="0.3">
      <c r="A222" s="51">
        <v>169</v>
      </c>
      <c r="B222" s="39" t="s">
        <v>821</v>
      </c>
      <c r="C222" s="7" t="s">
        <v>18</v>
      </c>
      <c r="D222" s="21" t="s">
        <v>11</v>
      </c>
      <c r="E222" s="14">
        <v>1</v>
      </c>
      <c r="F222" s="8" t="s">
        <v>6</v>
      </c>
      <c r="G222" s="14">
        <v>1</v>
      </c>
    </row>
    <row r="223" spans="1:7" ht="27.6" x14ac:dyDescent="0.3">
      <c r="A223" s="51">
        <v>170</v>
      </c>
      <c r="B223" s="73" t="s">
        <v>2190</v>
      </c>
      <c r="C223" s="7" t="s">
        <v>18</v>
      </c>
      <c r="D223" s="21" t="s">
        <v>11</v>
      </c>
      <c r="E223" s="14">
        <v>1</v>
      </c>
      <c r="F223" s="8" t="s">
        <v>6</v>
      </c>
      <c r="G223" s="14">
        <v>1</v>
      </c>
    </row>
    <row r="224" spans="1:7" ht="27.6" x14ac:dyDescent="0.3">
      <c r="A224" s="51">
        <v>171</v>
      </c>
      <c r="B224" s="141" t="s">
        <v>267</v>
      </c>
      <c r="C224" s="7" t="s">
        <v>18</v>
      </c>
      <c r="D224" s="21" t="s">
        <v>11</v>
      </c>
      <c r="E224" s="14">
        <v>1</v>
      </c>
      <c r="F224" s="8" t="s">
        <v>6</v>
      </c>
      <c r="G224" s="14">
        <v>1</v>
      </c>
    </row>
    <row r="225" spans="1:7" ht="27.6" x14ac:dyDescent="0.3">
      <c r="A225" s="51">
        <v>172</v>
      </c>
      <c r="B225" s="118" t="s">
        <v>3172</v>
      </c>
      <c r="C225" s="7" t="s">
        <v>18</v>
      </c>
      <c r="D225" s="21" t="s">
        <v>11</v>
      </c>
      <c r="E225" s="14">
        <v>1</v>
      </c>
      <c r="F225" s="8" t="s">
        <v>6</v>
      </c>
      <c r="G225" s="14">
        <v>1</v>
      </c>
    </row>
    <row r="226" spans="1:7" ht="27.6" x14ac:dyDescent="0.3">
      <c r="A226" s="51">
        <v>173</v>
      </c>
      <c r="B226" s="349" t="s">
        <v>1694</v>
      </c>
      <c r="C226" s="7" t="s">
        <v>18</v>
      </c>
      <c r="D226" s="21" t="s">
        <v>11</v>
      </c>
      <c r="E226" s="14">
        <v>1</v>
      </c>
      <c r="F226" s="8" t="s">
        <v>6</v>
      </c>
      <c r="G226" s="14">
        <v>1</v>
      </c>
    </row>
    <row r="227" spans="1:7" ht="27.6" x14ac:dyDescent="0.3">
      <c r="A227" s="51">
        <v>174</v>
      </c>
      <c r="B227" s="349" t="s">
        <v>1306</v>
      </c>
      <c r="C227" s="7" t="s">
        <v>18</v>
      </c>
      <c r="D227" s="21" t="s">
        <v>11</v>
      </c>
      <c r="E227" s="14">
        <v>1</v>
      </c>
      <c r="F227" s="8" t="s">
        <v>6</v>
      </c>
      <c r="G227" s="14">
        <v>1</v>
      </c>
    </row>
    <row r="228" spans="1:7" ht="27.6" x14ac:dyDescent="0.3">
      <c r="A228" s="51">
        <v>175</v>
      </c>
      <c r="B228" s="130" t="s">
        <v>2108</v>
      </c>
      <c r="C228" s="7" t="s">
        <v>18</v>
      </c>
      <c r="D228" s="21" t="s">
        <v>11</v>
      </c>
      <c r="E228" s="14">
        <v>1</v>
      </c>
      <c r="F228" s="8" t="s">
        <v>6</v>
      </c>
      <c r="G228" s="14">
        <v>1</v>
      </c>
    </row>
    <row r="229" spans="1:7" ht="27.6" x14ac:dyDescent="0.3">
      <c r="A229" s="51">
        <v>176</v>
      </c>
      <c r="B229" s="118" t="s">
        <v>368</v>
      </c>
      <c r="C229" s="7" t="s">
        <v>18</v>
      </c>
      <c r="D229" s="21" t="s">
        <v>11</v>
      </c>
      <c r="E229" s="14">
        <v>1</v>
      </c>
      <c r="F229" s="8" t="s">
        <v>6</v>
      </c>
      <c r="G229" s="14">
        <v>1</v>
      </c>
    </row>
    <row r="230" spans="1:7" ht="27.6" x14ac:dyDescent="0.3">
      <c r="A230" s="51">
        <v>177</v>
      </c>
      <c r="B230" s="29" t="s">
        <v>3295</v>
      </c>
      <c r="C230" s="7" t="s">
        <v>18</v>
      </c>
      <c r="D230" s="21" t="s">
        <v>11</v>
      </c>
      <c r="E230" s="14">
        <v>1</v>
      </c>
      <c r="F230" s="8" t="s">
        <v>6</v>
      </c>
      <c r="G230" s="14">
        <v>1</v>
      </c>
    </row>
    <row r="231" spans="1:7" ht="27.6" x14ac:dyDescent="0.3">
      <c r="A231" s="51">
        <v>178</v>
      </c>
      <c r="B231" s="128" t="s">
        <v>1720</v>
      </c>
      <c r="C231" s="7" t="s">
        <v>18</v>
      </c>
      <c r="D231" s="21" t="s">
        <v>11</v>
      </c>
      <c r="E231" s="14">
        <v>1</v>
      </c>
      <c r="F231" s="8" t="s">
        <v>6</v>
      </c>
      <c r="G231" s="14">
        <v>1</v>
      </c>
    </row>
    <row r="232" spans="1:7" ht="27.6" x14ac:dyDescent="0.3">
      <c r="A232" s="51">
        <v>179</v>
      </c>
      <c r="B232" s="39" t="s">
        <v>3181</v>
      </c>
      <c r="C232" s="7" t="s">
        <v>18</v>
      </c>
      <c r="D232" s="21" t="s">
        <v>11</v>
      </c>
      <c r="E232" s="14">
        <v>1</v>
      </c>
      <c r="F232" s="8" t="s">
        <v>6</v>
      </c>
      <c r="G232" s="14">
        <v>1</v>
      </c>
    </row>
    <row r="233" spans="1:7" ht="27.6" x14ac:dyDescent="0.3">
      <c r="A233" s="51">
        <v>180</v>
      </c>
      <c r="B233" s="130" t="s">
        <v>3447</v>
      </c>
      <c r="C233" s="7" t="s">
        <v>18</v>
      </c>
      <c r="D233" s="21" t="s">
        <v>11</v>
      </c>
      <c r="E233" s="14">
        <v>1</v>
      </c>
      <c r="F233" s="8" t="s">
        <v>6</v>
      </c>
      <c r="G233" s="14">
        <v>1</v>
      </c>
    </row>
    <row r="234" spans="1:7" ht="27.6" x14ac:dyDescent="0.3">
      <c r="A234" s="51">
        <v>181</v>
      </c>
      <c r="B234" s="128" t="s">
        <v>349</v>
      </c>
      <c r="C234" s="7" t="s">
        <v>18</v>
      </c>
      <c r="D234" s="21" t="s">
        <v>11</v>
      </c>
      <c r="E234" s="14">
        <v>1</v>
      </c>
      <c r="F234" s="8" t="s">
        <v>6</v>
      </c>
      <c r="G234" s="14">
        <v>1</v>
      </c>
    </row>
    <row r="235" spans="1:7" ht="27.6" x14ac:dyDescent="0.3">
      <c r="A235" s="51">
        <v>182</v>
      </c>
      <c r="B235" s="29" t="s">
        <v>1475</v>
      </c>
      <c r="C235" s="7" t="s">
        <v>18</v>
      </c>
      <c r="D235" s="21" t="s">
        <v>11</v>
      </c>
      <c r="E235" s="14">
        <v>1</v>
      </c>
      <c r="F235" s="8" t="s">
        <v>6</v>
      </c>
      <c r="G235" s="14">
        <v>1</v>
      </c>
    </row>
    <row r="236" spans="1:7" ht="27.6" x14ac:dyDescent="0.3">
      <c r="A236" s="51">
        <v>183</v>
      </c>
      <c r="B236" s="39" t="s">
        <v>825</v>
      </c>
      <c r="C236" s="7" t="s">
        <v>18</v>
      </c>
      <c r="D236" s="21" t="s">
        <v>11</v>
      </c>
      <c r="E236" s="14">
        <v>1</v>
      </c>
      <c r="F236" s="8" t="s">
        <v>6</v>
      </c>
      <c r="G236" s="14">
        <v>1</v>
      </c>
    </row>
    <row r="237" spans="1:7" ht="27.6" x14ac:dyDescent="0.3">
      <c r="A237" s="51">
        <v>184</v>
      </c>
      <c r="B237" s="73" t="s">
        <v>3320</v>
      </c>
      <c r="C237" s="7" t="s">
        <v>18</v>
      </c>
      <c r="D237" s="21" t="s">
        <v>11</v>
      </c>
      <c r="E237" s="14">
        <v>1</v>
      </c>
      <c r="F237" s="8" t="s">
        <v>6</v>
      </c>
      <c r="G237" s="14">
        <v>1</v>
      </c>
    </row>
    <row r="238" spans="1:7" ht="27.6" x14ac:dyDescent="0.3">
      <c r="A238" s="51">
        <v>185</v>
      </c>
      <c r="B238" s="29" t="s">
        <v>873</v>
      </c>
      <c r="C238" s="7" t="s">
        <v>18</v>
      </c>
      <c r="D238" s="21" t="s">
        <v>11</v>
      </c>
      <c r="E238" s="14">
        <v>1</v>
      </c>
      <c r="F238" s="8" t="s">
        <v>6</v>
      </c>
      <c r="G238" s="14">
        <v>1</v>
      </c>
    </row>
    <row r="239" spans="1:7" ht="27.6" x14ac:dyDescent="0.3">
      <c r="A239" s="51">
        <v>186</v>
      </c>
      <c r="B239" s="73" t="s">
        <v>1055</v>
      </c>
      <c r="C239" s="7" t="s">
        <v>18</v>
      </c>
      <c r="D239" s="21" t="s">
        <v>11</v>
      </c>
      <c r="E239" s="14">
        <v>1</v>
      </c>
      <c r="F239" s="8" t="s">
        <v>6</v>
      </c>
      <c r="G239" s="14">
        <v>1</v>
      </c>
    </row>
    <row r="240" spans="1:7" ht="27.6" x14ac:dyDescent="0.3">
      <c r="A240" s="51">
        <v>187</v>
      </c>
      <c r="B240" s="130" t="s">
        <v>2234</v>
      </c>
      <c r="C240" s="7" t="s">
        <v>18</v>
      </c>
      <c r="D240" s="21" t="s">
        <v>11</v>
      </c>
      <c r="E240" s="14">
        <v>1</v>
      </c>
      <c r="F240" s="8" t="s">
        <v>6</v>
      </c>
      <c r="G240" s="14">
        <v>1</v>
      </c>
    </row>
    <row r="241" spans="1:7" ht="27.6" x14ac:dyDescent="0.3">
      <c r="A241" s="51">
        <v>188</v>
      </c>
      <c r="B241" s="39" t="s">
        <v>432</v>
      </c>
      <c r="C241" s="7" t="s">
        <v>18</v>
      </c>
      <c r="D241" s="21" t="s">
        <v>11</v>
      </c>
      <c r="E241" s="14">
        <v>1</v>
      </c>
      <c r="F241" s="8" t="s">
        <v>6</v>
      </c>
      <c r="G241" s="14">
        <v>1</v>
      </c>
    </row>
    <row r="242" spans="1:7" ht="27.6" x14ac:dyDescent="0.3">
      <c r="A242" s="51">
        <v>189</v>
      </c>
      <c r="B242" s="73" t="s">
        <v>2256</v>
      </c>
      <c r="C242" s="7" t="s">
        <v>18</v>
      </c>
      <c r="D242" s="21" t="s">
        <v>11</v>
      </c>
      <c r="E242" s="14">
        <v>1</v>
      </c>
      <c r="F242" s="8" t="s">
        <v>6</v>
      </c>
      <c r="G242" s="14">
        <v>1</v>
      </c>
    </row>
    <row r="243" spans="1:7" ht="27.6" x14ac:dyDescent="0.3">
      <c r="A243" s="51">
        <v>190</v>
      </c>
      <c r="B243" s="39" t="s">
        <v>434</v>
      </c>
      <c r="C243" s="7" t="s">
        <v>18</v>
      </c>
      <c r="D243" s="21" t="s">
        <v>11</v>
      </c>
      <c r="E243" s="14">
        <v>1</v>
      </c>
      <c r="F243" s="8" t="s">
        <v>6</v>
      </c>
      <c r="G243" s="14">
        <v>1</v>
      </c>
    </row>
    <row r="244" spans="1:7" ht="27.6" x14ac:dyDescent="0.3">
      <c r="A244" s="51">
        <v>191</v>
      </c>
      <c r="B244" s="349" t="s">
        <v>764</v>
      </c>
      <c r="C244" s="7" t="s">
        <v>18</v>
      </c>
      <c r="D244" s="21" t="s">
        <v>11</v>
      </c>
      <c r="E244" s="14">
        <v>1</v>
      </c>
      <c r="F244" s="8" t="s">
        <v>6</v>
      </c>
      <c r="G244" s="14">
        <v>1</v>
      </c>
    </row>
    <row r="245" spans="1:7" ht="27.6" x14ac:dyDescent="0.3">
      <c r="A245" s="51">
        <v>192</v>
      </c>
      <c r="B245" s="349" t="s">
        <v>3180</v>
      </c>
      <c r="C245" s="7" t="s">
        <v>18</v>
      </c>
      <c r="D245" s="21" t="s">
        <v>11</v>
      </c>
      <c r="E245" s="14">
        <v>1</v>
      </c>
      <c r="F245" s="8" t="s">
        <v>6</v>
      </c>
      <c r="G245" s="14">
        <v>1</v>
      </c>
    </row>
    <row r="246" spans="1:7" ht="27.6" x14ac:dyDescent="0.3">
      <c r="A246" s="51">
        <v>193</v>
      </c>
      <c r="B246" s="29" t="s">
        <v>3309</v>
      </c>
      <c r="C246" s="7" t="s">
        <v>18</v>
      </c>
      <c r="D246" s="21" t="s">
        <v>11</v>
      </c>
      <c r="E246" s="14">
        <v>1</v>
      </c>
      <c r="F246" s="8" t="s">
        <v>6</v>
      </c>
      <c r="G246" s="14">
        <v>1</v>
      </c>
    </row>
    <row r="247" spans="1:7" ht="27.6" x14ac:dyDescent="0.3">
      <c r="A247" s="51">
        <v>194</v>
      </c>
      <c r="B247" s="39" t="s">
        <v>3456</v>
      </c>
      <c r="C247" s="7" t="s">
        <v>18</v>
      </c>
      <c r="D247" s="21" t="s">
        <v>11</v>
      </c>
      <c r="E247" s="14">
        <v>1</v>
      </c>
      <c r="F247" s="8" t="s">
        <v>6</v>
      </c>
      <c r="G247" s="14">
        <v>1</v>
      </c>
    </row>
    <row r="248" spans="1:7" ht="27.6" x14ac:dyDescent="0.3">
      <c r="A248" s="51">
        <v>195</v>
      </c>
      <c r="B248" s="349" t="s">
        <v>3170</v>
      </c>
      <c r="C248" s="7" t="s">
        <v>18</v>
      </c>
      <c r="D248" s="21" t="s">
        <v>11</v>
      </c>
      <c r="E248" s="14">
        <v>1</v>
      </c>
      <c r="F248" s="8" t="s">
        <v>6</v>
      </c>
      <c r="G248" s="14">
        <v>1</v>
      </c>
    </row>
    <row r="249" spans="1:7" ht="27.6" x14ac:dyDescent="0.3">
      <c r="A249" s="51">
        <v>196</v>
      </c>
      <c r="B249" s="73" t="s">
        <v>2116</v>
      </c>
      <c r="C249" s="7" t="s">
        <v>18</v>
      </c>
      <c r="D249" s="21" t="s">
        <v>11</v>
      </c>
      <c r="E249" s="14">
        <v>1</v>
      </c>
      <c r="F249" s="8" t="s">
        <v>6</v>
      </c>
      <c r="G249" s="14">
        <v>1</v>
      </c>
    </row>
    <row r="250" spans="1:7" ht="27.6" x14ac:dyDescent="0.3">
      <c r="A250" s="51">
        <v>197</v>
      </c>
      <c r="B250" s="100" t="s">
        <v>472</v>
      </c>
      <c r="C250" s="7" t="s">
        <v>18</v>
      </c>
      <c r="D250" s="21" t="s">
        <v>11</v>
      </c>
      <c r="E250" s="14">
        <v>1</v>
      </c>
      <c r="F250" s="8" t="s">
        <v>6</v>
      </c>
      <c r="G250" s="14">
        <v>1</v>
      </c>
    </row>
    <row r="251" spans="1:7" ht="27.6" x14ac:dyDescent="0.3">
      <c r="A251" s="51">
        <v>198</v>
      </c>
      <c r="B251" s="349" t="s">
        <v>2606</v>
      </c>
      <c r="C251" s="7" t="s">
        <v>18</v>
      </c>
      <c r="D251" s="21" t="s">
        <v>11</v>
      </c>
      <c r="E251" s="14">
        <v>1</v>
      </c>
      <c r="F251" s="8" t="s">
        <v>6</v>
      </c>
      <c r="G251" s="14">
        <v>1</v>
      </c>
    </row>
    <row r="252" spans="1:7" ht="27.6" x14ac:dyDescent="0.3">
      <c r="A252" s="51">
        <v>199</v>
      </c>
      <c r="B252" s="29" t="s">
        <v>2438</v>
      </c>
      <c r="C252" s="7" t="s">
        <v>18</v>
      </c>
      <c r="D252" s="21" t="s">
        <v>11</v>
      </c>
      <c r="E252" s="14">
        <v>1</v>
      </c>
      <c r="F252" s="8" t="s">
        <v>6</v>
      </c>
      <c r="G252" s="14">
        <v>1</v>
      </c>
    </row>
    <row r="253" spans="1:7" ht="27.6" x14ac:dyDescent="0.3">
      <c r="A253" s="51">
        <v>200</v>
      </c>
      <c r="B253" s="100" t="s">
        <v>1429</v>
      </c>
      <c r="C253" s="7" t="s">
        <v>18</v>
      </c>
      <c r="D253" s="21" t="s">
        <v>11</v>
      </c>
      <c r="E253" s="14">
        <v>1</v>
      </c>
      <c r="F253" s="8" t="s">
        <v>6</v>
      </c>
      <c r="G253" s="14">
        <v>1</v>
      </c>
    </row>
    <row r="254" spans="1:7" ht="27.6" x14ac:dyDescent="0.3">
      <c r="A254" s="51">
        <v>201</v>
      </c>
      <c r="B254" s="29" t="s">
        <v>942</v>
      </c>
      <c r="C254" s="7" t="s">
        <v>18</v>
      </c>
      <c r="D254" s="21" t="s">
        <v>11</v>
      </c>
      <c r="E254" s="14">
        <v>1</v>
      </c>
      <c r="F254" s="8" t="s">
        <v>6</v>
      </c>
      <c r="G254" s="14">
        <v>1</v>
      </c>
    </row>
    <row r="255" spans="1:7" ht="27.6" x14ac:dyDescent="0.3">
      <c r="A255" s="51">
        <v>202</v>
      </c>
      <c r="B255" s="100" t="s">
        <v>921</v>
      </c>
      <c r="C255" s="7" t="s">
        <v>18</v>
      </c>
      <c r="D255" s="21" t="s">
        <v>11</v>
      </c>
      <c r="E255" s="14">
        <v>1</v>
      </c>
      <c r="F255" s="8" t="s">
        <v>6</v>
      </c>
      <c r="G255" s="14">
        <v>1</v>
      </c>
    </row>
    <row r="256" spans="1:7" ht="27.6" x14ac:dyDescent="0.3">
      <c r="A256" s="51">
        <v>203</v>
      </c>
      <c r="B256" s="39" t="s">
        <v>1435</v>
      </c>
      <c r="C256" s="7" t="s">
        <v>18</v>
      </c>
      <c r="D256" s="21" t="s">
        <v>11</v>
      </c>
      <c r="E256" s="14">
        <v>1</v>
      </c>
      <c r="F256" s="8" t="s">
        <v>6</v>
      </c>
      <c r="G256" s="14">
        <v>1</v>
      </c>
    </row>
    <row r="257" spans="1:7" ht="27.6" x14ac:dyDescent="0.3">
      <c r="A257" s="51">
        <v>204</v>
      </c>
      <c r="B257" s="73" t="s">
        <v>3333</v>
      </c>
      <c r="C257" s="7" t="s">
        <v>18</v>
      </c>
      <c r="D257" s="21" t="s">
        <v>11</v>
      </c>
      <c r="E257" s="14">
        <v>1</v>
      </c>
      <c r="F257" s="8" t="s">
        <v>6</v>
      </c>
      <c r="G257" s="14">
        <v>1</v>
      </c>
    </row>
    <row r="258" spans="1:7" ht="27.6" x14ac:dyDescent="0.3">
      <c r="A258" s="51">
        <v>205</v>
      </c>
      <c r="B258" s="118" t="s">
        <v>3346</v>
      </c>
      <c r="C258" s="7" t="s">
        <v>18</v>
      </c>
      <c r="D258" s="21" t="s">
        <v>11</v>
      </c>
      <c r="E258" s="14">
        <v>1</v>
      </c>
      <c r="F258" s="8" t="s">
        <v>6</v>
      </c>
      <c r="G258" s="14">
        <v>1</v>
      </c>
    </row>
    <row r="259" spans="1:7" ht="27.6" x14ac:dyDescent="0.3">
      <c r="A259" s="51">
        <v>206</v>
      </c>
      <c r="B259" s="122" t="s">
        <v>3361</v>
      </c>
      <c r="C259" s="7" t="s">
        <v>18</v>
      </c>
      <c r="D259" s="21" t="s">
        <v>11</v>
      </c>
      <c r="E259" s="14">
        <v>1</v>
      </c>
      <c r="F259" s="8" t="s">
        <v>6</v>
      </c>
      <c r="G259" s="14">
        <v>1</v>
      </c>
    </row>
    <row r="260" spans="1:7" ht="27.6" x14ac:dyDescent="0.3">
      <c r="A260" s="51">
        <v>207</v>
      </c>
      <c r="B260" s="351" t="s">
        <v>523</v>
      </c>
      <c r="C260" s="7" t="s">
        <v>18</v>
      </c>
      <c r="D260" s="21" t="s">
        <v>11</v>
      </c>
      <c r="E260" s="14">
        <v>1</v>
      </c>
      <c r="F260" s="8" t="s">
        <v>6</v>
      </c>
      <c r="G260" s="14">
        <v>1</v>
      </c>
    </row>
    <row r="261" spans="1:7" ht="27.6" x14ac:dyDescent="0.3">
      <c r="A261" s="51">
        <v>208</v>
      </c>
      <c r="B261" s="137" t="s">
        <v>609</v>
      </c>
      <c r="C261" s="7" t="s">
        <v>18</v>
      </c>
      <c r="D261" s="21" t="s">
        <v>11</v>
      </c>
      <c r="E261" s="14">
        <v>1</v>
      </c>
      <c r="F261" s="8" t="s">
        <v>6</v>
      </c>
      <c r="G261" s="14">
        <v>1</v>
      </c>
    </row>
    <row r="262" spans="1:7" ht="27.6" x14ac:dyDescent="0.3">
      <c r="A262" s="51">
        <v>209</v>
      </c>
      <c r="B262" s="39" t="s">
        <v>3187</v>
      </c>
      <c r="C262" s="7" t="s">
        <v>18</v>
      </c>
      <c r="D262" s="21" t="s">
        <v>11</v>
      </c>
      <c r="E262" s="14">
        <v>1</v>
      </c>
      <c r="F262" s="8" t="s">
        <v>6</v>
      </c>
      <c r="G262" s="14">
        <v>1</v>
      </c>
    </row>
    <row r="263" spans="1:7" ht="27.6" x14ac:dyDescent="0.3">
      <c r="A263" s="51">
        <v>210</v>
      </c>
      <c r="B263" s="122" t="s">
        <v>1516</v>
      </c>
      <c r="C263" s="7" t="s">
        <v>18</v>
      </c>
      <c r="D263" s="21" t="s">
        <v>11</v>
      </c>
      <c r="E263" s="14">
        <v>1</v>
      </c>
      <c r="F263" s="8" t="s">
        <v>6</v>
      </c>
      <c r="G263" s="14">
        <v>1</v>
      </c>
    </row>
    <row r="264" spans="1:7" ht="27.6" x14ac:dyDescent="0.3">
      <c r="A264" s="51">
        <v>211</v>
      </c>
      <c r="B264" s="73" t="s">
        <v>2111</v>
      </c>
      <c r="C264" s="7" t="s">
        <v>18</v>
      </c>
      <c r="D264" s="21" t="s">
        <v>11</v>
      </c>
      <c r="E264" s="14">
        <v>1</v>
      </c>
      <c r="F264" s="8" t="s">
        <v>6</v>
      </c>
      <c r="G264" s="14">
        <v>1</v>
      </c>
    </row>
    <row r="265" spans="1:7" ht="27.6" x14ac:dyDescent="0.3">
      <c r="A265" s="51">
        <v>212</v>
      </c>
      <c r="B265" s="118" t="s">
        <v>3368</v>
      </c>
      <c r="C265" s="7" t="s">
        <v>18</v>
      </c>
      <c r="D265" s="21" t="s">
        <v>11</v>
      </c>
      <c r="E265" s="14">
        <v>1</v>
      </c>
      <c r="F265" s="8" t="s">
        <v>6</v>
      </c>
      <c r="G265" s="14">
        <v>1</v>
      </c>
    </row>
    <row r="266" spans="1:7" ht="27.6" x14ac:dyDescent="0.3">
      <c r="A266" s="51">
        <v>213</v>
      </c>
      <c r="B266" s="118" t="s">
        <v>3451</v>
      </c>
      <c r="C266" s="7" t="s">
        <v>18</v>
      </c>
      <c r="D266" s="21" t="s">
        <v>11</v>
      </c>
      <c r="E266" s="14">
        <v>1</v>
      </c>
      <c r="F266" s="8" t="s">
        <v>6</v>
      </c>
      <c r="G266" s="14">
        <v>1</v>
      </c>
    </row>
    <row r="267" spans="1:7" ht="27.6" x14ac:dyDescent="0.3">
      <c r="A267" s="51">
        <v>214</v>
      </c>
      <c r="B267" s="122" t="s">
        <v>414</v>
      </c>
      <c r="C267" s="7" t="s">
        <v>18</v>
      </c>
      <c r="D267" s="21" t="s">
        <v>11</v>
      </c>
      <c r="E267" s="14">
        <v>1</v>
      </c>
      <c r="F267" s="8" t="s">
        <v>6</v>
      </c>
      <c r="G267" s="14">
        <v>1</v>
      </c>
    </row>
    <row r="268" spans="1:7" ht="27.6" x14ac:dyDescent="0.3">
      <c r="A268" s="51">
        <v>215</v>
      </c>
      <c r="B268" s="118" t="s">
        <v>3371</v>
      </c>
      <c r="C268" s="7" t="s">
        <v>18</v>
      </c>
      <c r="D268" s="21" t="s">
        <v>11</v>
      </c>
      <c r="E268" s="14">
        <v>1</v>
      </c>
      <c r="F268" s="8" t="s">
        <v>6</v>
      </c>
      <c r="G268" s="14">
        <v>1</v>
      </c>
    </row>
    <row r="269" spans="1:7" ht="27.6" x14ac:dyDescent="0.3">
      <c r="A269" s="51">
        <v>216</v>
      </c>
      <c r="B269" s="122" t="s">
        <v>422</v>
      </c>
      <c r="C269" s="7" t="s">
        <v>18</v>
      </c>
      <c r="D269" s="21" t="s">
        <v>11</v>
      </c>
      <c r="E269" s="14">
        <v>1</v>
      </c>
      <c r="F269" s="8" t="s">
        <v>6</v>
      </c>
      <c r="G269" s="14">
        <v>1</v>
      </c>
    </row>
    <row r="270" spans="1:7" ht="27.6" x14ac:dyDescent="0.3">
      <c r="A270" s="51">
        <v>217</v>
      </c>
      <c r="B270" s="122" t="s">
        <v>3363</v>
      </c>
      <c r="C270" s="7" t="s">
        <v>18</v>
      </c>
      <c r="D270" s="21" t="s">
        <v>11</v>
      </c>
      <c r="E270" s="14">
        <v>1</v>
      </c>
      <c r="F270" s="8" t="s">
        <v>6</v>
      </c>
      <c r="G270" s="14">
        <v>1</v>
      </c>
    </row>
    <row r="271" spans="1:7" ht="27.6" x14ac:dyDescent="0.3">
      <c r="A271" s="51">
        <v>218</v>
      </c>
      <c r="B271" s="128" t="s">
        <v>1273</v>
      </c>
      <c r="C271" s="7" t="s">
        <v>18</v>
      </c>
      <c r="D271" s="21" t="s">
        <v>11</v>
      </c>
      <c r="E271" s="14">
        <v>1</v>
      </c>
      <c r="F271" s="8" t="s">
        <v>6</v>
      </c>
      <c r="G271" s="14">
        <v>1</v>
      </c>
    </row>
    <row r="272" spans="1:7" ht="27.6" x14ac:dyDescent="0.3">
      <c r="A272" s="51">
        <v>219</v>
      </c>
      <c r="B272" s="118" t="s">
        <v>3014</v>
      </c>
      <c r="C272" s="7" t="s">
        <v>18</v>
      </c>
      <c r="D272" s="21" t="s">
        <v>11</v>
      </c>
      <c r="E272" s="14">
        <v>1</v>
      </c>
      <c r="F272" s="8" t="s">
        <v>6</v>
      </c>
      <c r="G272" s="14">
        <v>1</v>
      </c>
    </row>
    <row r="273" spans="1:7" ht="27.6" x14ac:dyDescent="0.3">
      <c r="A273" s="51">
        <v>220</v>
      </c>
      <c r="B273" s="122" t="s">
        <v>416</v>
      </c>
      <c r="C273" s="7" t="s">
        <v>18</v>
      </c>
      <c r="D273" s="21" t="s">
        <v>11</v>
      </c>
      <c r="E273" s="14">
        <v>1</v>
      </c>
      <c r="F273" s="8" t="s">
        <v>6</v>
      </c>
      <c r="G273" s="14">
        <v>1</v>
      </c>
    </row>
    <row r="274" spans="1:7" ht="27.6" x14ac:dyDescent="0.3">
      <c r="A274" s="51">
        <v>221</v>
      </c>
      <c r="B274" s="122" t="s">
        <v>419</v>
      </c>
      <c r="C274" s="7" t="s">
        <v>18</v>
      </c>
      <c r="D274" s="21" t="s">
        <v>11</v>
      </c>
      <c r="E274" s="14">
        <v>1</v>
      </c>
      <c r="F274" s="8" t="s">
        <v>6</v>
      </c>
      <c r="G274" s="14">
        <v>1</v>
      </c>
    </row>
    <row r="275" spans="1:7" ht="27.6" x14ac:dyDescent="0.3">
      <c r="A275" s="51">
        <v>222</v>
      </c>
      <c r="B275" s="39" t="s">
        <v>3229</v>
      </c>
      <c r="C275" s="7" t="s">
        <v>18</v>
      </c>
      <c r="D275" s="21" t="s">
        <v>11</v>
      </c>
      <c r="E275" s="14">
        <v>1</v>
      </c>
      <c r="F275" s="8" t="s">
        <v>6</v>
      </c>
      <c r="G275" s="14">
        <v>1</v>
      </c>
    </row>
    <row r="276" spans="1:7" ht="27.6" x14ac:dyDescent="0.3">
      <c r="A276" s="51">
        <v>223</v>
      </c>
      <c r="B276" s="137" t="s">
        <v>305</v>
      </c>
      <c r="C276" s="7" t="s">
        <v>18</v>
      </c>
      <c r="D276" s="21" t="s">
        <v>11</v>
      </c>
      <c r="E276" s="14">
        <v>1</v>
      </c>
      <c r="F276" s="8" t="s">
        <v>6</v>
      </c>
      <c r="G276" s="14">
        <v>1</v>
      </c>
    </row>
    <row r="277" spans="1:7" ht="27.6" x14ac:dyDescent="0.3">
      <c r="A277" s="51">
        <v>224</v>
      </c>
      <c r="B277" s="39" t="s">
        <v>830</v>
      </c>
      <c r="C277" s="7" t="s">
        <v>18</v>
      </c>
      <c r="D277" s="21" t="s">
        <v>11</v>
      </c>
      <c r="E277" s="14">
        <v>1</v>
      </c>
      <c r="F277" s="8" t="s">
        <v>6</v>
      </c>
      <c r="G277" s="14">
        <v>1</v>
      </c>
    </row>
    <row r="278" spans="1:7" ht="27.6" x14ac:dyDescent="0.3">
      <c r="A278" s="51">
        <v>225</v>
      </c>
      <c r="B278" s="39" t="s">
        <v>832</v>
      </c>
      <c r="C278" s="7" t="s">
        <v>18</v>
      </c>
      <c r="D278" s="21" t="s">
        <v>11</v>
      </c>
      <c r="E278" s="14">
        <v>1</v>
      </c>
      <c r="F278" s="8" t="s">
        <v>6</v>
      </c>
      <c r="G278" s="14">
        <v>1</v>
      </c>
    </row>
    <row r="279" spans="1:7" ht="27.6" x14ac:dyDescent="0.3">
      <c r="A279" s="51">
        <v>226</v>
      </c>
      <c r="B279" s="137" t="s">
        <v>439</v>
      </c>
      <c r="C279" s="7" t="s">
        <v>18</v>
      </c>
      <c r="D279" s="21" t="s">
        <v>11</v>
      </c>
      <c r="E279" s="14">
        <v>1</v>
      </c>
      <c r="F279" s="8" t="s">
        <v>6</v>
      </c>
      <c r="G279" s="14">
        <v>1</v>
      </c>
    </row>
    <row r="280" spans="1:7" ht="27.6" x14ac:dyDescent="0.3">
      <c r="A280" s="51">
        <v>227</v>
      </c>
      <c r="B280" s="118" t="s">
        <v>3343</v>
      </c>
      <c r="C280" s="7" t="s">
        <v>18</v>
      </c>
      <c r="D280" s="21" t="s">
        <v>11</v>
      </c>
      <c r="E280" s="14">
        <v>1</v>
      </c>
      <c r="F280" s="8" t="s">
        <v>6</v>
      </c>
      <c r="G280" s="14">
        <v>1</v>
      </c>
    </row>
    <row r="281" spans="1:7" ht="27.6" x14ac:dyDescent="0.3">
      <c r="A281" s="51">
        <v>228</v>
      </c>
      <c r="B281" s="349" t="s">
        <v>1611</v>
      </c>
      <c r="C281" s="7" t="s">
        <v>18</v>
      </c>
      <c r="D281" s="21" t="s">
        <v>11</v>
      </c>
      <c r="E281" s="14">
        <v>1</v>
      </c>
      <c r="F281" s="8" t="s">
        <v>6</v>
      </c>
      <c r="G281" s="14">
        <v>1</v>
      </c>
    </row>
    <row r="282" spans="1:7" ht="27.6" x14ac:dyDescent="0.3">
      <c r="A282" s="51">
        <v>229</v>
      </c>
      <c r="B282" s="39" t="s">
        <v>2307</v>
      </c>
      <c r="C282" s="7" t="s">
        <v>18</v>
      </c>
      <c r="D282" s="21" t="s">
        <v>11</v>
      </c>
      <c r="E282" s="14">
        <v>1</v>
      </c>
      <c r="F282" s="8" t="s">
        <v>6</v>
      </c>
      <c r="G282" s="14">
        <v>1</v>
      </c>
    </row>
    <row r="283" spans="1:7" ht="27.6" x14ac:dyDescent="0.3">
      <c r="A283" s="51">
        <v>230</v>
      </c>
      <c r="B283" s="39" t="s">
        <v>2290</v>
      </c>
      <c r="C283" s="7" t="s">
        <v>18</v>
      </c>
      <c r="D283" s="21" t="s">
        <v>11</v>
      </c>
      <c r="E283" s="14">
        <v>1</v>
      </c>
      <c r="F283" s="8" t="s">
        <v>6</v>
      </c>
      <c r="G283" s="14">
        <v>1</v>
      </c>
    </row>
    <row r="284" spans="1:7" ht="27.6" x14ac:dyDescent="0.3">
      <c r="A284" s="51">
        <v>231</v>
      </c>
      <c r="B284" s="39" t="s">
        <v>708</v>
      </c>
      <c r="C284" s="7" t="s">
        <v>18</v>
      </c>
      <c r="D284" s="21" t="s">
        <v>11</v>
      </c>
      <c r="E284" s="14">
        <v>1</v>
      </c>
      <c r="F284" s="8" t="s">
        <v>6</v>
      </c>
      <c r="G284" s="14">
        <v>1</v>
      </c>
    </row>
    <row r="285" spans="1:7" ht="27.6" x14ac:dyDescent="0.3">
      <c r="A285" s="51">
        <v>232</v>
      </c>
      <c r="B285" s="128" t="s">
        <v>3431</v>
      </c>
      <c r="C285" s="7" t="s">
        <v>18</v>
      </c>
      <c r="D285" s="21" t="s">
        <v>11</v>
      </c>
      <c r="E285" s="14">
        <v>1</v>
      </c>
      <c r="F285" s="8" t="s">
        <v>6</v>
      </c>
      <c r="G285" s="14">
        <v>1</v>
      </c>
    </row>
    <row r="286" spans="1:7" ht="27.6" x14ac:dyDescent="0.3">
      <c r="A286" s="51">
        <v>233</v>
      </c>
      <c r="B286" s="39" t="s">
        <v>611</v>
      </c>
      <c r="C286" s="7" t="s">
        <v>18</v>
      </c>
      <c r="D286" s="21" t="s">
        <v>11</v>
      </c>
      <c r="E286" s="14">
        <v>1</v>
      </c>
      <c r="F286" s="8" t="s">
        <v>6</v>
      </c>
      <c r="G286" s="14">
        <v>1</v>
      </c>
    </row>
    <row r="287" spans="1:7" ht="27.6" x14ac:dyDescent="0.3">
      <c r="A287" s="51">
        <v>234</v>
      </c>
      <c r="B287" s="349" t="s">
        <v>3109</v>
      </c>
      <c r="C287" s="7" t="s">
        <v>18</v>
      </c>
      <c r="D287" s="21" t="s">
        <v>11</v>
      </c>
      <c r="E287" s="14">
        <v>1</v>
      </c>
      <c r="F287" s="8" t="s">
        <v>6</v>
      </c>
      <c r="G287" s="14">
        <v>1</v>
      </c>
    </row>
    <row r="288" spans="1:7" ht="27.6" x14ac:dyDescent="0.3">
      <c r="A288" s="51">
        <v>235</v>
      </c>
      <c r="B288" s="73" t="s">
        <v>2126</v>
      </c>
      <c r="C288" s="7" t="s">
        <v>18</v>
      </c>
      <c r="D288" s="21" t="s">
        <v>11</v>
      </c>
      <c r="E288" s="14">
        <v>1</v>
      </c>
      <c r="F288" s="8" t="s">
        <v>6</v>
      </c>
      <c r="G288" s="14">
        <v>1</v>
      </c>
    </row>
    <row r="289" spans="1:7" ht="27.6" x14ac:dyDescent="0.3">
      <c r="A289" s="51">
        <v>236</v>
      </c>
      <c r="B289" s="128" t="s">
        <v>1635</v>
      </c>
      <c r="C289" s="7" t="s">
        <v>18</v>
      </c>
      <c r="D289" s="21" t="s">
        <v>11</v>
      </c>
      <c r="E289" s="14">
        <v>1</v>
      </c>
      <c r="F289" s="8" t="s">
        <v>6</v>
      </c>
      <c r="G289" s="14">
        <v>1</v>
      </c>
    </row>
    <row r="290" spans="1:7" ht="27.6" x14ac:dyDescent="0.3">
      <c r="A290" s="51">
        <v>237</v>
      </c>
      <c r="B290" s="118" t="s">
        <v>2494</v>
      </c>
      <c r="C290" s="7" t="s">
        <v>18</v>
      </c>
      <c r="D290" s="21" t="s">
        <v>11</v>
      </c>
      <c r="E290" s="14">
        <v>1</v>
      </c>
      <c r="F290" s="8" t="s">
        <v>6</v>
      </c>
      <c r="G290" s="14">
        <v>1</v>
      </c>
    </row>
    <row r="291" spans="1:7" ht="27.6" x14ac:dyDescent="0.3">
      <c r="A291" s="51">
        <v>238</v>
      </c>
      <c r="B291" s="349" t="s">
        <v>1905</v>
      </c>
      <c r="C291" s="7" t="s">
        <v>18</v>
      </c>
      <c r="D291" s="21" t="s">
        <v>11</v>
      </c>
      <c r="E291" s="14">
        <v>1</v>
      </c>
      <c r="F291" s="8" t="s">
        <v>6</v>
      </c>
      <c r="G291" s="14">
        <v>1</v>
      </c>
    </row>
    <row r="292" spans="1:7" ht="27.6" x14ac:dyDescent="0.3">
      <c r="A292" s="51">
        <v>239</v>
      </c>
      <c r="B292" s="39" t="s">
        <v>1792</v>
      </c>
      <c r="C292" s="7" t="s">
        <v>18</v>
      </c>
      <c r="D292" s="21" t="s">
        <v>11</v>
      </c>
      <c r="E292" s="14">
        <v>1</v>
      </c>
      <c r="F292" s="8" t="s">
        <v>6</v>
      </c>
      <c r="G292" s="14">
        <v>1</v>
      </c>
    </row>
    <row r="293" spans="1:7" ht="27.6" x14ac:dyDescent="0.3">
      <c r="A293" s="51">
        <v>240</v>
      </c>
      <c r="B293" s="39" t="s">
        <v>2003</v>
      </c>
      <c r="C293" s="7" t="s">
        <v>18</v>
      </c>
      <c r="D293" s="21" t="s">
        <v>11</v>
      </c>
      <c r="E293" s="14">
        <v>1</v>
      </c>
      <c r="F293" s="8" t="s">
        <v>6</v>
      </c>
      <c r="G293" s="14">
        <v>1</v>
      </c>
    </row>
    <row r="294" spans="1:7" ht="27.6" x14ac:dyDescent="0.3">
      <c r="A294" s="51">
        <v>241</v>
      </c>
      <c r="B294" s="29" t="s">
        <v>3212</v>
      </c>
      <c r="C294" s="7" t="s">
        <v>18</v>
      </c>
      <c r="D294" s="21" t="s">
        <v>11</v>
      </c>
      <c r="E294" s="14">
        <v>1</v>
      </c>
      <c r="F294" s="8" t="s">
        <v>6</v>
      </c>
      <c r="G294" s="14">
        <v>1</v>
      </c>
    </row>
    <row r="295" spans="1:7" ht="27.6" x14ac:dyDescent="0.3">
      <c r="A295" s="51">
        <v>242</v>
      </c>
      <c r="B295" s="29" t="s">
        <v>233</v>
      </c>
      <c r="C295" s="7" t="s">
        <v>18</v>
      </c>
      <c r="D295" s="21" t="s">
        <v>11</v>
      </c>
      <c r="E295" s="14">
        <v>1</v>
      </c>
      <c r="F295" s="8" t="s">
        <v>6</v>
      </c>
      <c r="G295" s="14">
        <v>1</v>
      </c>
    </row>
    <row r="296" spans="1:7" ht="27.6" x14ac:dyDescent="0.3">
      <c r="A296" s="51">
        <v>243</v>
      </c>
      <c r="B296" s="29" t="s">
        <v>3213</v>
      </c>
      <c r="C296" s="7" t="s">
        <v>18</v>
      </c>
      <c r="D296" s="21" t="s">
        <v>11</v>
      </c>
      <c r="E296" s="14">
        <v>1</v>
      </c>
      <c r="F296" s="8" t="s">
        <v>6</v>
      </c>
      <c r="G296" s="14">
        <v>1</v>
      </c>
    </row>
    <row r="297" spans="1:7" ht="27.6" x14ac:dyDescent="0.3">
      <c r="A297" s="51">
        <v>244</v>
      </c>
      <c r="B297" s="128" t="s">
        <v>1659</v>
      </c>
      <c r="C297" s="7" t="s">
        <v>18</v>
      </c>
      <c r="D297" s="21" t="s">
        <v>11</v>
      </c>
      <c r="E297" s="14">
        <v>1</v>
      </c>
      <c r="F297" s="8" t="s">
        <v>6</v>
      </c>
      <c r="G297" s="14">
        <v>1</v>
      </c>
    </row>
    <row r="298" spans="1:7" ht="27.6" x14ac:dyDescent="0.3">
      <c r="A298" s="51">
        <v>245</v>
      </c>
      <c r="B298" s="29" t="s">
        <v>3293</v>
      </c>
      <c r="C298" s="7" t="s">
        <v>18</v>
      </c>
      <c r="D298" s="21" t="s">
        <v>11</v>
      </c>
      <c r="E298" s="14">
        <v>1</v>
      </c>
      <c r="F298" s="8" t="s">
        <v>6</v>
      </c>
      <c r="G298" s="14">
        <v>1</v>
      </c>
    </row>
    <row r="299" spans="1:7" ht="27.6" x14ac:dyDescent="0.3">
      <c r="A299" s="51">
        <v>246</v>
      </c>
      <c r="B299" s="118" t="s">
        <v>294</v>
      </c>
      <c r="C299" s="7" t="s">
        <v>18</v>
      </c>
      <c r="D299" s="21" t="s">
        <v>11</v>
      </c>
      <c r="E299" s="14">
        <v>1</v>
      </c>
      <c r="F299" s="8" t="s">
        <v>6</v>
      </c>
      <c r="G299" s="14">
        <v>1</v>
      </c>
    </row>
    <row r="300" spans="1:7" ht="27.6" x14ac:dyDescent="0.3">
      <c r="A300" s="51">
        <v>247</v>
      </c>
      <c r="B300" s="29" t="s">
        <v>887</v>
      </c>
      <c r="C300" s="7" t="s">
        <v>18</v>
      </c>
      <c r="D300" s="21" t="s">
        <v>11</v>
      </c>
      <c r="E300" s="14">
        <v>1</v>
      </c>
      <c r="F300" s="8" t="s">
        <v>6</v>
      </c>
      <c r="G300" s="14">
        <v>1</v>
      </c>
    </row>
    <row r="301" spans="1:7" ht="27.6" x14ac:dyDescent="0.3">
      <c r="A301" s="51">
        <v>248</v>
      </c>
      <c r="B301" s="39" t="s">
        <v>3285</v>
      </c>
      <c r="C301" s="7" t="s">
        <v>18</v>
      </c>
      <c r="D301" s="21" t="s">
        <v>11</v>
      </c>
      <c r="E301" s="14">
        <v>1</v>
      </c>
      <c r="F301" s="8" t="s">
        <v>6</v>
      </c>
      <c r="G301" s="14">
        <v>1</v>
      </c>
    </row>
    <row r="302" spans="1:7" ht="27.6" x14ac:dyDescent="0.3">
      <c r="A302" s="51">
        <v>249</v>
      </c>
      <c r="B302" s="137" t="s">
        <v>464</v>
      </c>
      <c r="C302" s="7" t="s">
        <v>18</v>
      </c>
      <c r="D302" s="21" t="s">
        <v>11</v>
      </c>
      <c r="E302" s="14">
        <v>1</v>
      </c>
      <c r="F302" s="8" t="s">
        <v>6</v>
      </c>
      <c r="G302" s="14">
        <v>1</v>
      </c>
    </row>
    <row r="303" spans="1:7" ht="27.6" x14ac:dyDescent="0.3">
      <c r="A303" s="51">
        <v>250</v>
      </c>
      <c r="B303" s="29" t="s">
        <v>3296</v>
      </c>
      <c r="C303" s="7" t="s">
        <v>18</v>
      </c>
      <c r="D303" s="21" t="s">
        <v>11</v>
      </c>
      <c r="E303" s="14">
        <v>1</v>
      </c>
      <c r="F303" s="8" t="s">
        <v>6</v>
      </c>
      <c r="G303" s="14">
        <v>1</v>
      </c>
    </row>
    <row r="304" spans="1:7" ht="27.6" x14ac:dyDescent="0.3">
      <c r="A304" s="51">
        <v>251</v>
      </c>
      <c r="B304" s="73" t="s">
        <v>1854</v>
      </c>
      <c r="C304" s="7" t="s">
        <v>18</v>
      </c>
      <c r="D304" s="21" t="s">
        <v>11</v>
      </c>
      <c r="E304" s="14">
        <v>1</v>
      </c>
      <c r="F304" s="8" t="s">
        <v>6</v>
      </c>
      <c r="G304" s="14">
        <v>1</v>
      </c>
    </row>
    <row r="305" spans="1:7" ht="27.6" x14ac:dyDescent="0.3">
      <c r="A305" s="51">
        <v>252</v>
      </c>
      <c r="B305" s="39" t="s">
        <v>466</v>
      </c>
      <c r="C305" s="7" t="s">
        <v>18</v>
      </c>
      <c r="D305" s="21" t="s">
        <v>11</v>
      </c>
      <c r="E305" s="14">
        <v>1</v>
      </c>
      <c r="F305" s="8" t="s">
        <v>6</v>
      </c>
      <c r="G305" s="14">
        <v>1</v>
      </c>
    </row>
    <row r="306" spans="1:7" ht="27.6" x14ac:dyDescent="0.3">
      <c r="A306" s="51">
        <v>253</v>
      </c>
      <c r="B306" s="73" t="s">
        <v>3217</v>
      </c>
      <c r="C306" s="7" t="s">
        <v>18</v>
      </c>
      <c r="D306" s="21" t="s">
        <v>11</v>
      </c>
      <c r="E306" s="14">
        <v>1</v>
      </c>
      <c r="F306" s="8" t="s">
        <v>6</v>
      </c>
      <c r="G306" s="14">
        <v>1</v>
      </c>
    </row>
    <row r="307" spans="1:7" ht="27.6" x14ac:dyDescent="0.3">
      <c r="A307" s="51">
        <v>254</v>
      </c>
      <c r="B307" s="349" t="s">
        <v>3262</v>
      </c>
      <c r="C307" s="7" t="s">
        <v>18</v>
      </c>
      <c r="D307" s="21" t="s">
        <v>11</v>
      </c>
      <c r="E307" s="14">
        <v>1</v>
      </c>
      <c r="F307" s="8" t="s">
        <v>6</v>
      </c>
      <c r="G307" s="14">
        <v>1</v>
      </c>
    </row>
    <row r="308" spans="1:7" ht="27.6" x14ac:dyDescent="0.3">
      <c r="A308" s="51">
        <v>255</v>
      </c>
      <c r="B308" s="29" t="s">
        <v>3297</v>
      </c>
      <c r="C308" s="7" t="s">
        <v>18</v>
      </c>
      <c r="D308" s="21" t="s">
        <v>11</v>
      </c>
      <c r="E308" s="14">
        <v>1</v>
      </c>
      <c r="F308" s="8" t="s">
        <v>6</v>
      </c>
      <c r="G308" s="14">
        <v>1</v>
      </c>
    </row>
    <row r="309" spans="1:7" ht="27.6" x14ac:dyDescent="0.3">
      <c r="A309" s="51">
        <v>256</v>
      </c>
      <c r="B309" s="128" t="s">
        <v>1266</v>
      </c>
      <c r="C309" s="7" t="s">
        <v>18</v>
      </c>
      <c r="D309" s="21" t="s">
        <v>11</v>
      </c>
      <c r="E309" s="14">
        <v>1</v>
      </c>
      <c r="F309" s="8" t="s">
        <v>6</v>
      </c>
      <c r="G309" s="14">
        <v>1</v>
      </c>
    </row>
    <row r="310" spans="1:7" ht="27.6" x14ac:dyDescent="0.3">
      <c r="A310" s="51">
        <v>257</v>
      </c>
      <c r="B310" s="39" t="s">
        <v>3188</v>
      </c>
      <c r="C310" s="7" t="s">
        <v>18</v>
      </c>
      <c r="D310" s="21" t="s">
        <v>11</v>
      </c>
      <c r="E310" s="14">
        <v>1</v>
      </c>
      <c r="F310" s="8" t="s">
        <v>6</v>
      </c>
      <c r="G310" s="14">
        <v>1</v>
      </c>
    </row>
    <row r="311" spans="1:7" ht="27.6" x14ac:dyDescent="0.3">
      <c r="A311" s="51">
        <v>258</v>
      </c>
      <c r="B311" s="118" t="s">
        <v>278</v>
      </c>
      <c r="C311" s="7" t="s">
        <v>18</v>
      </c>
      <c r="D311" s="21" t="s">
        <v>11</v>
      </c>
      <c r="E311" s="14">
        <v>1</v>
      </c>
      <c r="F311" s="8" t="s">
        <v>6</v>
      </c>
      <c r="G311" s="14">
        <v>1</v>
      </c>
    </row>
    <row r="312" spans="1:7" ht="27.6" x14ac:dyDescent="0.3">
      <c r="A312" s="51">
        <v>259</v>
      </c>
      <c r="B312" s="349" t="s">
        <v>322</v>
      </c>
      <c r="C312" s="7" t="s">
        <v>18</v>
      </c>
      <c r="D312" s="21" t="s">
        <v>11</v>
      </c>
      <c r="E312" s="14">
        <v>1</v>
      </c>
      <c r="F312" s="8" t="s">
        <v>6</v>
      </c>
      <c r="G312" s="14">
        <v>1</v>
      </c>
    </row>
    <row r="313" spans="1:7" ht="27.6" x14ac:dyDescent="0.3">
      <c r="A313" s="51">
        <v>260</v>
      </c>
      <c r="B313" s="128" t="s">
        <v>142</v>
      </c>
      <c r="C313" s="7" t="s">
        <v>18</v>
      </c>
      <c r="D313" s="21" t="s">
        <v>11</v>
      </c>
      <c r="E313" s="14">
        <v>1</v>
      </c>
      <c r="F313" s="8" t="s">
        <v>6</v>
      </c>
      <c r="G313" s="14">
        <v>1</v>
      </c>
    </row>
    <row r="314" spans="1:7" ht="27.6" x14ac:dyDescent="0.3">
      <c r="A314" s="51">
        <v>261</v>
      </c>
      <c r="B314" s="349" t="s">
        <v>770</v>
      </c>
      <c r="C314" s="7" t="s">
        <v>18</v>
      </c>
      <c r="D314" s="21" t="s">
        <v>11</v>
      </c>
      <c r="E314" s="14">
        <v>1</v>
      </c>
      <c r="F314" s="8" t="s">
        <v>6</v>
      </c>
      <c r="G314" s="14">
        <v>1</v>
      </c>
    </row>
    <row r="315" spans="1:7" ht="27.6" x14ac:dyDescent="0.3">
      <c r="A315" s="51">
        <v>262</v>
      </c>
      <c r="B315" s="39" t="s">
        <v>1964</v>
      </c>
      <c r="C315" s="7" t="s">
        <v>18</v>
      </c>
      <c r="D315" s="21" t="s">
        <v>11</v>
      </c>
      <c r="E315" s="14">
        <v>1</v>
      </c>
      <c r="F315" s="8" t="s">
        <v>6</v>
      </c>
      <c r="G315" s="14">
        <v>1</v>
      </c>
    </row>
    <row r="316" spans="1:7" ht="27.6" x14ac:dyDescent="0.3">
      <c r="A316" s="51">
        <v>263</v>
      </c>
      <c r="B316" s="73" t="s">
        <v>185</v>
      </c>
      <c r="C316" s="7" t="s">
        <v>18</v>
      </c>
      <c r="D316" s="21" t="s">
        <v>11</v>
      </c>
      <c r="E316" s="14">
        <v>1</v>
      </c>
      <c r="F316" s="8" t="s">
        <v>6</v>
      </c>
      <c r="G316" s="14">
        <v>1</v>
      </c>
    </row>
    <row r="317" spans="1:7" ht="27.6" x14ac:dyDescent="0.3">
      <c r="A317" s="51">
        <v>264</v>
      </c>
      <c r="B317" s="118" t="s">
        <v>3375</v>
      </c>
      <c r="C317" s="7" t="s">
        <v>18</v>
      </c>
      <c r="D317" s="21" t="s">
        <v>11</v>
      </c>
      <c r="E317" s="14">
        <v>1</v>
      </c>
      <c r="F317" s="8" t="s">
        <v>6</v>
      </c>
      <c r="G317" s="14">
        <v>1</v>
      </c>
    </row>
    <row r="318" spans="1:7" ht="27.6" x14ac:dyDescent="0.3">
      <c r="A318" s="51">
        <v>265</v>
      </c>
      <c r="B318" s="349" t="s">
        <v>3220</v>
      </c>
      <c r="C318" s="7" t="s">
        <v>18</v>
      </c>
      <c r="D318" s="21" t="s">
        <v>11</v>
      </c>
      <c r="E318" s="14">
        <v>1</v>
      </c>
      <c r="F318" s="8" t="s">
        <v>6</v>
      </c>
      <c r="G318" s="14">
        <v>1</v>
      </c>
    </row>
    <row r="319" spans="1:7" ht="27.6" x14ac:dyDescent="0.3">
      <c r="A319" s="51">
        <v>266</v>
      </c>
      <c r="B319" s="118" t="s">
        <v>3381</v>
      </c>
      <c r="C319" s="7" t="s">
        <v>18</v>
      </c>
      <c r="D319" s="21" t="s">
        <v>11</v>
      </c>
      <c r="E319" s="14">
        <v>1</v>
      </c>
      <c r="F319" s="8" t="s">
        <v>6</v>
      </c>
      <c r="G319" s="14">
        <v>1</v>
      </c>
    </row>
    <row r="320" spans="1:7" ht="27.6" x14ac:dyDescent="0.3">
      <c r="A320" s="51">
        <v>267</v>
      </c>
      <c r="B320" s="73" t="s">
        <v>327</v>
      </c>
      <c r="C320" s="7" t="s">
        <v>18</v>
      </c>
      <c r="D320" s="21" t="s">
        <v>11</v>
      </c>
      <c r="E320" s="14">
        <v>1</v>
      </c>
      <c r="F320" s="8" t="s">
        <v>6</v>
      </c>
      <c r="G320" s="14">
        <v>1</v>
      </c>
    </row>
    <row r="321" spans="1:7" ht="27.6" x14ac:dyDescent="0.3">
      <c r="A321" s="51">
        <v>268</v>
      </c>
      <c r="B321" s="128" t="s">
        <v>1570</v>
      </c>
      <c r="C321" s="7" t="s">
        <v>18</v>
      </c>
      <c r="D321" s="21" t="s">
        <v>11</v>
      </c>
      <c r="E321" s="14">
        <v>1</v>
      </c>
      <c r="F321" s="8" t="s">
        <v>6</v>
      </c>
      <c r="G321" s="14">
        <v>1</v>
      </c>
    </row>
    <row r="322" spans="1:7" ht="27.6" x14ac:dyDescent="0.3">
      <c r="A322" s="51">
        <v>269</v>
      </c>
      <c r="B322" s="128" t="s">
        <v>1642</v>
      </c>
      <c r="C322" s="7" t="s">
        <v>18</v>
      </c>
      <c r="D322" s="21" t="s">
        <v>11</v>
      </c>
      <c r="E322" s="14">
        <v>1</v>
      </c>
      <c r="F322" s="8" t="s">
        <v>6</v>
      </c>
      <c r="G322" s="14">
        <v>1</v>
      </c>
    </row>
    <row r="323" spans="1:7" ht="27.6" x14ac:dyDescent="0.3">
      <c r="A323" s="51">
        <v>270</v>
      </c>
      <c r="B323" s="130" t="s">
        <v>2091</v>
      </c>
      <c r="C323" s="7" t="s">
        <v>18</v>
      </c>
      <c r="D323" s="21" t="s">
        <v>11</v>
      </c>
      <c r="E323" s="14">
        <v>1</v>
      </c>
      <c r="F323" s="8" t="s">
        <v>6</v>
      </c>
      <c r="G323" s="14">
        <v>1</v>
      </c>
    </row>
    <row r="324" spans="1:7" ht="27.6" x14ac:dyDescent="0.3">
      <c r="A324" s="51">
        <v>271</v>
      </c>
      <c r="B324" s="29" t="s">
        <v>3289</v>
      </c>
      <c r="C324" s="7" t="s">
        <v>18</v>
      </c>
      <c r="D324" s="21" t="s">
        <v>11</v>
      </c>
      <c r="E324" s="14">
        <v>1</v>
      </c>
      <c r="F324" s="8" t="s">
        <v>6</v>
      </c>
      <c r="G324" s="14">
        <v>1</v>
      </c>
    </row>
    <row r="325" spans="1:7" ht="27.6" x14ac:dyDescent="0.3">
      <c r="A325" s="51">
        <v>272</v>
      </c>
      <c r="B325" s="39" t="s">
        <v>1447</v>
      </c>
      <c r="C325" s="7" t="s">
        <v>18</v>
      </c>
      <c r="D325" s="21" t="s">
        <v>11</v>
      </c>
      <c r="E325" s="14">
        <v>1</v>
      </c>
      <c r="F325" s="8" t="s">
        <v>6</v>
      </c>
      <c r="G325" s="14">
        <v>1</v>
      </c>
    </row>
    <row r="326" spans="1:7" ht="27.6" x14ac:dyDescent="0.3">
      <c r="A326" s="51">
        <v>273</v>
      </c>
      <c r="B326" s="137" t="s">
        <v>499</v>
      </c>
      <c r="C326" s="7" t="s">
        <v>18</v>
      </c>
      <c r="D326" s="21" t="s">
        <v>11</v>
      </c>
      <c r="E326" s="14">
        <v>1</v>
      </c>
      <c r="F326" s="8" t="s">
        <v>6</v>
      </c>
      <c r="G326" s="14">
        <v>1</v>
      </c>
    </row>
    <row r="327" spans="1:7" ht="27.6" x14ac:dyDescent="0.3">
      <c r="A327" s="51">
        <v>274</v>
      </c>
      <c r="B327" s="73" t="s">
        <v>3329</v>
      </c>
      <c r="C327" s="7" t="s">
        <v>18</v>
      </c>
      <c r="D327" s="21" t="s">
        <v>11</v>
      </c>
      <c r="E327" s="14">
        <v>1</v>
      </c>
      <c r="F327" s="8" t="s">
        <v>6</v>
      </c>
      <c r="G327" s="14">
        <v>1</v>
      </c>
    </row>
    <row r="328" spans="1:7" ht="27.6" x14ac:dyDescent="0.3">
      <c r="A328" s="51">
        <v>275</v>
      </c>
      <c r="B328" s="29" t="s">
        <v>2728</v>
      </c>
      <c r="C328" s="7" t="s">
        <v>18</v>
      </c>
      <c r="D328" s="21" t="s">
        <v>11</v>
      </c>
      <c r="E328" s="14">
        <v>1</v>
      </c>
      <c r="F328" s="8" t="s">
        <v>6</v>
      </c>
      <c r="G328" s="14">
        <v>1</v>
      </c>
    </row>
    <row r="329" spans="1:7" ht="27.6" x14ac:dyDescent="0.3">
      <c r="A329" s="51">
        <v>276</v>
      </c>
      <c r="B329" s="73" t="s">
        <v>1350</v>
      </c>
      <c r="C329" s="7" t="s">
        <v>18</v>
      </c>
      <c r="D329" s="21" t="s">
        <v>11</v>
      </c>
      <c r="E329" s="14">
        <v>1</v>
      </c>
      <c r="F329" s="8" t="s">
        <v>6</v>
      </c>
      <c r="G329" s="14">
        <v>1</v>
      </c>
    </row>
    <row r="330" spans="1:7" ht="27.6" x14ac:dyDescent="0.3">
      <c r="A330" s="51">
        <v>277</v>
      </c>
      <c r="B330" s="29" t="s">
        <v>3291</v>
      </c>
      <c r="C330" s="7" t="s">
        <v>18</v>
      </c>
      <c r="D330" s="21" t="s">
        <v>11</v>
      </c>
      <c r="E330" s="14">
        <v>1</v>
      </c>
      <c r="F330" s="8" t="s">
        <v>6</v>
      </c>
      <c r="G330" s="14">
        <v>1</v>
      </c>
    </row>
    <row r="331" spans="1:7" ht="27.6" x14ac:dyDescent="0.3">
      <c r="A331" s="51">
        <v>278</v>
      </c>
      <c r="B331" s="39" t="s">
        <v>2928</v>
      </c>
      <c r="C331" s="7" t="s">
        <v>18</v>
      </c>
      <c r="D331" s="21" t="s">
        <v>11</v>
      </c>
      <c r="E331" s="14">
        <v>1</v>
      </c>
      <c r="F331" s="8" t="s">
        <v>6</v>
      </c>
      <c r="G331" s="14">
        <v>1</v>
      </c>
    </row>
    <row r="332" spans="1:7" ht="27.6" x14ac:dyDescent="0.3">
      <c r="A332" s="51">
        <v>279</v>
      </c>
      <c r="B332" s="349" t="s">
        <v>3173</v>
      </c>
      <c r="C332" s="7" t="s">
        <v>18</v>
      </c>
      <c r="D332" s="21" t="s">
        <v>11</v>
      </c>
      <c r="E332" s="14">
        <v>1</v>
      </c>
      <c r="F332" s="8" t="s">
        <v>6</v>
      </c>
      <c r="G332" s="14">
        <v>1</v>
      </c>
    </row>
    <row r="333" spans="1:7" ht="27.6" x14ac:dyDescent="0.3">
      <c r="A333" s="51">
        <v>280</v>
      </c>
      <c r="B333" s="39" t="s">
        <v>1309</v>
      </c>
      <c r="C333" s="7" t="s">
        <v>18</v>
      </c>
      <c r="D333" s="21" t="s">
        <v>11</v>
      </c>
      <c r="E333" s="14">
        <v>1</v>
      </c>
      <c r="F333" s="8" t="s">
        <v>6</v>
      </c>
      <c r="G333" s="14">
        <v>1</v>
      </c>
    </row>
    <row r="334" spans="1:7" ht="27.6" x14ac:dyDescent="0.3">
      <c r="A334" s="51">
        <v>281</v>
      </c>
      <c r="B334" s="29" t="s">
        <v>3302</v>
      </c>
      <c r="C334" s="7" t="s">
        <v>18</v>
      </c>
      <c r="D334" s="21" t="s">
        <v>11</v>
      </c>
      <c r="E334" s="14">
        <v>1</v>
      </c>
      <c r="F334" s="8" t="s">
        <v>6</v>
      </c>
      <c r="G334" s="14">
        <v>1</v>
      </c>
    </row>
    <row r="335" spans="1:7" ht="27.6" x14ac:dyDescent="0.3">
      <c r="A335" s="51">
        <v>282</v>
      </c>
      <c r="B335" s="349" t="s">
        <v>3260</v>
      </c>
      <c r="C335" s="7" t="s">
        <v>18</v>
      </c>
      <c r="D335" s="21" t="s">
        <v>11</v>
      </c>
      <c r="E335" s="14">
        <v>1</v>
      </c>
      <c r="F335" s="8" t="s">
        <v>6</v>
      </c>
      <c r="G335" s="14">
        <v>1</v>
      </c>
    </row>
    <row r="336" spans="1:7" ht="27.6" x14ac:dyDescent="0.3">
      <c r="A336" s="51">
        <v>283</v>
      </c>
      <c r="B336" s="118" t="s">
        <v>3452</v>
      </c>
      <c r="C336" s="7" t="s">
        <v>18</v>
      </c>
      <c r="D336" s="21" t="s">
        <v>11</v>
      </c>
      <c r="E336" s="14">
        <v>1</v>
      </c>
      <c r="F336" s="8" t="s">
        <v>6</v>
      </c>
      <c r="G336" s="14">
        <v>1</v>
      </c>
    </row>
    <row r="337" spans="1:7" ht="27.6" x14ac:dyDescent="0.3">
      <c r="A337" s="51">
        <v>284</v>
      </c>
      <c r="B337" s="128" t="s">
        <v>3395</v>
      </c>
      <c r="C337" s="7" t="s">
        <v>18</v>
      </c>
      <c r="D337" s="21" t="s">
        <v>11</v>
      </c>
      <c r="E337" s="14">
        <v>1</v>
      </c>
      <c r="F337" s="8" t="s">
        <v>6</v>
      </c>
      <c r="G337" s="14">
        <v>1</v>
      </c>
    </row>
    <row r="338" spans="1:7" ht="27.6" x14ac:dyDescent="0.3">
      <c r="A338" s="51">
        <v>285</v>
      </c>
      <c r="B338" s="128" t="s">
        <v>3427</v>
      </c>
      <c r="C338" s="7" t="s">
        <v>18</v>
      </c>
      <c r="D338" s="21" t="s">
        <v>11</v>
      </c>
      <c r="E338" s="14">
        <v>1</v>
      </c>
      <c r="F338" s="8" t="s">
        <v>6</v>
      </c>
      <c r="G338" s="14">
        <v>1</v>
      </c>
    </row>
    <row r="339" spans="1:7" ht="27.6" x14ac:dyDescent="0.3">
      <c r="A339" s="51">
        <v>286</v>
      </c>
      <c r="B339" s="118" t="s">
        <v>3382</v>
      </c>
      <c r="C339" s="7" t="s">
        <v>18</v>
      </c>
      <c r="D339" s="21" t="s">
        <v>11</v>
      </c>
      <c r="E339" s="14">
        <v>1</v>
      </c>
      <c r="F339" s="8" t="s">
        <v>6</v>
      </c>
      <c r="G339" s="14">
        <v>1</v>
      </c>
    </row>
    <row r="340" spans="1:7" ht="27.6" x14ac:dyDescent="0.3">
      <c r="A340" s="51">
        <v>287</v>
      </c>
      <c r="B340" s="39" t="s">
        <v>3286</v>
      </c>
      <c r="C340" s="7" t="s">
        <v>18</v>
      </c>
      <c r="D340" s="21" t="s">
        <v>11</v>
      </c>
      <c r="E340" s="14">
        <v>1</v>
      </c>
      <c r="F340" s="8" t="s">
        <v>6</v>
      </c>
      <c r="G340" s="14">
        <v>1</v>
      </c>
    </row>
    <row r="341" spans="1:7" ht="27.6" x14ac:dyDescent="0.3">
      <c r="A341" s="51">
        <v>288</v>
      </c>
      <c r="B341" s="39" t="s">
        <v>2961</v>
      </c>
      <c r="C341" s="7" t="s">
        <v>18</v>
      </c>
      <c r="D341" s="21" t="s">
        <v>11</v>
      </c>
      <c r="E341" s="14">
        <v>1</v>
      </c>
      <c r="F341" s="8" t="s">
        <v>6</v>
      </c>
      <c r="G341" s="14">
        <v>1</v>
      </c>
    </row>
    <row r="342" spans="1:7" ht="27.6" x14ac:dyDescent="0.3">
      <c r="A342" s="51">
        <v>289</v>
      </c>
      <c r="B342" s="137" t="s">
        <v>1480</v>
      </c>
      <c r="C342" s="7" t="s">
        <v>18</v>
      </c>
      <c r="D342" s="21" t="s">
        <v>11</v>
      </c>
      <c r="E342" s="14">
        <v>1</v>
      </c>
      <c r="F342" s="8" t="s">
        <v>6</v>
      </c>
      <c r="G342" s="14">
        <v>1</v>
      </c>
    </row>
    <row r="343" spans="1:7" ht="27.6" x14ac:dyDescent="0.3">
      <c r="A343" s="51">
        <v>290</v>
      </c>
      <c r="B343" s="39" t="s">
        <v>781</v>
      </c>
      <c r="C343" s="7" t="s">
        <v>18</v>
      </c>
      <c r="D343" s="21" t="s">
        <v>11</v>
      </c>
      <c r="E343" s="14">
        <v>1</v>
      </c>
      <c r="F343" s="8" t="s">
        <v>6</v>
      </c>
      <c r="G343" s="14">
        <v>1</v>
      </c>
    </row>
    <row r="344" spans="1:7" ht="27.6" x14ac:dyDescent="0.3">
      <c r="A344" s="51">
        <v>291</v>
      </c>
      <c r="B344" s="39" t="s">
        <v>3276</v>
      </c>
      <c r="C344" s="7" t="s">
        <v>18</v>
      </c>
      <c r="D344" s="21" t="s">
        <v>11</v>
      </c>
      <c r="E344" s="14">
        <v>1</v>
      </c>
      <c r="F344" s="8" t="s">
        <v>6</v>
      </c>
      <c r="G344" s="14">
        <v>1</v>
      </c>
    </row>
    <row r="345" spans="1:7" ht="27.6" x14ac:dyDescent="0.3">
      <c r="A345" s="51">
        <v>292</v>
      </c>
      <c r="B345" s="39" t="s">
        <v>3081</v>
      </c>
      <c r="C345" s="7" t="s">
        <v>18</v>
      </c>
      <c r="D345" s="21" t="s">
        <v>11</v>
      </c>
      <c r="E345" s="14">
        <v>1</v>
      </c>
      <c r="F345" s="8" t="s">
        <v>6</v>
      </c>
      <c r="G345" s="14">
        <v>1</v>
      </c>
    </row>
    <row r="346" spans="1:7" ht="27.6" x14ac:dyDescent="0.3">
      <c r="A346" s="51">
        <v>293</v>
      </c>
      <c r="B346" s="39" t="s">
        <v>3079</v>
      </c>
      <c r="C346" s="7" t="s">
        <v>18</v>
      </c>
      <c r="D346" s="21" t="s">
        <v>11</v>
      </c>
      <c r="E346" s="14">
        <v>1</v>
      </c>
      <c r="F346" s="8" t="s">
        <v>6</v>
      </c>
      <c r="G346" s="14">
        <v>1</v>
      </c>
    </row>
    <row r="347" spans="1:7" ht="27.6" x14ac:dyDescent="0.3">
      <c r="A347" s="51">
        <v>294</v>
      </c>
      <c r="B347" s="39" t="s">
        <v>3253</v>
      </c>
      <c r="C347" s="7" t="s">
        <v>18</v>
      </c>
      <c r="D347" s="21" t="s">
        <v>11</v>
      </c>
      <c r="E347" s="14">
        <v>1</v>
      </c>
      <c r="F347" s="8" t="s">
        <v>6</v>
      </c>
      <c r="G347" s="14">
        <v>1</v>
      </c>
    </row>
    <row r="348" spans="1:7" ht="27.6" x14ac:dyDescent="0.3">
      <c r="A348" s="51">
        <v>295</v>
      </c>
      <c r="B348" s="39" t="s">
        <v>2951</v>
      </c>
      <c r="C348" s="7" t="s">
        <v>18</v>
      </c>
      <c r="D348" s="21" t="s">
        <v>11</v>
      </c>
      <c r="E348" s="14">
        <v>1</v>
      </c>
      <c r="F348" s="8" t="s">
        <v>6</v>
      </c>
      <c r="G348" s="14">
        <v>1</v>
      </c>
    </row>
    <row r="349" spans="1:7" ht="27.6" x14ac:dyDescent="0.3">
      <c r="A349" s="51">
        <v>296</v>
      </c>
      <c r="B349" s="130" t="s">
        <v>3415</v>
      </c>
      <c r="C349" s="7" t="s">
        <v>18</v>
      </c>
      <c r="D349" s="21" t="s">
        <v>11</v>
      </c>
      <c r="E349" s="14">
        <v>1</v>
      </c>
      <c r="F349" s="8" t="s">
        <v>6</v>
      </c>
      <c r="G349" s="14">
        <v>1</v>
      </c>
    </row>
    <row r="350" spans="1:7" ht="27.6" x14ac:dyDescent="0.3">
      <c r="A350" s="51">
        <v>297</v>
      </c>
      <c r="B350" s="122" t="s">
        <v>3360</v>
      </c>
      <c r="C350" s="7" t="s">
        <v>18</v>
      </c>
      <c r="D350" s="21" t="s">
        <v>11</v>
      </c>
      <c r="E350" s="14">
        <v>1</v>
      </c>
      <c r="F350" s="8" t="s">
        <v>6</v>
      </c>
      <c r="G350" s="14">
        <v>1</v>
      </c>
    </row>
    <row r="351" spans="1:7" ht="27.6" x14ac:dyDescent="0.3">
      <c r="A351" s="51">
        <v>298</v>
      </c>
      <c r="B351" s="349" t="s">
        <v>3177</v>
      </c>
      <c r="C351" s="7" t="s">
        <v>18</v>
      </c>
      <c r="D351" s="21" t="s">
        <v>11</v>
      </c>
      <c r="E351" s="14">
        <v>1</v>
      </c>
      <c r="F351" s="8" t="s">
        <v>6</v>
      </c>
      <c r="G351" s="14">
        <v>1</v>
      </c>
    </row>
    <row r="352" spans="1:7" ht="27.6" x14ac:dyDescent="0.3">
      <c r="A352" s="51">
        <v>299</v>
      </c>
      <c r="B352" s="128" t="s">
        <v>1678</v>
      </c>
      <c r="C352" s="7" t="s">
        <v>18</v>
      </c>
      <c r="D352" s="21" t="s">
        <v>11</v>
      </c>
      <c r="E352" s="14">
        <v>1</v>
      </c>
      <c r="F352" s="8" t="s">
        <v>6</v>
      </c>
      <c r="G352" s="14">
        <v>1</v>
      </c>
    </row>
    <row r="353" spans="1:7" ht="27.6" x14ac:dyDescent="0.3">
      <c r="A353" s="51">
        <v>300</v>
      </c>
      <c r="B353" s="128" t="s">
        <v>355</v>
      </c>
      <c r="C353" s="7" t="s">
        <v>18</v>
      </c>
      <c r="D353" s="21" t="s">
        <v>11</v>
      </c>
      <c r="E353" s="14">
        <v>1</v>
      </c>
      <c r="F353" s="8" t="s">
        <v>6</v>
      </c>
      <c r="G353" s="14">
        <v>1</v>
      </c>
    </row>
    <row r="354" spans="1:7" ht="27.6" x14ac:dyDescent="0.3">
      <c r="A354" s="51">
        <v>301</v>
      </c>
      <c r="B354" s="29" t="s">
        <v>2538</v>
      </c>
      <c r="C354" s="7" t="s">
        <v>18</v>
      </c>
      <c r="D354" s="21" t="s">
        <v>11</v>
      </c>
      <c r="E354" s="14">
        <v>1</v>
      </c>
      <c r="F354" s="8" t="s">
        <v>6</v>
      </c>
      <c r="G354" s="14">
        <v>1</v>
      </c>
    </row>
    <row r="355" spans="1:7" ht="27.6" x14ac:dyDescent="0.3">
      <c r="A355" s="51">
        <v>302</v>
      </c>
      <c r="B355" s="137" t="s">
        <v>245</v>
      </c>
      <c r="C355" s="7" t="s">
        <v>18</v>
      </c>
      <c r="D355" s="21" t="s">
        <v>11</v>
      </c>
      <c r="E355" s="14">
        <v>1</v>
      </c>
      <c r="F355" s="8" t="s">
        <v>6</v>
      </c>
      <c r="G355" s="14">
        <v>1</v>
      </c>
    </row>
    <row r="356" spans="1:7" ht="17.25" customHeight="1" x14ac:dyDescent="0.3">
      <c r="A356" s="51">
        <v>303</v>
      </c>
      <c r="B356" s="39" t="s">
        <v>2668</v>
      </c>
      <c r="C356" s="7" t="s">
        <v>18</v>
      </c>
      <c r="D356" s="21" t="s">
        <v>11</v>
      </c>
      <c r="E356" s="14">
        <v>1</v>
      </c>
      <c r="F356" s="8" t="s">
        <v>6</v>
      </c>
      <c r="G356" s="14">
        <v>1</v>
      </c>
    </row>
    <row r="357" spans="1:7" ht="27.6" x14ac:dyDescent="0.3">
      <c r="A357" s="51">
        <v>304</v>
      </c>
      <c r="B357" s="352" t="s">
        <v>1887</v>
      </c>
      <c r="C357" s="7" t="s">
        <v>18</v>
      </c>
      <c r="D357" s="21" t="s">
        <v>11</v>
      </c>
      <c r="E357" s="14">
        <v>1</v>
      </c>
      <c r="F357" s="8" t="s">
        <v>6</v>
      </c>
      <c r="G357" s="14">
        <v>1</v>
      </c>
    </row>
    <row r="358" spans="1:7" ht="27.6" x14ac:dyDescent="0.3">
      <c r="A358" s="51">
        <v>305</v>
      </c>
      <c r="B358" s="128" t="s">
        <v>860</v>
      </c>
      <c r="C358" s="7" t="s">
        <v>18</v>
      </c>
      <c r="D358" s="21" t="s">
        <v>11</v>
      </c>
      <c r="E358" s="14">
        <v>1</v>
      </c>
      <c r="F358" s="8" t="s">
        <v>6</v>
      </c>
      <c r="G358" s="14">
        <v>1</v>
      </c>
    </row>
    <row r="359" spans="1:7" ht="27.6" x14ac:dyDescent="0.3">
      <c r="A359" s="51">
        <v>306</v>
      </c>
      <c r="B359" s="39" t="s">
        <v>3235</v>
      </c>
      <c r="C359" s="7" t="s">
        <v>18</v>
      </c>
      <c r="D359" s="21" t="s">
        <v>11</v>
      </c>
      <c r="E359" s="14">
        <v>1</v>
      </c>
      <c r="F359" s="8" t="s">
        <v>6</v>
      </c>
      <c r="G359" s="14">
        <v>1</v>
      </c>
    </row>
    <row r="360" spans="1:7" ht="27.6" x14ac:dyDescent="0.3">
      <c r="A360" s="51">
        <v>307</v>
      </c>
      <c r="B360" s="39" t="s">
        <v>202</v>
      </c>
      <c r="C360" s="7" t="s">
        <v>18</v>
      </c>
      <c r="D360" s="21" t="s">
        <v>11</v>
      </c>
      <c r="E360" s="14">
        <v>1</v>
      </c>
      <c r="F360" s="8" t="s">
        <v>6</v>
      </c>
      <c r="G360" s="14">
        <v>1</v>
      </c>
    </row>
    <row r="361" spans="1:7" ht="27.6" x14ac:dyDescent="0.3">
      <c r="A361" s="51">
        <v>308</v>
      </c>
      <c r="B361" s="73" t="s">
        <v>1423</v>
      </c>
      <c r="C361" s="7" t="s">
        <v>18</v>
      </c>
      <c r="D361" s="21" t="s">
        <v>11</v>
      </c>
      <c r="E361" s="14">
        <v>1</v>
      </c>
      <c r="F361" s="8" t="s">
        <v>6</v>
      </c>
      <c r="G361" s="14">
        <v>1</v>
      </c>
    </row>
    <row r="362" spans="1:7" ht="27.6" x14ac:dyDescent="0.3">
      <c r="A362" s="51">
        <v>309</v>
      </c>
      <c r="B362" s="349" t="s">
        <v>1609</v>
      </c>
      <c r="C362" s="7" t="s">
        <v>18</v>
      </c>
      <c r="D362" s="21" t="s">
        <v>11</v>
      </c>
      <c r="E362" s="14">
        <v>1</v>
      </c>
      <c r="F362" s="8" t="s">
        <v>6</v>
      </c>
      <c r="G362" s="14">
        <v>1</v>
      </c>
    </row>
    <row r="363" spans="1:7" ht="27.6" x14ac:dyDescent="0.3">
      <c r="A363" s="51">
        <v>310</v>
      </c>
      <c r="B363" s="39" t="s">
        <v>882</v>
      </c>
      <c r="C363" s="7" t="s">
        <v>18</v>
      </c>
      <c r="D363" s="21" t="s">
        <v>11</v>
      </c>
      <c r="E363" s="14">
        <v>1</v>
      </c>
      <c r="F363" s="8" t="s">
        <v>6</v>
      </c>
      <c r="G363" s="14">
        <v>1</v>
      </c>
    </row>
    <row r="364" spans="1:7" ht="27.6" x14ac:dyDescent="0.3">
      <c r="A364" s="51">
        <v>311</v>
      </c>
      <c r="B364" s="39" t="s">
        <v>3457</v>
      </c>
      <c r="C364" s="7" t="s">
        <v>18</v>
      </c>
      <c r="D364" s="21" t="s">
        <v>11</v>
      </c>
      <c r="E364" s="14">
        <v>1</v>
      </c>
      <c r="F364" s="8" t="s">
        <v>6</v>
      </c>
      <c r="G364" s="14">
        <v>1</v>
      </c>
    </row>
    <row r="365" spans="1:7" ht="27.6" x14ac:dyDescent="0.3">
      <c r="A365" s="51">
        <v>312</v>
      </c>
      <c r="B365" s="130" t="s">
        <v>1360</v>
      </c>
      <c r="C365" s="7" t="s">
        <v>18</v>
      </c>
      <c r="D365" s="21" t="s">
        <v>11</v>
      </c>
      <c r="E365" s="14">
        <v>1</v>
      </c>
      <c r="F365" s="8" t="s">
        <v>6</v>
      </c>
      <c r="G365" s="14">
        <v>1</v>
      </c>
    </row>
    <row r="366" spans="1:7" ht="27.6" x14ac:dyDescent="0.3">
      <c r="A366" s="51">
        <v>313</v>
      </c>
      <c r="B366" s="118" t="s">
        <v>3350</v>
      </c>
      <c r="C366" s="7" t="s">
        <v>18</v>
      </c>
      <c r="D366" s="21" t="s">
        <v>11</v>
      </c>
      <c r="E366" s="14">
        <v>1</v>
      </c>
      <c r="F366" s="8" t="s">
        <v>6</v>
      </c>
      <c r="G366" s="14">
        <v>1</v>
      </c>
    </row>
    <row r="367" spans="1:7" ht="27.6" x14ac:dyDescent="0.3">
      <c r="A367" s="51">
        <v>314</v>
      </c>
      <c r="B367" s="137" t="s">
        <v>3367</v>
      </c>
      <c r="C367" s="7" t="s">
        <v>18</v>
      </c>
      <c r="D367" s="21" t="s">
        <v>11</v>
      </c>
      <c r="E367" s="14">
        <v>1</v>
      </c>
      <c r="F367" s="8" t="s">
        <v>6</v>
      </c>
      <c r="G367" s="14">
        <v>1</v>
      </c>
    </row>
    <row r="368" spans="1:7" ht="27.6" x14ac:dyDescent="0.3">
      <c r="A368" s="51">
        <v>315</v>
      </c>
      <c r="B368" s="183" t="s">
        <v>1530</v>
      </c>
      <c r="C368" s="7" t="s">
        <v>18</v>
      </c>
      <c r="D368" s="21" t="s">
        <v>11</v>
      </c>
      <c r="E368" s="14">
        <v>1</v>
      </c>
      <c r="F368" s="8" t="s">
        <v>6</v>
      </c>
      <c r="G368" s="14">
        <v>1</v>
      </c>
    </row>
    <row r="369" spans="1:7" ht="27.6" x14ac:dyDescent="0.3">
      <c r="A369" s="51">
        <v>316</v>
      </c>
      <c r="B369" s="39" t="s">
        <v>2297</v>
      </c>
      <c r="C369" s="7" t="s">
        <v>18</v>
      </c>
      <c r="D369" s="21" t="s">
        <v>11</v>
      </c>
      <c r="E369" s="14">
        <v>1</v>
      </c>
      <c r="F369" s="8" t="s">
        <v>6</v>
      </c>
      <c r="G369" s="14">
        <v>1</v>
      </c>
    </row>
    <row r="370" spans="1:7" ht="27.6" x14ac:dyDescent="0.3">
      <c r="A370" s="51">
        <v>317</v>
      </c>
      <c r="B370" s="29" t="s">
        <v>3290</v>
      </c>
      <c r="C370" s="7" t="s">
        <v>18</v>
      </c>
      <c r="D370" s="21" t="s">
        <v>11</v>
      </c>
      <c r="E370" s="14">
        <v>1</v>
      </c>
      <c r="F370" s="8" t="s">
        <v>6</v>
      </c>
      <c r="G370" s="14">
        <v>1</v>
      </c>
    </row>
    <row r="371" spans="1:7" ht="27.6" x14ac:dyDescent="0.3">
      <c r="A371" s="51">
        <v>318</v>
      </c>
      <c r="B371" s="39" t="s">
        <v>3223</v>
      </c>
      <c r="C371" s="7" t="s">
        <v>18</v>
      </c>
      <c r="D371" s="21" t="s">
        <v>11</v>
      </c>
      <c r="E371" s="14">
        <v>1</v>
      </c>
      <c r="F371" s="8" t="s">
        <v>6</v>
      </c>
      <c r="G371" s="14">
        <v>1</v>
      </c>
    </row>
    <row r="372" spans="1:7" ht="27.6" x14ac:dyDescent="0.3">
      <c r="A372" s="51">
        <v>319</v>
      </c>
      <c r="B372" s="349" t="s">
        <v>3266</v>
      </c>
      <c r="C372" s="7" t="s">
        <v>18</v>
      </c>
      <c r="D372" s="21" t="s">
        <v>11</v>
      </c>
      <c r="E372" s="14">
        <v>1</v>
      </c>
      <c r="F372" s="8" t="s">
        <v>6</v>
      </c>
      <c r="G372" s="14">
        <v>1</v>
      </c>
    </row>
    <row r="373" spans="1:7" ht="27.6" x14ac:dyDescent="0.3">
      <c r="A373" s="51">
        <v>320</v>
      </c>
      <c r="B373" s="122" t="s">
        <v>1156</v>
      </c>
      <c r="C373" s="7" t="s">
        <v>18</v>
      </c>
      <c r="D373" s="21" t="s">
        <v>11</v>
      </c>
      <c r="E373" s="14">
        <v>1</v>
      </c>
      <c r="F373" s="8" t="s">
        <v>6</v>
      </c>
      <c r="G373" s="14">
        <v>1</v>
      </c>
    </row>
    <row r="374" spans="1:7" ht="27.6" x14ac:dyDescent="0.3">
      <c r="A374" s="51">
        <v>321</v>
      </c>
      <c r="B374" s="118" t="s">
        <v>1685</v>
      </c>
      <c r="C374" s="7" t="s">
        <v>18</v>
      </c>
      <c r="D374" s="21" t="s">
        <v>11</v>
      </c>
      <c r="E374" s="14">
        <v>1</v>
      </c>
      <c r="F374" s="8" t="s">
        <v>6</v>
      </c>
      <c r="G374" s="14">
        <v>1</v>
      </c>
    </row>
    <row r="375" spans="1:7" ht="27.6" x14ac:dyDescent="0.3">
      <c r="A375" s="51">
        <v>322</v>
      </c>
      <c r="B375" s="128" t="s">
        <v>1706</v>
      </c>
      <c r="C375" s="7" t="s">
        <v>18</v>
      </c>
      <c r="D375" s="21" t="s">
        <v>11</v>
      </c>
      <c r="E375" s="14">
        <v>1</v>
      </c>
      <c r="F375" s="8" t="s">
        <v>6</v>
      </c>
      <c r="G375" s="14">
        <v>1</v>
      </c>
    </row>
    <row r="376" spans="1:7" ht="27.6" x14ac:dyDescent="0.3">
      <c r="A376" s="51">
        <v>323</v>
      </c>
      <c r="B376" s="39" t="s">
        <v>2789</v>
      </c>
      <c r="C376" s="7" t="s">
        <v>18</v>
      </c>
      <c r="D376" s="21" t="s">
        <v>11</v>
      </c>
      <c r="E376" s="14">
        <v>1</v>
      </c>
      <c r="F376" s="8" t="s">
        <v>6</v>
      </c>
      <c r="G376" s="14">
        <v>1</v>
      </c>
    </row>
    <row r="377" spans="1:7" ht="27.6" x14ac:dyDescent="0.3">
      <c r="A377" s="51">
        <v>324</v>
      </c>
      <c r="B377" s="39" t="s">
        <v>3336</v>
      </c>
      <c r="C377" s="7" t="s">
        <v>18</v>
      </c>
      <c r="D377" s="21" t="s">
        <v>11</v>
      </c>
      <c r="E377" s="14">
        <v>1</v>
      </c>
      <c r="F377" s="8" t="s">
        <v>6</v>
      </c>
      <c r="G377" s="14">
        <v>1</v>
      </c>
    </row>
    <row r="378" spans="1:7" ht="27.6" x14ac:dyDescent="0.3">
      <c r="A378" s="51">
        <v>325</v>
      </c>
      <c r="B378" s="39" t="s">
        <v>3458</v>
      </c>
      <c r="C378" s="7" t="s">
        <v>18</v>
      </c>
      <c r="D378" s="21" t="s">
        <v>11</v>
      </c>
      <c r="E378" s="14">
        <v>1</v>
      </c>
      <c r="F378" s="8" t="s">
        <v>6</v>
      </c>
      <c r="G378" s="14">
        <v>1</v>
      </c>
    </row>
    <row r="379" spans="1:7" ht="27.6" x14ac:dyDescent="0.3">
      <c r="A379" s="51">
        <v>326</v>
      </c>
      <c r="B379" s="39" t="s">
        <v>3459</v>
      </c>
      <c r="C379" s="7" t="s">
        <v>18</v>
      </c>
      <c r="D379" s="21" t="s">
        <v>11</v>
      </c>
      <c r="E379" s="14">
        <v>1</v>
      </c>
      <c r="F379" s="8" t="s">
        <v>6</v>
      </c>
      <c r="G379" s="14">
        <v>1</v>
      </c>
    </row>
    <row r="380" spans="1:7" ht="27.6" x14ac:dyDescent="0.3">
      <c r="A380" s="51">
        <v>327</v>
      </c>
      <c r="B380" s="128" t="s">
        <v>1932</v>
      </c>
      <c r="C380" s="7" t="s">
        <v>18</v>
      </c>
      <c r="D380" s="21" t="s">
        <v>11</v>
      </c>
      <c r="E380" s="14">
        <v>1</v>
      </c>
      <c r="F380" s="8" t="s">
        <v>6</v>
      </c>
      <c r="G380" s="14">
        <v>1</v>
      </c>
    </row>
    <row r="381" spans="1:7" ht="27.6" x14ac:dyDescent="0.3">
      <c r="A381" s="51">
        <v>328</v>
      </c>
      <c r="B381" s="128" t="s">
        <v>863</v>
      </c>
      <c r="C381" s="7" t="s">
        <v>18</v>
      </c>
      <c r="D381" s="21" t="s">
        <v>11</v>
      </c>
      <c r="E381" s="14">
        <v>1</v>
      </c>
      <c r="F381" s="8" t="s">
        <v>6</v>
      </c>
      <c r="G381" s="14">
        <v>1</v>
      </c>
    </row>
    <row r="382" spans="1:7" ht="27.6" x14ac:dyDescent="0.3">
      <c r="A382" s="51">
        <v>329</v>
      </c>
      <c r="B382" s="73" t="s">
        <v>320</v>
      </c>
      <c r="C382" s="7" t="s">
        <v>18</v>
      </c>
      <c r="D382" s="21" t="s">
        <v>11</v>
      </c>
      <c r="E382" s="14">
        <v>1</v>
      </c>
      <c r="F382" s="8" t="s">
        <v>6</v>
      </c>
      <c r="G382" s="14">
        <v>1</v>
      </c>
    </row>
    <row r="383" spans="1:7" ht="27.6" x14ac:dyDescent="0.3">
      <c r="A383" s="51">
        <v>330</v>
      </c>
      <c r="B383" s="130" t="s">
        <v>2085</v>
      </c>
      <c r="C383" s="7" t="s">
        <v>18</v>
      </c>
      <c r="D383" s="21" t="s">
        <v>11</v>
      </c>
      <c r="E383" s="14">
        <v>1</v>
      </c>
      <c r="F383" s="8" t="s">
        <v>6</v>
      </c>
      <c r="G383" s="14">
        <v>1</v>
      </c>
    </row>
    <row r="384" spans="1:7" ht="27.6" x14ac:dyDescent="0.3">
      <c r="A384" s="51">
        <v>331</v>
      </c>
      <c r="B384" s="349" t="s">
        <v>3176</v>
      </c>
      <c r="C384" s="7" t="s">
        <v>18</v>
      </c>
      <c r="D384" s="21" t="s">
        <v>11</v>
      </c>
      <c r="E384" s="14">
        <v>1</v>
      </c>
      <c r="F384" s="8" t="s">
        <v>6</v>
      </c>
      <c r="G384" s="14">
        <v>1</v>
      </c>
    </row>
    <row r="385" spans="1:7" ht="27.6" x14ac:dyDescent="0.3">
      <c r="A385" s="51">
        <v>332</v>
      </c>
      <c r="B385" s="118" t="s">
        <v>2701</v>
      </c>
      <c r="C385" s="7" t="s">
        <v>18</v>
      </c>
      <c r="D385" s="21" t="s">
        <v>11</v>
      </c>
      <c r="E385" s="14">
        <v>1</v>
      </c>
      <c r="F385" s="8" t="s">
        <v>6</v>
      </c>
      <c r="G385" s="14">
        <v>1</v>
      </c>
    </row>
    <row r="386" spans="1:7" ht="27.6" x14ac:dyDescent="0.3">
      <c r="A386" s="51">
        <v>333</v>
      </c>
      <c r="B386" s="100" t="s">
        <v>3399</v>
      </c>
      <c r="C386" s="7" t="s">
        <v>18</v>
      </c>
      <c r="D386" s="21" t="s">
        <v>11</v>
      </c>
      <c r="E386" s="14">
        <v>1</v>
      </c>
      <c r="F386" s="8" t="s">
        <v>6</v>
      </c>
      <c r="G386" s="14">
        <v>1</v>
      </c>
    </row>
    <row r="387" spans="1:7" ht="27.6" x14ac:dyDescent="0.3">
      <c r="A387" s="51">
        <v>334</v>
      </c>
      <c r="B387" s="29" t="s">
        <v>2434</v>
      </c>
      <c r="C387" s="7" t="s">
        <v>18</v>
      </c>
      <c r="D387" s="21" t="s">
        <v>11</v>
      </c>
      <c r="E387" s="14">
        <v>1</v>
      </c>
      <c r="F387" s="8" t="s">
        <v>6</v>
      </c>
      <c r="G387" s="14">
        <v>1</v>
      </c>
    </row>
    <row r="388" spans="1:7" ht="27.6" x14ac:dyDescent="0.3">
      <c r="A388" s="51">
        <v>335</v>
      </c>
      <c r="B388" s="39" t="s">
        <v>162</v>
      </c>
      <c r="C388" s="7" t="s">
        <v>18</v>
      </c>
      <c r="D388" s="21" t="s">
        <v>11</v>
      </c>
      <c r="E388" s="14">
        <v>1</v>
      </c>
      <c r="F388" s="8" t="s">
        <v>6</v>
      </c>
      <c r="G388" s="14">
        <v>1</v>
      </c>
    </row>
    <row r="389" spans="1:7" ht="27.6" x14ac:dyDescent="0.3">
      <c r="A389" s="51">
        <v>336</v>
      </c>
      <c r="B389" s="137" t="s">
        <v>478</v>
      </c>
      <c r="C389" s="7" t="s">
        <v>18</v>
      </c>
      <c r="D389" s="21" t="s">
        <v>11</v>
      </c>
      <c r="E389" s="14">
        <v>1</v>
      </c>
      <c r="F389" s="8" t="s">
        <v>6</v>
      </c>
      <c r="G389" s="14">
        <v>1</v>
      </c>
    </row>
    <row r="390" spans="1:7" ht="27.6" x14ac:dyDescent="0.3">
      <c r="A390" s="51">
        <v>337</v>
      </c>
      <c r="B390" s="73" t="s">
        <v>1794</v>
      </c>
      <c r="C390" s="7" t="s">
        <v>18</v>
      </c>
      <c r="D390" s="21" t="s">
        <v>11</v>
      </c>
      <c r="E390" s="14">
        <v>1</v>
      </c>
      <c r="F390" s="8" t="s">
        <v>6</v>
      </c>
      <c r="G390" s="14">
        <v>1</v>
      </c>
    </row>
    <row r="391" spans="1:7" ht="27.6" x14ac:dyDescent="0.3">
      <c r="A391" s="51">
        <v>338</v>
      </c>
      <c r="B391" s="39" t="s">
        <v>2670</v>
      </c>
      <c r="C391" s="7" t="s">
        <v>18</v>
      </c>
      <c r="D391" s="21" t="s">
        <v>11</v>
      </c>
      <c r="E391" s="14">
        <v>1</v>
      </c>
      <c r="F391" s="8" t="s">
        <v>6</v>
      </c>
      <c r="G391" s="14">
        <v>1</v>
      </c>
    </row>
    <row r="392" spans="1:7" ht="27.6" x14ac:dyDescent="0.3">
      <c r="A392" s="51">
        <v>339</v>
      </c>
      <c r="B392" s="128" t="s">
        <v>866</v>
      </c>
      <c r="C392" s="7" t="s">
        <v>18</v>
      </c>
      <c r="D392" s="21" t="s">
        <v>11</v>
      </c>
      <c r="E392" s="14">
        <v>1</v>
      </c>
      <c r="F392" s="8" t="s">
        <v>6</v>
      </c>
      <c r="G392" s="14">
        <v>1</v>
      </c>
    </row>
    <row r="393" spans="1:7" ht="27.6" x14ac:dyDescent="0.3">
      <c r="A393" s="51">
        <v>340</v>
      </c>
      <c r="B393" s="128" t="s">
        <v>3428</v>
      </c>
      <c r="C393" s="7" t="s">
        <v>18</v>
      </c>
      <c r="D393" s="21" t="s">
        <v>11</v>
      </c>
      <c r="E393" s="14">
        <v>1</v>
      </c>
      <c r="F393" s="8" t="s">
        <v>6</v>
      </c>
      <c r="G393" s="14">
        <v>1</v>
      </c>
    </row>
    <row r="394" spans="1:7" ht="27.6" x14ac:dyDescent="0.3">
      <c r="A394" s="51">
        <v>341</v>
      </c>
      <c r="B394" s="128" t="s">
        <v>1258</v>
      </c>
      <c r="C394" s="7" t="s">
        <v>18</v>
      </c>
      <c r="D394" s="21" t="s">
        <v>11</v>
      </c>
      <c r="E394" s="14">
        <v>1</v>
      </c>
      <c r="F394" s="8" t="s">
        <v>6</v>
      </c>
      <c r="G394" s="14">
        <v>1</v>
      </c>
    </row>
    <row r="395" spans="1:7" ht="27.6" x14ac:dyDescent="0.3">
      <c r="A395" s="51">
        <v>342</v>
      </c>
      <c r="B395" s="100" t="s">
        <v>923</v>
      </c>
      <c r="C395" s="7" t="s">
        <v>18</v>
      </c>
      <c r="D395" s="21" t="s">
        <v>11</v>
      </c>
      <c r="E395" s="14">
        <v>1</v>
      </c>
      <c r="F395" s="8" t="s">
        <v>6</v>
      </c>
      <c r="G395" s="14">
        <v>1</v>
      </c>
    </row>
    <row r="396" spans="1:7" ht="27.6" x14ac:dyDescent="0.3">
      <c r="A396" s="51">
        <v>343</v>
      </c>
      <c r="B396" s="128" t="s">
        <v>1651</v>
      </c>
      <c r="C396" s="7" t="s">
        <v>18</v>
      </c>
      <c r="D396" s="21" t="s">
        <v>11</v>
      </c>
      <c r="E396" s="14">
        <v>1</v>
      </c>
      <c r="F396" s="8" t="s">
        <v>6</v>
      </c>
      <c r="G396" s="14">
        <v>1</v>
      </c>
    </row>
    <row r="397" spans="1:7" ht="27.6" x14ac:dyDescent="0.3">
      <c r="A397" s="51">
        <v>344</v>
      </c>
      <c r="B397" s="128" t="s">
        <v>2905</v>
      </c>
      <c r="C397" s="7" t="s">
        <v>18</v>
      </c>
      <c r="D397" s="21" t="s">
        <v>11</v>
      </c>
      <c r="E397" s="14">
        <v>1</v>
      </c>
      <c r="F397" s="8" t="s">
        <v>6</v>
      </c>
      <c r="G397" s="14">
        <v>1</v>
      </c>
    </row>
    <row r="398" spans="1:7" ht="27.6" x14ac:dyDescent="0.3">
      <c r="A398" s="51">
        <v>345</v>
      </c>
      <c r="B398" s="128" t="s">
        <v>373</v>
      </c>
      <c r="C398" s="7" t="s">
        <v>18</v>
      </c>
      <c r="D398" s="21" t="s">
        <v>11</v>
      </c>
      <c r="E398" s="14">
        <v>1</v>
      </c>
      <c r="F398" s="8" t="s">
        <v>6</v>
      </c>
      <c r="G398" s="14">
        <v>1</v>
      </c>
    </row>
    <row r="399" spans="1:7" ht="27.6" x14ac:dyDescent="0.3">
      <c r="A399" s="51">
        <v>346</v>
      </c>
      <c r="B399" s="128" t="s">
        <v>1256</v>
      </c>
      <c r="C399" s="7" t="s">
        <v>18</v>
      </c>
      <c r="D399" s="21" t="s">
        <v>11</v>
      </c>
      <c r="E399" s="14">
        <v>1</v>
      </c>
      <c r="F399" s="8" t="s">
        <v>6</v>
      </c>
      <c r="G399" s="14">
        <v>1</v>
      </c>
    </row>
    <row r="400" spans="1:7" ht="27.6" x14ac:dyDescent="0.3">
      <c r="A400" s="51">
        <v>347</v>
      </c>
      <c r="B400" s="128" t="s">
        <v>1672</v>
      </c>
      <c r="C400" s="7" t="s">
        <v>18</v>
      </c>
      <c r="D400" s="21" t="s">
        <v>11</v>
      </c>
      <c r="E400" s="14">
        <v>1</v>
      </c>
      <c r="F400" s="8" t="s">
        <v>6</v>
      </c>
      <c r="G400" s="14">
        <v>1</v>
      </c>
    </row>
    <row r="401" spans="1:7" ht="27.6" x14ac:dyDescent="0.3">
      <c r="A401" s="51">
        <v>348</v>
      </c>
      <c r="B401" s="128" t="s">
        <v>3423</v>
      </c>
      <c r="C401" s="7" t="s">
        <v>18</v>
      </c>
      <c r="D401" s="21" t="s">
        <v>11</v>
      </c>
      <c r="E401" s="14">
        <v>1</v>
      </c>
      <c r="F401" s="8" t="s">
        <v>6</v>
      </c>
      <c r="G401" s="14">
        <v>1</v>
      </c>
    </row>
    <row r="402" spans="1:7" ht="27.6" x14ac:dyDescent="0.3">
      <c r="A402" s="51">
        <v>349</v>
      </c>
      <c r="B402" s="137" t="s">
        <v>497</v>
      </c>
      <c r="C402" s="7" t="s">
        <v>18</v>
      </c>
      <c r="D402" s="21" t="s">
        <v>11</v>
      </c>
      <c r="E402" s="14">
        <v>1</v>
      </c>
      <c r="F402" s="8" t="s">
        <v>6</v>
      </c>
      <c r="G402" s="14">
        <v>1</v>
      </c>
    </row>
    <row r="403" spans="1:7" ht="27.6" x14ac:dyDescent="0.3">
      <c r="A403" s="51">
        <v>350</v>
      </c>
      <c r="B403" s="39" t="s">
        <v>2953</v>
      </c>
      <c r="C403" s="7" t="s">
        <v>18</v>
      </c>
      <c r="D403" s="21" t="s">
        <v>11</v>
      </c>
      <c r="E403" s="14">
        <v>1</v>
      </c>
      <c r="F403" s="8" t="s">
        <v>6</v>
      </c>
      <c r="G403" s="14">
        <v>1</v>
      </c>
    </row>
    <row r="404" spans="1:7" ht="27.6" x14ac:dyDescent="0.3">
      <c r="A404" s="51">
        <v>351</v>
      </c>
      <c r="B404" s="39" t="s">
        <v>2754</v>
      </c>
      <c r="C404" s="7" t="s">
        <v>18</v>
      </c>
      <c r="D404" s="21" t="s">
        <v>11</v>
      </c>
      <c r="E404" s="14">
        <v>1</v>
      </c>
      <c r="F404" s="8" t="s">
        <v>6</v>
      </c>
      <c r="G404" s="14">
        <v>1</v>
      </c>
    </row>
    <row r="405" spans="1:7" ht="27.6" x14ac:dyDescent="0.3">
      <c r="A405" s="51">
        <v>352</v>
      </c>
      <c r="B405" s="100" t="s">
        <v>238</v>
      </c>
      <c r="C405" s="7" t="s">
        <v>18</v>
      </c>
      <c r="D405" s="21" t="s">
        <v>11</v>
      </c>
      <c r="E405" s="14">
        <v>1</v>
      </c>
      <c r="F405" s="8" t="s">
        <v>6</v>
      </c>
      <c r="G405" s="14">
        <v>1</v>
      </c>
    </row>
    <row r="406" spans="1:7" ht="27.6" x14ac:dyDescent="0.3">
      <c r="A406" s="51">
        <v>353</v>
      </c>
      <c r="B406" s="128" t="s">
        <v>3418</v>
      </c>
      <c r="C406" s="7" t="s">
        <v>18</v>
      </c>
      <c r="D406" s="21" t="s">
        <v>11</v>
      </c>
      <c r="E406" s="14">
        <v>1</v>
      </c>
      <c r="F406" s="8" t="s">
        <v>6</v>
      </c>
      <c r="G406" s="14">
        <v>1</v>
      </c>
    </row>
    <row r="407" spans="1:7" ht="27.6" x14ac:dyDescent="0.3">
      <c r="A407" s="51">
        <v>354</v>
      </c>
      <c r="B407" s="128" t="s">
        <v>3352</v>
      </c>
      <c r="C407" s="7" t="s">
        <v>18</v>
      </c>
      <c r="D407" s="21" t="s">
        <v>11</v>
      </c>
      <c r="E407" s="14">
        <v>1</v>
      </c>
      <c r="F407" s="8" t="s">
        <v>6</v>
      </c>
      <c r="G407" s="14">
        <v>1</v>
      </c>
    </row>
    <row r="408" spans="1:7" ht="27.6" x14ac:dyDescent="0.3">
      <c r="A408" s="51">
        <v>355</v>
      </c>
      <c r="B408" s="39" t="s">
        <v>724</v>
      </c>
      <c r="C408" s="7" t="s">
        <v>18</v>
      </c>
      <c r="D408" s="21" t="s">
        <v>11</v>
      </c>
      <c r="E408" s="14">
        <v>1</v>
      </c>
      <c r="F408" s="8" t="s">
        <v>6</v>
      </c>
      <c r="G408" s="14">
        <v>1</v>
      </c>
    </row>
    <row r="409" spans="1:7" ht="27.6" x14ac:dyDescent="0.3">
      <c r="A409" s="51">
        <v>356</v>
      </c>
      <c r="B409" s="137" t="s">
        <v>241</v>
      </c>
      <c r="C409" s="7" t="s">
        <v>18</v>
      </c>
      <c r="D409" s="21" t="s">
        <v>11</v>
      </c>
      <c r="E409" s="14">
        <v>1</v>
      </c>
      <c r="F409" s="8" t="s">
        <v>6</v>
      </c>
      <c r="G409" s="14">
        <v>1</v>
      </c>
    </row>
    <row r="410" spans="1:7" ht="27.6" x14ac:dyDescent="0.3">
      <c r="A410" s="51">
        <v>357</v>
      </c>
      <c r="B410" s="39" t="s">
        <v>3239</v>
      </c>
      <c r="C410" s="7" t="s">
        <v>18</v>
      </c>
      <c r="D410" s="21" t="s">
        <v>11</v>
      </c>
      <c r="E410" s="14">
        <v>1</v>
      </c>
      <c r="F410" s="8" t="s">
        <v>6</v>
      </c>
      <c r="G410" s="14">
        <v>1</v>
      </c>
    </row>
    <row r="411" spans="1:7" ht="27.6" x14ac:dyDescent="0.3">
      <c r="A411" s="51">
        <v>358</v>
      </c>
      <c r="B411" s="118" t="s">
        <v>254</v>
      </c>
      <c r="C411" s="7" t="s">
        <v>18</v>
      </c>
      <c r="D411" s="21" t="s">
        <v>11</v>
      </c>
      <c r="E411" s="14">
        <v>1</v>
      </c>
      <c r="F411" s="8" t="s">
        <v>6</v>
      </c>
      <c r="G411" s="14">
        <v>1</v>
      </c>
    </row>
    <row r="412" spans="1:7" ht="27.6" x14ac:dyDescent="0.3">
      <c r="A412" s="51">
        <v>359</v>
      </c>
      <c r="B412" s="128" t="s">
        <v>1690</v>
      </c>
      <c r="C412" s="7" t="s">
        <v>18</v>
      </c>
      <c r="D412" s="21" t="s">
        <v>11</v>
      </c>
      <c r="E412" s="14">
        <v>1</v>
      </c>
      <c r="F412" s="8" t="s">
        <v>6</v>
      </c>
      <c r="G412" s="14">
        <v>1</v>
      </c>
    </row>
    <row r="413" spans="1:7" ht="27.6" x14ac:dyDescent="0.3">
      <c r="A413" s="51">
        <v>360</v>
      </c>
      <c r="B413" s="89" t="s">
        <v>166</v>
      </c>
      <c r="C413" s="7" t="s">
        <v>18</v>
      </c>
      <c r="D413" s="21" t="s">
        <v>11</v>
      </c>
      <c r="E413" s="14">
        <v>1</v>
      </c>
      <c r="F413" s="8" t="s">
        <v>6</v>
      </c>
      <c r="G413" s="14">
        <v>1</v>
      </c>
    </row>
    <row r="414" spans="1:7" ht="27.6" x14ac:dyDescent="0.3">
      <c r="A414" s="51">
        <v>361</v>
      </c>
      <c r="B414" s="122" t="s">
        <v>3359</v>
      </c>
      <c r="C414" s="7" t="s">
        <v>18</v>
      </c>
      <c r="D414" s="21" t="s">
        <v>11</v>
      </c>
      <c r="E414" s="14">
        <v>1</v>
      </c>
      <c r="F414" s="8" t="s">
        <v>6</v>
      </c>
      <c r="G414" s="14">
        <v>1</v>
      </c>
    </row>
  </sheetData>
  <sortState xmlns:xlrd2="http://schemas.microsoft.com/office/spreadsheetml/2017/richdata2" ref="B3:B32">
    <sortCondition ref="B3:B32"/>
  </sortState>
  <mergeCells count="4">
    <mergeCell ref="A2:G2"/>
    <mergeCell ref="A33:G33"/>
    <mergeCell ref="A49:G49"/>
    <mergeCell ref="A53:G5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0" xr:uid="{00000000-0002-0000-0100-000000000000}"/>
    <dataValidation allowBlank="1" showErrorMessage="1" sqref="B36 B43:B48 B50:B52 B250:B377 B54:B180 B198:B248 B8:B32"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D42 D53:D1048576 D50:D51 D1:D39</xm:sqref>
        </x14:dataValidation>
        <x14:dataValidation type="list" allowBlank="1" showErrorMessage="1" xr:uid="{00000000-0002-0000-0100-000003000000}">
          <x14:formula1>
            <xm:f>Виды!$A$1:$A$7</xm:f>
          </x14:formula1>
          <xm:sqref>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91"/>
  <sheetViews>
    <sheetView workbookViewId="0">
      <pane ySplit="1" topLeftCell="A2" activePane="bottomLeft" state="frozen"/>
      <selection activeCell="A6" sqref="A6:C891"/>
      <selection pane="bottomLeft" activeCell="A6" sqref="A6:C891"/>
    </sheetView>
  </sheetViews>
  <sheetFormatPr defaultRowHeight="14.4" x14ac:dyDescent="0.3"/>
  <cols>
    <col min="1" max="1" width="82.109375" style="50"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49" t="s">
        <v>1</v>
      </c>
      <c r="B1" s="49" t="s">
        <v>10</v>
      </c>
      <c r="C1" s="49" t="s">
        <v>2</v>
      </c>
      <c r="D1" s="49" t="s">
        <v>4</v>
      </c>
      <c r="E1" s="48" t="s">
        <v>3</v>
      </c>
      <c r="F1" s="49" t="s">
        <v>8</v>
      </c>
      <c r="G1" s="26" t="s">
        <v>46</v>
      </c>
      <c r="H1" s="26" t="s">
        <v>47</v>
      </c>
    </row>
    <row r="2" spans="1:8" ht="15.6" x14ac:dyDescent="0.3">
      <c r="A2" s="155" t="s">
        <v>2282</v>
      </c>
      <c r="B2" s="190" t="s">
        <v>2283</v>
      </c>
      <c r="C2" s="41" t="s">
        <v>5</v>
      </c>
      <c r="D2" s="291">
        <v>6</v>
      </c>
      <c r="E2" s="278" t="s">
        <v>17</v>
      </c>
      <c r="F2" s="291">
        <v>6</v>
      </c>
      <c r="G2" s="37">
        <f t="shared" ref="G2:G65" si="0">COUNTIF($A$2:$A$891,A2)</f>
        <v>1</v>
      </c>
      <c r="H2" s="38" t="s">
        <v>50</v>
      </c>
    </row>
    <row r="3" spans="1:8" ht="15.6" x14ac:dyDescent="0.3">
      <c r="A3" s="155" t="s">
        <v>3354</v>
      </c>
      <c r="B3" s="89" t="s">
        <v>3021</v>
      </c>
      <c r="C3" s="41" t="s">
        <v>5</v>
      </c>
      <c r="D3" s="291">
        <v>1</v>
      </c>
      <c r="E3" s="291" t="s">
        <v>6</v>
      </c>
      <c r="F3" s="291">
        <f>D3</f>
        <v>1</v>
      </c>
      <c r="G3" s="37">
        <f t="shared" si="0"/>
        <v>1</v>
      </c>
      <c r="H3" s="38" t="s">
        <v>50</v>
      </c>
    </row>
    <row r="4" spans="1:8" ht="15.6" x14ac:dyDescent="0.3">
      <c r="A4" s="152" t="s">
        <v>931</v>
      </c>
      <c r="B4" s="154" t="s">
        <v>932</v>
      </c>
      <c r="C4" s="41" t="s">
        <v>5</v>
      </c>
      <c r="D4" s="117">
        <v>1</v>
      </c>
      <c r="E4" s="117" t="s">
        <v>17</v>
      </c>
      <c r="F4" s="117">
        <v>1</v>
      </c>
      <c r="G4" s="37">
        <f t="shared" si="0"/>
        <v>2</v>
      </c>
      <c r="H4" s="38" t="s">
        <v>50</v>
      </c>
    </row>
    <row r="5" spans="1:8" ht="15.6" x14ac:dyDescent="0.3">
      <c r="A5" s="152" t="s">
        <v>931</v>
      </c>
      <c r="B5" s="153" t="s">
        <v>932</v>
      </c>
      <c r="C5" s="41" t="s">
        <v>5</v>
      </c>
      <c r="D5" s="117">
        <v>1</v>
      </c>
      <c r="E5" s="117" t="s">
        <v>17</v>
      </c>
      <c r="F5" s="117">
        <v>1</v>
      </c>
      <c r="G5" s="37">
        <f t="shared" si="0"/>
        <v>2</v>
      </c>
      <c r="H5" s="38" t="s">
        <v>50</v>
      </c>
    </row>
    <row r="6" spans="1:8" ht="15.6" x14ac:dyDescent="0.3">
      <c r="A6" s="155" t="s">
        <v>1724</v>
      </c>
      <c r="B6" s="253" t="s">
        <v>1725</v>
      </c>
      <c r="C6" s="41" t="s">
        <v>11</v>
      </c>
      <c r="D6" s="291">
        <v>1</v>
      </c>
      <c r="E6" s="291" t="s">
        <v>17</v>
      </c>
      <c r="F6" s="291">
        <v>1</v>
      </c>
      <c r="G6" s="37">
        <f t="shared" si="0"/>
        <v>1</v>
      </c>
      <c r="H6" s="38" t="s">
        <v>50</v>
      </c>
    </row>
    <row r="7" spans="1:8" ht="15.6" x14ac:dyDescent="0.3">
      <c r="A7" s="152" t="s">
        <v>2458</v>
      </c>
      <c r="B7" s="153" t="s">
        <v>2459</v>
      </c>
      <c r="C7" s="41" t="s">
        <v>11</v>
      </c>
      <c r="D7" s="117">
        <v>1</v>
      </c>
      <c r="E7" s="124" t="s">
        <v>6</v>
      </c>
      <c r="F7" s="117">
        <v>1</v>
      </c>
      <c r="G7" s="37">
        <f t="shared" si="0"/>
        <v>1</v>
      </c>
      <c r="H7" s="38" t="s">
        <v>50</v>
      </c>
    </row>
    <row r="8" spans="1:8" ht="15.6" x14ac:dyDescent="0.3">
      <c r="A8" s="155" t="s">
        <v>1714</v>
      </c>
      <c r="B8" s="253" t="s">
        <v>1715</v>
      </c>
      <c r="C8" s="41" t="s">
        <v>11</v>
      </c>
      <c r="D8" s="291">
        <v>1</v>
      </c>
      <c r="E8" s="291" t="s">
        <v>17</v>
      </c>
      <c r="F8" s="291">
        <v>1</v>
      </c>
      <c r="G8" s="37">
        <f t="shared" si="0"/>
        <v>1</v>
      </c>
      <c r="H8" s="38" t="s">
        <v>50</v>
      </c>
    </row>
    <row r="9" spans="1:8" ht="15.6" x14ac:dyDescent="0.3">
      <c r="A9" s="155" t="s">
        <v>1704</v>
      </c>
      <c r="B9" s="253" t="s">
        <v>1705</v>
      </c>
      <c r="C9" s="41" t="s">
        <v>11</v>
      </c>
      <c r="D9" s="291">
        <v>1</v>
      </c>
      <c r="E9" s="291" t="s">
        <v>17</v>
      </c>
      <c r="F9" s="291">
        <v>1</v>
      </c>
      <c r="G9" s="37">
        <f t="shared" si="0"/>
        <v>1</v>
      </c>
      <c r="H9" s="38" t="s">
        <v>50</v>
      </c>
    </row>
    <row r="10" spans="1:8" ht="15.6" x14ac:dyDescent="0.3">
      <c r="A10" s="144" t="s">
        <v>3442</v>
      </c>
      <c r="B10" s="153" t="s">
        <v>702</v>
      </c>
      <c r="C10" s="41" t="s">
        <v>11</v>
      </c>
      <c r="D10" s="291">
        <v>1</v>
      </c>
      <c r="E10" s="291" t="s">
        <v>6</v>
      </c>
      <c r="F10" s="291">
        <v>1</v>
      </c>
      <c r="G10" s="37">
        <f t="shared" si="0"/>
        <v>1</v>
      </c>
      <c r="H10" s="38" t="s">
        <v>50</v>
      </c>
    </row>
    <row r="11" spans="1:8" ht="15.6" x14ac:dyDescent="0.3">
      <c r="A11" s="155" t="s">
        <v>3393</v>
      </c>
      <c r="B11" s="153" t="s">
        <v>702</v>
      </c>
      <c r="C11" s="41" t="s">
        <v>11</v>
      </c>
      <c r="D11" s="278">
        <v>1</v>
      </c>
      <c r="E11" s="291" t="s">
        <v>6</v>
      </c>
      <c r="F11" s="278">
        <v>1</v>
      </c>
      <c r="G11" s="37">
        <f t="shared" si="0"/>
        <v>1</v>
      </c>
      <c r="H11" s="38" t="s">
        <v>50</v>
      </c>
    </row>
    <row r="12" spans="1:8" ht="15.6" x14ac:dyDescent="0.3">
      <c r="A12" s="155" t="s">
        <v>3398</v>
      </c>
      <c r="B12" s="153" t="s">
        <v>868</v>
      </c>
      <c r="C12" s="41" t="s">
        <v>11</v>
      </c>
      <c r="D12" s="278">
        <v>1</v>
      </c>
      <c r="E12" s="291" t="s">
        <v>6</v>
      </c>
      <c r="F12" s="278">
        <v>1</v>
      </c>
      <c r="G12" s="37">
        <f t="shared" si="0"/>
        <v>1</v>
      </c>
      <c r="H12" s="38" t="s">
        <v>50</v>
      </c>
    </row>
    <row r="13" spans="1:8" ht="15.6" x14ac:dyDescent="0.3">
      <c r="A13" s="237" t="s">
        <v>3349</v>
      </c>
      <c r="B13" s="263" t="s">
        <v>2695</v>
      </c>
      <c r="C13" s="41" t="s">
        <v>11</v>
      </c>
      <c r="D13" s="303">
        <v>1</v>
      </c>
      <c r="E13" s="278" t="s">
        <v>6</v>
      </c>
      <c r="F13" s="303">
        <v>1</v>
      </c>
      <c r="G13" s="37">
        <f t="shared" si="0"/>
        <v>1</v>
      </c>
      <c r="H13" s="38" t="s">
        <v>50</v>
      </c>
    </row>
    <row r="14" spans="1:8" ht="15.6" x14ac:dyDescent="0.3">
      <c r="A14" s="155" t="s">
        <v>1936</v>
      </c>
      <c r="B14" s="261" t="s">
        <v>1937</v>
      </c>
      <c r="C14" s="41" t="s">
        <v>11</v>
      </c>
      <c r="D14" s="278">
        <v>2</v>
      </c>
      <c r="E14" s="278" t="s">
        <v>6</v>
      </c>
      <c r="F14" s="278">
        <v>2</v>
      </c>
      <c r="G14" s="37">
        <f t="shared" si="0"/>
        <v>1</v>
      </c>
      <c r="H14" s="38" t="s">
        <v>50</v>
      </c>
    </row>
    <row r="15" spans="1:8" ht="15.6" x14ac:dyDescent="0.3">
      <c r="A15" s="155" t="s">
        <v>1697</v>
      </c>
      <c r="B15" s="253" t="s">
        <v>1698</v>
      </c>
      <c r="C15" s="41" t="s">
        <v>11</v>
      </c>
      <c r="D15" s="291">
        <v>3</v>
      </c>
      <c r="E15" s="291" t="s">
        <v>17</v>
      </c>
      <c r="F15" s="291">
        <v>3</v>
      </c>
      <c r="G15" s="37">
        <f t="shared" si="0"/>
        <v>1</v>
      </c>
      <c r="H15" s="38" t="s">
        <v>50</v>
      </c>
    </row>
    <row r="16" spans="1:8" ht="15.6" x14ac:dyDescent="0.3">
      <c r="A16" s="155" t="s">
        <v>2739</v>
      </c>
      <c r="B16" s="100" t="s">
        <v>687</v>
      </c>
      <c r="C16" s="41" t="s">
        <v>11</v>
      </c>
      <c r="D16" s="291">
        <v>1</v>
      </c>
      <c r="E16" s="291" t="s">
        <v>6</v>
      </c>
      <c r="F16" s="291">
        <v>1</v>
      </c>
      <c r="G16" s="37">
        <f t="shared" si="0"/>
        <v>1</v>
      </c>
      <c r="H16" s="38" t="s">
        <v>50</v>
      </c>
    </row>
    <row r="17" spans="1:8" ht="15.6" x14ac:dyDescent="0.3">
      <c r="A17" s="156" t="s">
        <v>506</v>
      </c>
      <c r="B17" s="130" t="s">
        <v>1412</v>
      </c>
      <c r="C17" s="41" t="s">
        <v>11</v>
      </c>
      <c r="D17" s="278">
        <v>4</v>
      </c>
      <c r="E17" s="278" t="s">
        <v>6</v>
      </c>
      <c r="F17" s="278">
        <v>4</v>
      </c>
      <c r="G17" s="37">
        <f t="shared" si="0"/>
        <v>1</v>
      </c>
      <c r="H17" s="38" t="s">
        <v>50</v>
      </c>
    </row>
    <row r="18" spans="1:8" ht="15.6" x14ac:dyDescent="0.3">
      <c r="A18" s="155" t="s">
        <v>145</v>
      </c>
      <c r="B18" s="154" t="s">
        <v>2388</v>
      </c>
      <c r="C18" s="41" t="s">
        <v>11</v>
      </c>
      <c r="D18" s="117">
        <v>1</v>
      </c>
      <c r="E18" s="117" t="s">
        <v>6</v>
      </c>
      <c r="F18" s="117">
        <v>1</v>
      </c>
      <c r="G18" s="37">
        <f t="shared" si="0"/>
        <v>13</v>
      </c>
      <c r="H18" s="38" t="s">
        <v>50</v>
      </c>
    </row>
    <row r="19" spans="1:8" ht="15.6" x14ac:dyDescent="0.3">
      <c r="A19" s="155" t="s">
        <v>145</v>
      </c>
      <c r="B19" s="153" t="s">
        <v>2388</v>
      </c>
      <c r="C19" s="41" t="s">
        <v>11</v>
      </c>
      <c r="D19" s="117">
        <v>1</v>
      </c>
      <c r="E19" s="124" t="s">
        <v>6</v>
      </c>
      <c r="F19" s="117">
        <v>1</v>
      </c>
      <c r="G19" s="37">
        <f t="shared" si="0"/>
        <v>13</v>
      </c>
      <c r="H19" s="38" t="s">
        <v>50</v>
      </c>
    </row>
    <row r="20" spans="1:8" ht="15.6" x14ac:dyDescent="0.3">
      <c r="A20" s="155" t="s">
        <v>145</v>
      </c>
      <c r="B20" s="153" t="s">
        <v>2486</v>
      </c>
      <c r="C20" s="41" t="s">
        <v>11</v>
      </c>
      <c r="D20" s="278">
        <v>2</v>
      </c>
      <c r="E20" s="291" t="s">
        <v>6</v>
      </c>
      <c r="F20" s="278">
        <v>2</v>
      </c>
      <c r="G20" s="37">
        <f t="shared" si="0"/>
        <v>13</v>
      </c>
      <c r="H20" s="38" t="s">
        <v>50</v>
      </c>
    </row>
    <row r="21" spans="1:8" ht="15.6" x14ac:dyDescent="0.3">
      <c r="A21" s="155" t="s">
        <v>145</v>
      </c>
      <c r="B21" s="153" t="s">
        <v>2486</v>
      </c>
      <c r="C21" s="41" t="s">
        <v>11</v>
      </c>
      <c r="D21" s="303">
        <v>2</v>
      </c>
      <c r="E21" s="278" t="s">
        <v>1177</v>
      </c>
      <c r="F21" s="303">
        <v>2</v>
      </c>
      <c r="G21" s="37">
        <f t="shared" si="0"/>
        <v>13</v>
      </c>
      <c r="H21" s="38" t="s">
        <v>50</v>
      </c>
    </row>
    <row r="22" spans="1:8" ht="15.6" x14ac:dyDescent="0.3">
      <c r="A22" s="239" t="s">
        <v>145</v>
      </c>
      <c r="B22" s="271" t="s">
        <v>146</v>
      </c>
      <c r="C22" s="41" t="s">
        <v>11</v>
      </c>
      <c r="D22" s="305">
        <v>1</v>
      </c>
      <c r="E22" s="305" t="s">
        <v>17</v>
      </c>
      <c r="F22" s="321">
        <v>1</v>
      </c>
      <c r="G22" s="37">
        <f t="shared" si="0"/>
        <v>13</v>
      </c>
      <c r="H22" s="38" t="s">
        <v>50</v>
      </c>
    </row>
    <row r="23" spans="1:8" ht="15.6" x14ac:dyDescent="0.3">
      <c r="A23" s="155" t="s">
        <v>145</v>
      </c>
      <c r="B23" s="253" t="s">
        <v>2895</v>
      </c>
      <c r="C23" s="41" t="s">
        <v>11</v>
      </c>
      <c r="D23" s="117">
        <v>1</v>
      </c>
      <c r="E23" s="117" t="s">
        <v>6</v>
      </c>
      <c r="F23" s="303">
        <v>1</v>
      </c>
      <c r="G23" s="37">
        <f t="shared" si="0"/>
        <v>13</v>
      </c>
      <c r="H23" s="38" t="s">
        <v>50</v>
      </c>
    </row>
    <row r="24" spans="1:8" ht="15.6" x14ac:dyDescent="0.3">
      <c r="A24" s="155" t="s">
        <v>145</v>
      </c>
      <c r="B24" s="253" t="s">
        <v>3027</v>
      </c>
      <c r="C24" s="41" t="s">
        <v>11</v>
      </c>
      <c r="D24" s="291">
        <v>2</v>
      </c>
      <c r="E24" s="291" t="s">
        <v>6</v>
      </c>
      <c r="F24" s="291">
        <v>2</v>
      </c>
      <c r="G24" s="37">
        <f t="shared" si="0"/>
        <v>13</v>
      </c>
      <c r="H24" s="38" t="s">
        <v>50</v>
      </c>
    </row>
    <row r="25" spans="1:8" ht="15.6" x14ac:dyDescent="0.3">
      <c r="A25" s="236" t="s">
        <v>145</v>
      </c>
      <c r="B25" s="259" t="s">
        <v>146</v>
      </c>
      <c r="C25" s="41" t="s">
        <v>11</v>
      </c>
      <c r="D25" s="298">
        <v>2</v>
      </c>
      <c r="E25" s="311" t="s">
        <v>17</v>
      </c>
      <c r="F25" s="298">
        <v>2</v>
      </c>
      <c r="G25" s="37">
        <f t="shared" si="0"/>
        <v>13</v>
      </c>
      <c r="H25" s="38" t="s">
        <v>50</v>
      </c>
    </row>
    <row r="26" spans="1:8" ht="15.6" x14ac:dyDescent="0.3">
      <c r="A26" s="155" t="s">
        <v>145</v>
      </c>
      <c r="B26" s="253" t="s">
        <v>326</v>
      </c>
      <c r="C26" s="41" t="s">
        <v>11</v>
      </c>
      <c r="D26" s="278">
        <v>1</v>
      </c>
      <c r="E26" s="278" t="s">
        <v>6</v>
      </c>
      <c r="F26" s="278">
        <v>1</v>
      </c>
      <c r="G26" s="37">
        <f t="shared" si="0"/>
        <v>13</v>
      </c>
      <c r="H26" s="38" t="s">
        <v>50</v>
      </c>
    </row>
    <row r="27" spans="1:8" ht="15.6" x14ac:dyDescent="0.3">
      <c r="A27" s="157" t="s">
        <v>145</v>
      </c>
      <c r="B27" s="157" t="s">
        <v>910</v>
      </c>
      <c r="C27" s="41" t="s">
        <v>11</v>
      </c>
      <c r="D27" s="117">
        <v>1</v>
      </c>
      <c r="E27" s="117" t="s">
        <v>17</v>
      </c>
      <c r="F27" s="117">
        <v>1</v>
      </c>
      <c r="G27" s="37">
        <f t="shared" si="0"/>
        <v>13</v>
      </c>
      <c r="H27" s="38" t="s">
        <v>50</v>
      </c>
    </row>
    <row r="28" spans="1:8" ht="15.6" x14ac:dyDescent="0.3">
      <c r="A28" s="323" t="s">
        <v>145</v>
      </c>
      <c r="B28" s="271" t="s">
        <v>146</v>
      </c>
      <c r="C28" s="41" t="s">
        <v>11</v>
      </c>
      <c r="D28" s="338">
        <v>2</v>
      </c>
      <c r="E28" s="343" t="s">
        <v>17</v>
      </c>
      <c r="F28" s="338">
        <v>2</v>
      </c>
      <c r="G28" s="37">
        <f t="shared" si="0"/>
        <v>13</v>
      </c>
      <c r="H28" s="38" t="s">
        <v>50</v>
      </c>
    </row>
    <row r="29" spans="1:8" ht="15.6" x14ac:dyDescent="0.3">
      <c r="A29" s="128" t="s">
        <v>145</v>
      </c>
      <c r="B29" s="128" t="s">
        <v>1637</v>
      </c>
      <c r="C29" s="41" t="s">
        <v>11</v>
      </c>
      <c r="D29" s="31">
        <v>5</v>
      </c>
      <c r="E29" s="82" t="s">
        <v>17</v>
      </c>
      <c r="F29" s="31">
        <v>5</v>
      </c>
      <c r="G29" s="37">
        <f t="shared" si="0"/>
        <v>13</v>
      </c>
      <c r="H29" s="38" t="s">
        <v>50</v>
      </c>
    </row>
    <row r="30" spans="1:8" ht="15.6" x14ac:dyDescent="0.3">
      <c r="A30" s="128" t="s">
        <v>145</v>
      </c>
      <c r="B30" s="128" t="s">
        <v>1922</v>
      </c>
      <c r="C30" s="41" t="s">
        <v>11</v>
      </c>
      <c r="D30" s="31">
        <v>2</v>
      </c>
      <c r="E30" s="31" t="s">
        <v>6</v>
      </c>
      <c r="F30" s="31">
        <v>2</v>
      </c>
      <c r="G30" s="37">
        <f t="shared" si="0"/>
        <v>13</v>
      </c>
      <c r="H30" s="38" t="s">
        <v>50</v>
      </c>
    </row>
    <row r="31" spans="1:8" ht="15.6" x14ac:dyDescent="0.3">
      <c r="A31" s="100" t="s">
        <v>901</v>
      </c>
      <c r="B31" s="100" t="s">
        <v>902</v>
      </c>
      <c r="C31" s="41" t="s">
        <v>11</v>
      </c>
      <c r="D31" s="28">
        <v>2</v>
      </c>
      <c r="E31" s="28" t="s">
        <v>17</v>
      </c>
      <c r="F31" s="28">
        <v>2</v>
      </c>
      <c r="G31" s="37">
        <f t="shared" si="0"/>
        <v>2</v>
      </c>
      <c r="H31" s="38" t="s">
        <v>50</v>
      </c>
    </row>
    <row r="32" spans="1:8" ht="15.6" x14ac:dyDescent="0.3">
      <c r="A32" s="130" t="s">
        <v>901</v>
      </c>
      <c r="B32" s="128" t="s">
        <v>1327</v>
      </c>
      <c r="C32" s="41" t="s">
        <v>11</v>
      </c>
      <c r="D32" s="31">
        <v>1</v>
      </c>
      <c r="E32" s="82" t="s">
        <v>6</v>
      </c>
      <c r="F32" s="82">
        <f>D32</f>
        <v>1</v>
      </c>
      <c r="G32" s="37">
        <f t="shared" si="0"/>
        <v>2</v>
      </c>
      <c r="H32" s="38" t="s">
        <v>50</v>
      </c>
    </row>
    <row r="33" spans="1:8" ht="15.6" x14ac:dyDescent="0.3">
      <c r="A33" s="128" t="s">
        <v>3430</v>
      </c>
      <c r="B33" s="89" t="s">
        <v>1699</v>
      </c>
      <c r="C33" s="41" t="s">
        <v>11</v>
      </c>
      <c r="D33" s="82">
        <v>1</v>
      </c>
      <c r="E33" s="82" t="s">
        <v>17</v>
      </c>
      <c r="F33" s="82">
        <v>1</v>
      </c>
      <c r="G33" s="37">
        <f t="shared" si="0"/>
        <v>2</v>
      </c>
      <c r="H33" s="38" t="s">
        <v>50</v>
      </c>
    </row>
    <row r="34" spans="1:8" ht="15.6" x14ac:dyDescent="0.3">
      <c r="A34" s="128" t="s">
        <v>3430</v>
      </c>
      <c r="B34" s="89" t="s">
        <v>1700</v>
      </c>
      <c r="C34" s="41" t="s">
        <v>11</v>
      </c>
      <c r="D34" s="82">
        <v>1</v>
      </c>
      <c r="E34" s="82" t="s">
        <v>17</v>
      </c>
      <c r="F34" s="82">
        <v>1</v>
      </c>
      <c r="G34" s="37">
        <f t="shared" si="0"/>
        <v>2</v>
      </c>
      <c r="H34" s="38" t="s">
        <v>50</v>
      </c>
    </row>
    <row r="35" spans="1:8" ht="15.6" x14ac:dyDescent="0.3">
      <c r="A35" s="130" t="s">
        <v>2219</v>
      </c>
      <c r="B35" s="241" t="s">
        <v>2220</v>
      </c>
      <c r="C35" s="41" t="s">
        <v>11</v>
      </c>
      <c r="D35" s="97">
        <v>1</v>
      </c>
      <c r="E35" s="97" t="s">
        <v>6</v>
      </c>
      <c r="F35" s="97">
        <v>1</v>
      </c>
      <c r="G35" s="37">
        <f t="shared" si="0"/>
        <v>1</v>
      </c>
      <c r="H35" s="38" t="s">
        <v>50</v>
      </c>
    </row>
    <row r="36" spans="1:8" ht="15.6" x14ac:dyDescent="0.3">
      <c r="A36" s="100" t="s">
        <v>1425</v>
      </c>
      <c r="B36" s="89" t="s">
        <v>1426</v>
      </c>
      <c r="C36" s="41" t="s">
        <v>11</v>
      </c>
      <c r="D36" s="31">
        <v>2</v>
      </c>
      <c r="E36" s="31" t="s">
        <v>6</v>
      </c>
      <c r="F36" s="31">
        <v>2</v>
      </c>
      <c r="G36" s="37">
        <f t="shared" si="0"/>
        <v>1</v>
      </c>
      <c r="H36" s="38" t="s">
        <v>50</v>
      </c>
    </row>
    <row r="37" spans="1:8" ht="15.6" x14ac:dyDescent="0.3">
      <c r="A37" s="128" t="s">
        <v>1646</v>
      </c>
      <c r="B37" s="128" t="s">
        <v>1647</v>
      </c>
      <c r="C37" s="41" t="s">
        <v>11</v>
      </c>
      <c r="D37" s="31">
        <v>5</v>
      </c>
      <c r="E37" s="82" t="s">
        <v>17</v>
      </c>
      <c r="F37" s="31">
        <v>5</v>
      </c>
      <c r="G37" s="37">
        <f t="shared" si="0"/>
        <v>1</v>
      </c>
      <c r="H37" s="38" t="s">
        <v>50</v>
      </c>
    </row>
    <row r="38" spans="1:8" ht="15.6" x14ac:dyDescent="0.3">
      <c r="A38" s="128" t="s">
        <v>2889</v>
      </c>
      <c r="B38" s="89" t="s">
        <v>2890</v>
      </c>
      <c r="C38" s="41" t="s">
        <v>11</v>
      </c>
      <c r="D38" s="82">
        <v>1</v>
      </c>
      <c r="E38" s="82" t="s">
        <v>6</v>
      </c>
      <c r="F38" s="82">
        <v>1</v>
      </c>
      <c r="G38" s="37">
        <f t="shared" si="0"/>
        <v>4</v>
      </c>
      <c r="H38" s="38" t="s">
        <v>50</v>
      </c>
    </row>
    <row r="39" spans="1:8" ht="15.6" x14ac:dyDescent="0.3">
      <c r="A39" s="128" t="s">
        <v>2889</v>
      </c>
      <c r="B39" s="89" t="s">
        <v>3012</v>
      </c>
      <c r="C39" s="41" t="s">
        <v>11</v>
      </c>
      <c r="D39" s="82">
        <v>5</v>
      </c>
      <c r="E39" s="82" t="s">
        <v>6</v>
      </c>
      <c r="F39" s="82">
        <v>5</v>
      </c>
      <c r="G39" s="37">
        <f t="shared" si="0"/>
        <v>4</v>
      </c>
      <c r="H39" s="38" t="s">
        <v>50</v>
      </c>
    </row>
    <row r="40" spans="1:8" ht="15.6" x14ac:dyDescent="0.3">
      <c r="A40" s="118" t="s">
        <v>2889</v>
      </c>
      <c r="B40" s="118" t="s">
        <v>579</v>
      </c>
      <c r="C40" s="41" t="s">
        <v>11</v>
      </c>
      <c r="D40" s="119">
        <v>1</v>
      </c>
      <c r="E40" s="119" t="s">
        <v>6</v>
      </c>
      <c r="F40" s="119">
        <v>1</v>
      </c>
      <c r="G40" s="37">
        <f t="shared" si="0"/>
        <v>4</v>
      </c>
      <c r="H40" s="38" t="s">
        <v>50</v>
      </c>
    </row>
    <row r="41" spans="1:8" ht="15.6" x14ac:dyDescent="0.3">
      <c r="A41" s="118" t="s">
        <v>2889</v>
      </c>
      <c r="B41" s="159" t="s">
        <v>582</v>
      </c>
      <c r="C41" s="41" t="s">
        <v>11</v>
      </c>
      <c r="D41" s="119">
        <v>1</v>
      </c>
      <c r="E41" s="119" t="s">
        <v>6</v>
      </c>
      <c r="F41" s="119">
        <v>1</v>
      </c>
      <c r="G41" s="37">
        <f t="shared" si="0"/>
        <v>4</v>
      </c>
      <c r="H41" s="38" t="s">
        <v>50</v>
      </c>
    </row>
    <row r="42" spans="1:8" ht="15.6" x14ac:dyDescent="0.3">
      <c r="A42" s="100" t="s">
        <v>521</v>
      </c>
      <c r="B42" s="137" t="s">
        <v>522</v>
      </c>
      <c r="C42" s="41" t="s">
        <v>11</v>
      </c>
      <c r="D42" s="82">
        <v>1</v>
      </c>
      <c r="E42" s="82" t="s">
        <v>6</v>
      </c>
      <c r="F42" s="82">
        <f>D42</f>
        <v>1</v>
      </c>
      <c r="G42" s="37">
        <f t="shared" si="0"/>
        <v>4</v>
      </c>
      <c r="H42" s="38" t="s">
        <v>50</v>
      </c>
    </row>
    <row r="43" spans="1:8" ht="15.6" x14ac:dyDescent="0.3">
      <c r="A43" s="100" t="s">
        <v>521</v>
      </c>
      <c r="B43" s="137" t="s">
        <v>522</v>
      </c>
      <c r="C43" s="41" t="s">
        <v>11</v>
      </c>
      <c r="D43" s="82">
        <v>1</v>
      </c>
      <c r="E43" s="82" t="s">
        <v>6</v>
      </c>
      <c r="F43" s="82">
        <f>D43</f>
        <v>1</v>
      </c>
      <c r="G43" s="37">
        <f t="shared" si="0"/>
        <v>4</v>
      </c>
      <c r="H43" s="38" t="s">
        <v>50</v>
      </c>
    </row>
    <row r="44" spans="1:8" ht="15.6" x14ac:dyDescent="0.3">
      <c r="A44" s="100" t="s">
        <v>521</v>
      </c>
      <c r="B44" s="137" t="s">
        <v>522</v>
      </c>
      <c r="C44" s="41" t="s">
        <v>11</v>
      </c>
      <c r="D44" s="82">
        <v>1</v>
      </c>
      <c r="E44" s="82" t="s">
        <v>6</v>
      </c>
      <c r="F44" s="82">
        <f>D44</f>
        <v>1</v>
      </c>
      <c r="G44" s="37">
        <f t="shared" si="0"/>
        <v>4</v>
      </c>
      <c r="H44" s="38" t="s">
        <v>50</v>
      </c>
    </row>
    <row r="45" spans="1:8" ht="15.6" x14ac:dyDescent="0.3">
      <c r="A45" s="130" t="s">
        <v>521</v>
      </c>
      <c r="B45" s="45" t="s">
        <v>2101</v>
      </c>
      <c r="C45" s="41" t="s">
        <v>11</v>
      </c>
      <c r="D45" s="97">
        <v>1</v>
      </c>
      <c r="E45" s="97" t="s">
        <v>6</v>
      </c>
      <c r="F45" s="97">
        <v>1</v>
      </c>
      <c r="G45" s="37">
        <f t="shared" si="0"/>
        <v>4</v>
      </c>
      <c r="H45" s="38" t="s">
        <v>50</v>
      </c>
    </row>
    <row r="46" spans="1:8" ht="15.6" x14ac:dyDescent="0.3">
      <c r="A46" s="118" t="s">
        <v>3111</v>
      </c>
      <c r="B46" s="118" t="s">
        <v>569</v>
      </c>
      <c r="C46" s="41" t="s">
        <v>11</v>
      </c>
      <c r="D46" s="119">
        <v>1</v>
      </c>
      <c r="E46" s="119" t="s">
        <v>6</v>
      </c>
      <c r="F46" s="119">
        <v>1</v>
      </c>
      <c r="G46" s="37">
        <f t="shared" si="0"/>
        <v>1</v>
      </c>
      <c r="H46" s="38" t="s">
        <v>50</v>
      </c>
    </row>
    <row r="47" spans="1:8" ht="15.6" x14ac:dyDescent="0.3">
      <c r="A47" s="100" t="s">
        <v>1101</v>
      </c>
      <c r="B47" s="178" t="s">
        <v>1102</v>
      </c>
      <c r="C47" s="41" t="s">
        <v>11</v>
      </c>
      <c r="D47" s="87">
        <v>2</v>
      </c>
      <c r="E47" s="28" t="s">
        <v>6</v>
      </c>
      <c r="F47" s="28">
        <v>2</v>
      </c>
      <c r="G47" s="37">
        <f t="shared" si="0"/>
        <v>2</v>
      </c>
      <c r="H47" s="38" t="s">
        <v>50</v>
      </c>
    </row>
    <row r="48" spans="1:8" ht="15.6" x14ac:dyDescent="0.3">
      <c r="A48" s="130" t="s">
        <v>1101</v>
      </c>
      <c r="B48" s="128" t="s">
        <v>1328</v>
      </c>
      <c r="C48" s="41" t="s">
        <v>11</v>
      </c>
      <c r="D48" s="30">
        <v>2</v>
      </c>
      <c r="E48" s="280" t="s">
        <v>6</v>
      </c>
      <c r="F48" s="280">
        <f>D48</f>
        <v>2</v>
      </c>
      <c r="G48" s="37">
        <f t="shared" si="0"/>
        <v>2</v>
      </c>
      <c r="H48" s="38" t="s">
        <v>50</v>
      </c>
    </row>
    <row r="49" spans="1:8" ht="15.6" x14ac:dyDescent="0.3">
      <c r="A49" s="122" t="s">
        <v>3358</v>
      </c>
      <c r="B49" s="45" t="s">
        <v>407</v>
      </c>
      <c r="C49" s="41" t="s">
        <v>11</v>
      </c>
      <c r="D49" s="42">
        <v>2</v>
      </c>
      <c r="E49" s="42" t="s">
        <v>17</v>
      </c>
      <c r="F49" s="97">
        <f>D49</f>
        <v>2</v>
      </c>
      <c r="G49" s="37">
        <f t="shared" si="0"/>
        <v>1</v>
      </c>
      <c r="H49" s="38" t="s">
        <v>50</v>
      </c>
    </row>
    <row r="50" spans="1:8" ht="15.6" x14ac:dyDescent="0.3">
      <c r="A50" s="128" t="s">
        <v>3425</v>
      </c>
      <c r="B50" s="128" t="s">
        <v>1657</v>
      </c>
      <c r="C50" s="41" t="s">
        <v>11</v>
      </c>
      <c r="D50" s="30">
        <v>6</v>
      </c>
      <c r="E50" s="280" t="s">
        <v>17</v>
      </c>
      <c r="F50" s="31">
        <v>6</v>
      </c>
      <c r="G50" s="37">
        <f t="shared" si="0"/>
        <v>1</v>
      </c>
      <c r="H50" s="38" t="s">
        <v>50</v>
      </c>
    </row>
    <row r="51" spans="1:8" ht="15.6" x14ac:dyDescent="0.3">
      <c r="A51" s="118" t="s">
        <v>3374</v>
      </c>
      <c r="B51" s="118" t="s">
        <v>573</v>
      </c>
      <c r="C51" s="41" t="s">
        <v>11</v>
      </c>
      <c r="D51" s="281">
        <v>1</v>
      </c>
      <c r="E51" s="281" t="s">
        <v>6</v>
      </c>
      <c r="F51" s="119">
        <v>1</v>
      </c>
      <c r="G51" s="37">
        <f t="shared" si="0"/>
        <v>1</v>
      </c>
      <c r="H51" s="38" t="s">
        <v>50</v>
      </c>
    </row>
    <row r="52" spans="1:8" ht="15.6" x14ac:dyDescent="0.3">
      <c r="A52" s="130" t="s">
        <v>1329</v>
      </c>
      <c r="B52" s="231" t="s">
        <v>1330</v>
      </c>
      <c r="C52" s="41" t="s">
        <v>11</v>
      </c>
      <c r="D52" s="30">
        <v>1</v>
      </c>
      <c r="E52" s="280" t="s">
        <v>6</v>
      </c>
      <c r="F52" s="82">
        <f>D52</f>
        <v>1</v>
      </c>
      <c r="G52" s="37">
        <f t="shared" si="0"/>
        <v>1</v>
      </c>
      <c r="H52" s="38" t="s">
        <v>50</v>
      </c>
    </row>
    <row r="53" spans="1:8" ht="15.6" x14ac:dyDescent="0.3">
      <c r="A53" s="128" t="s">
        <v>1692</v>
      </c>
      <c r="B53" s="89" t="s">
        <v>1693</v>
      </c>
      <c r="C53" s="41" t="s">
        <v>11</v>
      </c>
      <c r="D53" s="280">
        <v>2</v>
      </c>
      <c r="E53" s="280" t="s">
        <v>17</v>
      </c>
      <c r="F53" s="82">
        <v>2</v>
      </c>
      <c r="G53" s="37">
        <f t="shared" si="0"/>
        <v>1</v>
      </c>
      <c r="H53" s="38" t="s">
        <v>50</v>
      </c>
    </row>
    <row r="54" spans="1:8" ht="15.6" x14ac:dyDescent="0.3">
      <c r="A54" s="144" t="s">
        <v>239</v>
      </c>
      <c r="B54" s="89" t="s">
        <v>477</v>
      </c>
      <c r="C54" s="41" t="s">
        <v>11</v>
      </c>
      <c r="D54" s="280">
        <v>5</v>
      </c>
      <c r="E54" s="280" t="s">
        <v>6</v>
      </c>
      <c r="F54" s="82">
        <f>D54</f>
        <v>5</v>
      </c>
      <c r="G54" s="37">
        <f t="shared" si="0"/>
        <v>2</v>
      </c>
      <c r="H54" s="38" t="s">
        <v>50</v>
      </c>
    </row>
    <row r="55" spans="1:8" ht="15.6" x14ac:dyDescent="0.3">
      <c r="A55" s="130" t="s">
        <v>239</v>
      </c>
      <c r="B55" s="145" t="s">
        <v>1212</v>
      </c>
      <c r="C55" s="41" t="s">
        <v>11</v>
      </c>
      <c r="D55" s="95">
        <v>2</v>
      </c>
      <c r="E55" s="87" t="s">
        <v>6</v>
      </c>
      <c r="F55" s="28">
        <v>2</v>
      </c>
      <c r="G55" s="37">
        <f t="shared" si="0"/>
        <v>2</v>
      </c>
      <c r="H55" s="38" t="s">
        <v>50</v>
      </c>
    </row>
    <row r="56" spans="1:8" ht="15.6" x14ac:dyDescent="0.3">
      <c r="A56" s="128" t="s">
        <v>1289</v>
      </c>
      <c r="B56" s="100" t="s">
        <v>1290</v>
      </c>
      <c r="C56" s="41" t="s">
        <v>11</v>
      </c>
      <c r="D56" s="82">
        <v>5</v>
      </c>
      <c r="E56" s="280" t="s">
        <v>6</v>
      </c>
      <c r="F56" s="82">
        <f>D56</f>
        <v>5</v>
      </c>
      <c r="G56" s="37">
        <f t="shared" si="0"/>
        <v>1</v>
      </c>
      <c r="H56" s="38" t="s">
        <v>50</v>
      </c>
    </row>
    <row r="57" spans="1:8" ht="15.6" x14ac:dyDescent="0.3">
      <c r="A57" s="128" t="s">
        <v>1670</v>
      </c>
      <c r="B57" s="89" t="s">
        <v>1671</v>
      </c>
      <c r="C57" s="41" t="s">
        <v>11</v>
      </c>
      <c r="D57" s="82">
        <v>1</v>
      </c>
      <c r="E57" s="280" t="s">
        <v>17</v>
      </c>
      <c r="F57" s="82">
        <v>1</v>
      </c>
      <c r="G57" s="37">
        <f t="shared" si="0"/>
        <v>1</v>
      </c>
      <c r="H57" s="38" t="s">
        <v>50</v>
      </c>
    </row>
    <row r="58" spans="1:8" ht="15.6" x14ac:dyDescent="0.3">
      <c r="A58" s="128" t="s">
        <v>446</v>
      </c>
      <c r="B58" s="89" t="s">
        <v>2920</v>
      </c>
      <c r="C58" s="41" t="s">
        <v>11</v>
      </c>
      <c r="D58" s="28">
        <v>1</v>
      </c>
      <c r="E58" s="87" t="s">
        <v>6</v>
      </c>
      <c r="F58" s="119">
        <v>1</v>
      </c>
      <c r="G58" s="37">
        <f t="shared" si="0"/>
        <v>3</v>
      </c>
      <c r="H58" s="38" t="s">
        <v>50</v>
      </c>
    </row>
    <row r="59" spans="1:8" ht="15.6" x14ac:dyDescent="0.3">
      <c r="A59" s="137" t="s">
        <v>446</v>
      </c>
      <c r="B59" s="89" t="s">
        <v>447</v>
      </c>
      <c r="C59" s="41" t="s">
        <v>11</v>
      </c>
      <c r="D59" s="82">
        <v>2</v>
      </c>
      <c r="E59" s="280" t="s">
        <v>6</v>
      </c>
      <c r="F59" s="82">
        <f>D59</f>
        <v>2</v>
      </c>
      <c r="G59" s="37">
        <f t="shared" si="0"/>
        <v>3</v>
      </c>
      <c r="H59" s="38" t="s">
        <v>50</v>
      </c>
    </row>
    <row r="60" spans="1:8" ht="15.6" x14ac:dyDescent="0.3">
      <c r="A60" s="100" t="s">
        <v>446</v>
      </c>
      <c r="B60" s="89" t="s">
        <v>1432</v>
      </c>
      <c r="C60" s="41" t="s">
        <v>11</v>
      </c>
      <c r="D60" s="31">
        <v>4</v>
      </c>
      <c r="E60" s="30" t="s">
        <v>6</v>
      </c>
      <c r="F60" s="31">
        <v>4</v>
      </c>
      <c r="G60" s="37">
        <f t="shared" si="0"/>
        <v>3</v>
      </c>
      <c r="H60" s="38" t="s">
        <v>50</v>
      </c>
    </row>
    <row r="61" spans="1:8" ht="15.6" x14ac:dyDescent="0.3">
      <c r="A61" s="128" t="s">
        <v>173</v>
      </c>
      <c r="B61" s="89" t="s">
        <v>315</v>
      </c>
      <c r="C61" s="41" t="s">
        <v>11</v>
      </c>
      <c r="D61" s="31">
        <v>1</v>
      </c>
      <c r="E61" s="30" t="s">
        <v>6</v>
      </c>
      <c r="F61" s="31">
        <v>1</v>
      </c>
      <c r="G61" s="37">
        <f t="shared" si="0"/>
        <v>1</v>
      </c>
      <c r="H61" s="38" t="s">
        <v>50</v>
      </c>
    </row>
    <row r="62" spans="1:8" ht="15.6" x14ac:dyDescent="0.3">
      <c r="A62" s="128" t="s">
        <v>1653</v>
      </c>
      <c r="B62" s="231" t="s">
        <v>1654</v>
      </c>
      <c r="C62" s="41" t="s">
        <v>11</v>
      </c>
      <c r="D62" s="31">
        <v>5</v>
      </c>
      <c r="E62" s="280" t="s">
        <v>17</v>
      </c>
      <c r="F62" s="31">
        <v>5</v>
      </c>
      <c r="G62" s="37">
        <f t="shared" si="0"/>
        <v>1</v>
      </c>
      <c r="H62" s="38" t="s">
        <v>50</v>
      </c>
    </row>
    <row r="63" spans="1:8" ht="15.6" x14ac:dyDescent="0.3">
      <c r="A63" s="118" t="s">
        <v>583</v>
      </c>
      <c r="B63" s="118" t="s">
        <v>3116</v>
      </c>
      <c r="C63" s="41" t="s">
        <v>11</v>
      </c>
      <c r="D63" s="119">
        <v>30</v>
      </c>
      <c r="E63" s="87" t="s">
        <v>6</v>
      </c>
      <c r="F63" s="119">
        <v>30</v>
      </c>
      <c r="G63" s="37">
        <f t="shared" si="0"/>
        <v>1</v>
      </c>
      <c r="H63" s="38" t="s">
        <v>50</v>
      </c>
    </row>
    <row r="64" spans="1:8" ht="15.6" x14ac:dyDescent="0.3">
      <c r="A64" s="128" t="s">
        <v>3426</v>
      </c>
      <c r="B64" s="248" t="s">
        <v>1668</v>
      </c>
      <c r="C64" s="41" t="s">
        <v>11</v>
      </c>
      <c r="D64" s="82">
        <v>5</v>
      </c>
      <c r="E64" s="280" t="s">
        <v>17</v>
      </c>
      <c r="F64" s="82">
        <v>5</v>
      </c>
      <c r="G64" s="37">
        <f t="shared" si="0"/>
        <v>1</v>
      </c>
      <c r="H64" s="38" t="s">
        <v>50</v>
      </c>
    </row>
    <row r="65" spans="1:8" ht="15.6" x14ac:dyDescent="0.3">
      <c r="A65" s="128" t="s">
        <v>342</v>
      </c>
      <c r="B65" s="89" t="s">
        <v>343</v>
      </c>
      <c r="C65" s="41" t="s">
        <v>11</v>
      </c>
      <c r="D65" s="31">
        <v>1</v>
      </c>
      <c r="E65" s="30" t="s">
        <v>6</v>
      </c>
      <c r="F65" s="31">
        <v>1</v>
      </c>
      <c r="G65" s="37">
        <f t="shared" si="0"/>
        <v>2</v>
      </c>
      <c r="H65" s="38" t="s">
        <v>50</v>
      </c>
    </row>
    <row r="66" spans="1:8" ht="15.6" x14ac:dyDescent="0.3">
      <c r="A66" s="128" t="s">
        <v>342</v>
      </c>
      <c r="B66" s="89" t="s">
        <v>344</v>
      </c>
      <c r="C66" s="41" t="s">
        <v>11</v>
      </c>
      <c r="D66" s="31">
        <v>3</v>
      </c>
      <c r="E66" s="31" t="s">
        <v>6</v>
      </c>
      <c r="F66" s="31">
        <v>3</v>
      </c>
      <c r="G66" s="37">
        <f t="shared" ref="G66:G129" si="1">COUNTIF($A$2:$A$891,A66)</f>
        <v>2</v>
      </c>
      <c r="H66" s="38" t="s">
        <v>50</v>
      </c>
    </row>
    <row r="67" spans="1:8" ht="15.6" x14ac:dyDescent="0.3">
      <c r="A67" s="130" t="s">
        <v>807</v>
      </c>
      <c r="B67" s="130" t="s">
        <v>2803</v>
      </c>
      <c r="C67" s="41" t="s">
        <v>11</v>
      </c>
      <c r="D67" s="32">
        <v>10</v>
      </c>
      <c r="E67" s="32" t="s">
        <v>17</v>
      </c>
      <c r="F67" s="86">
        <v>10</v>
      </c>
      <c r="G67" s="37">
        <f t="shared" si="1"/>
        <v>5</v>
      </c>
      <c r="H67" s="38" t="s">
        <v>50</v>
      </c>
    </row>
    <row r="68" spans="1:8" ht="15.6" x14ac:dyDescent="0.3">
      <c r="A68" s="130" t="s">
        <v>807</v>
      </c>
      <c r="B68" s="183" t="s">
        <v>2804</v>
      </c>
      <c r="C68" s="41" t="s">
        <v>11</v>
      </c>
      <c r="D68" s="32">
        <v>1</v>
      </c>
      <c r="E68" s="32" t="s">
        <v>17</v>
      </c>
      <c r="F68" s="86">
        <v>1</v>
      </c>
      <c r="G68" s="37">
        <f t="shared" si="1"/>
        <v>5</v>
      </c>
      <c r="H68" s="38" t="s">
        <v>50</v>
      </c>
    </row>
    <row r="69" spans="1:8" ht="15.6" x14ac:dyDescent="0.3">
      <c r="A69" s="128" t="s">
        <v>807</v>
      </c>
      <c r="B69" s="128" t="s">
        <v>1552</v>
      </c>
      <c r="C69" s="41" t="s">
        <v>11</v>
      </c>
      <c r="D69" s="119">
        <v>10</v>
      </c>
      <c r="E69" s="31" t="s">
        <v>6</v>
      </c>
      <c r="F69" s="31">
        <v>10</v>
      </c>
      <c r="G69" s="37">
        <f t="shared" si="1"/>
        <v>5</v>
      </c>
      <c r="H69" s="38" t="s">
        <v>50</v>
      </c>
    </row>
    <row r="70" spans="1:8" ht="15.6" x14ac:dyDescent="0.3">
      <c r="A70" s="128" t="s">
        <v>807</v>
      </c>
      <c r="B70" s="128" t="s">
        <v>1941</v>
      </c>
      <c r="C70" s="41" t="s">
        <v>11</v>
      </c>
      <c r="D70" s="31">
        <v>10</v>
      </c>
      <c r="E70" s="31" t="s">
        <v>6</v>
      </c>
      <c r="F70" s="31">
        <v>10</v>
      </c>
      <c r="G70" s="37">
        <f t="shared" si="1"/>
        <v>5</v>
      </c>
      <c r="H70" s="38" t="s">
        <v>50</v>
      </c>
    </row>
    <row r="71" spans="1:8" ht="15.6" x14ac:dyDescent="0.3">
      <c r="A71" s="128" t="s">
        <v>807</v>
      </c>
      <c r="B71" s="128" t="s">
        <v>1941</v>
      </c>
      <c r="C71" s="41" t="s">
        <v>11</v>
      </c>
      <c r="D71" s="31">
        <v>10</v>
      </c>
      <c r="E71" s="31" t="s">
        <v>6</v>
      </c>
      <c r="F71" s="31">
        <v>10</v>
      </c>
      <c r="G71" s="37">
        <f t="shared" si="1"/>
        <v>5</v>
      </c>
      <c r="H71" s="38" t="s">
        <v>50</v>
      </c>
    </row>
    <row r="72" spans="1:8" ht="15.6" x14ac:dyDescent="0.3">
      <c r="A72" s="100" t="s">
        <v>448</v>
      </c>
      <c r="B72" s="170" t="s">
        <v>204</v>
      </c>
      <c r="C72" s="41" t="s">
        <v>11</v>
      </c>
      <c r="D72" s="280">
        <v>8</v>
      </c>
      <c r="E72" s="280" t="s">
        <v>6</v>
      </c>
      <c r="F72" s="82">
        <f t="shared" ref="F72:F79" si="2">D72</f>
        <v>8</v>
      </c>
      <c r="G72" s="37">
        <f t="shared" si="1"/>
        <v>8</v>
      </c>
      <c r="H72" s="38" t="s">
        <v>50</v>
      </c>
    </row>
    <row r="73" spans="1:8" ht="15.6" x14ac:dyDescent="0.3">
      <c r="A73" s="100" t="s">
        <v>448</v>
      </c>
      <c r="B73" s="170" t="s">
        <v>205</v>
      </c>
      <c r="C73" s="41" t="s">
        <v>11</v>
      </c>
      <c r="D73" s="280">
        <v>8</v>
      </c>
      <c r="E73" s="280" t="s">
        <v>6</v>
      </c>
      <c r="F73" s="82">
        <f t="shared" si="2"/>
        <v>8</v>
      </c>
      <c r="G73" s="37">
        <f t="shared" si="1"/>
        <v>8</v>
      </c>
      <c r="H73" s="38" t="s">
        <v>50</v>
      </c>
    </row>
    <row r="74" spans="1:8" ht="15.6" x14ac:dyDescent="0.3">
      <c r="A74" s="100" t="s">
        <v>448</v>
      </c>
      <c r="B74" s="170" t="s">
        <v>207</v>
      </c>
      <c r="C74" s="41" t="s">
        <v>11</v>
      </c>
      <c r="D74" s="280">
        <v>8</v>
      </c>
      <c r="E74" s="280" t="s">
        <v>6</v>
      </c>
      <c r="F74" s="82">
        <f t="shared" si="2"/>
        <v>8</v>
      </c>
      <c r="G74" s="37">
        <f t="shared" si="1"/>
        <v>8</v>
      </c>
      <c r="H74" s="38" t="s">
        <v>50</v>
      </c>
    </row>
    <row r="75" spans="1:8" ht="15.6" x14ac:dyDescent="0.3">
      <c r="A75" s="100" t="s">
        <v>448</v>
      </c>
      <c r="B75" s="170" t="s">
        <v>208</v>
      </c>
      <c r="C75" s="41" t="s">
        <v>11</v>
      </c>
      <c r="D75" s="280">
        <v>8</v>
      </c>
      <c r="E75" s="280" t="s">
        <v>6</v>
      </c>
      <c r="F75" s="82">
        <f t="shared" si="2"/>
        <v>8</v>
      </c>
      <c r="G75" s="37">
        <f t="shared" si="1"/>
        <v>8</v>
      </c>
      <c r="H75" s="38" t="s">
        <v>50</v>
      </c>
    </row>
    <row r="76" spans="1:8" ht="15.6" x14ac:dyDescent="0.3">
      <c r="A76" s="100" t="s">
        <v>448</v>
      </c>
      <c r="B76" s="170" t="s">
        <v>209</v>
      </c>
      <c r="C76" s="41" t="s">
        <v>11</v>
      </c>
      <c r="D76" s="280">
        <v>8</v>
      </c>
      <c r="E76" s="280" t="s">
        <v>6</v>
      </c>
      <c r="F76" s="82">
        <f t="shared" si="2"/>
        <v>8</v>
      </c>
      <c r="G76" s="37">
        <f t="shared" si="1"/>
        <v>8</v>
      </c>
      <c r="H76" s="38" t="s">
        <v>50</v>
      </c>
    </row>
    <row r="77" spans="1:8" ht="15.6" x14ac:dyDescent="0.3">
      <c r="A77" s="100" t="s">
        <v>448</v>
      </c>
      <c r="B77" s="170" t="s">
        <v>449</v>
      </c>
      <c r="C77" s="41" t="s">
        <v>11</v>
      </c>
      <c r="D77" s="280">
        <v>8</v>
      </c>
      <c r="E77" s="280" t="s">
        <v>6</v>
      </c>
      <c r="F77" s="82">
        <f t="shared" si="2"/>
        <v>8</v>
      </c>
      <c r="G77" s="37">
        <f t="shared" si="1"/>
        <v>8</v>
      </c>
      <c r="H77" s="38" t="s">
        <v>50</v>
      </c>
    </row>
    <row r="78" spans="1:8" ht="15.6" x14ac:dyDescent="0.3">
      <c r="A78" s="100" t="s">
        <v>448</v>
      </c>
      <c r="B78" s="170" t="s">
        <v>450</v>
      </c>
      <c r="C78" s="41" t="s">
        <v>11</v>
      </c>
      <c r="D78" s="280">
        <v>8</v>
      </c>
      <c r="E78" s="280" t="s">
        <v>6</v>
      </c>
      <c r="F78" s="82">
        <f t="shared" si="2"/>
        <v>8</v>
      </c>
      <c r="G78" s="37">
        <f t="shared" si="1"/>
        <v>8</v>
      </c>
      <c r="H78" s="38" t="s">
        <v>50</v>
      </c>
    </row>
    <row r="79" spans="1:8" ht="15.6" x14ac:dyDescent="0.3">
      <c r="A79" s="100" t="s">
        <v>448</v>
      </c>
      <c r="B79" s="170" t="s">
        <v>451</v>
      </c>
      <c r="C79" s="41" t="s">
        <v>11</v>
      </c>
      <c r="D79" s="280">
        <v>8</v>
      </c>
      <c r="E79" s="280" t="s">
        <v>6</v>
      </c>
      <c r="F79" s="82">
        <f t="shared" si="2"/>
        <v>8</v>
      </c>
      <c r="G79" s="37">
        <f t="shared" si="1"/>
        <v>8</v>
      </c>
      <c r="H79" s="38" t="s">
        <v>50</v>
      </c>
    </row>
    <row r="80" spans="1:8" ht="15.6" x14ac:dyDescent="0.3">
      <c r="A80" s="128" t="s">
        <v>2679</v>
      </c>
      <c r="B80" s="89" t="s">
        <v>2912</v>
      </c>
      <c r="C80" s="41" t="s">
        <v>11</v>
      </c>
      <c r="D80" s="87">
        <v>10</v>
      </c>
      <c r="E80" s="87" t="s">
        <v>6</v>
      </c>
      <c r="F80" s="119">
        <v>10</v>
      </c>
      <c r="G80" s="37">
        <f t="shared" si="1"/>
        <v>6</v>
      </c>
      <c r="H80" s="38" t="s">
        <v>50</v>
      </c>
    </row>
    <row r="81" spans="1:8" ht="15.6" x14ac:dyDescent="0.3">
      <c r="A81" s="163" t="s">
        <v>2679</v>
      </c>
      <c r="B81" s="272" t="s">
        <v>159</v>
      </c>
      <c r="C81" s="41" t="s">
        <v>11</v>
      </c>
      <c r="D81" s="284">
        <v>10</v>
      </c>
      <c r="E81" s="307" t="s">
        <v>17</v>
      </c>
      <c r="F81" s="132">
        <v>10</v>
      </c>
      <c r="G81" s="37">
        <f t="shared" si="1"/>
        <v>6</v>
      </c>
      <c r="H81" s="38" t="s">
        <v>50</v>
      </c>
    </row>
    <row r="82" spans="1:8" ht="15.6" x14ac:dyDescent="0.3">
      <c r="A82" s="163" t="s">
        <v>2679</v>
      </c>
      <c r="B82" s="250" t="s">
        <v>160</v>
      </c>
      <c r="C82" s="41" t="s">
        <v>11</v>
      </c>
      <c r="D82" s="284">
        <v>1</v>
      </c>
      <c r="E82" s="307" t="s">
        <v>17</v>
      </c>
      <c r="F82" s="132">
        <v>1</v>
      </c>
      <c r="G82" s="37">
        <f t="shared" si="1"/>
        <v>6</v>
      </c>
      <c r="H82" s="38" t="s">
        <v>50</v>
      </c>
    </row>
    <row r="83" spans="1:8" ht="15.6" x14ac:dyDescent="0.3">
      <c r="A83" s="118" t="s">
        <v>2679</v>
      </c>
      <c r="B83" s="186" t="s">
        <v>3117</v>
      </c>
      <c r="C83" s="41" t="s">
        <v>11</v>
      </c>
      <c r="D83" s="281">
        <v>15</v>
      </c>
      <c r="E83" s="87" t="s">
        <v>6</v>
      </c>
      <c r="F83" s="119">
        <v>15</v>
      </c>
      <c r="G83" s="37">
        <f t="shared" si="1"/>
        <v>6</v>
      </c>
      <c r="H83" s="38" t="s">
        <v>50</v>
      </c>
    </row>
    <row r="84" spans="1:8" ht="15.6" x14ac:dyDescent="0.3">
      <c r="A84" s="118" t="s">
        <v>2679</v>
      </c>
      <c r="B84" s="186" t="s">
        <v>3118</v>
      </c>
      <c r="C84" s="41" t="s">
        <v>11</v>
      </c>
      <c r="D84" s="281">
        <v>15</v>
      </c>
      <c r="E84" s="87" t="s">
        <v>6</v>
      </c>
      <c r="F84" s="119">
        <v>15</v>
      </c>
      <c r="G84" s="37">
        <f t="shared" si="1"/>
        <v>6</v>
      </c>
      <c r="H84" s="38" t="s">
        <v>50</v>
      </c>
    </row>
    <row r="85" spans="1:8" ht="15.6" x14ac:dyDescent="0.3">
      <c r="A85" s="130" t="s">
        <v>2679</v>
      </c>
      <c r="B85" s="232" t="s">
        <v>1202</v>
      </c>
      <c r="C85" s="41" t="s">
        <v>11</v>
      </c>
      <c r="D85" s="301">
        <v>2</v>
      </c>
      <c r="E85" s="310" t="s">
        <v>17</v>
      </c>
      <c r="F85" s="288">
        <v>2</v>
      </c>
      <c r="G85" s="37">
        <f t="shared" si="1"/>
        <v>6</v>
      </c>
      <c r="H85" s="38" t="s">
        <v>50</v>
      </c>
    </row>
    <row r="86" spans="1:8" ht="15.6" x14ac:dyDescent="0.3">
      <c r="A86" s="100" t="s">
        <v>896</v>
      </c>
      <c r="B86" s="100" t="s">
        <v>897</v>
      </c>
      <c r="C86" s="41" t="s">
        <v>11</v>
      </c>
      <c r="D86" s="87">
        <v>20</v>
      </c>
      <c r="E86" s="87" t="s">
        <v>17</v>
      </c>
      <c r="F86" s="28">
        <v>20</v>
      </c>
      <c r="G86" s="37">
        <f t="shared" si="1"/>
        <v>1</v>
      </c>
      <c r="H86" s="38" t="s">
        <v>50</v>
      </c>
    </row>
    <row r="87" spans="1:8" ht="15.6" x14ac:dyDescent="0.3">
      <c r="A87" s="130" t="s">
        <v>2225</v>
      </c>
      <c r="B87" s="130" t="s">
        <v>2226</v>
      </c>
      <c r="C87" s="41" t="s">
        <v>11</v>
      </c>
      <c r="D87" s="42">
        <v>1</v>
      </c>
      <c r="E87" s="42" t="s">
        <v>6</v>
      </c>
      <c r="F87" s="97">
        <v>1</v>
      </c>
      <c r="G87" s="37">
        <f t="shared" si="1"/>
        <v>1</v>
      </c>
      <c r="H87" s="38" t="s">
        <v>50</v>
      </c>
    </row>
    <row r="88" spans="1:8" ht="15.6" x14ac:dyDescent="0.3">
      <c r="A88" s="122" t="s">
        <v>3206</v>
      </c>
      <c r="B88" s="328" t="s">
        <v>1155</v>
      </c>
      <c r="C88" s="41" t="s">
        <v>11</v>
      </c>
      <c r="D88" s="95">
        <v>1</v>
      </c>
      <c r="E88" s="95" t="s">
        <v>6</v>
      </c>
      <c r="F88" s="86">
        <v>1</v>
      </c>
      <c r="G88" s="37">
        <f t="shared" si="1"/>
        <v>1</v>
      </c>
      <c r="H88" s="38" t="s">
        <v>50</v>
      </c>
    </row>
    <row r="89" spans="1:8" ht="15.6" x14ac:dyDescent="0.3">
      <c r="A89" s="128" t="s">
        <v>1728</v>
      </c>
      <c r="B89" s="89" t="s">
        <v>1729</v>
      </c>
      <c r="C89" s="41" t="s">
        <v>11</v>
      </c>
      <c r="D89" s="280">
        <v>1</v>
      </c>
      <c r="E89" s="280" t="s">
        <v>17</v>
      </c>
      <c r="F89" s="82">
        <v>1</v>
      </c>
      <c r="G89" s="37">
        <f t="shared" si="1"/>
        <v>2</v>
      </c>
      <c r="H89" s="38" t="s">
        <v>50</v>
      </c>
    </row>
    <row r="90" spans="1:8" ht="15.6" x14ac:dyDescent="0.3">
      <c r="A90" s="162" t="s">
        <v>1728</v>
      </c>
      <c r="B90" s="231" t="s">
        <v>1928</v>
      </c>
      <c r="C90" s="41" t="s">
        <v>11</v>
      </c>
      <c r="D90" s="98">
        <v>2</v>
      </c>
      <c r="E90" s="98" t="s">
        <v>6</v>
      </c>
      <c r="F90" s="99">
        <v>2</v>
      </c>
      <c r="G90" s="37">
        <f t="shared" si="1"/>
        <v>2</v>
      </c>
      <c r="H90" s="38" t="s">
        <v>50</v>
      </c>
    </row>
    <row r="91" spans="1:8" ht="15.6" x14ac:dyDescent="0.3">
      <c r="A91" s="128" t="s">
        <v>1561</v>
      </c>
      <c r="B91" s="100" t="s">
        <v>688</v>
      </c>
      <c r="C91" s="41" t="s">
        <v>11</v>
      </c>
      <c r="D91" s="82">
        <v>1</v>
      </c>
      <c r="E91" s="82" t="s">
        <v>6</v>
      </c>
      <c r="F91" s="82">
        <v>1</v>
      </c>
      <c r="G91" s="37">
        <f t="shared" si="1"/>
        <v>2</v>
      </c>
      <c r="H91" s="38" t="s">
        <v>50</v>
      </c>
    </row>
    <row r="92" spans="1:8" ht="15.6" x14ac:dyDescent="0.3">
      <c r="A92" s="128" t="s">
        <v>1561</v>
      </c>
      <c r="B92" s="118" t="s">
        <v>1562</v>
      </c>
      <c r="C92" s="41" t="s">
        <v>11</v>
      </c>
      <c r="D92" s="119">
        <v>2</v>
      </c>
      <c r="E92" s="31" t="s">
        <v>6</v>
      </c>
      <c r="F92" s="31">
        <v>2</v>
      </c>
      <c r="G92" s="37">
        <f t="shared" si="1"/>
        <v>2</v>
      </c>
      <c r="H92" s="38" t="s">
        <v>50</v>
      </c>
    </row>
    <row r="93" spans="1:8" ht="15.6" x14ac:dyDescent="0.3">
      <c r="A93" s="100" t="s">
        <v>898</v>
      </c>
      <c r="B93" s="144" t="s">
        <v>899</v>
      </c>
      <c r="C93" s="41" t="s">
        <v>11</v>
      </c>
      <c r="D93" s="28">
        <v>2</v>
      </c>
      <c r="E93" s="28" t="s">
        <v>17</v>
      </c>
      <c r="F93" s="28">
        <v>2</v>
      </c>
      <c r="G93" s="37">
        <f t="shared" si="1"/>
        <v>1</v>
      </c>
      <c r="H93" s="38" t="s">
        <v>50</v>
      </c>
    </row>
    <row r="94" spans="1:8" ht="15.6" x14ac:dyDescent="0.3">
      <c r="A94" s="162" t="s">
        <v>2236</v>
      </c>
      <c r="B94" s="100" t="s">
        <v>689</v>
      </c>
      <c r="C94" s="41" t="s">
        <v>11</v>
      </c>
      <c r="D94" s="82">
        <v>1</v>
      </c>
      <c r="E94" s="82" t="s">
        <v>6</v>
      </c>
      <c r="F94" s="82">
        <v>1</v>
      </c>
      <c r="G94" s="37">
        <f t="shared" si="1"/>
        <v>2</v>
      </c>
      <c r="H94" s="38" t="s">
        <v>50</v>
      </c>
    </row>
    <row r="95" spans="1:8" ht="15.6" x14ac:dyDescent="0.3">
      <c r="A95" s="130" t="s">
        <v>2236</v>
      </c>
      <c r="B95" s="130" t="s">
        <v>2237</v>
      </c>
      <c r="C95" s="41" t="s">
        <v>11</v>
      </c>
      <c r="D95" s="97">
        <v>1</v>
      </c>
      <c r="E95" s="97" t="s">
        <v>6</v>
      </c>
      <c r="F95" s="97">
        <v>1</v>
      </c>
      <c r="G95" s="37">
        <f t="shared" si="1"/>
        <v>2</v>
      </c>
      <c r="H95" s="38" t="s">
        <v>50</v>
      </c>
    </row>
    <row r="96" spans="1:8" ht="15.6" x14ac:dyDescent="0.3">
      <c r="A96" s="100" t="s">
        <v>1912</v>
      </c>
      <c r="B96" s="100" t="s">
        <v>912</v>
      </c>
      <c r="C96" s="41" t="s">
        <v>11</v>
      </c>
      <c r="D96" s="28">
        <v>1</v>
      </c>
      <c r="E96" s="28" t="s">
        <v>17</v>
      </c>
      <c r="F96" s="28">
        <v>1</v>
      </c>
      <c r="G96" s="37">
        <f t="shared" si="1"/>
        <v>3</v>
      </c>
      <c r="H96" s="38" t="s">
        <v>50</v>
      </c>
    </row>
    <row r="97" spans="1:8" ht="15.6" x14ac:dyDescent="0.3">
      <c r="A97" s="130" t="s">
        <v>1912</v>
      </c>
      <c r="B97" s="128" t="s">
        <v>1331</v>
      </c>
      <c r="C97" s="41" t="s">
        <v>11</v>
      </c>
      <c r="D97" s="31">
        <v>1</v>
      </c>
      <c r="E97" s="82" t="s">
        <v>6</v>
      </c>
      <c r="F97" s="31">
        <v>1</v>
      </c>
      <c r="G97" s="37">
        <f t="shared" si="1"/>
        <v>3</v>
      </c>
      <c r="H97" s="38" t="s">
        <v>50</v>
      </c>
    </row>
    <row r="98" spans="1:8" ht="15.6" x14ac:dyDescent="0.3">
      <c r="A98" s="100" t="s">
        <v>1912</v>
      </c>
      <c r="B98" s="89" t="s">
        <v>1433</v>
      </c>
      <c r="C98" s="41" t="s">
        <v>11</v>
      </c>
      <c r="D98" s="31">
        <v>2</v>
      </c>
      <c r="E98" s="31" t="s">
        <v>6</v>
      </c>
      <c r="F98" s="31">
        <v>2</v>
      </c>
      <c r="G98" s="37">
        <f t="shared" si="1"/>
        <v>3</v>
      </c>
      <c r="H98" s="38" t="s">
        <v>50</v>
      </c>
    </row>
    <row r="99" spans="1:8" ht="15.6" x14ac:dyDescent="0.3">
      <c r="A99" s="128" t="s">
        <v>1572</v>
      </c>
      <c r="B99" s="89" t="s">
        <v>2909</v>
      </c>
      <c r="C99" s="41" t="s">
        <v>11</v>
      </c>
      <c r="D99" s="28">
        <v>1</v>
      </c>
      <c r="E99" s="28" t="s">
        <v>6</v>
      </c>
      <c r="F99" s="119">
        <v>1</v>
      </c>
      <c r="G99" s="37">
        <f t="shared" si="1"/>
        <v>4</v>
      </c>
      <c r="H99" s="38" t="s">
        <v>50</v>
      </c>
    </row>
    <row r="100" spans="1:8" ht="15.6" x14ac:dyDescent="0.3">
      <c r="A100" s="128" t="s">
        <v>1572</v>
      </c>
      <c r="B100" s="100" t="s">
        <v>690</v>
      </c>
      <c r="C100" s="41" t="s">
        <v>11</v>
      </c>
      <c r="D100" s="82">
        <v>1</v>
      </c>
      <c r="E100" s="82" t="s">
        <v>6</v>
      </c>
      <c r="F100" s="82">
        <v>1</v>
      </c>
      <c r="G100" s="37">
        <f t="shared" si="1"/>
        <v>4</v>
      </c>
      <c r="H100" s="38" t="s">
        <v>50</v>
      </c>
    </row>
    <row r="101" spans="1:8" ht="15.6" x14ac:dyDescent="0.3">
      <c r="A101" s="128" t="s">
        <v>1572</v>
      </c>
      <c r="B101" s="128" t="s">
        <v>1573</v>
      </c>
      <c r="C101" s="41" t="s">
        <v>11</v>
      </c>
      <c r="D101" s="119">
        <v>1</v>
      </c>
      <c r="E101" s="31" t="s">
        <v>6</v>
      </c>
      <c r="F101" s="31">
        <v>1</v>
      </c>
      <c r="G101" s="37">
        <f t="shared" si="1"/>
        <v>4</v>
      </c>
      <c r="H101" s="38" t="s">
        <v>50</v>
      </c>
    </row>
    <row r="102" spans="1:8" ht="15.6" x14ac:dyDescent="0.3">
      <c r="A102" s="45" t="s">
        <v>1572</v>
      </c>
      <c r="B102" s="45" t="s">
        <v>2110</v>
      </c>
      <c r="C102" s="41" t="s">
        <v>11</v>
      </c>
      <c r="D102" s="97">
        <v>1</v>
      </c>
      <c r="E102" s="97" t="s">
        <v>6</v>
      </c>
      <c r="F102" s="97">
        <v>1</v>
      </c>
      <c r="G102" s="37">
        <f t="shared" si="1"/>
        <v>4</v>
      </c>
      <c r="H102" s="38" t="s">
        <v>50</v>
      </c>
    </row>
    <row r="103" spans="1:8" ht="15.6" x14ac:dyDescent="0.3">
      <c r="A103" s="128" t="s">
        <v>1716</v>
      </c>
      <c r="B103" s="89" t="s">
        <v>1717</v>
      </c>
      <c r="C103" s="41" t="s">
        <v>11</v>
      </c>
      <c r="D103" s="82">
        <v>1</v>
      </c>
      <c r="E103" s="82" t="s">
        <v>17</v>
      </c>
      <c r="F103" s="82">
        <v>1</v>
      </c>
      <c r="G103" s="37">
        <f t="shared" si="1"/>
        <v>1</v>
      </c>
      <c r="H103" s="38" t="s">
        <v>50</v>
      </c>
    </row>
    <row r="104" spans="1:8" ht="15.6" x14ac:dyDescent="0.3">
      <c r="A104" s="128" t="s">
        <v>2907</v>
      </c>
      <c r="B104" s="89" t="s">
        <v>2908</v>
      </c>
      <c r="C104" s="41" t="s">
        <v>11</v>
      </c>
      <c r="D104" s="28">
        <v>1</v>
      </c>
      <c r="E104" s="28" t="s">
        <v>6</v>
      </c>
      <c r="F104" s="119">
        <v>1</v>
      </c>
      <c r="G104" s="37">
        <f t="shared" si="1"/>
        <v>1</v>
      </c>
      <c r="H104" s="38" t="s">
        <v>50</v>
      </c>
    </row>
    <row r="105" spans="1:8" ht="15.6" x14ac:dyDescent="0.3">
      <c r="A105" s="130" t="s">
        <v>232</v>
      </c>
      <c r="B105" s="145" t="s">
        <v>230</v>
      </c>
      <c r="C105" s="41" t="s">
        <v>11</v>
      </c>
      <c r="D105" s="86">
        <v>2</v>
      </c>
      <c r="E105" s="28" t="s">
        <v>6</v>
      </c>
      <c r="F105" s="28">
        <v>2</v>
      </c>
      <c r="G105" s="37">
        <f t="shared" si="1"/>
        <v>1</v>
      </c>
      <c r="H105" s="38" t="s">
        <v>50</v>
      </c>
    </row>
    <row r="106" spans="1:8" ht="15.6" x14ac:dyDescent="0.3">
      <c r="A106" s="100" t="s">
        <v>150</v>
      </c>
      <c r="B106" s="100" t="s">
        <v>2392</v>
      </c>
      <c r="C106" s="41" t="s">
        <v>11</v>
      </c>
      <c r="D106" s="28">
        <v>1</v>
      </c>
      <c r="E106" s="28" t="s">
        <v>6</v>
      </c>
      <c r="F106" s="28">
        <v>1</v>
      </c>
      <c r="G106" s="37">
        <f t="shared" si="1"/>
        <v>13</v>
      </c>
      <c r="H106" s="38" t="s">
        <v>50</v>
      </c>
    </row>
    <row r="107" spans="1:8" ht="15.6" x14ac:dyDescent="0.3">
      <c r="A107" s="100" t="s">
        <v>150</v>
      </c>
      <c r="B107" s="100" t="s">
        <v>2392</v>
      </c>
      <c r="C107" s="41" t="s">
        <v>11</v>
      </c>
      <c r="D107" s="28">
        <v>1</v>
      </c>
      <c r="E107" s="103" t="s">
        <v>6</v>
      </c>
      <c r="F107" s="28">
        <v>1</v>
      </c>
      <c r="G107" s="37">
        <f t="shared" si="1"/>
        <v>13</v>
      </c>
      <c r="H107" s="38" t="s">
        <v>50</v>
      </c>
    </row>
    <row r="108" spans="1:8" ht="15.6" x14ac:dyDescent="0.3">
      <c r="A108" s="130" t="s">
        <v>150</v>
      </c>
      <c r="B108" s="183" t="s">
        <v>151</v>
      </c>
      <c r="C108" s="41" t="s">
        <v>11</v>
      </c>
      <c r="D108" s="32">
        <v>1</v>
      </c>
      <c r="E108" s="32" t="s">
        <v>17</v>
      </c>
      <c r="F108" s="86">
        <v>1</v>
      </c>
      <c r="G108" s="37">
        <f t="shared" si="1"/>
        <v>13</v>
      </c>
      <c r="H108" s="38" t="s">
        <v>50</v>
      </c>
    </row>
    <row r="109" spans="1:8" ht="15.6" x14ac:dyDescent="0.3">
      <c r="A109" s="128" t="s">
        <v>150</v>
      </c>
      <c r="B109" s="89" t="s">
        <v>2904</v>
      </c>
      <c r="C109" s="41" t="s">
        <v>11</v>
      </c>
      <c r="D109" s="28">
        <v>1</v>
      </c>
      <c r="E109" s="28" t="s">
        <v>6</v>
      </c>
      <c r="F109" s="119">
        <v>1</v>
      </c>
      <c r="G109" s="37">
        <f t="shared" si="1"/>
        <v>13</v>
      </c>
      <c r="H109" s="38" t="s">
        <v>50</v>
      </c>
    </row>
    <row r="110" spans="1:8" ht="15.6" x14ac:dyDescent="0.3">
      <c r="A110" s="166" t="s">
        <v>150</v>
      </c>
      <c r="B110" s="164" t="s">
        <v>151</v>
      </c>
      <c r="C110" s="41" t="s">
        <v>11</v>
      </c>
      <c r="D110" s="132">
        <v>1</v>
      </c>
      <c r="E110" s="133" t="s">
        <v>17</v>
      </c>
      <c r="F110" s="132">
        <v>1</v>
      </c>
      <c r="G110" s="37">
        <f t="shared" si="1"/>
        <v>13</v>
      </c>
      <c r="H110" s="38" t="s">
        <v>50</v>
      </c>
    </row>
    <row r="111" spans="1:8" ht="15.6" x14ac:dyDescent="0.3">
      <c r="A111" s="100" t="s">
        <v>150</v>
      </c>
      <c r="B111" s="100" t="s">
        <v>915</v>
      </c>
      <c r="C111" s="41" t="s">
        <v>11</v>
      </c>
      <c r="D111" s="28">
        <v>1</v>
      </c>
      <c r="E111" s="28" t="s">
        <v>17</v>
      </c>
      <c r="F111" s="28">
        <v>1</v>
      </c>
      <c r="G111" s="37">
        <f t="shared" si="1"/>
        <v>13</v>
      </c>
      <c r="H111" s="38" t="s">
        <v>50</v>
      </c>
    </row>
    <row r="112" spans="1:8" ht="15.6" x14ac:dyDescent="0.3">
      <c r="A112" s="100" t="s">
        <v>150</v>
      </c>
      <c r="B112" s="178" t="s">
        <v>915</v>
      </c>
      <c r="C112" s="41" t="s">
        <v>11</v>
      </c>
      <c r="D112" s="28">
        <v>2</v>
      </c>
      <c r="E112" s="28" t="s">
        <v>17</v>
      </c>
      <c r="F112" s="28">
        <v>2</v>
      </c>
      <c r="G112" s="37">
        <f t="shared" si="1"/>
        <v>13</v>
      </c>
      <c r="H112" s="38" t="s">
        <v>50</v>
      </c>
    </row>
    <row r="113" spans="1:8" ht="15.6" x14ac:dyDescent="0.3">
      <c r="A113" s="100" t="s">
        <v>150</v>
      </c>
      <c r="B113" s="274" t="s">
        <v>151</v>
      </c>
      <c r="C113" s="41" t="s">
        <v>11</v>
      </c>
      <c r="D113" s="288">
        <v>1</v>
      </c>
      <c r="E113" s="308" t="s">
        <v>17</v>
      </c>
      <c r="F113" s="288">
        <v>1</v>
      </c>
      <c r="G113" s="37">
        <f t="shared" si="1"/>
        <v>13</v>
      </c>
      <c r="H113" s="38" t="s">
        <v>50</v>
      </c>
    </row>
    <row r="114" spans="1:8" ht="15.6" x14ac:dyDescent="0.3">
      <c r="A114" s="100" t="s">
        <v>150</v>
      </c>
      <c r="B114" s="91" t="s">
        <v>1428</v>
      </c>
      <c r="C114" s="41" t="s">
        <v>11</v>
      </c>
      <c r="D114" s="31">
        <v>2</v>
      </c>
      <c r="E114" s="31" t="s">
        <v>6</v>
      </c>
      <c r="F114" s="31">
        <v>2</v>
      </c>
      <c r="G114" s="37">
        <f t="shared" si="1"/>
        <v>13</v>
      </c>
      <c r="H114" s="38" t="s">
        <v>50</v>
      </c>
    </row>
    <row r="115" spans="1:8" ht="15.6" x14ac:dyDescent="0.3">
      <c r="A115" s="128" t="s">
        <v>150</v>
      </c>
      <c r="B115" s="159" t="s">
        <v>1565</v>
      </c>
      <c r="C115" s="41" t="s">
        <v>11</v>
      </c>
      <c r="D115" s="119">
        <v>1</v>
      </c>
      <c r="E115" s="31" t="s">
        <v>6</v>
      </c>
      <c r="F115" s="31">
        <v>1</v>
      </c>
      <c r="G115" s="37">
        <f t="shared" si="1"/>
        <v>13</v>
      </c>
      <c r="H115" s="38" t="s">
        <v>50</v>
      </c>
    </row>
    <row r="116" spans="1:8" ht="15.6" x14ac:dyDescent="0.3">
      <c r="A116" s="128" t="s">
        <v>150</v>
      </c>
      <c r="B116" s="91" t="s">
        <v>1701</v>
      </c>
      <c r="C116" s="41" t="s">
        <v>11</v>
      </c>
      <c r="D116" s="82">
        <v>1</v>
      </c>
      <c r="E116" s="82" t="s">
        <v>17</v>
      </c>
      <c r="F116" s="82">
        <v>1</v>
      </c>
      <c r="G116" s="37">
        <f t="shared" si="1"/>
        <v>13</v>
      </c>
      <c r="H116" s="38" t="s">
        <v>50</v>
      </c>
    </row>
    <row r="117" spans="1:8" ht="15.6" x14ac:dyDescent="0.3">
      <c r="A117" s="128" t="s">
        <v>150</v>
      </c>
      <c r="B117" s="177" t="s">
        <v>1926</v>
      </c>
      <c r="C117" s="41" t="s">
        <v>11</v>
      </c>
      <c r="D117" s="31">
        <v>2</v>
      </c>
      <c r="E117" s="31" t="s">
        <v>6</v>
      </c>
      <c r="F117" s="31">
        <v>2</v>
      </c>
      <c r="G117" s="37">
        <f t="shared" si="1"/>
        <v>13</v>
      </c>
      <c r="H117" s="38" t="s">
        <v>50</v>
      </c>
    </row>
    <row r="118" spans="1:8" ht="15.6" x14ac:dyDescent="0.3">
      <c r="A118" s="130" t="s">
        <v>150</v>
      </c>
      <c r="B118" s="241" t="s">
        <v>2230</v>
      </c>
      <c r="C118" s="41" t="s">
        <v>11</v>
      </c>
      <c r="D118" s="97">
        <v>1</v>
      </c>
      <c r="E118" s="97" t="s">
        <v>6</v>
      </c>
      <c r="F118" s="97">
        <v>1</v>
      </c>
      <c r="G118" s="37">
        <f t="shared" si="1"/>
        <v>13</v>
      </c>
      <c r="H118" s="38" t="s">
        <v>50</v>
      </c>
    </row>
    <row r="119" spans="1:8" ht="15.6" x14ac:dyDescent="0.3">
      <c r="A119" s="128" t="s">
        <v>691</v>
      </c>
      <c r="B119" s="178" t="s">
        <v>692</v>
      </c>
      <c r="C119" s="41" t="s">
        <v>11</v>
      </c>
      <c r="D119" s="82">
        <v>1</v>
      </c>
      <c r="E119" s="82" t="s">
        <v>6</v>
      </c>
      <c r="F119" s="82">
        <v>1</v>
      </c>
      <c r="G119" s="37">
        <f t="shared" si="1"/>
        <v>3</v>
      </c>
      <c r="H119" s="38" t="s">
        <v>50</v>
      </c>
    </row>
    <row r="120" spans="1:8" ht="15.6" x14ac:dyDescent="0.3">
      <c r="A120" s="130" t="s">
        <v>691</v>
      </c>
      <c r="B120" s="177" t="s">
        <v>1332</v>
      </c>
      <c r="C120" s="41" t="s">
        <v>11</v>
      </c>
      <c r="D120" s="31">
        <v>1</v>
      </c>
      <c r="E120" s="82" t="s">
        <v>6</v>
      </c>
      <c r="F120" s="31">
        <v>1</v>
      </c>
      <c r="G120" s="37">
        <f t="shared" si="1"/>
        <v>3</v>
      </c>
      <c r="H120" s="38" t="s">
        <v>50</v>
      </c>
    </row>
    <row r="121" spans="1:8" ht="15.6" x14ac:dyDescent="0.3">
      <c r="A121" s="128" t="s">
        <v>691</v>
      </c>
      <c r="B121" s="91" t="s">
        <v>1702</v>
      </c>
      <c r="C121" s="41" t="s">
        <v>11</v>
      </c>
      <c r="D121" s="82">
        <v>1</v>
      </c>
      <c r="E121" s="82" t="s">
        <v>17</v>
      </c>
      <c r="F121" s="82">
        <v>1</v>
      </c>
      <c r="G121" s="37">
        <f t="shared" si="1"/>
        <v>3</v>
      </c>
      <c r="H121" s="38" t="s">
        <v>50</v>
      </c>
    </row>
    <row r="122" spans="1:8" ht="15.6" x14ac:dyDescent="0.3">
      <c r="A122" s="128" t="s">
        <v>850</v>
      </c>
      <c r="B122" s="178" t="s">
        <v>851</v>
      </c>
      <c r="C122" s="41" t="s">
        <v>11</v>
      </c>
      <c r="D122" s="31">
        <v>1</v>
      </c>
      <c r="E122" s="82" t="s">
        <v>6</v>
      </c>
      <c r="F122" s="31">
        <v>1</v>
      </c>
      <c r="G122" s="37">
        <f t="shared" si="1"/>
        <v>1</v>
      </c>
      <c r="H122" s="38" t="s">
        <v>50</v>
      </c>
    </row>
    <row r="123" spans="1:8" ht="15.6" x14ac:dyDescent="0.3">
      <c r="A123" s="130" t="s">
        <v>3438</v>
      </c>
      <c r="B123" s="96" t="s">
        <v>2096</v>
      </c>
      <c r="C123" s="41" t="s">
        <v>11</v>
      </c>
      <c r="D123" s="97">
        <v>1</v>
      </c>
      <c r="E123" s="97" t="s">
        <v>6</v>
      </c>
      <c r="F123" s="97">
        <v>1</v>
      </c>
      <c r="G123" s="37">
        <f t="shared" si="1"/>
        <v>1</v>
      </c>
      <c r="H123" s="38" t="s">
        <v>50</v>
      </c>
    </row>
    <row r="124" spans="1:8" ht="15.6" x14ac:dyDescent="0.3">
      <c r="A124" s="100" t="s">
        <v>1151</v>
      </c>
      <c r="B124" s="178" t="s">
        <v>1152</v>
      </c>
      <c r="C124" s="41" t="s">
        <v>7</v>
      </c>
      <c r="D124" s="28">
        <v>1</v>
      </c>
      <c r="E124" s="28" t="s">
        <v>6</v>
      </c>
      <c r="F124" s="28">
        <v>1</v>
      </c>
      <c r="G124" s="37">
        <f t="shared" si="1"/>
        <v>1</v>
      </c>
      <c r="H124" s="38" t="s">
        <v>50</v>
      </c>
    </row>
    <row r="125" spans="1:8" ht="15.6" x14ac:dyDescent="0.3">
      <c r="A125" s="118" t="s">
        <v>3277</v>
      </c>
      <c r="B125" s="118" t="s">
        <v>3119</v>
      </c>
      <c r="C125" s="41" t="s">
        <v>11</v>
      </c>
      <c r="D125" s="119">
        <v>5</v>
      </c>
      <c r="E125" s="28" t="s">
        <v>6</v>
      </c>
      <c r="F125" s="119">
        <v>5</v>
      </c>
      <c r="G125" s="37">
        <f t="shared" si="1"/>
        <v>1</v>
      </c>
      <c r="H125" s="38" t="s">
        <v>50</v>
      </c>
    </row>
    <row r="126" spans="1:8" ht="15.6" x14ac:dyDescent="0.3">
      <c r="A126" s="100" t="s">
        <v>935</v>
      </c>
      <c r="B126" s="100" t="s">
        <v>936</v>
      </c>
      <c r="C126" s="41" t="s">
        <v>7</v>
      </c>
      <c r="D126" s="28">
        <v>1</v>
      </c>
      <c r="E126" s="28" t="s">
        <v>937</v>
      </c>
      <c r="F126" s="46">
        <v>7</v>
      </c>
      <c r="G126" s="37">
        <f t="shared" si="1"/>
        <v>2</v>
      </c>
      <c r="H126" s="38" t="s">
        <v>50</v>
      </c>
    </row>
    <row r="127" spans="1:8" ht="15.6" x14ac:dyDescent="0.3">
      <c r="A127" s="100" t="s">
        <v>935</v>
      </c>
      <c r="B127" s="100" t="s">
        <v>936</v>
      </c>
      <c r="C127" s="41" t="s">
        <v>11</v>
      </c>
      <c r="D127" s="28">
        <v>1</v>
      </c>
      <c r="E127" s="28" t="s">
        <v>1115</v>
      </c>
      <c r="F127" s="28">
        <v>5</v>
      </c>
      <c r="G127" s="37">
        <f t="shared" si="1"/>
        <v>2</v>
      </c>
      <c r="H127" s="38" t="s">
        <v>50</v>
      </c>
    </row>
    <row r="128" spans="1:8" ht="15.6" x14ac:dyDescent="0.3">
      <c r="A128" s="128" t="s">
        <v>1263</v>
      </c>
      <c r="B128" s="89" t="s">
        <v>1264</v>
      </c>
      <c r="C128" s="41" t="s">
        <v>11</v>
      </c>
      <c r="D128" s="82">
        <v>1</v>
      </c>
      <c r="E128" s="82" t="s">
        <v>6</v>
      </c>
      <c r="F128" s="82">
        <f>D128</f>
        <v>1</v>
      </c>
      <c r="G128" s="37">
        <f t="shared" si="1"/>
        <v>1</v>
      </c>
      <c r="H128" s="38" t="s">
        <v>50</v>
      </c>
    </row>
    <row r="129" spans="1:8" ht="15.6" x14ac:dyDescent="0.3">
      <c r="A129" s="122" t="s">
        <v>413</v>
      </c>
      <c r="B129" s="122" t="s">
        <v>3186</v>
      </c>
      <c r="C129" s="41" t="s">
        <v>11</v>
      </c>
      <c r="D129" s="97">
        <v>3</v>
      </c>
      <c r="E129" s="97" t="s">
        <v>17</v>
      </c>
      <c r="F129" s="97">
        <f>D129</f>
        <v>3</v>
      </c>
      <c r="G129" s="37">
        <f t="shared" si="1"/>
        <v>2</v>
      </c>
      <c r="H129" s="38" t="s">
        <v>50</v>
      </c>
    </row>
    <row r="130" spans="1:8" ht="15.6" x14ac:dyDescent="0.3">
      <c r="A130" s="128" t="s">
        <v>413</v>
      </c>
      <c r="B130" s="89" t="s">
        <v>1658</v>
      </c>
      <c r="C130" s="41" t="s">
        <v>11</v>
      </c>
      <c r="D130" s="31">
        <v>7</v>
      </c>
      <c r="E130" s="82" t="s">
        <v>17</v>
      </c>
      <c r="F130" s="31">
        <v>7</v>
      </c>
      <c r="G130" s="37">
        <f t="shared" ref="G130:G193" si="3">COUNTIF($A$2:$A$891,A130)</f>
        <v>2</v>
      </c>
      <c r="H130" s="38" t="s">
        <v>50</v>
      </c>
    </row>
    <row r="131" spans="1:8" ht="15.6" x14ac:dyDescent="0.3">
      <c r="A131" s="130" t="s">
        <v>3407</v>
      </c>
      <c r="B131" s="128" t="s">
        <v>1333</v>
      </c>
      <c r="C131" s="41" t="s">
        <v>11</v>
      </c>
      <c r="D131" s="31">
        <v>3</v>
      </c>
      <c r="E131" s="82" t="s">
        <v>6</v>
      </c>
      <c r="F131" s="31">
        <v>3</v>
      </c>
      <c r="G131" s="37">
        <f t="shared" si="3"/>
        <v>1</v>
      </c>
      <c r="H131" s="38" t="s">
        <v>50</v>
      </c>
    </row>
    <row r="132" spans="1:8" ht="15.6" x14ac:dyDescent="0.3">
      <c r="A132" s="118" t="s">
        <v>2696</v>
      </c>
      <c r="B132" s="128" t="s">
        <v>2697</v>
      </c>
      <c r="C132" s="41" t="s">
        <v>11</v>
      </c>
      <c r="D132" s="119">
        <v>2</v>
      </c>
      <c r="E132" s="31" t="s">
        <v>6</v>
      </c>
      <c r="F132" s="119">
        <v>2</v>
      </c>
      <c r="G132" s="37">
        <f t="shared" si="3"/>
        <v>1</v>
      </c>
      <c r="H132" s="38" t="s">
        <v>50</v>
      </c>
    </row>
    <row r="133" spans="1:8" ht="15.6" x14ac:dyDescent="0.3">
      <c r="A133" s="130" t="s">
        <v>2244</v>
      </c>
      <c r="B133" s="130" t="s">
        <v>2245</v>
      </c>
      <c r="C133" s="41" t="s">
        <v>11</v>
      </c>
      <c r="D133" s="97">
        <v>2</v>
      </c>
      <c r="E133" s="97" t="s">
        <v>6</v>
      </c>
      <c r="F133" s="97">
        <v>2</v>
      </c>
      <c r="G133" s="37">
        <f t="shared" si="3"/>
        <v>1</v>
      </c>
      <c r="H133" s="38" t="s">
        <v>50</v>
      </c>
    </row>
    <row r="134" spans="1:8" ht="15.6" x14ac:dyDescent="0.3">
      <c r="A134" s="100" t="s">
        <v>1147</v>
      </c>
      <c r="B134" s="128" t="s">
        <v>1148</v>
      </c>
      <c r="C134" s="41" t="s">
        <v>7</v>
      </c>
      <c r="D134" s="82">
        <v>3</v>
      </c>
      <c r="E134" s="82" t="s">
        <v>6</v>
      </c>
      <c r="F134" s="82">
        <v>3</v>
      </c>
      <c r="G134" s="37">
        <f t="shared" si="3"/>
        <v>1</v>
      </c>
      <c r="H134" s="38" t="s">
        <v>50</v>
      </c>
    </row>
    <row r="135" spans="1:8" ht="15.6" x14ac:dyDescent="0.3">
      <c r="A135" s="100" t="s">
        <v>956</v>
      </c>
      <c r="B135" s="100" t="s">
        <v>1099</v>
      </c>
      <c r="C135" s="41" t="s">
        <v>11</v>
      </c>
      <c r="D135" s="28">
        <v>4</v>
      </c>
      <c r="E135" s="28" t="s">
        <v>6</v>
      </c>
      <c r="F135" s="28">
        <v>4</v>
      </c>
      <c r="G135" s="37">
        <f t="shared" si="3"/>
        <v>3</v>
      </c>
      <c r="H135" s="38" t="s">
        <v>50</v>
      </c>
    </row>
    <row r="136" spans="1:8" ht="15.6" x14ac:dyDescent="0.3">
      <c r="A136" s="176" t="s">
        <v>956</v>
      </c>
      <c r="B136" s="176" t="s">
        <v>1103</v>
      </c>
      <c r="C136" s="41" t="s">
        <v>11</v>
      </c>
      <c r="D136" s="46">
        <v>2</v>
      </c>
      <c r="E136" s="46" t="s">
        <v>6</v>
      </c>
      <c r="F136" s="46">
        <v>2</v>
      </c>
      <c r="G136" s="37">
        <f t="shared" si="3"/>
        <v>3</v>
      </c>
      <c r="H136" s="38" t="s">
        <v>50</v>
      </c>
    </row>
    <row r="137" spans="1:8" ht="15.6" x14ac:dyDescent="0.3">
      <c r="A137" s="100" t="s">
        <v>956</v>
      </c>
      <c r="B137" s="100" t="s">
        <v>1106</v>
      </c>
      <c r="C137" s="41" t="s">
        <v>11</v>
      </c>
      <c r="D137" s="28">
        <v>2</v>
      </c>
      <c r="E137" s="28" t="s">
        <v>6</v>
      </c>
      <c r="F137" s="28">
        <v>2</v>
      </c>
      <c r="G137" s="37">
        <f t="shared" si="3"/>
        <v>3</v>
      </c>
      <c r="H137" s="38" t="s">
        <v>50</v>
      </c>
    </row>
    <row r="138" spans="1:8" ht="15.6" x14ac:dyDescent="0.3">
      <c r="A138" s="118" t="s">
        <v>3114</v>
      </c>
      <c r="B138" s="118" t="s">
        <v>574</v>
      </c>
      <c r="C138" s="41" t="s">
        <v>11</v>
      </c>
      <c r="D138" s="119">
        <v>1</v>
      </c>
      <c r="E138" s="119" t="s">
        <v>6</v>
      </c>
      <c r="F138" s="119">
        <v>1</v>
      </c>
      <c r="G138" s="37">
        <f t="shared" si="3"/>
        <v>2</v>
      </c>
      <c r="H138" s="38" t="s">
        <v>50</v>
      </c>
    </row>
    <row r="139" spans="1:8" ht="15.6" x14ac:dyDescent="0.3">
      <c r="A139" s="130" t="s">
        <v>3114</v>
      </c>
      <c r="B139" s="128" t="s">
        <v>1334</v>
      </c>
      <c r="C139" s="41" t="s">
        <v>11</v>
      </c>
      <c r="D139" s="31">
        <v>3</v>
      </c>
      <c r="E139" s="82" t="s">
        <v>6</v>
      </c>
      <c r="F139" s="31">
        <v>3</v>
      </c>
      <c r="G139" s="37">
        <f t="shared" si="3"/>
        <v>2</v>
      </c>
      <c r="H139" s="38" t="s">
        <v>50</v>
      </c>
    </row>
    <row r="140" spans="1:8" ht="15.6" x14ac:dyDescent="0.3">
      <c r="A140" s="130" t="s">
        <v>3408</v>
      </c>
      <c r="B140" s="128" t="s">
        <v>1335</v>
      </c>
      <c r="C140" s="41" t="s">
        <v>11</v>
      </c>
      <c r="D140" s="31">
        <v>3</v>
      </c>
      <c r="E140" s="82" t="s">
        <v>6</v>
      </c>
      <c r="F140" s="31">
        <v>3</v>
      </c>
      <c r="G140" s="37">
        <f t="shared" si="3"/>
        <v>1</v>
      </c>
      <c r="H140" s="38" t="s">
        <v>50</v>
      </c>
    </row>
    <row r="141" spans="1:8" ht="15.6" x14ac:dyDescent="0.3">
      <c r="A141" s="128" t="s">
        <v>795</v>
      </c>
      <c r="B141" s="100" t="s">
        <v>796</v>
      </c>
      <c r="C141" s="41" t="s">
        <v>11</v>
      </c>
      <c r="D141" s="31">
        <v>1</v>
      </c>
      <c r="E141" s="31" t="s">
        <v>6</v>
      </c>
      <c r="F141" s="31">
        <v>1</v>
      </c>
      <c r="G141" s="37">
        <f t="shared" si="3"/>
        <v>1</v>
      </c>
      <c r="H141" s="38" t="s">
        <v>50</v>
      </c>
    </row>
    <row r="142" spans="1:8" ht="15.6" x14ac:dyDescent="0.3">
      <c r="A142" s="100" t="s">
        <v>1520</v>
      </c>
      <c r="B142" s="89" t="s">
        <v>1521</v>
      </c>
      <c r="C142" s="41" t="s">
        <v>11</v>
      </c>
      <c r="D142" s="31">
        <f>F142</f>
        <v>2</v>
      </c>
      <c r="E142" s="31" t="s">
        <v>1515</v>
      </c>
      <c r="F142" s="103">
        <v>2</v>
      </c>
      <c r="G142" s="37">
        <f t="shared" si="3"/>
        <v>1</v>
      </c>
      <c r="H142" s="38" t="s">
        <v>50</v>
      </c>
    </row>
    <row r="143" spans="1:8" ht="15.6" x14ac:dyDescent="0.3">
      <c r="A143" s="128" t="s">
        <v>726</v>
      </c>
      <c r="B143" s="100" t="s">
        <v>727</v>
      </c>
      <c r="C143" s="41" t="s">
        <v>11</v>
      </c>
      <c r="D143" s="82">
        <v>1</v>
      </c>
      <c r="E143" s="82" t="s">
        <v>6</v>
      </c>
      <c r="F143" s="82">
        <v>1</v>
      </c>
      <c r="G143" s="37">
        <f t="shared" si="3"/>
        <v>5</v>
      </c>
      <c r="H143" s="38" t="s">
        <v>50</v>
      </c>
    </row>
    <row r="144" spans="1:8" ht="15.6" x14ac:dyDescent="0.3">
      <c r="A144" s="128" t="s">
        <v>726</v>
      </c>
      <c r="B144" s="100" t="s">
        <v>727</v>
      </c>
      <c r="C144" s="41" t="s">
        <v>11</v>
      </c>
      <c r="D144" s="31">
        <v>1</v>
      </c>
      <c r="E144" s="31" t="s">
        <v>6</v>
      </c>
      <c r="F144" s="31">
        <v>1</v>
      </c>
      <c r="G144" s="37">
        <f t="shared" si="3"/>
        <v>5</v>
      </c>
      <c r="H144" s="38" t="s">
        <v>50</v>
      </c>
    </row>
    <row r="145" spans="1:8" ht="15.6" x14ac:dyDescent="0.3">
      <c r="A145" s="128" t="s">
        <v>726</v>
      </c>
      <c r="B145" s="100" t="s">
        <v>727</v>
      </c>
      <c r="C145" s="41" t="s">
        <v>11</v>
      </c>
      <c r="D145" s="31">
        <v>1</v>
      </c>
      <c r="E145" s="82" t="s">
        <v>6</v>
      </c>
      <c r="F145" s="31">
        <v>1</v>
      </c>
      <c r="G145" s="37">
        <f t="shared" si="3"/>
        <v>5</v>
      </c>
      <c r="H145" s="38" t="s">
        <v>50</v>
      </c>
    </row>
    <row r="146" spans="1:8" ht="15.6" x14ac:dyDescent="0.3">
      <c r="A146" s="128" t="s">
        <v>726</v>
      </c>
      <c r="B146" s="128" t="s">
        <v>1549</v>
      </c>
      <c r="C146" s="41" t="s">
        <v>5</v>
      </c>
      <c r="D146" s="31">
        <v>1</v>
      </c>
      <c r="E146" s="31" t="s">
        <v>17</v>
      </c>
      <c r="F146" s="31">
        <f>D146</f>
        <v>1</v>
      </c>
      <c r="G146" s="37">
        <f t="shared" si="3"/>
        <v>5</v>
      </c>
      <c r="H146" s="38" t="s">
        <v>50</v>
      </c>
    </row>
    <row r="147" spans="1:8" ht="15.6" x14ac:dyDescent="0.3">
      <c r="A147" s="128" t="s">
        <v>1628</v>
      </c>
      <c r="B147" s="89" t="s">
        <v>1629</v>
      </c>
      <c r="C147" s="41" t="s">
        <v>5</v>
      </c>
      <c r="D147" s="82">
        <v>1</v>
      </c>
      <c r="E147" s="82" t="s">
        <v>17</v>
      </c>
      <c r="F147" s="82">
        <v>1</v>
      </c>
      <c r="G147" s="37">
        <f t="shared" si="3"/>
        <v>5</v>
      </c>
      <c r="H147" s="38" t="s">
        <v>50</v>
      </c>
    </row>
    <row r="148" spans="1:8" ht="15.6" x14ac:dyDescent="0.3">
      <c r="A148" s="118" t="s">
        <v>2058</v>
      </c>
      <c r="B148" s="128" t="s">
        <v>2059</v>
      </c>
      <c r="C148" s="41" t="s">
        <v>5</v>
      </c>
      <c r="D148" s="31">
        <v>1</v>
      </c>
      <c r="E148" s="31" t="s">
        <v>6</v>
      </c>
      <c r="F148" s="31">
        <v>1</v>
      </c>
      <c r="G148" s="37">
        <f t="shared" si="3"/>
        <v>1</v>
      </c>
      <c r="H148" s="38" t="s">
        <v>50</v>
      </c>
    </row>
    <row r="149" spans="1:8" ht="15.6" x14ac:dyDescent="0.3">
      <c r="A149" s="128" t="s">
        <v>1141</v>
      </c>
      <c r="B149" s="147" t="s">
        <v>1142</v>
      </c>
      <c r="C149" s="41" t="s">
        <v>5</v>
      </c>
      <c r="D149" s="31">
        <v>1</v>
      </c>
      <c r="E149" s="31" t="s">
        <v>6</v>
      </c>
      <c r="F149" s="31">
        <v>1</v>
      </c>
      <c r="G149" s="37">
        <f t="shared" si="3"/>
        <v>1</v>
      </c>
      <c r="H149" s="38" t="s">
        <v>50</v>
      </c>
    </row>
    <row r="150" spans="1:8" ht="15.6" x14ac:dyDescent="0.3">
      <c r="A150" s="100" t="s">
        <v>929</v>
      </c>
      <c r="B150" s="252" t="s">
        <v>930</v>
      </c>
      <c r="C150" s="41" t="s">
        <v>5</v>
      </c>
      <c r="D150" s="28">
        <v>1</v>
      </c>
      <c r="E150" s="28" t="s">
        <v>6</v>
      </c>
      <c r="F150" s="28">
        <v>1</v>
      </c>
      <c r="G150" s="37">
        <f t="shared" si="3"/>
        <v>2</v>
      </c>
      <c r="H150" s="38" t="s">
        <v>50</v>
      </c>
    </row>
    <row r="151" spans="1:8" ht="15.6" x14ac:dyDescent="0.3">
      <c r="A151" s="100" t="s">
        <v>929</v>
      </c>
      <c r="B151" s="252" t="s">
        <v>930</v>
      </c>
      <c r="C151" s="41" t="s">
        <v>5</v>
      </c>
      <c r="D151" s="28">
        <v>1</v>
      </c>
      <c r="E151" s="28" t="s">
        <v>6</v>
      </c>
      <c r="F151" s="28">
        <v>1</v>
      </c>
      <c r="G151" s="37">
        <f t="shared" si="3"/>
        <v>2</v>
      </c>
      <c r="H151" s="38" t="s">
        <v>50</v>
      </c>
    </row>
    <row r="152" spans="1:8" ht="15.6" x14ac:dyDescent="0.3">
      <c r="A152" s="128" t="s">
        <v>1722</v>
      </c>
      <c r="B152" s="167" t="s">
        <v>1723</v>
      </c>
      <c r="C152" s="41" t="s">
        <v>11</v>
      </c>
      <c r="D152" s="82">
        <v>1</v>
      </c>
      <c r="E152" s="82" t="s">
        <v>17</v>
      </c>
      <c r="F152" s="82">
        <v>1</v>
      </c>
      <c r="G152" s="37">
        <f t="shared" si="3"/>
        <v>1</v>
      </c>
      <c r="H152" s="38" t="s">
        <v>50</v>
      </c>
    </row>
    <row r="153" spans="1:8" ht="15.6" x14ac:dyDescent="0.3">
      <c r="A153" s="118" t="s">
        <v>3341</v>
      </c>
      <c r="B153" s="257" t="s">
        <v>2479</v>
      </c>
      <c r="C153" s="41" t="s">
        <v>11</v>
      </c>
      <c r="D153" s="31">
        <v>1</v>
      </c>
      <c r="E153" s="82" t="s">
        <v>6</v>
      </c>
      <c r="F153" s="31">
        <v>1</v>
      </c>
      <c r="G153" s="37">
        <f t="shared" si="3"/>
        <v>1</v>
      </c>
      <c r="H153" s="38" t="s">
        <v>50</v>
      </c>
    </row>
    <row r="154" spans="1:8" ht="15.6" x14ac:dyDescent="0.3">
      <c r="A154" s="128" t="s">
        <v>786</v>
      </c>
      <c r="B154" s="147" t="s">
        <v>787</v>
      </c>
      <c r="C154" s="41" t="s">
        <v>11</v>
      </c>
      <c r="D154" s="31">
        <v>1</v>
      </c>
      <c r="E154" s="31" t="s">
        <v>6</v>
      </c>
      <c r="F154" s="31">
        <v>1</v>
      </c>
      <c r="G154" s="37">
        <f t="shared" si="3"/>
        <v>1</v>
      </c>
      <c r="H154" s="38" t="s">
        <v>50</v>
      </c>
    </row>
    <row r="155" spans="1:8" ht="15.6" x14ac:dyDescent="0.3">
      <c r="A155" s="137" t="s">
        <v>540</v>
      </c>
      <c r="B155" s="254" t="s">
        <v>541</v>
      </c>
      <c r="C155" s="41" t="s">
        <v>11</v>
      </c>
      <c r="D155" s="82">
        <v>1</v>
      </c>
      <c r="E155" s="82" t="s">
        <v>17</v>
      </c>
      <c r="F155" s="82">
        <v>1</v>
      </c>
      <c r="G155" s="37">
        <f t="shared" si="3"/>
        <v>1</v>
      </c>
      <c r="H155" s="38" t="s">
        <v>50</v>
      </c>
    </row>
    <row r="156" spans="1:8" ht="15.6" x14ac:dyDescent="0.3">
      <c r="A156" s="128" t="s">
        <v>1287</v>
      </c>
      <c r="B156" s="252" t="s">
        <v>1288</v>
      </c>
      <c r="C156" s="41" t="s">
        <v>11</v>
      </c>
      <c r="D156" s="82">
        <v>1</v>
      </c>
      <c r="E156" s="82" t="s">
        <v>6</v>
      </c>
      <c r="F156" s="82">
        <f>D156</f>
        <v>1</v>
      </c>
      <c r="G156" s="37">
        <f t="shared" si="3"/>
        <v>1</v>
      </c>
      <c r="H156" s="38" t="s">
        <v>50</v>
      </c>
    </row>
    <row r="157" spans="1:8" ht="15.6" x14ac:dyDescent="0.3">
      <c r="A157" s="122" t="s">
        <v>3364</v>
      </c>
      <c r="B157" s="267" t="s">
        <v>424</v>
      </c>
      <c r="C157" s="41" t="s">
        <v>11</v>
      </c>
      <c r="D157" s="86">
        <v>1</v>
      </c>
      <c r="E157" s="86" t="s">
        <v>17</v>
      </c>
      <c r="F157" s="32">
        <v>1</v>
      </c>
      <c r="G157" s="37">
        <f t="shared" si="3"/>
        <v>1</v>
      </c>
      <c r="H157" s="38" t="s">
        <v>50</v>
      </c>
    </row>
    <row r="158" spans="1:8" ht="15.6" x14ac:dyDescent="0.3">
      <c r="A158" s="234" t="s">
        <v>3404</v>
      </c>
      <c r="B158" s="256" t="s">
        <v>1265</v>
      </c>
      <c r="C158" s="41" t="s">
        <v>11</v>
      </c>
      <c r="D158" s="82">
        <v>2</v>
      </c>
      <c r="E158" s="82" t="s">
        <v>6</v>
      </c>
      <c r="F158" s="82">
        <f>D158</f>
        <v>2</v>
      </c>
      <c r="G158" s="37">
        <f t="shared" si="3"/>
        <v>2</v>
      </c>
      <c r="H158" s="38" t="s">
        <v>50</v>
      </c>
    </row>
    <row r="159" spans="1:8" ht="15.6" x14ac:dyDescent="0.3">
      <c r="A159" s="234" t="s">
        <v>3404</v>
      </c>
      <c r="B159" s="256" t="s">
        <v>1268</v>
      </c>
      <c r="C159" s="41" t="s">
        <v>11</v>
      </c>
      <c r="D159" s="82">
        <v>1</v>
      </c>
      <c r="E159" s="82" t="s">
        <v>6</v>
      </c>
      <c r="F159" s="82">
        <f>D159</f>
        <v>1</v>
      </c>
      <c r="G159" s="37">
        <f t="shared" si="3"/>
        <v>2</v>
      </c>
      <c r="H159" s="38" t="s">
        <v>50</v>
      </c>
    </row>
    <row r="160" spans="1:8" ht="15.6" x14ac:dyDescent="0.3">
      <c r="A160" s="229" t="s">
        <v>3377</v>
      </c>
      <c r="B160" s="251" t="s">
        <v>3121</v>
      </c>
      <c r="C160" s="41" t="s">
        <v>11</v>
      </c>
      <c r="D160" s="119">
        <v>5</v>
      </c>
      <c r="E160" s="28" t="s">
        <v>6</v>
      </c>
      <c r="F160" s="119">
        <v>5</v>
      </c>
      <c r="G160" s="37">
        <f t="shared" si="3"/>
        <v>1</v>
      </c>
      <c r="H160" s="38" t="s">
        <v>50</v>
      </c>
    </row>
    <row r="161" spans="1:8" ht="15.6" x14ac:dyDescent="0.3">
      <c r="A161" s="234" t="s">
        <v>852</v>
      </c>
      <c r="B161" s="256" t="s">
        <v>2919</v>
      </c>
      <c r="C161" s="41" t="s">
        <v>11</v>
      </c>
      <c r="D161" s="28">
        <v>6</v>
      </c>
      <c r="E161" s="28" t="s">
        <v>6</v>
      </c>
      <c r="F161" s="119">
        <v>6</v>
      </c>
      <c r="G161" s="37">
        <f t="shared" si="3"/>
        <v>2</v>
      </c>
      <c r="H161" s="38" t="s">
        <v>50</v>
      </c>
    </row>
    <row r="162" spans="1:8" ht="15.6" x14ac:dyDescent="0.3">
      <c r="A162" s="128" t="s">
        <v>852</v>
      </c>
      <c r="B162" s="252" t="s">
        <v>589</v>
      </c>
      <c r="C162" s="41" t="s">
        <v>11</v>
      </c>
      <c r="D162" s="31">
        <v>4</v>
      </c>
      <c r="E162" s="82" t="s">
        <v>6</v>
      </c>
      <c r="F162" s="31">
        <v>4</v>
      </c>
      <c r="G162" s="37">
        <f t="shared" si="3"/>
        <v>2</v>
      </c>
      <c r="H162" s="38" t="s">
        <v>50</v>
      </c>
    </row>
    <row r="163" spans="1:8" ht="15.6" x14ac:dyDescent="0.3">
      <c r="A163" s="130" t="s">
        <v>164</v>
      </c>
      <c r="B163" s="329" t="s">
        <v>2806</v>
      </c>
      <c r="C163" s="41" t="s">
        <v>11</v>
      </c>
      <c r="D163" s="32">
        <v>2</v>
      </c>
      <c r="E163" s="32" t="s">
        <v>17</v>
      </c>
      <c r="F163" s="86">
        <v>2</v>
      </c>
      <c r="G163" s="37">
        <f t="shared" si="3"/>
        <v>6</v>
      </c>
      <c r="H163" s="38" t="s">
        <v>50</v>
      </c>
    </row>
    <row r="164" spans="1:8" ht="15.6" x14ac:dyDescent="0.3">
      <c r="A164" s="165" t="s">
        <v>164</v>
      </c>
      <c r="B164" s="330" t="s">
        <v>165</v>
      </c>
      <c r="C164" s="41" t="s">
        <v>11</v>
      </c>
      <c r="D164" s="132">
        <v>6</v>
      </c>
      <c r="E164" s="133" t="s">
        <v>17</v>
      </c>
      <c r="F164" s="132">
        <v>6</v>
      </c>
      <c r="G164" s="37">
        <f t="shared" si="3"/>
        <v>6</v>
      </c>
      <c r="H164" s="38" t="s">
        <v>50</v>
      </c>
    </row>
    <row r="165" spans="1:8" ht="15.6" x14ac:dyDescent="0.3">
      <c r="A165" s="137" t="s">
        <v>164</v>
      </c>
      <c r="B165" s="254" t="s">
        <v>468</v>
      </c>
      <c r="C165" s="41" t="s">
        <v>11</v>
      </c>
      <c r="D165" s="82">
        <v>7</v>
      </c>
      <c r="E165" s="82" t="s">
        <v>6</v>
      </c>
      <c r="F165" s="82">
        <f>D165</f>
        <v>7</v>
      </c>
      <c r="G165" s="37">
        <f t="shared" si="3"/>
        <v>6</v>
      </c>
      <c r="H165" s="38" t="s">
        <v>50</v>
      </c>
    </row>
    <row r="166" spans="1:8" ht="15.6" x14ac:dyDescent="0.3">
      <c r="A166" s="118" t="s">
        <v>164</v>
      </c>
      <c r="B166" s="257" t="s">
        <v>3122</v>
      </c>
      <c r="C166" s="41" t="s">
        <v>11</v>
      </c>
      <c r="D166" s="119">
        <v>15</v>
      </c>
      <c r="E166" s="28" t="s">
        <v>6</v>
      </c>
      <c r="F166" s="119">
        <v>15</v>
      </c>
      <c r="G166" s="37">
        <f t="shared" si="3"/>
        <v>6</v>
      </c>
      <c r="H166" s="38" t="s">
        <v>50</v>
      </c>
    </row>
    <row r="167" spans="1:8" ht="15.6" x14ac:dyDescent="0.3">
      <c r="A167" s="141" t="s">
        <v>164</v>
      </c>
      <c r="B167" s="146" t="s">
        <v>1206</v>
      </c>
      <c r="C167" s="41" t="s">
        <v>11</v>
      </c>
      <c r="D167" s="302">
        <v>4</v>
      </c>
      <c r="E167" s="312" t="s">
        <v>17</v>
      </c>
      <c r="F167" s="302">
        <v>4</v>
      </c>
      <c r="G167" s="37">
        <f t="shared" si="3"/>
        <v>6</v>
      </c>
      <c r="H167" s="38" t="s">
        <v>50</v>
      </c>
    </row>
    <row r="168" spans="1:8" ht="15.6" x14ac:dyDescent="0.3">
      <c r="A168" s="130" t="s">
        <v>164</v>
      </c>
      <c r="B168" s="147" t="s">
        <v>1943</v>
      </c>
      <c r="C168" s="41" t="s">
        <v>11</v>
      </c>
      <c r="D168" s="31">
        <v>4</v>
      </c>
      <c r="E168" s="31" t="s">
        <v>6</v>
      </c>
      <c r="F168" s="31">
        <v>4</v>
      </c>
      <c r="G168" s="37">
        <f t="shared" si="3"/>
        <v>6</v>
      </c>
      <c r="H168" s="38" t="s">
        <v>50</v>
      </c>
    </row>
    <row r="169" spans="1:8" ht="15.6" x14ac:dyDescent="0.3">
      <c r="A169" s="118" t="s">
        <v>3278</v>
      </c>
      <c r="B169" s="118" t="s">
        <v>3123</v>
      </c>
      <c r="C169" s="41" t="s">
        <v>11</v>
      </c>
      <c r="D169" s="119">
        <v>5</v>
      </c>
      <c r="E169" s="28" t="s">
        <v>6</v>
      </c>
      <c r="F169" s="119">
        <v>5</v>
      </c>
      <c r="G169" s="37">
        <f t="shared" si="3"/>
        <v>1</v>
      </c>
      <c r="H169" s="38" t="s">
        <v>50</v>
      </c>
    </row>
    <row r="170" spans="1:8" ht="15.6" x14ac:dyDescent="0.3">
      <c r="A170" s="128" t="s">
        <v>3434</v>
      </c>
      <c r="B170" s="128" t="s">
        <v>1929</v>
      </c>
      <c r="C170" s="41" t="s">
        <v>11</v>
      </c>
      <c r="D170" s="31">
        <v>2</v>
      </c>
      <c r="E170" s="31" t="s">
        <v>6</v>
      </c>
      <c r="F170" s="31">
        <v>2</v>
      </c>
      <c r="G170" s="37">
        <f t="shared" si="3"/>
        <v>1</v>
      </c>
      <c r="H170" s="38" t="s">
        <v>50</v>
      </c>
    </row>
    <row r="171" spans="1:8" ht="15.6" x14ac:dyDescent="0.3">
      <c r="A171" s="100" t="s">
        <v>927</v>
      </c>
      <c r="B171" s="100" t="s">
        <v>928</v>
      </c>
      <c r="C171" s="41" t="s">
        <v>5</v>
      </c>
      <c r="D171" s="28">
        <v>1</v>
      </c>
      <c r="E171" s="28" t="s">
        <v>6</v>
      </c>
      <c r="F171" s="28">
        <v>1</v>
      </c>
      <c r="G171" s="37">
        <f t="shared" si="3"/>
        <v>2</v>
      </c>
      <c r="H171" s="38" t="s">
        <v>50</v>
      </c>
    </row>
    <row r="172" spans="1:8" ht="15.6" x14ac:dyDescent="0.3">
      <c r="A172" s="100" t="s">
        <v>927</v>
      </c>
      <c r="B172" s="100" t="s">
        <v>928</v>
      </c>
      <c r="C172" s="41" t="s">
        <v>5</v>
      </c>
      <c r="D172" s="28">
        <v>1</v>
      </c>
      <c r="E172" s="28" t="s">
        <v>6</v>
      </c>
      <c r="F172" s="28">
        <v>1</v>
      </c>
      <c r="G172" s="37">
        <f t="shared" si="3"/>
        <v>2</v>
      </c>
      <c r="H172" s="38" t="s">
        <v>50</v>
      </c>
    </row>
    <row r="173" spans="1:8" ht="15.6" x14ac:dyDescent="0.3">
      <c r="A173" s="118" t="s">
        <v>3108</v>
      </c>
      <c r="B173" s="118" t="s">
        <v>564</v>
      </c>
      <c r="C173" s="41" t="s">
        <v>11</v>
      </c>
      <c r="D173" s="119">
        <v>1</v>
      </c>
      <c r="E173" s="119" t="s">
        <v>6</v>
      </c>
      <c r="F173" s="119">
        <v>1</v>
      </c>
      <c r="G173" s="37">
        <f t="shared" si="3"/>
        <v>1</v>
      </c>
      <c r="H173" s="38" t="s">
        <v>50</v>
      </c>
    </row>
    <row r="174" spans="1:8" ht="15.6" x14ac:dyDescent="0.3">
      <c r="A174" s="128" t="s">
        <v>1566</v>
      </c>
      <c r="B174" s="118" t="s">
        <v>1567</v>
      </c>
      <c r="C174" s="41" t="s">
        <v>11</v>
      </c>
      <c r="D174" s="119">
        <v>4</v>
      </c>
      <c r="E174" s="31" t="s">
        <v>6</v>
      </c>
      <c r="F174" s="31">
        <v>4</v>
      </c>
      <c r="G174" s="37">
        <f t="shared" si="3"/>
        <v>1</v>
      </c>
      <c r="H174" s="38" t="s">
        <v>50</v>
      </c>
    </row>
    <row r="175" spans="1:8" ht="15.6" x14ac:dyDescent="0.3">
      <c r="A175" s="118" t="s">
        <v>3279</v>
      </c>
      <c r="B175" s="118" t="s">
        <v>3124</v>
      </c>
      <c r="C175" s="41" t="s">
        <v>11</v>
      </c>
      <c r="D175" s="119">
        <v>20</v>
      </c>
      <c r="E175" s="28" t="s">
        <v>6</v>
      </c>
      <c r="F175" s="119">
        <v>20</v>
      </c>
      <c r="G175" s="37">
        <f t="shared" si="3"/>
        <v>1</v>
      </c>
      <c r="H175" s="38" t="s">
        <v>50</v>
      </c>
    </row>
    <row r="176" spans="1:8" ht="15.6" x14ac:dyDescent="0.3">
      <c r="A176" s="118" t="s">
        <v>3283</v>
      </c>
      <c r="B176" s="118" t="s">
        <v>3140</v>
      </c>
      <c r="C176" s="41" t="s">
        <v>11</v>
      </c>
      <c r="D176" s="119">
        <v>10</v>
      </c>
      <c r="E176" s="28" t="s">
        <v>6</v>
      </c>
      <c r="F176" s="119">
        <v>10</v>
      </c>
      <c r="G176" s="37">
        <f t="shared" si="3"/>
        <v>3</v>
      </c>
      <c r="H176" s="38" t="s">
        <v>50</v>
      </c>
    </row>
    <row r="177" spans="1:8" ht="15.6" x14ac:dyDescent="0.3">
      <c r="A177" s="118" t="s">
        <v>3283</v>
      </c>
      <c r="B177" s="118" t="s">
        <v>3141</v>
      </c>
      <c r="C177" s="41" t="s">
        <v>11</v>
      </c>
      <c r="D177" s="119">
        <v>10</v>
      </c>
      <c r="E177" s="28" t="s">
        <v>6</v>
      </c>
      <c r="F177" s="119">
        <v>10</v>
      </c>
      <c r="G177" s="37">
        <f t="shared" si="3"/>
        <v>3</v>
      </c>
      <c r="H177" s="38" t="s">
        <v>50</v>
      </c>
    </row>
    <row r="178" spans="1:8" ht="15.6" x14ac:dyDescent="0.3">
      <c r="A178" s="118" t="s">
        <v>3283</v>
      </c>
      <c r="B178" s="118" t="s">
        <v>3142</v>
      </c>
      <c r="C178" s="41" t="s">
        <v>11</v>
      </c>
      <c r="D178" s="119">
        <v>20</v>
      </c>
      <c r="E178" s="28" t="s">
        <v>6</v>
      </c>
      <c r="F178" s="119">
        <v>20</v>
      </c>
      <c r="G178" s="37">
        <f t="shared" si="3"/>
        <v>3</v>
      </c>
      <c r="H178" s="38" t="s">
        <v>50</v>
      </c>
    </row>
    <row r="179" spans="1:8" ht="15.6" x14ac:dyDescent="0.3">
      <c r="A179" s="130" t="s">
        <v>2223</v>
      </c>
      <c r="B179" s="130" t="s">
        <v>2224</v>
      </c>
      <c r="C179" s="41" t="s">
        <v>11</v>
      </c>
      <c r="D179" s="97">
        <v>1</v>
      </c>
      <c r="E179" s="97" t="s">
        <v>6</v>
      </c>
      <c r="F179" s="97">
        <v>1</v>
      </c>
      <c r="G179" s="37">
        <f t="shared" si="3"/>
        <v>1</v>
      </c>
      <c r="H179" s="38" t="s">
        <v>50</v>
      </c>
    </row>
    <row r="180" spans="1:8" ht="15.6" x14ac:dyDescent="0.3">
      <c r="A180" s="100" t="s">
        <v>156</v>
      </c>
      <c r="B180" s="100" t="s">
        <v>2395</v>
      </c>
      <c r="C180" s="41" t="s">
        <v>11</v>
      </c>
      <c r="D180" s="28">
        <v>1</v>
      </c>
      <c r="E180" s="28" t="s">
        <v>6</v>
      </c>
      <c r="F180" s="28">
        <v>1</v>
      </c>
      <c r="G180" s="37">
        <f t="shared" si="3"/>
        <v>13</v>
      </c>
      <c r="H180" s="38" t="s">
        <v>50</v>
      </c>
    </row>
    <row r="181" spans="1:8" ht="15.6" x14ac:dyDescent="0.3">
      <c r="A181" s="100" t="s">
        <v>156</v>
      </c>
      <c r="B181" s="100" t="s">
        <v>2395</v>
      </c>
      <c r="C181" s="41" t="s">
        <v>11</v>
      </c>
      <c r="D181" s="28">
        <v>1</v>
      </c>
      <c r="E181" s="103" t="s">
        <v>6</v>
      </c>
      <c r="F181" s="28">
        <v>1</v>
      </c>
      <c r="G181" s="37">
        <f t="shared" si="3"/>
        <v>13</v>
      </c>
      <c r="H181" s="38" t="s">
        <v>50</v>
      </c>
    </row>
    <row r="182" spans="1:8" ht="15.6" x14ac:dyDescent="0.3">
      <c r="A182" s="130" t="s">
        <v>156</v>
      </c>
      <c r="B182" s="183" t="s">
        <v>157</v>
      </c>
      <c r="C182" s="41" t="s">
        <v>11</v>
      </c>
      <c r="D182" s="32">
        <v>1</v>
      </c>
      <c r="E182" s="32" t="s">
        <v>17</v>
      </c>
      <c r="F182" s="86">
        <v>1</v>
      </c>
      <c r="G182" s="37">
        <f t="shared" si="3"/>
        <v>13</v>
      </c>
      <c r="H182" s="38" t="s">
        <v>50</v>
      </c>
    </row>
    <row r="183" spans="1:8" ht="15.6" x14ac:dyDescent="0.3">
      <c r="A183" s="166" t="s">
        <v>156</v>
      </c>
      <c r="B183" s="164" t="s">
        <v>157</v>
      </c>
      <c r="C183" s="41" t="s">
        <v>11</v>
      </c>
      <c r="D183" s="132">
        <v>1</v>
      </c>
      <c r="E183" s="133" t="s">
        <v>17</v>
      </c>
      <c r="F183" s="132">
        <v>1</v>
      </c>
      <c r="G183" s="37">
        <f t="shared" si="3"/>
        <v>13</v>
      </c>
      <c r="H183" s="38" t="s">
        <v>50</v>
      </c>
    </row>
    <row r="184" spans="1:8" ht="15.6" x14ac:dyDescent="0.3">
      <c r="A184" s="128" t="s">
        <v>156</v>
      </c>
      <c r="B184" s="100" t="s">
        <v>693</v>
      </c>
      <c r="C184" s="41" t="s">
        <v>11</v>
      </c>
      <c r="D184" s="82">
        <v>1</v>
      </c>
      <c r="E184" s="82" t="s">
        <v>6</v>
      </c>
      <c r="F184" s="82">
        <v>1</v>
      </c>
      <c r="G184" s="37">
        <f t="shared" si="3"/>
        <v>13</v>
      </c>
      <c r="H184" s="38" t="s">
        <v>50</v>
      </c>
    </row>
    <row r="185" spans="1:8" ht="15.6" x14ac:dyDescent="0.3">
      <c r="A185" s="100" t="s">
        <v>156</v>
      </c>
      <c r="B185" s="100" t="s">
        <v>917</v>
      </c>
      <c r="C185" s="41" t="s">
        <v>11</v>
      </c>
      <c r="D185" s="28">
        <v>2</v>
      </c>
      <c r="E185" s="28" t="s">
        <v>17</v>
      </c>
      <c r="F185" s="28">
        <v>2</v>
      </c>
      <c r="G185" s="37">
        <f t="shared" si="3"/>
        <v>13</v>
      </c>
      <c r="H185" s="38" t="s">
        <v>50</v>
      </c>
    </row>
    <row r="186" spans="1:8" ht="15.6" x14ac:dyDescent="0.3">
      <c r="A186" s="100" t="s">
        <v>156</v>
      </c>
      <c r="B186" s="232" t="s">
        <v>157</v>
      </c>
      <c r="C186" s="41" t="s">
        <v>11</v>
      </c>
      <c r="D186" s="288">
        <v>1</v>
      </c>
      <c r="E186" s="308" t="s">
        <v>17</v>
      </c>
      <c r="F186" s="288">
        <v>1</v>
      </c>
      <c r="G186" s="37">
        <f t="shared" si="3"/>
        <v>13</v>
      </c>
      <c r="H186" s="38" t="s">
        <v>50</v>
      </c>
    </row>
    <row r="187" spans="1:8" ht="15.6" x14ac:dyDescent="0.3">
      <c r="A187" s="100" t="s">
        <v>156</v>
      </c>
      <c r="B187" s="89" t="s">
        <v>1422</v>
      </c>
      <c r="C187" s="41" t="s">
        <v>11</v>
      </c>
      <c r="D187" s="31">
        <v>2</v>
      </c>
      <c r="E187" s="31" t="s">
        <v>6</v>
      </c>
      <c r="F187" s="31">
        <v>2</v>
      </c>
      <c r="G187" s="37">
        <f t="shared" si="3"/>
        <v>13</v>
      </c>
      <c r="H187" s="38" t="s">
        <v>50</v>
      </c>
    </row>
    <row r="188" spans="1:8" ht="15.6" x14ac:dyDescent="0.3">
      <c r="A188" s="128" t="s">
        <v>156</v>
      </c>
      <c r="B188" s="128" t="s">
        <v>1560</v>
      </c>
      <c r="C188" s="41" t="s">
        <v>11</v>
      </c>
      <c r="D188" s="119">
        <v>2</v>
      </c>
      <c r="E188" s="31" t="s">
        <v>6</v>
      </c>
      <c r="F188" s="31">
        <v>2</v>
      </c>
      <c r="G188" s="37">
        <f t="shared" si="3"/>
        <v>13</v>
      </c>
      <c r="H188" s="38" t="s">
        <v>50</v>
      </c>
    </row>
    <row r="189" spans="1:8" ht="15.6" x14ac:dyDescent="0.3">
      <c r="A189" s="128" t="s">
        <v>156</v>
      </c>
      <c r="B189" s="128" t="s">
        <v>1649</v>
      </c>
      <c r="C189" s="41" t="s">
        <v>11</v>
      </c>
      <c r="D189" s="31">
        <v>5</v>
      </c>
      <c r="E189" s="82" t="s">
        <v>17</v>
      </c>
      <c r="F189" s="31">
        <v>5</v>
      </c>
      <c r="G189" s="37">
        <f t="shared" si="3"/>
        <v>13</v>
      </c>
      <c r="H189" s="38" t="s">
        <v>50</v>
      </c>
    </row>
    <row r="190" spans="1:8" ht="15.6" x14ac:dyDescent="0.3">
      <c r="A190" s="128" t="s">
        <v>156</v>
      </c>
      <c r="B190" s="128" t="s">
        <v>1938</v>
      </c>
      <c r="C190" s="41" t="s">
        <v>11</v>
      </c>
      <c r="D190" s="31">
        <v>3</v>
      </c>
      <c r="E190" s="31" t="s">
        <v>6</v>
      </c>
      <c r="F190" s="31">
        <v>3</v>
      </c>
      <c r="G190" s="37">
        <f t="shared" si="3"/>
        <v>13</v>
      </c>
      <c r="H190" s="38" t="s">
        <v>50</v>
      </c>
    </row>
    <row r="191" spans="1:8" ht="15.6" x14ac:dyDescent="0.3">
      <c r="A191" s="128" t="s">
        <v>156</v>
      </c>
      <c r="B191" s="128" t="s">
        <v>1938</v>
      </c>
      <c r="C191" s="41" t="s">
        <v>11</v>
      </c>
      <c r="D191" s="31">
        <v>5</v>
      </c>
      <c r="E191" s="31" t="s">
        <v>6</v>
      </c>
      <c r="F191" s="31">
        <v>5</v>
      </c>
      <c r="G191" s="37">
        <f t="shared" si="3"/>
        <v>13</v>
      </c>
      <c r="H191" s="38" t="s">
        <v>50</v>
      </c>
    </row>
    <row r="192" spans="1:8" ht="15.6" x14ac:dyDescent="0.3">
      <c r="A192" s="130" t="s">
        <v>156</v>
      </c>
      <c r="B192" s="45" t="s">
        <v>2099</v>
      </c>
      <c r="C192" s="41" t="s">
        <v>11</v>
      </c>
      <c r="D192" s="97">
        <v>1</v>
      </c>
      <c r="E192" s="97" t="s">
        <v>6</v>
      </c>
      <c r="F192" s="97">
        <v>1</v>
      </c>
      <c r="G192" s="37">
        <f t="shared" si="3"/>
        <v>13</v>
      </c>
      <c r="H192" s="38" t="s">
        <v>50</v>
      </c>
    </row>
    <row r="193" spans="1:8" ht="15.6" x14ac:dyDescent="0.3">
      <c r="A193" s="130" t="s">
        <v>3409</v>
      </c>
      <c r="B193" s="128" t="s">
        <v>1336</v>
      </c>
      <c r="C193" s="41" t="s">
        <v>11</v>
      </c>
      <c r="D193" s="31">
        <v>1</v>
      </c>
      <c r="E193" s="82" t="s">
        <v>6</v>
      </c>
      <c r="F193" s="31">
        <v>1</v>
      </c>
      <c r="G193" s="37">
        <f t="shared" si="3"/>
        <v>1</v>
      </c>
      <c r="H193" s="38" t="s">
        <v>50</v>
      </c>
    </row>
    <row r="194" spans="1:8" ht="15.6" x14ac:dyDescent="0.3">
      <c r="A194" s="122" t="s">
        <v>812</v>
      </c>
      <c r="B194" s="183" t="s">
        <v>1514</v>
      </c>
      <c r="C194" s="41" t="s">
        <v>7</v>
      </c>
      <c r="D194" s="31">
        <f>F194</f>
        <v>1</v>
      </c>
      <c r="E194" s="31" t="s">
        <v>1515</v>
      </c>
      <c r="F194" s="32">
        <v>1</v>
      </c>
      <c r="G194" s="37">
        <f t="shared" ref="G194:G257" si="4">COUNTIF($A$2:$A$891,A194)</f>
        <v>1</v>
      </c>
      <c r="H194" s="38" t="s">
        <v>50</v>
      </c>
    </row>
    <row r="195" spans="1:8" ht="15.6" x14ac:dyDescent="0.3">
      <c r="A195" s="128" t="s">
        <v>3403</v>
      </c>
      <c r="B195" s="89" t="s">
        <v>1262</v>
      </c>
      <c r="C195" s="41" t="s">
        <v>11</v>
      </c>
      <c r="D195" s="82">
        <v>1</v>
      </c>
      <c r="E195" s="82" t="s">
        <v>6</v>
      </c>
      <c r="F195" s="82">
        <f>D195</f>
        <v>1</v>
      </c>
      <c r="G195" s="37">
        <f t="shared" si="4"/>
        <v>1</v>
      </c>
      <c r="H195" s="38" t="s">
        <v>50</v>
      </c>
    </row>
    <row r="196" spans="1:8" ht="15.6" x14ac:dyDescent="0.3">
      <c r="A196" s="118" t="s">
        <v>2688</v>
      </c>
      <c r="B196" s="89" t="s">
        <v>2689</v>
      </c>
      <c r="C196" s="41" t="s">
        <v>11</v>
      </c>
      <c r="D196" s="28">
        <v>1</v>
      </c>
      <c r="E196" s="31" t="s">
        <v>6</v>
      </c>
      <c r="F196" s="31">
        <v>1</v>
      </c>
      <c r="G196" s="37">
        <f t="shared" si="4"/>
        <v>1</v>
      </c>
      <c r="H196" s="38" t="s">
        <v>50</v>
      </c>
    </row>
    <row r="197" spans="1:8" ht="15.6" x14ac:dyDescent="0.3">
      <c r="A197" s="128" t="s">
        <v>3334</v>
      </c>
      <c r="B197" s="100" t="s">
        <v>694</v>
      </c>
      <c r="C197" s="41" t="s">
        <v>11</v>
      </c>
      <c r="D197" s="82">
        <v>1</v>
      </c>
      <c r="E197" s="82" t="s">
        <v>6</v>
      </c>
      <c r="F197" s="82">
        <v>1</v>
      </c>
      <c r="G197" s="37">
        <f t="shared" si="4"/>
        <v>3</v>
      </c>
      <c r="H197" s="38" t="s">
        <v>50</v>
      </c>
    </row>
    <row r="198" spans="1:8" ht="15.6" x14ac:dyDescent="0.3">
      <c r="A198" s="128" t="s">
        <v>3334</v>
      </c>
      <c r="B198" s="100" t="s">
        <v>788</v>
      </c>
      <c r="C198" s="41" t="s">
        <v>11</v>
      </c>
      <c r="D198" s="30">
        <v>1</v>
      </c>
      <c r="E198" s="30" t="s">
        <v>6</v>
      </c>
      <c r="F198" s="31">
        <v>1</v>
      </c>
      <c r="G198" s="37">
        <f t="shared" si="4"/>
        <v>3</v>
      </c>
      <c r="H198" s="38" t="s">
        <v>50</v>
      </c>
    </row>
    <row r="199" spans="1:8" ht="15.6" x14ac:dyDescent="0.3">
      <c r="A199" s="122" t="s">
        <v>3334</v>
      </c>
      <c r="B199" s="100" t="s">
        <v>1518</v>
      </c>
      <c r="C199" s="41" t="s">
        <v>11</v>
      </c>
      <c r="D199" s="31">
        <f>F199</f>
        <v>1</v>
      </c>
      <c r="E199" s="31" t="s">
        <v>1515</v>
      </c>
      <c r="F199" s="32">
        <v>1</v>
      </c>
      <c r="G199" s="37">
        <f t="shared" si="4"/>
        <v>3</v>
      </c>
      <c r="H199" s="38" t="s">
        <v>50</v>
      </c>
    </row>
    <row r="200" spans="1:8" ht="15.6" x14ac:dyDescent="0.3">
      <c r="A200" s="128" t="s">
        <v>1712</v>
      </c>
      <c r="B200" s="89" t="s">
        <v>1713</v>
      </c>
      <c r="C200" s="41" t="s">
        <v>11</v>
      </c>
      <c r="D200" s="82">
        <v>1</v>
      </c>
      <c r="E200" s="82" t="s">
        <v>17</v>
      </c>
      <c r="F200" s="82">
        <v>1</v>
      </c>
      <c r="G200" s="37">
        <f t="shared" si="4"/>
        <v>1</v>
      </c>
      <c r="H200" s="38" t="s">
        <v>50</v>
      </c>
    </row>
    <row r="201" spans="1:8" ht="15.6" x14ac:dyDescent="0.3">
      <c r="A201" s="100" t="s">
        <v>331</v>
      </c>
      <c r="B201" s="100" t="s">
        <v>2391</v>
      </c>
      <c r="C201" s="41" t="s">
        <v>11</v>
      </c>
      <c r="D201" s="28">
        <v>1</v>
      </c>
      <c r="E201" s="28" t="s">
        <v>6</v>
      </c>
      <c r="F201" s="28">
        <v>1</v>
      </c>
      <c r="G201" s="37">
        <f t="shared" si="4"/>
        <v>16</v>
      </c>
      <c r="H201" s="38" t="s">
        <v>50</v>
      </c>
    </row>
    <row r="202" spans="1:8" ht="15.6" x14ac:dyDescent="0.3">
      <c r="A202" s="100" t="s">
        <v>331</v>
      </c>
      <c r="B202" s="100" t="s">
        <v>2391</v>
      </c>
      <c r="C202" s="41" t="s">
        <v>11</v>
      </c>
      <c r="D202" s="28">
        <v>1</v>
      </c>
      <c r="E202" s="103" t="s">
        <v>6</v>
      </c>
      <c r="F202" s="28">
        <v>1</v>
      </c>
      <c r="G202" s="37">
        <f t="shared" si="4"/>
        <v>16</v>
      </c>
      <c r="H202" s="38" t="s">
        <v>50</v>
      </c>
    </row>
    <row r="203" spans="1:8" ht="15.6" x14ac:dyDescent="0.3">
      <c r="A203" s="128" t="s">
        <v>331</v>
      </c>
      <c r="B203" s="89" t="s">
        <v>2898</v>
      </c>
      <c r="C203" s="41" t="s">
        <v>11</v>
      </c>
      <c r="D203" s="28">
        <v>1</v>
      </c>
      <c r="E203" s="28" t="s">
        <v>6</v>
      </c>
      <c r="F203" s="119">
        <v>1</v>
      </c>
      <c r="G203" s="37">
        <f t="shared" si="4"/>
        <v>16</v>
      </c>
      <c r="H203" s="38" t="s">
        <v>50</v>
      </c>
    </row>
    <row r="204" spans="1:8" ht="15.6" x14ac:dyDescent="0.3">
      <c r="A204" s="128" t="s">
        <v>331</v>
      </c>
      <c r="B204" s="128" t="s">
        <v>2898</v>
      </c>
      <c r="C204" s="41" t="s">
        <v>11</v>
      </c>
      <c r="D204" s="31">
        <v>1</v>
      </c>
      <c r="E204" s="31" t="s">
        <v>6</v>
      </c>
      <c r="F204" s="31">
        <v>1</v>
      </c>
      <c r="G204" s="37">
        <f t="shared" si="4"/>
        <v>16</v>
      </c>
      <c r="H204" s="38" t="s">
        <v>50</v>
      </c>
    </row>
    <row r="205" spans="1:8" ht="15.6" x14ac:dyDescent="0.3">
      <c r="A205" s="188" t="s">
        <v>331</v>
      </c>
      <c r="B205" s="89" t="s">
        <v>1557</v>
      </c>
      <c r="C205" s="41" t="s">
        <v>11</v>
      </c>
      <c r="D205" s="82">
        <v>3</v>
      </c>
      <c r="E205" s="82" t="s">
        <v>6</v>
      </c>
      <c r="F205" s="82">
        <v>3</v>
      </c>
      <c r="G205" s="37">
        <f t="shared" si="4"/>
        <v>16</v>
      </c>
      <c r="H205" s="38" t="s">
        <v>50</v>
      </c>
    </row>
    <row r="206" spans="1:8" ht="15.6" x14ac:dyDescent="0.3">
      <c r="A206" s="163" t="s">
        <v>331</v>
      </c>
      <c r="B206" s="165" t="s">
        <v>149</v>
      </c>
      <c r="C206" s="41" t="s">
        <v>11</v>
      </c>
      <c r="D206" s="132">
        <v>1</v>
      </c>
      <c r="E206" s="133" t="s">
        <v>17</v>
      </c>
      <c r="F206" s="132">
        <v>1</v>
      </c>
      <c r="G206" s="37">
        <f t="shared" si="4"/>
        <v>16</v>
      </c>
      <c r="H206" s="38" t="s">
        <v>50</v>
      </c>
    </row>
    <row r="207" spans="1:8" ht="15.6" x14ac:dyDescent="0.3">
      <c r="A207" s="188" t="s">
        <v>331</v>
      </c>
      <c r="B207" s="89" t="s">
        <v>332</v>
      </c>
      <c r="C207" s="41" t="s">
        <v>11</v>
      </c>
      <c r="D207" s="31">
        <v>1</v>
      </c>
      <c r="E207" s="31" t="s">
        <v>6</v>
      </c>
      <c r="F207" s="31">
        <v>1</v>
      </c>
      <c r="G207" s="37">
        <f t="shared" si="4"/>
        <v>16</v>
      </c>
      <c r="H207" s="38" t="s">
        <v>50</v>
      </c>
    </row>
    <row r="208" spans="1:8" ht="15.6" x14ac:dyDescent="0.3">
      <c r="A208" s="128" t="s">
        <v>331</v>
      </c>
      <c r="B208" s="100" t="s">
        <v>695</v>
      </c>
      <c r="C208" s="41" t="s">
        <v>11</v>
      </c>
      <c r="D208" s="82">
        <v>1</v>
      </c>
      <c r="E208" s="82" t="s">
        <v>6</v>
      </c>
      <c r="F208" s="82">
        <v>1</v>
      </c>
      <c r="G208" s="37">
        <f t="shared" si="4"/>
        <v>16</v>
      </c>
      <c r="H208" s="38" t="s">
        <v>50</v>
      </c>
    </row>
    <row r="209" spans="1:8" ht="15.6" x14ac:dyDescent="0.3">
      <c r="A209" s="100" t="s">
        <v>331</v>
      </c>
      <c r="B209" s="144" t="s">
        <v>914</v>
      </c>
      <c r="C209" s="41" t="s">
        <v>11</v>
      </c>
      <c r="D209" s="28">
        <v>2</v>
      </c>
      <c r="E209" s="28" t="s">
        <v>17</v>
      </c>
      <c r="F209" s="28">
        <v>2</v>
      </c>
      <c r="G209" s="37">
        <f t="shared" si="4"/>
        <v>16</v>
      </c>
      <c r="H209" s="38" t="s">
        <v>50</v>
      </c>
    </row>
    <row r="210" spans="1:8" ht="15.6" x14ac:dyDescent="0.3">
      <c r="A210" s="142" t="s">
        <v>331</v>
      </c>
      <c r="B210" s="178" t="s">
        <v>914</v>
      </c>
      <c r="C210" s="41" t="s">
        <v>11</v>
      </c>
      <c r="D210" s="87">
        <v>2</v>
      </c>
      <c r="E210" s="87" t="s">
        <v>17</v>
      </c>
      <c r="F210" s="28">
        <v>2</v>
      </c>
      <c r="G210" s="37">
        <f t="shared" si="4"/>
        <v>16</v>
      </c>
      <c r="H210" s="38" t="s">
        <v>50</v>
      </c>
    </row>
    <row r="211" spans="1:8" ht="15.6" x14ac:dyDescent="0.3">
      <c r="A211" s="227" t="s">
        <v>331</v>
      </c>
      <c r="B211" s="331" t="s">
        <v>1195</v>
      </c>
      <c r="C211" s="41" t="s">
        <v>11</v>
      </c>
      <c r="D211" s="301">
        <v>2</v>
      </c>
      <c r="E211" s="310" t="s">
        <v>17</v>
      </c>
      <c r="F211" s="288">
        <v>2</v>
      </c>
      <c r="G211" s="37">
        <f t="shared" si="4"/>
        <v>16</v>
      </c>
      <c r="H211" s="38" t="s">
        <v>50</v>
      </c>
    </row>
    <row r="212" spans="1:8" ht="15.6" x14ac:dyDescent="0.3">
      <c r="A212" s="130" t="s">
        <v>331</v>
      </c>
      <c r="B212" s="128" t="s">
        <v>1337</v>
      </c>
      <c r="C212" s="41" t="s">
        <v>11</v>
      </c>
      <c r="D212" s="31">
        <v>1</v>
      </c>
      <c r="E212" s="280" t="s">
        <v>6</v>
      </c>
      <c r="F212" s="31">
        <v>1</v>
      </c>
      <c r="G212" s="37">
        <f t="shared" si="4"/>
        <v>16</v>
      </c>
      <c r="H212" s="38" t="s">
        <v>50</v>
      </c>
    </row>
    <row r="213" spans="1:8" ht="15.6" x14ac:dyDescent="0.3">
      <c r="A213" s="128" t="s">
        <v>331</v>
      </c>
      <c r="B213" s="118" t="s">
        <v>1557</v>
      </c>
      <c r="C213" s="41" t="s">
        <v>11</v>
      </c>
      <c r="D213" s="119">
        <v>2</v>
      </c>
      <c r="E213" s="30" t="s">
        <v>6</v>
      </c>
      <c r="F213" s="31">
        <v>2</v>
      </c>
      <c r="G213" s="37">
        <f t="shared" si="4"/>
        <v>16</v>
      </c>
      <c r="H213" s="38" t="s">
        <v>50</v>
      </c>
    </row>
    <row r="214" spans="1:8" ht="15.6" x14ac:dyDescent="0.3">
      <c r="A214" s="128" t="s">
        <v>331</v>
      </c>
      <c r="B214" s="128" t="s">
        <v>1644</v>
      </c>
      <c r="C214" s="41" t="s">
        <v>11</v>
      </c>
      <c r="D214" s="31">
        <v>5</v>
      </c>
      <c r="E214" s="280" t="s">
        <v>17</v>
      </c>
      <c r="F214" s="31">
        <v>5</v>
      </c>
      <c r="G214" s="37">
        <f t="shared" si="4"/>
        <v>16</v>
      </c>
      <c r="H214" s="38" t="s">
        <v>50</v>
      </c>
    </row>
    <row r="215" spans="1:8" ht="15.6" x14ac:dyDescent="0.3">
      <c r="A215" s="128" t="s">
        <v>331</v>
      </c>
      <c r="B215" s="128" t="s">
        <v>1925</v>
      </c>
      <c r="C215" s="41" t="s">
        <v>11</v>
      </c>
      <c r="D215" s="31">
        <v>2</v>
      </c>
      <c r="E215" s="30" t="s">
        <v>6</v>
      </c>
      <c r="F215" s="31">
        <v>2</v>
      </c>
      <c r="G215" s="37">
        <f t="shared" si="4"/>
        <v>16</v>
      </c>
      <c r="H215" s="38" t="s">
        <v>50</v>
      </c>
    </row>
    <row r="216" spans="1:8" ht="15.6" x14ac:dyDescent="0.3">
      <c r="A216" s="130" t="s">
        <v>331</v>
      </c>
      <c r="B216" s="130" t="s">
        <v>2221</v>
      </c>
      <c r="C216" s="41" t="s">
        <v>11</v>
      </c>
      <c r="D216" s="97">
        <v>1</v>
      </c>
      <c r="E216" s="42" t="s">
        <v>6</v>
      </c>
      <c r="F216" s="97">
        <v>1</v>
      </c>
      <c r="G216" s="37">
        <f t="shared" si="4"/>
        <v>16</v>
      </c>
      <c r="H216" s="38" t="s">
        <v>50</v>
      </c>
    </row>
    <row r="217" spans="1:8" ht="15.6" x14ac:dyDescent="0.3">
      <c r="A217" s="100" t="s">
        <v>1419</v>
      </c>
      <c r="B217" s="89" t="s">
        <v>1420</v>
      </c>
      <c r="C217" s="41" t="s">
        <v>11</v>
      </c>
      <c r="D217" s="31">
        <v>2</v>
      </c>
      <c r="E217" s="30" t="s">
        <v>6</v>
      </c>
      <c r="F217" s="31">
        <v>2</v>
      </c>
      <c r="G217" s="37">
        <f t="shared" si="4"/>
        <v>2</v>
      </c>
      <c r="H217" s="38" t="s">
        <v>50</v>
      </c>
    </row>
    <row r="218" spans="1:8" ht="15.6" x14ac:dyDescent="0.3">
      <c r="A218" s="130" t="s">
        <v>1419</v>
      </c>
      <c r="B218" s="45" t="s">
        <v>2095</v>
      </c>
      <c r="C218" s="41" t="s">
        <v>11</v>
      </c>
      <c r="D218" s="97">
        <v>1</v>
      </c>
      <c r="E218" s="42" t="s">
        <v>6</v>
      </c>
      <c r="F218" s="97">
        <v>1</v>
      </c>
      <c r="G218" s="37">
        <f t="shared" si="4"/>
        <v>2</v>
      </c>
      <c r="H218" s="38" t="s">
        <v>50</v>
      </c>
    </row>
    <row r="219" spans="1:8" ht="15.6" x14ac:dyDescent="0.3">
      <c r="A219" s="130" t="s">
        <v>2801</v>
      </c>
      <c r="B219" s="141" t="s">
        <v>1195</v>
      </c>
      <c r="C219" s="41" t="s">
        <v>11</v>
      </c>
      <c r="D219" s="32">
        <v>1</v>
      </c>
      <c r="E219" s="32" t="s">
        <v>17</v>
      </c>
      <c r="F219" s="86">
        <v>1</v>
      </c>
      <c r="G219" s="37">
        <f t="shared" si="4"/>
        <v>1</v>
      </c>
      <c r="H219" s="38" t="s">
        <v>50</v>
      </c>
    </row>
    <row r="220" spans="1:8" ht="15.6" x14ac:dyDescent="0.3">
      <c r="A220" s="128" t="s">
        <v>1934</v>
      </c>
      <c r="B220" s="128" t="s">
        <v>1935</v>
      </c>
      <c r="C220" s="41" t="s">
        <v>11</v>
      </c>
      <c r="D220" s="31">
        <v>10</v>
      </c>
      <c r="E220" s="31" t="s">
        <v>6</v>
      </c>
      <c r="F220" s="31">
        <v>10</v>
      </c>
      <c r="G220" s="37">
        <f t="shared" si="4"/>
        <v>1</v>
      </c>
      <c r="H220" s="38" t="s">
        <v>50</v>
      </c>
    </row>
    <row r="221" spans="1:8" ht="15.6" x14ac:dyDescent="0.3">
      <c r="A221" s="128" t="s">
        <v>1413</v>
      </c>
      <c r="B221" s="89" t="s">
        <v>1414</v>
      </c>
      <c r="C221" s="41" t="s">
        <v>11</v>
      </c>
      <c r="D221" s="31">
        <v>2</v>
      </c>
      <c r="E221" s="31" t="s">
        <v>6</v>
      </c>
      <c r="F221" s="31">
        <v>2</v>
      </c>
      <c r="G221" s="37">
        <f t="shared" si="4"/>
        <v>1</v>
      </c>
      <c r="H221" s="38" t="s">
        <v>50</v>
      </c>
    </row>
    <row r="222" spans="1:8" ht="15.6" x14ac:dyDescent="0.3">
      <c r="A222" s="118" t="s">
        <v>3227</v>
      </c>
      <c r="B222" s="118" t="s">
        <v>3125</v>
      </c>
      <c r="C222" s="41" t="s">
        <v>11</v>
      </c>
      <c r="D222" s="119">
        <v>5</v>
      </c>
      <c r="E222" s="28" t="s">
        <v>6</v>
      </c>
      <c r="F222" s="119">
        <v>5</v>
      </c>
      <c r="G222" s="37">
        <f t="shared" si="4"/>
        <v>1</v>
      </c>
      <c r="H222" s="38" t="s">
        <v>50</v>
      </c>
    </row>
    <row r="223" spans="1:8" ht="15.6" x14ac:dyDescent="0.3">
      <c r="A223" s="118" t="s">
        <v>591</v>
      </c>
      <c r="B223" s="118" t="s">
        <v>3126</v>
      </c>
      <c r="C223" s="41" t="s">
        <v>11</v>
      </c>
      <c r="D223" s="119">
        <v>30</v>
      </c>
      <c r="E223" s="28" t="s">
        <v>6</v>
      </c>
      <c r="F223" s="119">
        <v>30</v>
      </c>
      <c r="G223" s="37">
        <f t="shared" si="4"/>
        <v>1</v>
      </c>
      <c r="H223" s="38" t="s">
        <v>50</v>
      </c>
    </row>
    <row r="224" spans="1:8" ht="15.6" x14ac:dyDescent="0.3">
      <c r="A224" s="238" t="s">
        <v>452</v>
      </c>
      <c r="B224" s="170" t="s">
        <v>453</v>
      </c>
      <c r="C224" s="41" t="s">
        <v>11</v>
      </c>
      <c r="D224" s="82">
        <v>16</v>
      </c>
      <c r="E224" s="82" t="s">
        <v>6</v>
      </c>
      <c r="F224" s="82">
        <f>D224</f>
        <v>16</v>
      </c>
      <c r="G224" s="37">
        <f t="shared" si="4"/>
        <v>4</v>
      </c>
      <c r="H224" s="38" t="s">
        <v>50</v>
      </c>
    </row>
    <row r="225" spans="1:8" ht="15.6" x14ac:dyDescent="0.3">
      <c r="A225" s="137" t="s">
        <v>452</v>
      </c>
      <c r="B225" s="170" t="s">
        <v>454</v>
      </c>
      <c r="C225" s="41" t="s">
        <v>11</v>
      </c>
      <c r="D225" s="82">
        <v>16</v>
      </c>
      <c r="E225" s="82" t="s">
        <v>6</v>
      </c>
      <c r="F225" s="82">
        <f>D225</f>
        <v>16</v>
      </c>
      <c r="G225" s="37">
        <f t="shared" si="4"/>
        <v>4</v>
      </c>
      <c r="H225" s="38" t="s">
        <v>50</v>
      </c>
    </row>
    <row r="226" spans="1:8" ht="15.6" x14ac:dyDescent="0.3">
      <c r="A226" s="137" t="s">
        <v>452</v>
      </c>
      <c r="B226" s="170" t="s">
        <v>455</v>
      </c>
      <c r="C226" s="41" t="s">
        <v>11</v>
      </c>
      <c r="D226" s="82">
        <v>16</v>
      </c>
      <c r="E226" s="82" t="s">
        <v>6</v>
      </c>
      <c r="F226" s="82">
        <f>D226</f>
        <v>16</v>
      </c>
      <c r="G226" s="37">
        <f t="shared" si="4"/>
        <v>4</v>
      </c>
      <c r="H226" s="38" t="s">
        <v>50</v>
      </c>
    </row>
    <row r="227" spans="1:8" ht="15.6" x14ac:dyDescent="0.3">
      <c r="A227" s="137" t="s">
        <v>452</v>
      </c>
      <c r="B227" s="170" t="s">
        <v>456</v>
      </c>
      <c r="C227" s="41" t="s">
        <v>11</v>
      </c>
      <c r="D227" s="82">
        <v>8</v>
      </c>
      <c r="E227" s="82" t="s">
        <v>6</v>
      </c>
      <c r="F227" s="82">
        <f>D227</f>
        <v>8</v>
      </c>
      <c r="G227" s="37">
        <f t="shared" si="4"/>
        <v>4</v>
      </c>
      <c r="H227" s="38" t="s">
        <v>50</v>
      </c>
    </row>
    <row r="228" spans="1:8" ht="15.6" x14ac:dyDescent="0.3">
      <c r="A228" s="324" t="s">
        <v>33</v>
      </c>
      <c r="B228" s="45" t="s">
        <v>2082</v>
      </c>
      <c r="C228" s="41" t="s">
        <v>11</v>
      </c>
      <c r="D228" s="97">
        <v>1</v>
      </c>
      <c r="E228" s="97" t="s">
        <v>6</v>
      </c>
      <c r="F228" s="97">
        <v>1</v>
      </c>
      <c r="G228" s="37">
        <f t="shared" si="4"/>
        <v>1</v>
      </c>
      <c r="H228" s="38" t="s">
        <v>50</v>
      </c>
    </row>
    <row r="229" spans="1:8" ht="15.6" x14ac:dyDescent="0.3">
      <c r="A229" s="130" t="s">
        <v>1199</v>
      </c>
      <c r="B229" s="130" t="s">
        <v>1200</v>
      </c>
      <c r="C229" s="41" t="s">
        <v>11</v>
      </c>
      <c r="D229" s="288">
        <v>2</v>
      </c>
      <c r="E229" s="308" t="s">
        <v>17</v>
      </c>
      <c r="F229" s="288">
        <v>2</v>
      </c>
      <c r="G229" s="37">
        <f t="shared" si="4"/>
        <v>1</v>
      </c>
      <c r="H229" s="38" t="s">
        <v>50</v>
      </c>
    </row>
    <row r="230" spans="1:8" ht="15.6" x14ac:dyDescent="0.3">
      <c r="A230" s="130" t="s">
        <v>2231</v>
      </c>
      <c r="B230" s="130" t="s">
        <v>2232</v>
      </c>
      <c r="C230" s="41" t="s">
        <v>11</v>
      </c>
      <c r="D230" s="97">
        <v>1</v>
      </c>
      <c r="E230" s="97" t="s">
        <v>6</v>
      </c>
      <c r="F230" s="97">
        <v>1</v>
      </c>
      <c r="G230" s="37">
        <f t="shared" si="4"/>
        <v>1</v>
      </c>
      <c r="H230" s="38" t="s">
        <v>50</v>
      </c>
    </row>
    <row r="231" spans="1:8" ht="15.6" x14ac:dyDescent="0.3">
      <c r="A231" s="128" t="s">
        <v>1568</v>
      </c>
      <c r="B231" s="118" t="s">
        <v>1569</v>
      </c>
      <c r="C231" s="41" t="s">
        <v>11</v>
      </c>
      <c r="D231" s="119">
        <v>1</v>
      </c>
      <c r="E231" s="31" t="s">
        <v>6</v>
      </c>
      <c r="F231" s="31">
        <v>1</v>
      </c>
      <c r="G231" s="37">
        <f t="shared" si="4"/>
        <v>3</v>
      </c>
      <c r="H231" s="38" t="s">
        <v>50</v>
      </c>
    </row>
    <row r="232" spans="1:8" ht="15.6" x14ac:dyDescent="0.3">
      <c r="A232" s="128" t="s">
        <v>1568</v>
      </c>
      <c r="B232" s="89" t="s">
        <v>1663</v>
      </c>
      <c r="C232" s="41" t="s">
        <v>11</v>
      </c>
      <c r="D232" s="82">
        <v>1</v>
      </c>
      <c r="E232" s="82" t="s">
        <v>17</v>
      </c>
      <c r="F232" s="82">
        <v>1</v>
      </c>
      <c r="G232" s="37">
        <f t="shared" si="4"/>
        <v>3</v>
      </c>
      <c r="H232" s="38" t="s">
        <v>50</v>
      </c>
    </row>
    <row r="233" spans="1:8" ht="15.6" x14ac:dyDescent="0.3">
      <c r="A233" s="130" t="s">
        <v>1568</v>
      </c>
      <c r="B233" s="45" t="s">
        <v>2104</v>
      </c>
      <c r="C233" s="41" t="s">
        <v>11</v>
      </c>
      <c r="D233" s="97">
        <v>1</v>
      </c>
      <c r="E233" s="97" t="s">
        <v>6</v>
      </c>
      <c r="F233" s="97">
        <v>1</v>
      </c>
      <c r="G233" s="37">
        <f t="shared" si="4"/>
        <v>3</v>
      </c>
      <c r="H233" s="38" t="s">
        <v>50</v>
      </c>
    </row>
    <row r="234" spans="1:8" ht="15.6" x14ac:dyDescent="0.3">
      <c r="A234" s="128" t="s">
        <v>3433</v>
      </c>
      <c r="B234" s="128" t="s">
        <v>1927</v>
      </c>
      <c r="C234" s="41" t="s">
        <v>11</v>
      </c>
      <c r="D234" s="31">
        <v>2</v>
      </c>
      <c r="E234" s="31" t="s">
        <v>6</v>
      </c>
      <c r="F234" s="31">
        <v>2</v>
      </c>
      <c r="G234" s="37">
        <f t="shared" si="4"/>
        <v>1</v>
      </c>
      <c r="H234" s="38" t="s">
        <v>50</v>
      </c>
    </row>
    <row r="235" spans="1:8" ht="15.6" x14ac:dyDescent="0.3">
      <c r="A235" s="100" t="s">
        <v>152</v>
      </c>
      <c r="B235" s="100" t="s">
        <v>2393</v>
      </c>
      <c r="C235" s="41" t="s">
        <v>11</v>
      </c>
      <c r="D235" s="28">
        <v>1</v>
      </c>
      <c r="E235" s="28" t="s">
        <v>6</v>
      </c>
      <c r="F235" s="28">
        <v>1</v>
      </c>
      <c r="G235" s="37">
        <f t="shared" si="4"/>
        <v>8</v>
      </c>
      <c r="H235" s="38" t="s">
        <v>50</v>
      </c>
    </row>
    <row r="236" spans="1:8" ht="15.6" x14ac:dyDescent="0.3">
      <c r="A236" s="128" t="s">
        <v>152</v>
      </c>
      <c r="B236" s="118" t="s">
        <v>2488</v>
      </c>
      <c r="C236" s="41" t="s">
        <v>11</v>
      </c>
      <c r="D236" s="31">
        <v>1</v>
      </c>
      <c r="E236" s="82" t="s">
        <v>6</v>
      </c>
      <c r="F236" s="31">
        <v>1</v>
      </c>
      <c r="G236" s="37">
        <f t="shared" si="4"/>
        <v>8</v>
      </c>
      <c r="H236" s="38" t="s">
        <v>50</v>
      </c>
    </row>
    <row r="237" spans="1:8" ht="15.6" x14ac:dyDescent="0.3">
      <c r="A237" s="128" t="s">
        <v>152</v>
      </c>
      <c r="B237" s="128" t="s">
        <v>2735</v>
      </c>
      <c r="C237" s="41" t="s">
        <v>11</v>
      </c>
      <c r="D237" s="28">
        <v>2</v>
      </c>
      <c r="E237" s="31" t="s">
        <v>1177</v>
      </c>
      <c r="F237" s="119">
        <v>2</v>
      </c>
      <c r="G237" s="37">
        <f t="shared" si="4"/>
        <v>8</v>
      </c>
      <c r="H237" s="38" t="s">
        <v>50</v>
      </c>
    </row>
    <row r="238" spans="1:8" ht="15.6" x14ac:dyDescent="0.3">
      <c r="A238" s="130" t="s">
        <v>152</v>
      </c>
      <c r="B238" s="183" t="s">
        <v>1196</v>
      </c>
      <c r="C238" s="41" t="s">
        <v>11</v>
      </c>
      <c r="D238" s="32">
        <v>1</v>
      </c>
      <c r="E238" s="32" t="s">
        <v>17</v>
      </c>
      <c r="F238" s="86">
        <v>1</v>
      </c>
      <c r="G238" s="37">
        <f t="shared" si="4"/>
        <v>8</v>
      </c>
      <c r="H238" s="38" t="s">
        <v>50</v>
      </c>
    </row>
    <row r="239" spans="1:8" ht="15.6" x14ac:dyDescent="0.3">
      <c r="A239" s="166" t="s">
        <v>152</v>
      </c>
      <c r="B239" s="164" t="s">
        <v>153</v>
      </c>
      <c r="C239" s="41" t="s">
        <v>11</v>
      </c>
      <c r="D239" s="132">
        <v>1</v>
      </c>
      <c r="E239" s="133" t="s">
        <v>17</v>
      </c>
      <c r="F239" s="132">
        <v>1</v>
      </c>
      <c r="G239" s="37">
        <f t="shared" si="4"/>
        <v>8</v>
      </c>
      <c r="H239" s="38" t="s">
        <v>50</v>
      </c>
    </row>
    <row r="240" spans="1:8" ht="15.6" x14ac:dyDescent="0.3">
      <c r="A240" s="100" t="s">
        <v>152</v>
      </c>
      <c r="B240" s="100" t="s">
        <v>916</v>
      </c>
      <c r="C240" s="41" t="s">
        <v>11</v>
      </c>
      <c r="D240" s="28">
        <v>2</v>
      </c>
      <c r="E240" s="28" t="s">
        <v>17</v>
      </c>
      <c r="F240" s="28">
        <v>2</v>
      </c>
      <c r="G240" s="37">
        <f t="shared" si="4"/>
        <v>8</v>
      </c>
      <c r="H240" s="38" t="s">
        <v>50</v>
      </c>
    </row>
    <row r="241" spans="1:8" ht="15.6" x14ac:dyDescent="0.3">
      <c r="A241" s="100" t="s">
        <v>152</v>
      </c>
      <c r="B241" s="100" t="s">
        <v>916</v>
      </c>
      <c r="C241" s="41" t="s">
        <v>11</v>
      </c>
      <c r="D241" s="28">
        <v>2</v>
      </c>
      <c r="E241" s="28" t="s">
        <v>17</v>
      </c>
      <c r="F241" s="28">
        <v>2</v>
      </c>
      <c r="G241" s="37">
        <f t="shared" si="4"/>
        <v>8</v>
      </c>
      <c r="H241" s="38" t="s">
        <v>50</v>
      </c>
    </row>
    <row r="242" spans="1:8" ht="15.6" x14ac:dyDescent="0.3">
      <c r="A242" s="100" t="s">
        <v>152</v>
      </c>
      <c r="B242" s="232" t="s">
        <v>1196</v>
      </c>
      <c r="C242" s="41" t="s">
        <v>11</v>
      </c>
      <c r="D242" s="288">
        <v>1</v>
      </c>
      <c r="E242" s="308" t="s">
        <v>17</v>
      </c>
      <c r="F242" s="288">
        <v>1</v>
      </c>
      <c r="G242" s="37">
        <f t="shared" si="4"/>
        <v>8</v>
      </c>
      <c r="H242" s="38" t="s">
        <v>50</v>
      </c>
    </row>
    <row r="243" spans="1:8" ht="15.6" x14ac:dyDescent="0.3">
      <c r="A243" s="128" t="s">
        <v>3387</v>
      </c>
      <c r="B243" s="100" t="s">
        <v>704</v>
      </c>
      <c r="C243" s="41" t="s">
        <v>11</v>
      </c>
      <c r="D243" s="82">
        <v>1</v>
      </c>
      <c r="E243" s="82" t="s">
        <v>6</v>
      </c>
      <c r="F243" s="82">
        <v>1</v>
      </c>
      <c r="G243" s="37">
        <f t="shared" si="4"/>
        <v>1</v>
      </c>
      <c r="H243" s="38" t="s">
        <v>50</v>
      </c>
    </row>
    <row r="244" spans="1:8" ht="15.6" x14ac:dyDescent="0.3">
      <c r="A244" s="128" t="s">
        <v>1683</v>
      </c>
      <c r="B244" s="89" t="s">
        <v>1684</v>
      </c>
      <c r="C244" s="41" t="s">
        <v>11</v>
      </c>
      <c r="D244" s="82">
        <v>2</v>
      </c>
      <c r="E244" s="82" t="s">
        <v>17</v>
      </c>
      <c r="F244" s="82">
        <v>2</v>
      </c>
      <c r="G244" s="37">
        <f t="shared" si="4"/>
        <v>1</v>
      </c>
      <c r="H244" s="38" t="s">
        <v>50</v>
      </c>
    </row>
    <row r="245" spans="1:8" ht="15.6" x14ac:dyDescent="0.3">
      <c r="A245" s="122" t="s">
        <v>3365</v>
      </c>
      <c r="B245" s="45" t="s">
        <v>425</v>
      </c>
      <c r="C245" s="41" t="s">
        <v>11</v>
      </c>
      <c r="D245" s="86">
        <v>3</v>
      </c>
      <c r="E245" s="86" t="s">
        <v>17</v>
      </c>
      <c r="F245" s="32">
        <v>3</v>
      </c>
      <c r="G245" s="37">
        <f t="shared" si="4"/>
        <v>1</v>
      </c>
      <c r="H245" s="38" t="s">
        <v>50</v>
      </c>
    </row>
    <row r="246" spans="1:8" ht="15.6" x14ac:dyDescent="0.3">
      <c r="A246" s="128" t="s">
        <v>3424</v>
      </c>
      <c r="B246" s="162" t="s">
        <v>1648</v>
      </c>
      <c r="C246" s="41" t="s">
        <v>11</v>
      </c>
      <c r="D246" s="31">
        <v>5</v>
      </c>
      <c r="E246" s="82" t="s">
        <v>17</v>
      </c>
      <c r="F246" s="31">
        <v>5</v>
      </c>
      <c r="G246" s="37">
        <f t="shared" si="4"/>
        <v>1</v>
      </c>
      <c r="H246" s="38" t="s">
        <v>50</v>
      </c>
    </row>
    <row r="247" spans="1:8" ht="15.6" x14ac:dyDescent="0.3">
      <c r="A247" s="118" t="s">
        <v>3373</v>
      </c>
      <c r="B247" s="118" t="s">
        <v>561</v>
      </c>
      <c r="C247" s="41" t="s">
        <v>11</v>
      </c>
      <c r="D247" s="119">
        <v>1</v>
      </c>
      <c r="E247" s="119" t="s">
        <v>6</v>
      </c>
      <c r="F247" s="119">
        <v>1</v>
      </c>
      <c r="G247" s="37">
        <f t="shared" si="4"/>
        <v>1</v>
      </c>
      <c r="H247" s="38" t="s">
        <v>50</v>
      </c>
    </row>
    <row r="248" spans="1:8" ht="15.6" x14ac:dyDescent="0.3">
      <c r="A248" s="128" t="s">
        <v>1639</v>
      </c>
      <c r="B248" s="128" t="s">
        <v>1640</v>
      </c>
      <c r="C248" s="41" t="s">
        <v>11</v>
      </c>
      <c r="D248" s="31">
        <v>5</v>
      </c>
      <c r="E248" s="82" t="s">
        <v>17</v>
      </c>
      <c r="F248" s="31">
        <v>5</v>
      </c>
      <c r="G248" s="37">
        <f t="shared" si="4"/>
        <v>1</v>
      </c>
      <c r="H248" s="38" t="s">
        <v>50</v>
      </c>
    </row>
    <row r="249" spans="1:8" ht="15.6" x14ac:dyDescent="0.3">
      <c r="A249" s="118" t="s">
        <v>3351</v>
      </c>
      <c r="B249" s="89" t="s">
        <v>2699</v>
      </c>
      <c r="C249" s="41" t="s">
        <v>11</v>
      </c>
      <c r="D249" s="119">
        <v>1</v>
      </c>
      <c r="E249" s="31" t="s">
        <v>6</v>
      </c>
      <c r="F249" s="119">
        <v>1</v>
      </c>
      <c r="G249" s="37">
        <f t="shared" si="4"/>
        <v>1</v>
      </c>
      <c r="H249" s="38" t="s">
        <v>50</v>
      </c>
    </row>
    <row r="250" spans="1:8" ht="15.6" x14ac:dyDescent="0.3">
      <c r="A250" s="128" t="s">
        <v>1254</v>
      </c>
      <c r="B250" s="89" t="s">
        <v>2903</v>
      </c>
      <c r="C250" s="41" t="s">
        <v>11</v>
      </c>
      <c r="D250" s="28">
        <v>1</v>
      </c>
      <c r="E250" s="28" t="s">
        <v>6</v>
      </c>
      <c r="F250" s="119">
        <v>1</v>
      </c>
      <c r="G250" s="37">
        <f t="shared" si="4"/>
        <v>5</v>
      </c>
      <c r="H250" s="38" t="s">
        <v>50</v>
      </c>
    </row>
    <row r="251" spans="1:8" ht="15.6" x14ac:dyDescent="0.3">
      <c r="A251" s="128" t="s">
        <v>1254</v>
      </c>
      <c r="B251" s="89" t="s">
        <v>3028</v>
      </c>
      <c r="C251" s="41" t="s">
        <v>11</v>
      </c>
      <c r="D251" s="82">
        <v>2</v>
      </c>
      <c r="E251" s="82" t="s">
        <v>6</v>
      </c>
      <c r="F251" s="82">
        <v>2</v>
      </c>
      <c r="G251" s="37">
        <f t="shared" si="4"/>
        <v>5</v>
      </c>
      <c r="H251" s="38" t="s">
        <v>50</v>
      </c>
    </row>
    <row r="252" spans="1:8" ht="15.6" x14ac:dyDescent="0.3">
      <c r="A252" s="128" t="s">
        <v>1254</v>
      </c>
      <c r="B252" s="89" t="s">
        <v>1255</v>
      </c>
      <c r="C252" s="41" t="s">
        <v>11</v>
      </c>
      <c r="D252" s="82">
        <v>4</v>
      </c>
      <c r="E252" s="31" t="s">
        <v>6</v>
      </c>
      <c r="F252" s="82">
        <f>D252</f>
        <v>4</v>
      </c>
      <c r="G252" s="37">
        <f t="shared" si="4"/>
        <v>5</v>
      </c>
      <c r="H252" s="38" t="s">
        <v>50</v>
      </c>
    </row>
    <row r="253" spans="1:8" ht="15.6" x14ac:dyDescent="0.3">
      <c r="A253" s="130" t="s">
        <v>1254</v>
      </c>
      <c r="B253" s="45" t="s">
        <v>2100</v>
      </c>
      <c r="C253" s="41" t="s">
        <v>11</v>
      </c>
      <c r="D253" s="97">
        <v>2</v>
      </c>
      <c r="E253" s="97" t="s">
        <v>6</v>
      </c>
      <c r="F253" s="97">
        <v>2</v>
      </c>
      <c r="G253" s="37">
        <f t="shared" si="4"/>
        <v>5</v>
      </c>
      <c r="H253" s="38" t="s">
        <v>50</v>
      </c>
    </row>
    <row r="254" spans="1:8" ht="15.6" x14ac:dyDescent="0.3">
      <c r="A254" s="130" t="s">
        <v>1254</v>
      </c>
      <c r="B254" s="130" t="s">
        <v>2246</v>
      </c>
      <c r="C254" s="41" t="s">
        <v>11</v>
      </c>
      <c r="D254" s="97">
        <v>1</v>
      </c>
      <c r="E254" s="97" t="s">
        <v>6</v>
      </c>
      <c r="F254" s="97">
        <v>1</v>
      </c>
      <c r="G254" s="37">
        <f t="shared" si="4"/>
        <v>5</v>
      </c>
      <c r="H254" s="38" t="s">
        <v>50</v>
      </c>
    </row>
    <row r="255" spans="1:8" ht="15.6" x14ac:dyDescent="0.3">
      <c r="A255" s="130" t="s">
        <v>2238</v>
      </c>
      <c r="B255" s="130" t="s">
        <v>2239</v>
      </c>
      <c r="C255" s="41" t="s">
        <v>11</v>
      </c>
      <c r="D255" s="97">
        <v>1</v>
      </c>
      <c r="E255" s="97" t="s">
        <v>6</v>
      </c>
      <c r="F255" s="97">
        <v>1</v>
      </c>
      <c r="G255" s="37">
        <f t="shared" si="4"/>
        <v>1</v>
      </c>
      <c r="H255" s="38" t="s">
        <v>50</v>
      </c>
    </row>
    <row r="256" spans="1:8" ht="15.6" x14ac:dyDescent="0.3">
      <c r="A256" s="100" t="s">
        <v>237</v>
      </c>
      <c r="B256" s="232" t="s">
        <v>199</v>
      </c>
      <c r="C256" s="41" t="s">
        <v>11</v>
      </c>
      <c r="D256" s="86">
        <v>2</v>
      </c>
      <c r="E256" s="28" t="s">
        <v>6</v>
      </c>
      <c r="F256" s="28">
        <v>2</v>
      </c>
      <c r="G256" s="37">
        <f t="shared" si="4"/>
        <v>1</v>
      </c>
      <c r="H256" s="38" t="s">
        <v>50</v>
      </c>
    </row>
    <row r="257" spans="1:8" ht="15.6" x14ac:dyDescent="0.3">
      <c r="A257" s="242" t="s">
        <v>592</v>
      </c>
      <c r="B257" s="118" t="s">
        <v>3127</v>
      </c>
      <c r="C257" s="41" t="s">
        <v>11</v>
      </c>
      <c r="D257" s="119">
        <v>30</v>
      </c>
      <c r="E257" s="28" t="s">
        <v>6</v>
      </c>
      <c r="F257" s="119">
        <v>30</v>
      </c>
      <c r="G257" s="37">
        <f t="shared" si="4"/>
        <v>1</v>
      </c>
      <c r="H257" s="38" t="s">
        <v>50</v>
      </c>
    </row>
    <row r="258" spans="1:8" ht="15.6" x14ac:dyDescent="0.3">
      <c r="A258" s="118" t="s">
        <v>594</v>
      </c>
      <c r="B258" s="118" t="s">
        <v>3128</v>
      </c>
      <c r="C258" s="41" t="s">
        <v>11</v>
      </c>
      <c r="D258" s="119">
        <v>30</v>
      </c>
      <c r="E258" s="28" t="s">
        <v>6</v>
      </c>
      <c r="F258" s="119">
        <v>30</v>
      </c>
      <c r="G258" s="37">
        <f t="shared" ref="G258:G321" si="5">COUNTIF($A$2:$A$891,A258)</f>
        <v>1</v>
      </c>
      <c r="H258" s="38" t="s">
        <v>50</v>
      </c>
    </row>
    <row r="259" spans="1:8" ht="15.6" x14ac:dyDescent="0.3">
      <c r="A259" s="137" t="s">
        <v>488</v>
      </c>
      <c r="B259" s="89" t="s">
        <v>489</v>
      </c>
      <c r="C259" s="41" t="s">
        <v>11</v>
      </c>
      <c r="D259" s="82">
        <v>50</v>
      </c>
      <c r="E259" s="82" t="s">
        <v>6</v>
      </c>
      <c r="F259" s="82">
        <f>D259</f>
        <v>50</v>
      </c>
      <c r="G259" s="37">
        <f t="shared" si="5"/>
        <v>2</v>
      </c>
      <c r="H259" s="38" t="s">
        <v>50</v>
      </c>
    </row>
    <row r="260" spans="1:8" ht="15.6" x14ac:dyDescent="0.3">
      <c r="A260" s="141" t="s">
        <v>488</v>
      </c>
      <c r="B260" s="130" t="s">
        <v>248</v>
      </c>
      <c r="C260" s="41" t="s">
        <v>11</v>
      </c>
      <c r="D260" s="86">
        <v>50</v>
      </c>
      <c r="E260" s="28" t="s">
        <v>6</v>
      </c>
      <c r="F260" s="28">
        <v>50</v>
      </c>
      <c r="G260" s="37">
        <f t="shared" si="5"/>
        <v>2</v>
      </c>
      <c r="H260" s="38" t="s">
        <v>50</v>
      </c>
    </row>
    <row r="261" spans="1:8" ht="15.6" x14ac:dyDescent="0.3">
      <c r="A261" s="137" t="s">
        <v>3366</v>
      </c>
      <c r="B261" s="89" t="s">
        <v>458</v>
      </c>
      <c r="C261" s="41" t="s">
        <v>11</v>
      </c>
      <c r="D261" s="82">
        <v>3</v>
      </c>
      <c r="E261" s="82" t="s">
        <v>6</v>
      </c>
      <c r="F261" s="82">
        <f t="shared" ref="F261:F266" si="6">D261</f>
        <v>3</v>
      </c>
      <c r="G261" s="37">
        <f t="shared" si="5"/>
        <v>5</v>
      </c>
      <c r="H261" s="38" t="s">
        <v>50</v>
      </c>
    </row>
    <row r="262" spans="1:8" ht="15.6" x14ac:dyDescent="0.3">
      <c r="A262" s="137" t="s">
        <v>3366</v>
      </c>
      <c r="B262" s="89" t="s">
        <v>458</v>
      </c>
      <c r="C262" s="41" t="s">
        <v>11</v>
      </c>
      <c r="D262" s="82">
        <v>3</v>
      </c>
      <c r="E262" s="82" t="s">
        <v>6</v>
      </c>
      <c r="F262" s="82">
        <f t="shared" si="6"/>
        <v>3</v>
      </c>
      <c r="G262" s="37">
        <f t="shared" si="5"/>
        <v>5</v>
      </c>
      <c r="H262" s="38" t="s">
        <v>50</v>
      </c>
    </row>
    <row r="263" spans="1:8" ht="15.6" x14ac:dyDescent="0.3">
      <c r="A263" s="137" t="s">
        <v>3366</v>
      </c>
      <c r="B263" s="89" t="s">
        <v>458</v>
      </c>
      <c r="C263" s="41" t="s">
        <v>11</v>
      </c>
      <c r="D263" s="82">
        <v>3</v>
      </c>
      <c r="E263" s="82" t="s">
        <v>6</v>
      </c>
      <c r="F263" s="82">
        <f t="shared" si="6"/>
        <v>3</v>
      </c>
      <c r="G263" s="37">
        <f t="shared" si="5"/>
        <v>5</v>
      </c>
      <c r="H263" s="38" t="s">
        <v>50</v>
      </c>
    </row>
    <row r="264" spans="1:8" ht="15.6" x14ac:dyDescent="0.3">
      <c r="A264" s="137" t="s">
        <v>3366</v>
      </c>
      <c r="B264" s="89" t="s">
        <v>458</v>
      </c>
      <c r="C264" s="41" t="s">
        <v>11</v>
      </c>
      <c r="D264" s="82">
        <v>1</v>
      </c>
      <c r="E264" s="82" t="s">
        <v>6</v>
      </c>
      <c r="F264" s="82">
        <f t="shared" si="6"/>
        <v>1</v>
      </c>
      <c r="G264" s="37">
        <f t="shared" si="5"/>
        <v>5</v>
      </c>
      <c r="H264" s="38" t="s">
        <v>50</v>
      </c>
    </row>
    <row r="265" spans="1:8" ht="15.6" x14ac:dyDescent="0.3">
      <c r="A265" s="137" t="s">
        <v>3366</v>
      </c>
      <c r="B265" s="89" t="s">
        <v>458</v>
      </c>
      <c r="C265" s="41" t="s">
        <v>11</v>
      </c>
      <c r="D265" s="82">
        <v>2</v>
      </c>
      <c r="E265" s="82" t="s">
        <v>6</v>
      </c>
      <c r="F265" s="82">
        <f t="shared" si="6"/>
        <v>2</v>
      </c>
      <c r="G265" s="37">
        <f t="shared" si="5"/>
        <v>5</v>
      </c>
      <c r="H265" s="38" t="s">
        <v>50</v>
      </c>
    </row>
    <row r="266" spans="1:8" ht="15.6" x14ac:dyDescent="0.3">
      <c r="A266" s="137" t="s">
        <v>486</v>
      </c>
      <c r="B266" s="89" t="s">
        <v>487</v>
      </c>
      <c r="C266" s="41" t="s">
        <v>11</v>
      </c>
      <c r="D266" s="82">
        <v>5</v>
      </c>
      <c r="E266" s="82" t="s">
        <v>6</v>
      </c>
      <c r="F266" s="82">
        <f t="shared" si="6"/>
        <v>5</v>
      </c>
      <c r="G266" s="37">
        <f t="shared" si="5"/>
        <v>1</v>
      </c>
      <c r="H266" s="38" t="s">
        <v>50</v>
      </c>
    </row>
    <row r="267" spans="1:8" ht="15.6" x14ac:dyDescent="0.3">
      <c r="A267" s="118" t="s">
        <v>288</v>
      </c>
      <c r="B267" s="118" t="s">
        <v>3129</v>
      </c>
      <c r="C267" s="41" t="s">
        <v>11</v>
      </c>
      <c r="D267" s="119">
        <v>10</v>
      </c>
      <c r="E267" s="28" t="s">
        <v>6</v>
      </c>
      <c r="F267" s="119">
        <v>10</v>
      </c>
      <c r="G267" s="37">
        <f t="shared" si="5"/>
        <v>1</v>
      </c>
      <c r="H267" s="38" t="s">
        <v>50</v>
      </c>
    </row>
    <row r="268" spans="1:8" ht="15.6" x14ac:dyDescent="0.3">
      <c r="A268" s="118" t="s">
        <v>853</v>
      </c>
      <c r="B268" s="118" t="s">
        <v>2700</v>
      </c>
      <c r="C268" s="41" t="s">
        <v>11</v>
      </c>
      <c r="D268" s="119">
        <v>1</v>
      </c>
      <c r="E268" s="31" t="s">
        <v>6</v>
      </c>
      <c r="F268" s="119">
        <v>1</v>
      </c>
      <c r="G268" s="37">
        <f t="shared" si="5"/>
        <v>6</v>
      </c>
      <c r="H268" s="38" t="s">
        <v>50</v>
      </c>
    </row>
    <row r="269" spans="1:8" ht="15.6" x14ac:dyDescent="0.3">
      <c r="A269" s="128" t="s">
        <v>853</v>
      </c>
      <c r="B269" s="100" t="s">
        <v>854</v>
      </c>
      <c r="C269" s="41" t="s">
        <v>11</v>
      </c>
      <c r="D269" s="31">
        <v>1</v>
      </c>
      <c r="E269" s="82" t="s">
        <v>6</v>
      </c>
      <c r="F269" s="31">
        <v>1</v>
      </c>
      <c r="G269" s="37">
        <f t="shared" si="5"/>
        <v>6</v>
      </c>
      <c r="H269" s="38" t="s">
        <v>50</v>
      </c>
    </row>
    <row r="270" spans="1:8" ht="15.6" x14ac:dyDescent="0.3">
      <c r="A270" s="130" t="s">
        <v>853</v>
      </c>
      <c r="B270" s="128" t="s">
        <v>1338</v>
      </c>
      <c r="C270" s="41" t="s">
        <v>11</v>
      </c>
      <c r="D270" s="31">
        <v>1</v>
      </c>
      <c r="E270" s="82" t="s">
        <v>6</v>
      </c>
      <c r="F270" s="31">
        <v>1</v>
      </c>
      <c r="G270" s="37">
        <f t="shared" si="5"/>
        <v>6</v>
      </c>
      <c r="H270" s="38" t="s">
        <v>50</v>
      </c>
    </row>
    <row r="271" spans="1:8" ht="15.6" x14ac:dyDescent="0.3">
      <c r="A271" s="100" t="s">
        <v>853</v>
      </c>
      <c r="B271" s="89" t="s">
        <v>1421</v>
      </c>
      <c r="C271" s="41" t="s">
        <v>11</v>
      </c>
      <c r="D271" s="31">
        <v>2</v>
      </c>
      <c r="E271" s="31" t="s">
        <v>6</v>
      </c>
      <c r="F271" s="31">
        <v>2</v>
      </c>
      <c r="G271" s="37">
        <f t="shared" si="5"/>
        <v>6</v>
      </c>
      <c r="H271" s="38" t="s">
        <v>50</v>
      </c>
    </row>
    <row r="272" spans="1:8" ht="15.6" x14ac:dyDescent="0.3">
      <c r="A272" s="231" t="s">
        <v>853</v>
      </c>
      <c r="B272" s="89" t="s">
        <v>1711</v>
      </c>
      <c r="C272" s="41" t="s">
        <v>11</v>
      </c>
      <c r="D272" s="82">
        <v>1</v>
      </c>
      <c r="E272" s="82" t="s">
        <v>17</v>
      </c>
      <c r="F272" s="82">
        <v>1</v>
      </c>
      <c r="G272" s="37">
        <f t="shared" si="5"/>
        <v>6</v>
      </c>
      <c r="H272" s="38" t="s">
        <v>50</v>
      </c>
    </row>
    <row r="273" spans="1:8" ht="15.6" x14ac:dyDescent="0.3">
      <c r="A273" s="130" t="s">
        <v>853</v>
      </c>
      <c r="B273" s="241" t="s">
        <v>2222</v>
      </c>
      <c r="C273" s="41" t="s">
        <v>11</v>
      </c>
      <c r="D273" s="97">
        <v>1</v>
      </c>
      <c r="E273" s="97" t="s">
        <v>6</v>
      </c>
      <c r="F273" s="97">
        <v>1</v>
      </c>
      <c r="G273" s="37">
        <f t="shared" si="5"/>
        <v>6</v>
      </c>
      <c r="H273" s="38" t="s">
        <v>50</v>
      </c>
    </row>
    <row r="274" spans="1:8" ht="15.6" x14ac:dyDescent="0.3">
      <c r="A274" s="128" t="s">
        <v>3384</v>
      </c>
      <c r="B274" s="178" t="s">
        <v>697</v>
      </c>
      <c r="C274" s="41" t="s">
        <v>11</v>
      </c>
      <c r="D274" s="82">
        <v>1</v>
      </c>
      <c r="E274" s="82" t="s">
        <v>6</v>
      </c>
      <c r="F274" s="82">
        <v>1</v>
      </c>
      <c r="G274" s="37">
        <f t="shared" si="5"/>
        <v>1</v>
      </c>
      <c r="H274" s="38" t="s">
        <v>50</v>
      </c>
    </row>
    <row r="275" spans="1:8" ht="15.6" x14ac:dyDescent="0.3">
      <c r="A275" s="118" t="s">
        <v>1558</v>
      </c>
      <c r="B275" s="118" t="s">
        <v>1559</v>
      </c>
      <c r="C275" s="41" t="s">
        <v>11</v>
      </c>
      <c r="D275" s="119">
        <v>1</v>
      </c>
      <c r="E275" s="31" t="s">
        <v>6</v>
      </c>
      <c r="F275" s="31">
        <v>1</v>
      </c>
      <c r="G275" s="37">
        <f t="shared" si="5"/>
        <v>1</v>
      </c>
      <c r="H275" s="38" t="s">
        <v>50</v>
      </c>
    </row>
    <row r="276" spans="1:8" ht="15.6" x14ac:dyDescent="0.3">
      <c r="A276" s="137" t="s">
        <v>525</v>
      </c>
      <c r="B276" s="89" t="s">
        <v>526</v>
      </c>
      <c r="C276" s="41" t="s">
        <v>11</v>
      </c>
      <c r="D276" s="82">
        <v>5</v>
      </c>
      <c r="E276" s="82" t="s">
        <v>6</v>
      </c>
      <c r="F276" s="82">
        <f>D276</f>
        <v>5</v>
      </c>
      <c r="G276" s="37">
        <f t="shared" si="5"/>
        <v>1</v>
      </c>
      <c r="H276" s="38" t="s">
        <v>50</v>
      </c>
    </row>
    <row r="277" spans="1:8" ht="15.6" x14ac:dyDescent="0.3">
      <c r="A277" s="128" t="s">
        <v>2899</v>
      </c>
      <c r="B277" s="89" t="s">
        <v>2900</v>
      </c>
      <c r="C277" s="41" t="s">
        <v>11</v>
      </c>
      <c r="D277" s="28">
        <v>1</v>
      </c>
      <c r="E277" s="28" t="s">
        <v>6</v>
      </c>
      <c r="F277" s="119">
        <v>1</v>
      </c>
      <c r="G277" s="37">
        <f t="shared" si="5"/>
        <v>2</v>
      </c>
      <c r="H277" s="38" t="s">
        <v>50</v>
      </c>
    </row>
    <row r="278" spans="1:8" ht="15.6" x14ac:dyDescent="0.3">
      <c r="A278" s="128" t="s">
        <v>2899</v>
      </c>
      <c r="B278" s="100" t="s">
        <v>698</v>
      </c>
      <c r="C278" s="41" t="s">
        <v>11</v>
      </c>
      <c r="D278" s="82">
        <v>1</v>
      </c>
      <c r="E278" s="82" t="s">
        <v>6</v>
      </c>
      <c r="F278" s="82">
        <v>1</v>
      </c>
      <c r="G278" s="37">
        <f t="shared" si="5"/>
        <v>2</v>
      </c>
      <c r="H278" s="38" t="s">
        <v>50</v>
      </c>
    </row>
    <row r="279" spans="1:8" ht="15.6" x14ac:dyDescent="0.3">
      <c r="A279" s="130" t="s">
        <v>2106</v>
      </c>
      <c r="B279" s="45" t="s">
        <v>2107</v>
      </c>
      <c r="C279" s="41" t="s">
        <v>11</v>
      </c>
      <c r="D279" s="97">
        <v>1</v>
      </c>
      <c r="E279" s="97" t="s">
        <v>6</v>
      </c>
      <c r="F279" s="97">
        <v>1</v>
      </c>
      <c r="G279" s="37">
        <f t="shared" si="5"/>
        <v>1</v>
      </c>
      <c r="H279" s="38" t="s">
        <v>50</v>
      </c>
    </row>
    <row r="280" spans="1:8" ht="15.6" x14ac:dyDescent="0.3">
      <c r="A280" s="162" t="s">
        <v>3396</v>
      </c>
      <c r="B280" s="157" t="s">
        <v>862</v>
      </c>
      <c r="C280" s="41" t="s">
        <v>11</v>
      </c>
      <c r="D280" s="31">
        <v>1</v>
      </c>
      <c r="E280" s="82" t="s">
        <v>6</v>
      </c>
      <c r="F280" s="31">
        <v>1</v>
      </c>
      <c r="G280" s="37">
        <f t="shared" si="5"/>
        <v>1</v>
      </c>
      <c r="H280" s="38" t="s">
        <v>50</v>
      </c>
    </row>
    <row r="281" spans="1:8" ht="15.6" x14ac:dyDescent="0.3">
      <c r="A281" s="128" t="s">
        <v>1275</v>
      </c>
      <c r="B281" s="89" t="s">
        <v>1276</v>
      </c>
      <c r="C281" s="41" t="s">
        <v>11</v>
      </c>
      <c r="D281" s="82">
        <v>2</v>
      </c>
      <c r="E281" s="82" t="s">
        <v>6</v>
      </c>
      <c r="F281" s="82">
        <f>D281</f>
        <v>2</v>
      </c>
      <c r="G281" s="37">
        <f t="shared" si="5"/>
        <v>1</v>
      </c>
      <c r="H281" s="38" t="s">
        <v>50</v>
      </c>
    </row>
    <row r="282" spans="1:8" ht="15.6" x14ac:dyDescent="0.3">
      <c r="A282" s="118" t="s">
        <v>3370</v>
      </c>
      <c r="B282" s="118" t="s">
        <v>558</v>
      </c>
      <c r="C282" s="41" t="s">
        <v>11</v>
      </c>
      <c r="D282" s="119">
        <v>3</v>
      </c>
      <c r="E282" s="119" t="s">
        <v>6</v>
      </c>
      <c r="F282" s="119">
        <v>3</v>
      </c>
      <c r="G282" s="37">
        <f t="shared" si="5"/>
        <v>1</v>
      </c>
      <c r="H282" s="38" t="s">
        <v>50</v>
      </c>
    </row>
    <row r="283" spans="1:8" ht="15.6" x14ac:dyDescent="0.3">
      <c r="A283" s="128" t="s">
        <v>3353</v>
      </c>
      <c r="B283" s="89" t="s">
        <v>3013</v>
      </c>
      <c r="C283" s="41" t="s">
        <v>11</v>
      </c>
      <c r="D283" s="82">
        <v>1</v>
      </c>
      <c r="E283" s="82" t="s">
        <v>6</v>
      </c>
      <c r="F283" s="82">
        <v>1</v>
      </c>
      <c r="G283" s="37">
        <f t="shared" si="5"/>
        <v>1</v>
      </c>
      <c r="H283" s="38" t="s">
        <v>50</v>
      </c>
    </row>
    <row r="284" spans="1:8" ht="15.6" x14ac:dyDescent="0.3">
      <c r="A284" s="128" t="s">
        <v>1277</v>
      </c>
      <c r="B284" s="100" t="s">
        <v>1276</v>
      </c>
      <c r="C284" s="41" t="s">
        <v>11</v>
      </c>
      <c r="D284" s="82">
        <v>1</v>
      </c>
      <c r="E284" s="82" t="s">
        <v>6</v>
      </c>
      <c r="F284" s="82">
        <f>D284</f>
        <v>1</v>
      </c>
      <c r="G284" s="37">
        <f t="shared" si="5"/>
        <v>1</v>
      </c>
      <c r="H284" s="38" t="s">
        <v>50</v>
      </c>
    </row>
    <row r="285" spans="1:8" ht="15.6" x14ac:dyDescent="0.3">
      <c r="A285" s="128" t="s">
        <v>1718</v>
      </c>
      <c r="B285" s="89" t="s">
        <v>1719</v>
      </c>
      <c r="C285" s="41" t="s">
        <v>11</v>
      </c>
      <c r="D285" s="82">
        <v>1</v>
      </c>
      <c r="E285" s="82" t="s">
        <v>17</v>
      </c>
      <c r="F285" s="82">
        <v>1</v>
      </c>
      <c r="G285" s="37">
        <f t="shared" si="5"/>
        <v>1</v>
      </c>
      <c r="H285" s="38" t="s">
        <v>50</v>
      </c>
    </row>
    <row r="286" spans="1:8" ht="15.6" x14ac:dyDescent="0.3">
      <c r="A286" s="118" t="s">
        <v>3437</v>
      </c>
      <c r="B286" s="128" t="s">
        <v>1944</v>
      </c>
      <c r="C286" s="41" t="s">
        <v>11</v>
      </c>
      <c r="D286" s="31">
        <v>1</v>
      </c>
      <c r="E286" s="31" t="s">
        <v>6</v>
      </c>
      <c r="F286" s="31">
        <v>1</v>
      </c>
      <c r="G286" s="37">
        <f t="shared" si="5"/>
        <v>1</v>
      </c>
      <c r="H286" s="38" t="s">
        <v>50</v>
      </c>
    </row>
    <row r="287" spans="1:8" ht="15.6" x14ac:dyDescent="0.3">
      <c r="A287" s="128" t="s">
        <v>706</v>
      </c>
      <c r="B287" s="100" t="s">
        <v>707</v>
      </c>
      <c r="C287" s="41" t="s">
        <v>11</v>
      </c>
      <c r="D287" s="82">
        <v>1</v>
      </c>
      <c r="E287" s="82" t="s">
        <v>6</v>
      </c>
      <c r="F287" s="82">
        <v>1</v>
      </c>
      <c r="G287" s="37">
        <f t="shared" si="5"/>
        <v>1</v>
      </c>
      <c r="H287" s="38" t="s">
        <v>50</v>
      </c>
    </row>
    <row r="288" spans="1:8" ht="15.6" x14ac:dyDescent="0.3">
      <c r="A288" s="162" t="s">
        <v>3391</v>
      </c>
      <c r="B288" s="157" t="s">
        <v>791</v>
      </c>
      <c r="C288" s="41" t="s">
        <v>11</v>
      </c>
      <c r="D288" s="287">
        <v>1</v>
      </c>
      <c r="E288" s="31" t="s">
        <v>6</v>
      </c>
      <c r="F288" s="287">
        <v>1</v>
      </c>
      <c r="G288" s="37">
        <f t="shared" si="5"/>
        <v>1</v>
      </c>
      <c r="H288" s="38" t="s">
        <v>50</v>
      </c>
    </row>
    <row r="289" spans="1:8" ht="15.6" x14ac:dyDescent="0.3">
      <c r="A289" s="128" t="s">
        <v>345</v>
      </c>
      <c r="B289" s="89" t="s">
        <v>346</v>
      </c>
      <c r="C289" s="41" t="s">
        <v>11</v>
      </c>
      <c r="D289" s="287">
        <v>1</v>
      </c>
      <c r="E289" s="31" t="s">
        <v>6</v>
      </c>
      <c r="F289" s="287">
        <v>1</v>
      </c>
      <c r="G289" s="37">
        <f t="shared" si="5"/>
        <v>6</v>
      </c>
      <c r="H289" s="38" t="s">
        <v>50</v>
      </c>
    </row>
    <row r="290" spans="1:8" ht="15.6" x14ac:dyDescent="0.3">
      <c r="A290" s="122" t="s">
        <v>345</v>
      </c>
      <c r="B290" s="45" t="s">
        <v>408</v>
      </c>
      <c r="C290" s="41" t="s">
        <v>11</v>
      </c>
      <c r="D290" s="306">
        <v>1</v>
      </c>
      <c r="E290" s="97" t="s">
        <v>17</v>
      </c>
      <c r="F290" s="306">
        <f>D290</f>
        <v>1</v>
      </c>
      <c r="G290" s="37">
        <f t="shared" si="5"/>
        <v>6</v>
      </c>
      <c r="H290" s="38" t="s">
        <v>50</v>
      </c>
    </row>
    <row r="291" spans="1:8" ht="15.6" x14ac:dyDescent="0.3">
      <c r="A291" s="118" t="s">
        <v>345</v>
      </c>
      <c r="B291" s="118" t="s">
        <v>576</v>
      </c>
      <c r="C291" s="41" t="s">
        <v>11</v>
      </c>
      <c r="D291" s="289">
        <v>1</v>
      </c>
      <c r="E291" s="119" t="s">
        <v>6</v>
      </c>
      <c r="F291" s="289">
        <v>1</v>
      </c>
      <c r="G291" s="37">
        <f t="shared" si="5"/>
        <v>6</v>
      </c>
      <c r="H291" s="38" t="s">
        <v>50</v>
      </c>
    </row>
    <row r="292" spans="1:8" ht="15.6" x14ac:dyDescent="0.3">
      <c r="A292" s="128" t="s">
        <v>345</v>
      </c>
      <c r="B292" s="100" t="s">
        <v>696</v>
      </c>
      <c r="C292" s="41" t="s">
        <v>11</v>
      </c>
      <c r="D292" s="85">
        <v>1</v>
      </c>
      <c r="E292" s="82" t="s">
        <v>6</v>
      </c>
      <c r="F292" s="85">
        <v>1</v>
      </c>
      <c r="G292" s="37">
        <f t="shared" si="5"/>
        <v>6</v>
      </c>
      <c r="H292" s="38" t="s">
        <v>50</v>
      </c>
    </row>
    <row r="293" spans="1:8" ht="15.6" x14ac:dyDescent="0.3">
      <c r="A293" s="130" t="s">
        <v>345</v>
      </c>
      <c r="B293" s="128" t="s">
        <v>1339</v>
      </c>
      <c r="C293" s="41" t="s">
        <v>11</v>
      </c>
      <c r="D293" s="31">
        <v>1</v>
      </c>
      <c r="E293" s="82" t="s">
        <v>6</v>
      </c>
      <c r="F293" s="31">
        <v>1</v>
      </c>
      <c r="G293" s="37">
        <f t="shared" si="5"/>
        <v>6</v>
      </c>
      <c r="H293" s="38" t="s">
        <v>50</v>
      </c>
    </row>
    <row r="294" spans="1:8" ht="15.6" x14ac:dyDescent="0.3">
      <c r="A294" s="130" t="s">
        <v>345</v>
      </c>
      <c r="B294" s="190" t="s">
        <v>2281</v>
      </c>
      <c r="C294" s="41" t="s">
        <v>11</v>
      </c>
      <c r="D294" s="28">
        <v>1</v>
      </c>
      <c r="E294" s="31" t="s">
        <v>17</v>
      </c>
      <c r="F294" s="28">
        <v>1</v>
      </c>
      <c r="G294" s="37">
        <f t="shared" si="5"/>
        <v>6</v>
      </c>
      <c r="H294" s="38" t="s">
        <v>50</v>
      </c>
    </row>
    <row r="295" spans="1:8" ht="15.6" x14ac:dyDescent="0.3">
      <c r="A295" s="128" t="s">
        <v>1269</v>
      </c>
      <c r="B295" s="89" t="s">
        <v>1270</v>
      </c>
      <c r="C295" s="41" t="s">
        <v>11</v>
      </c>
      <c r="D295" s="82">
        <v>1</v>
      </c>
      <c r="E295" s="82" t="s">
        <v>6</v>
      </c>
      <c r="F295" s="82">
        <v>1</v>
      </c>
      <c r="G295" s="37">
        <f t="shared" si="5"/>
        <v>1</v>
      </c>
      <c r="H295" s="38" t="s">
        <v>50</v>
      </c>
    </row>
    <row r="296" spans="1:8" ht="15.6" x14ac:dyDescent="0.3">
      <c r="A296" s="128" t="s">
        <v>3007</v>
      </c>
      <c r="B296" s="89" t="s">
        <v>3008</v>
      </c>
      <c r="C296" s="41" t="s">
        <v>11</v>
      </c>
      <c r="D296" s="82">
        <v>1</v>
      </c>
      <c r="E296" s="82" t="s">
        <v>6</v>
      </c>
      <c r="F296" s="82">
        <v>1</v>
      </c>
      <c r="G296" s="37">
        <f t="shared" si="5"/>
        <v>1</v>
      </c>
      <c r="H296" s="38" t="s">
        <v>50</v>
      </c>
    </row>
    <row r="297" spans="1:8" ht="15.6" x14ac:dyDescent="0.3">
      <c r="A297" s="128" t="s">
        <v>3432</v>
      </c>
      <c r="B297" s="89" t="s">
        <v>1708</v>
      </c>
      <c r="C297" s="41" t="s">
        <v>11</v>
      </c>
      <c r="D297" s="82">
        <v>1</v>
      </c>
      <c r="E297" s="82" t="s">
        <v>17</v>
      </c>
      <c r="F297" s="82">
        <v>1</v>
      </c>
      <c r="G297" s="37">
        <f t="shared" si="5"/>
        <v>1</v>
      </c>
      <c r="H297" s="38" t="s">
        <v>50</v>
      </c>
    </row>
    <row r="298" spans="1:8" ht="15.6" x14ac:dyDescent="0.3">
      <c r="A298" s="130" t="s">
        <v>286</v>
      </c>
      <c r="B298" s="145" t="s">
        <v>287</v>
      </c>
      <c r="C298" s="41" t="s">
        <v>11</v>
      </c>
      <c r="D298" s="86">
        <v>2</v>
      </c>
      <c r="E298" s="28" t="s">
        <v>6</v>
      </c>
      <c r="F298" s="28">
        <v>2</v>
      </c>
      <c r="G298" s="37">
        <f t="shared" si="5"/>
        <v>1</v>
      </c>
      <c r="H298" s="38" t="s">
        <v>50</v>
      </c>
    </row>
    <row r="299" spans="1:8" ht="15.6" x14ac:dyDescent="0.3">
      <c r="A299" s="100" t="s">
        <v>139</v>
      </c>
      <c r="B299" s="100" t="s">
        <v>2384</v>
      </c>
      <c r="C299" s="41" t="s">
        <v>11</v>
      </c>
      <c r="D299" s="28">
        <v>1</v>
      </c>
      <c r="E299" s="28" t="s">
        <v>6</v>
      </c>
      <c r="F299" s="28">
        <v>1</v>
      </c>
      <c r="G299" s="37">
        <f t="shared" si="5"/>
        <v>18</v>
      </c>
      <c r="H299" s="38" t="s">
        <v>50</v>
      </c>
    </row>
    <row r="300" spans="1:8" ht="15.6" x14ac:dyDescent="0.3">
      <c r="A300" s="100" t="s">
        <v>139</v>
      </c>
      <c r="B300" s="100" t="s">
        <v>2384</v>
      </c>
      <c r="C300" s="41" t="s">
        <v>11</v>
      </c>
      <c r="D300" s="28">
        <v>1</v>
      </c>
      <c r="E300" s="103" t="s">
        <v>6</v>
      </c>
      <c r="F300" s="28">
        <v>1</v>
      </c>
      <c r="G300" s="37">
        <f t="shared" si="5"/>
        <v>18</v>
      </c>
      <c r="H300" s="38" t="s">
        <v>50</v>
      </c>
    </row>
    <row r="301" spans="1:8" ht="15.6" x14ac:dyDescent="0.3">
      <c r="A301" s="128" t="s">
        <v>139</v>
      </c>
      <c r="B301" s="118" t="s">
        <v>2484</v>
      </c>
      <c r="C301" s="41" t="s">
        <v>11</v>
      </c>
      <c r="D301" s="287">
        <v>2</v>
      </c>
      <c r="E301" s="82" t="s">
        <v>6</v>
      </c>
      <c r="F301" s="287">
        <v>2</v>
      </c>
      <c r="G301" s="37">
        <f t="shared" si="5"/>
        <v>18</v>
      </c>
      <c r="H301" s="38" t="s">
        <v>50</v>
      </c>
    </row>
    <row r="302" spans="1:8" ht="15.6" x14ac:dyDescent="0.3">
      <c r="A302" s="162" t="s">
        <v>139</v>
      </c>
      <c r="B302" s="162" t="s">
        <v>2732</v>
      </c>
      <c r="C302" s="41" t="s">
        <v>11</v>
      </c>
      <c r="D302" s="289">
        <v>2</v>
      </c>
      <c r="E302" s="31" t="s">
        <v>1177</v>
      </c>
      <c r="F302" s="289">
        <v>2</v>
      </c>
      <c r="G302" s="37">
        <f t="shared" si="5"/>
        <v>18</v>
      </c>
      <c r="H302" s="38" t="s">
        <v>50</v>
      </c>
    </row>
    <row r="303" spans="1:8" ht="15.6" x14ac:dyDescent="0.3">
      <c r="A303" s="130" t="s">
        <v>139</v>
      </c>
      <c r="B303" s="141" t="s">
        <v>2800</v>
      </c>
      <c r="C303" s="41" t="s">
        <v>11</v>
      </c>
      <c r="D303" s="339">
        <v>1</v>
      </c>
      <c r="E303" s="32" t="s">
        <v>17</v>
      </c>
      <c r="F303" s="344">
        <v>1</v>
      </c>
      <c r="G303" s="37">
        <f t="shared" si="5"/>
        <v>18</v>
      </c>
      <c r="H303" s="38" t="s">
        <v>50</v>
      </c>
    </row>
    <row r="304" spans="1:8" ht="15.6" x14ac:dyDescent="0.3">
      <c r="A304" s="128" t="s">
        <v>139</v>
      </c>
      <c r="B304" s="89" t="s">
        <v>2891</v>
      </c>
      <c r="C304" s="41" t="s">
        <v>11</v>
      </c>
      <c r="D304" s="28">
        <v>1</v>
      </c>
      <c r="E304" s="28" t="s">
        <v>6</v>
      </c>
      <c r="F304" s="119">
        <v>1</v>
      </c>
      <c r="G304" s="37">
        <f t="shared" si="5"/>
        <v>18</v>
      </c>
      <c r="H304" s="38" t="s">
        <v>50</v>
      </c>
    </row>
    <row r="305" spans="1:8" ht="15.6" x14ac:dyDescent="0.3">
      <c r="A305" s="128" t="s">
        <v>139</v>
      </c>
      <c r="B305" s="89" t="s">
        <v>3023</v>
      </c>
      <c r="C305" s="41" t="s">
        <v>11</v>
      </c>
      <c r="D305" s="82">
        <v>1</v>
      </c>
      <c r="E305" s="82" t="s">
        <v>6</v>
      </c>
      <c r="F305" s="82">
        <v>1</v>
      </c>
      <c r="G305" s="37">
        <f t="shared" si="5"/>
        <v>18</v>
      </c>
      <c r="H305" s="38" t="s">
        <v>50</v>
      </c>
    </row>
    <row r="306" spans="1:8" ht="15.6" x14ac:dyDescent="0.3">
      <c r="A306" s="163" t="s">
        <v>139</v>
      </c>
      <c r="B306" s="165" t="s">
        <v>140</v>
      </c>
      <c r="C306" s="41" t="s">
        <v>11</v>
      </c>
      <c r="D306" s="132">
        <v>1</v>
      </c>
      <c r="E306" s="133" t="s">
        <v>17</v>
      </c>
      <c r="F306" s="132">
        <v>1</v>
      </c>
      <c r="G306" s="37">
        <f t="shared" si="5"/>
        <v>18</v>
      </c>
      <c r="H306" s="38" t="s">
        <v>50</v>
      </c>
    </row>
    <row r="307" spans="1:8" ht="15.6" x14ac:dyDescent="0.3">
      <c r="A307" s="162" t="s">
        <v>139</v>
      </c>
      <c r="B307" s="94" t="s">
        <v>319</v>
      </c>
      <c r="C307" s="41" t="s">
        <v>11</v>
      </c>
      <c r="D307" s="287">
        <v>1</v>
      </c>
      <c r="E307" s="31" t="s">
        <v>6</v>
      </c>
      <c r="F307" s="287">
        <v>1</v>
      </c>
      <c r="G307" s="37">
        <f t="shared" si="5"/>
        <v>18</v>
      </c>
      <c r="H307" s="38" t="s">
        <v>50</v>
      </c>
    </row>
    <row r="308" spans="1:8" ht="15.6" x14ac:dyDescent="0.3">
      <c r="A308" s="137" t="s">
        <v>139</v>
      </c>
      <c r="B308" s="89" t="s">
        <v>474</v>
      </c>
      <c r="C308" s="41" t="s">
        <v>11</v>
      </c>
      <c r="D308" s="85">
        <v>1</v>
      </c>
      <c r="E308" s="82" t="s">
        <v>6</v>
      </c>
      <c r="F308" s="85">
        <f>D308</f>
        <v>1</v>
      </c>
      <c r="G308" s="37">
        <f t="shared" si="5"/>
        <v>18</v>
      </c>
      <c r="H308" s="38" t="s">
        <v>50</v>
      </c>
    </row>
    <row r="309" spans="1:8" ht="15.6" x14ac:dyDescent="0.3">
      <c r="A309" s="100" t="s">
        <v>139</v>
      </c>
      <c r="B309" s="100" t="s">
        <v>906</v>
      </c>
      <c r="C309" s="41" t="s">
        <v>11</v>
      </c>
      <c r="D309" s="304">
        <v>2</v>
      </c>
      <c r="E309" s="28" t="s">
        <v>17</v>
      </c>
      <c r="F309" s="304">
        <v>2</v>
      </c>
      <c r="G309" s="37">
        <f t="shared" si="5"/>
        <v>18</v>
      </c>
      <c r="H309" s="38" t="s">
        <v>50</v>
      </c>
    </row>
    <row r="310" spans="1:8" ht="15.6" x14ac:dyDescent="0.3">
      <c r="A310" s="130" t="s">
        <v>139</v>
      </c>
      <c r="B310" s="141" t="s">
        <v>1191</v>
      </c>
      <c r="C310" s="41" t="s">
        <v>11</v>
      </c>
      <c r="D310" s="293">
        <v>2</v>
      </c>
      <c r="E310" s="308" t="s">
        <v>17</v>
      </c>
      <c r="F310" s="293">
        <v>2</v>
      </c>
      <c r="G310" s="37">
        <f t="shared" si="5"/>
        <v>18</v>
      </c>
      <c r="H310" s="38" t="s">
        <v>50</v>
      </c>
    </row>
    <row r="311" spans="1:8" ht="15.6" x14ac:dyDescent="0.3">
      <c r="A311" s="100" t="s">
        <v>139</v>
      </c>
      <c r="B311" s="89" t="s">
        <v>1415</v>
      </c>
      <c r="C311" s="41" t="s">
        <v>11</v>
      </c>
      <c r="D311" s="287">
        <v>4</v>
      </c>
      <c r="E311" s="31" t="s">
        <v>6</v>
      </c>
      <c r="F311" s="287">
        <v>4</v>
      </c>
      <c r="G311" s="37">
        <f t="shared" si="5"/>
        <v>18</v>
      </c>
      <c r="H311" s="38" t="s">
        <v>50</v>
      </c>
    </row>
    <row r="312" spans="1:8" ht="15.6" x14ac:dyDescent="0.3">
      <c r="A312" s="128" t="s">
        <v>139</v>
      </c>
      <c r="B312" s="128" t="s">
        <v>1641</v>
      </c>
      <c r="C312" s="41" t="s">
        <v>11</v>
      </c>
      <c r="D312" s="287">
        <v>5</v>
      </c>
      <c r="E312" s="82" t="s">
        <v>17</v>
      </c>
      <c r="F312" s="287">
        <v>5</v>
      </c>
      <c r="G312" s="37">
        <f t="shared" si="5"/>
        <v>18</v>
      </c>
      <c r="H312" s="38" t="s">
        <v>50</v>
      </c>
    </row>
    <row r="313" spans="1:8" ht="15.6" x14ac:dyDescent="0.3">
      <c r="A313" s="162" t="s">
        <v>139</v>
      </c>
      <c r="B313" s="162" t="s">
        <v>1918</v>
      </c>
      <c r="C313" s="41" t="s">
        <v>11</v>
      </c>
      <c r="D313" s="287">
        <v>1</v>
      </c>
      <c r="E313" s="99" t="s">
        <v>6</v>
      </c>
      <c r="F313" s="287">
        <v>1</v>
      </c>
      <c r="G313" s="37">
        <f t="shared" si="5"/>
        <v>18</v>
      </c>
      <c r="H313" s="38" t="s">
        <v>50</v>
      </c>
    </row>
    <row r="314" spans="1:8" ht="15.6" x14ac:dyDescent="0.3">
      <c r="A314" s="128" t="s">
        <v>139</v>
      </c>
      <c r="B314" s="128" t="s">
        <v>1918</v>
      </c>
      <c r="C314" s="41" t="s">
        <v>11</v>
      </c>
      <c r="D314" s="31">
        <v>1</v>
      </c>
      <c r="E314" s="31" t="s">
        <v>6</v>
      </c>
      <c r="F314" s="31">
        <v>1</v>
      </c>
      <c r="G314" s="37">
        <f t="shared" si="5"/>
        <v>18</v>
      </c>
      <c r="H314" s="38" t="s">
        <v>50</v>
      </c>
    </row>
    <row r="315" spans="1:8" ht="15.6" x14ac:dyDescent="0.3">
      <c r="A315" s="130" t="s">
        <v>139</v>
      </c>
      <c r="B315" s="45" t="s">
        <v>2084</v>
      </c>
      <c r="C315" s="41" t="s">
        <v>11</v>
      </c>
      <c r="D315" s="97">
        <v>2</v>
      </c>
      <c r="E315" s="97" t="s">
        <v>6</v>
      </c>
      <c r="F315" s="97">
        <v>2</v>
      </c>
      <c r="G315" s="37">
        <f t="shared" si="5"/>
        <v>18</v>
      </c>
      <c r="H315" s="38" t="s">
        <v>50</v>
      </c>
    </row>
    <row r="316" spans="1:8" ht="15.6" x14ac:dyDescent="0.3">
      <c r="A316" s="130" t="s">
        <v>139</v>
      </c>
      <c r="B316" s="45" t="s">
        <v>2084</v>
      </c>
      <c r="C316" s="41" t="s">
        <v>11</v>
      </c>
      <c r="D316" s="97">
        <v>1</v>
      </c>
      <c r="E316" s="97" t="s">
        <v>6</v>
      </c>
      <c r="F316" s="97">
        <v>1</v>
      </c>
      <c r="G316" s="37">
        <f t="shared" si="5"/>
        <v>18</v>
      </c>
      <c r="H316" s="38" t="s">
        <v>50</v>
      </c>
    </row>
    <row r="317" spans="1:8" ht="15.6" x14ac:dyDescent="0.3">
      <c r="A317" s="100" t="s">
        <v>827</v>
      </c>
      <c r="B317" s="89" t="s">
        <v>1527</v>
      </c>
      <c r="C317" s="41" t="s">
        <v>11</v>
      </c>
      <c r="D317" s="31">
        <f>F317</f>
        <v>1</v>
      </c>
      <c r="E317" s="28" t="s">
        <v>17</v>
      </c>
      <c r="F317" s="103">
        <v>1</v>
      </c>
      <c r="G317" s="37">
        <f t="shared" si="5"/>
        <v>1</v>
      </c>
      <c r="H317" s="38" t="s">
        <v>50</v>
      </c>
    </row>
    <row r="318" spans="1:8" ht="15.6" x14ac:dyDescent="0.3">
      <c r="A318" s="122" t="s">
        <v>3420</v>
      </c>
      <c r="B318" s="183" t="s">
        <v>1519</v>
      </c>
      <c r="C318" s="41" t="s">
        <v>11</v>
      </c>
      <c r="D318" s="31">
        <f>F318</f>
        <v>1</v>
      </c>
      <c r="E318" s="31" t="s">
        <v>1515</v>
      </c>
      <c r="F318" s="32">
        <v>1</v>
      </c>
      <c r="G318" s="37">
        <f t="shared" si="5"/>
        <v>1</v>
      </c>
      <c r="H318" s="38" t="s">
        <v>50</v>
      </c>
    </row>
    <row r="319" spans="1:8" ht="15.6" x14ac:dyDescent="0.3">
      <c r="A319" s="118" t="s">
        <v>3218</v>
      </c>
      <c r="B319" s="118" t="s">
        <v>3130</v>
      </c>
      <c r="C319" s="41" t="s">
        <v>11</v>
      </c>
      <c r="D319" s="119">
        <v>15</v>
      </c>
      <c r="E319" s="28" t="s">
        <v>6</v>
      </c>
      <c r="F319" s="119">
        <v>15</v>
      </c>
      <c r="G319" s="37">
        <f t="shared" si="5"/>
        <v>2</v>
      </c>
      <c r="H319" s="38" t="s">
        <v>50</v>
      </c>
    </row>
    <row r="320" spans="1:8" ht="15.6" x14ac:dyDescent="0.3">
      <c r="A320" s="118" t="s">
        <v>3218</v>
      </c>
      <c r="B320" s="118" t="s">
        <v>3131</v>
      </c>
      <c r="C320" s="41" t="s">
        <v>11</v>
      </c>
      <c r="D320" s="119">
        <v>15</v>
      </c>
      <c r="E320" s="28" t="s">
        <v>6</v>
      </c>
      <c r="F320" s="119">
        <v>15</v>
      </c>
      <c r="G320" s="37">
        <f t="shared" si="5"/>
        <v>2</v>
      </c>
      <c r="H320" s="38" t="s">
        <v>50</v>
      </c>
    </row>
    <row r="321" spans="1:8" ht="15.6" x14ac:dyDescent="0.3">
      <c r="A321" s="137" t="s">
        <v>469</v>
      </c>
      <c r="B321" s="137" t="s">
        <v>470</v>
      </c>
      <c r="C321" s="41" t="s">
        <v>11</v>
      </c>
      <c r="D321" s="82">
        <v>10</v>
      </c>
      <c r="E321" s="82" t="s">
        <v>6</v>
      </c>
      <c r="F321" s="82">
        <f>D321</f>
        <v>10</v>
      </c>
      <c r="G321" s="37">
        <f t="shared" si="5"/>
        <v>6</v>
      </c>
      <c r="H321" s="38" t="s">
        <v>50</v>
      </c>
    </row>
    <row r="322" spans="1:8" ht="15.6" x14ac:dyDescent="0.3">
      <c r="A322" s="137" t="s">
        <v>469</v>
      </c>
      <c r="B322" s="137" t="s">
        <v>471</v>
      </c>
      <c r="C322" s="41" t="s">
        <v>11</v>
      </c>
      <c r="D322" s="82">
        <v>10</v>
      </c>
      <c r="E322" s="82" t="s">
        <v>6</v>
      </c>
      <c r="F322" s="82">
        <f>D322</f>
        <v>10</v>
      </c>
      <c r="G322" s="37">
        <f t="shared" ref="G322:G385" si="7">COUNTIF($A$2:$A$891,A322)</f>
        <v>6</v>
      </c>
      <c r="H322" s="38" t="s">
        <v>50</v>
      </c>
    </row>
    <row r="323" spans="1:8" ht="15.6" x14ac:dyDescent="0.3">
      <c r="A323" s="118" t="s">
        <v>469</v>
      </c>
      <c r="B323" s="128" t="s">
        <v>262</v>
      </c>
      <c r="C323" s="41" t="s">
        <v>11</v>
      </c>
      <c r="D323" s="86">
        <v>1</v>
      </c>
      <c r="E323" s="28" t="s">
        <v>6</v>
      </c>
      <c r="F323" s="28">
        <v>1</v>
      </c>
      <c r="G323" s="37">
        <f t="shared" si="7"/>
        <v>6</v>
      </c>
      <c r="H323" s="38" t="s">
        <v>50</v>
      </c>
    </row>
    <row r="324" spans="1:8" ht="15.6" x14ac:dyDescent="0.3">
      <c r="A324" s="118" t="s">
        <v>469</v>
      </c>
      <c r="B324" s="128" t="s">
        <v>263</v>
      </c>
      <c r="C324" s="41" t="s">
        <v>11</v>
      </c>
      <c r="D324" s="86">
        <v>1</v>
      </c>
      <c r="E324" s="28" t="s">
        <v>6</v>
      </c>
      <c r="F324" s="28">
        <v>1</v>
      </c>
      <c r="G324" s="37">
        <f t="shared" si="7"/>
        <v>6</v>
      </c>
      <c r="H324" s="38" t="s">
        <v>50</v>
      </c>
    </row>
    <row r="325" spans="1:8" ht="15.6" x14ac:dyDescent="0.3">
      <c r="A325" s="118" t="s">
        <v>469</v>
      </c>
      <c r="B325" s="128" t="s">
        <v>264</v>
      </c>
      <c r="C325" s="41" t="s">
        <v>11</v>
      </c>
      <c r="D325" s="86">
        <v>1</v>
      </c>
      <c r="E325" s="28" t="s">
        <v>6</v>
      </c>
      <c r="F325" s="28">
        <v>1</v>
      </c>
      <c r="G325" s="37">
        <f t="shared" si="7"/>
        <v>6</v>
      </c>
      <c r="H325" s="38" t="s">
        <v>50</v>
      </c>
    </row>
    <row r="326" spans="1:8" ht="15.6" x14ac:dyDescent="0.3">
      <c r="A326" s="118" t="s">
        <v>469</v>
      </c>
      <c r="B326" s="128" t="s">
        <v>265</v>
      </c>
      <c r="C326" s="41" t="s">
        <v>11</v>
      </c>
      <c r="D326" s="86">
        <v>1</v>
      </c>
      <c r="E326" s="28" t="s">
        <v>6</v>
      </c>
      <c r="F326" s="28">
        <v>1</v>
      </c>
      <c r="G326" s="37">
        <f t="shared" si="7"/>
        <v>6</v>
      </c>
      <c r="H326" s="38" t="s">
        <v>50</v>
      </c>
    </row>
    <row r="327" spans="1:8" ht="15.6" x14ac:dyDescent="0.3">
      <c r="A327" s="128" t="s">
        <v>1143</v>
      </c>
      <c r="B327" s="128" t="s">
        <v>1144</v>
      </c>
      <c r="C327" s="41" t="s">
        <v>5</v>
      </c>
      <c r="D327" s="31">
        <v>1</v>
      </c>
      <c r="E327" s="31" t="s">
        <v>6</v>
      </c>
      <c r="F327" s="31">
        <v>1</v>
      </c>
      <c r="G327" s="37">
        <f t="shared" si="7"/>
        <v>1</v>
      </c>
      <c r="H327" s="38" t="s">
        <v>50</v>
      </c>
    </row>
    <row r="328" spans="1:8" ht="15.6" x14ac:dyDescent="0.3">
      <c r="A328" s="100" t="s">
        <v>1108</v>
      </c>
      <c r="B328" s="100" t="s">
        <v>1109</v>
      </c>
      <c r="C328" s="41" t="s">
        <v>11</v>
      </c>
      <c r="D328" s="28">
        <v>2</v>
      </c>
      <c r="E328" s="28" t="s">
        <v>17</v>
      </c>
      <c r="F328" s="28">
        <v>2</v>
      </c>
      <c r="G328" s="37">
        <f t="shared" si="7"/>
        <v>1</v>
      </c>
      <c r="H328" s="38" t="s">
        <v>50</v>
      </c>
    </row>
    <row r="329" spans="1:8" ht="15.6" x14ac:dyDescent="0.3">
      <c r="A329" s="100" t="s">
        <v>437</v>
      </c>
      <c r="B329" s="137" t="s">
        <v>438</v>
      </c>
      <c r="C329" s="41" t="s">
        <v>11</v>
      </c>
      <c r="D329" s="82">
        <v>1</v>
      </c>
      <c r="E329" s="82" t="s">
        <v>6</v>
      </c>
      <c r="F329" s="82">
        <f>D329</f>
        <v>1</v>
      </c>
      <c r="G329" s="37">
        <f t="shared" si="7"/>
        <v>6</v>
      </c>
      <c r="H329" s="38" t="s">
        <v>50</v>
      </c>
    </row>
    <row r="330" spans="1:8" ht="15.6" x14ac:dyDescent="0.3">
      <c r="A330" s="100" t="s">
        <v>437</v>
      </c>
      <c r="B330" s="137" t="s">
        <v>520</v>
      </c>
      <c r="C330" s="41" t="s">
        <v>11</v>
      </c>
      <c r="D330" s="82">
        <v>1</v>
      </c>
      <c r="E330" s="82" t="s">
        <v>6</v>
      </c>
      <c r="F330" s="82">
        <f>D330</f>
        <v>1</v>
      </c>
      <c r="G330" s="37">
        <f t="shared" si="7"/>
        <v>6</v>
      </c>
      <c r="H330" s="38" t="s">
        <v>50</v>
      </c>
    </row>
    <row r="331" spans="1:8" ht="15.6" x14ac:dyDescent="0.3">
      <c r="A331" s="100" t="s">
        <v>437</v>
      </c>
      <c r="B331" s="137" t="s">
        <v>537</v>
      </c>
      <c r="C331" s="41" t="s">
        <v>11</v>
      </c>
      <c r="D331" s="82">
        <v>1</v>
      </c>
      <c r="E331" s="82" t="s">
        <v>17</v>
      </c>
      <c r="F331" s="82">
        <v>1</v>
      </c>
      <c r="G331" s="37">
        <f t="shared" si="7"/>
        <v>6</v>
      </c>
      <c r="H331" s="38" t="s">
        <v>50</v>
      </c>
    </row>
    <row r="332" spans="1:8" ht="15.6" x14ac:dyDescent="0.3">
      <c r="A332" s="100" t="s">
        <v>437</v>
      </c>
      <c r="B332" s="137" t="s">
        <v>538</v>
      </c>
      <c r="C332" s="41" t="s">
        <v>11</v>
      </c>
      <c r="D332" s="82">
        <v>1</v>
      </c>
      <c r="E332" s="82" t="s">
        <v>17</v>
      </c>
      <c r="F332" s="82">
        <v>1</v>
      </c>
      <c r="G332" s="37">
        <f t="shared" si="7"/>
        <v>6</v>
      </c>
      <c r="H332" s="38" t="s">
        <v>50</v>
      </c>
    </row>
    <row r="333" spans="1:8" ht="15.6" x14ac:dyDescent="0.3">
      <c r="A333" s="100" t="s">
        <v>437</v>
      </c>
      <c r="B333" s="137" t="s">
        <v>538</v>
      </c>
      <c r="C333" s="41" t="s">
        <v>11</v>
      </c>
      <c r="D333" s="82">
        <v>1</v>
      </c>
      <c r="E333" s="82" t="s">
        <v>17</v>
      </c>
      <c r="F333" s="82">
        <v>1</v>
      </c>
      <c r="G333" s="37">
        <f t="shared" si="7"/>
        <v>6</v>
      </c>
      <c r="H333" s="38" t="s">
        <v>50</v>
      </c>
    </row>
    <row r="334" spans="1:8" ht="15.6" x14ac:dyDescent="0.3">
      <c r="A334" s="128" t="s">
        <v>437</v>
      </c>
      <c r="B334" s="118" t="s">
        <v>1575</v>
      </c>
      <c r="C334" s="41" t="s">
        <v>11</v>
      </c>
      <c r="D334" s="31">
        <v>1</v>
      </c>
      <c r="E334" s="31" t="s">
        <v>6</v>
      </c>
      <c r="F334" s="31">
        <v>1</v>
      </c>
      <c r="G334" s="37">
        <f t="shared" si="7"/>
        <v>6</v>
      </c>
      <c r="H334" s="38" t="s">
        <v>50</v>
      </c>
    </row>
    <row r="335" spans="1:8" ht="15.6" x14ac:dyDescent="0.3">
      <c r="A335" s="122" t="s">
        <v>3356</v>
      </c>
      <c r="B335" s="45" t="s">
        <v>403</v>
      </c>
      <c r="C335" s="41" t="s">
        <v>11</v>
      </c>
      <c r="D335" s="97">
        <v>1</v>
      </c>
      <c r="E335" s="97" t="s">
        <v>17</v>
      </c>
      <c r="F335" s="97">
        <v>1</v>
      </c>
      <c r="G335" s="37">
        <f t="shared" si="7"/>
        <v>1</v>
      </c>
      <c r="H335" s="38" t="s">
        <v>50</v>
      </c>
    </row>
    <row r="336" spans="1:8" ht="15.6" x14ac:dyDescent="0.3">
      <c r="A336" s="122" t="s">
        <v>3355</v>
      </c>
      <c r="B336" s="122" t="s">
        <v>401</v>
      </c>
      <c r="C336" s="41" t="s">
        <v>11</v>
      </c>
      <c r="D336" s="86">
        <v>1</v>
      </c>
      <c r="E336" s="86" t="s">
        <v>402</v>
      </c>
      <c r="F336" s="97">
        <f>D337</f>
        <v>2</v>
      </c>
      <c r="G336" s="37">
        <f t="shared" si="7"/>
        <v>1</v>
      </c>
      <c r="H336" s="38" t="s">
        <v>50</v>
      </c>
    </row>
    <row r="337" spans="1:8" ht="15.6" x14ac:dyDescent="0.3">
      <c r="A337" s="100" t="s">
        <v>441</v>
      </c>
      <c r="B337" s="137" t="s">
        <v>442</v>
      </c>
      <c r="C337" s="41" t="s">
        <v>11</v>
      </c>
      <c r="D337" s="82">
        <v>2</v>
      </c>
      <c r="E337" s="82" t="s">
        <v>6</v>
      </c>
      <c r="F337" s="82">
        <f>D337</f>
        <v>2</v>
      </c>
      <c r="G337" s="37">
        <f t="shared" si="7"/>
        <v>1</v>
      </c>
      <c r="H337" s="38" t="s">
        <v>50</v>
      </c>
    </row>
    <row r="338" spans="1:8" ht="15.6" x14ac:dyDescent="0.3">
      <c r="A338" s="130" t="s">
        <v>3311</v>
      </c>
      <c r="B338" s="89" t="s">
        <v>1407</v>
      </c>
      <c r="C338" s="41" t="s">
        <v>11</v>
      </c>
      <c r="D338" s="31">
        <v>1</v>
      </c>
      <c r="E338" s="31" t="s">
        <v>6</v>
      </c>
      <c r="F338" s="31">
        <v>1</v>
      </c>
      <c r="G338" s="37">
        <f t="shared" si="7"/>
        <v>1</v>
      </c>
      <c r="H338" s="38" t="s">
        <v>50</v>
      </c>
    </row>
    <row r="339" spans="1:8" ht="15.6" x14ac:dyDescent="0.3">
      <c r="A339" s="100" t="s">
        <v>3402</v>
      </c>
      <c r="B339" s="100" t="s">
        <v>1100</v>
      </c>
      <c r="C339" s="41" t="s">
        <v>11</v>
      </c>
      <c r="D339" s="28">
        <v>1</v>
      </c>
      <c r="E339" s="28" t="s">
        <v>6</v>
      </c>
      <c r="F339" s="28">
        <v>1</v>
      </c>
      <c r="G339" s="37">
        <f t="shared" si="7"/>
        <v>1</v>
      </c>
      <c r="H339" s="38" t="s">
        <v>50</v>
      </c>
    </row>
    <row r="340" spans="1:8" ht="15.6" x14ac:dyDescent="0.3">
      <c r="A340" s="100" t="s">
        <v>3292</v>
      </c>
      <c r="B340" s="100" t="s">
        <v>1100</v>
      </c>
      <c r="C340" s="41" t="s">
        <v>11</v>
      </c>
      <c r="D340" s="28">
        <v>1</v>
      </c>
      <c r="E340" s="28" t="s">
        <v>6</v>
      </c>
      <c r="F340" s="28">
        <v>1</v>
      </c>
      <c r="G340" s="37">
        <f t="shared" si="7"/>
        <v>1</v>
      </c>
      <c r="H340" s="38" t="s">
        <v>50</v>
      </c>
    </row>
    <row r="341" spans="1:8" ht="15.6" x14ac:dyDescent="0.3">
      <c r="A341" s="130" t="s">
        <v>2496</v>
      </c>
      <c r="B341" s="89" t="s">
        <v>2497</v>
      </c>
      <c r="C341" s="41" t="s">
        <v>11</v>
      </c>
      <c r="D341" s="31">
        <v>1</v>
      </c>
      <c r="E341" s="82" t="s">
        <v>6</v>
      </c>
      <c r="F341" s="31">
        <v>1</v>
      </c>
      <c r="G341" s="37">
        <f t="shared" si="7"/>
        <v>1</v>
      </c>
      <c r="H341" s="38" t="s">
        <v>50</v>
      </c>
    </row>
    <row r="342" spans="1:8" ht="15.6" x14ac:dyDescent="0.3">
      <c r="A342" s="118" t="s">
        <v>596</v>
      </c>
      <c r="B342" s="118" t="s">
        <v>3132</v>
      </c>
      <c r="C342" s="41" t="s">
        <v>11</v>
      </c>
      <c r="D342" s="119">
        <v>5</v>
      </c>
      <c r="E342" s="28" t="s">
        <v>6</v>
      </c>
      <c r="F342" s="119">
        <v>5</v>
      </c>
      <c r="G342" s="37">
        <f t="shared" si="7"/>
        <v>1</v>
      </c>
      <c r="H342" s="38" t="s">
        <v>50</v>
      </c>
    </row>
    <row r="343" spans="1:8" ht="15.6" x14ac:dyDescent="0.3">
      <c r="A343" s="137" t="s">
        <v>243</v>
      </c>
      <c r="B343" s="89" t="s">
        <v>483</v>
      </c>
      <c r="C343" s="41" t="s">
        <v>11</v>
      </c>
      <c r="D343" s="82">
        <v>5</v>
      </c>
      <c r="E343" s="82" t="s">
        <v>6</v>
      </c>
      <c r="F343" s="82">
        <f>D343</f>
        <v>5</v>
      </c>
      <c r="G343" s="37">
        <f t="shared" si="7"/>
        <v>2</v>
      </c>
      <c r="H343" s="38" t="s">
        <v>50</v>
      </c>
    </row>
    <row r="344" spans="1:8" ht="15.6" x14ac:dyDescent="0.3">
      <c r="A344" s="130" t="s">
        <v>243</v>
      </c>
      <c r="B344" s="232" t="s">
        <v>199</v>
      </c>
      <c r="C344" s="41" t="s">
        <v>11</v>
      </c>
      <c r="D344" s="86">
        <v>2</v>
      </c>
      <c r="E344" s="28" t="s">
        <v>6</v>
      </c>
      <c r="F344" s="28">
        <v>2</v>
      </c>
      <c r="G344" s="37">
        <f t="shared" si="7"/>
        <v>2</v>
      </c>
      <c r="H344" s="38" t="s">
        <v>50</v>
      </c>
    </row>
    <row r="345" spans="1:8" ht="15.6" x14ac:dyDescent="0.3">
      <c r="A345" s="137" t="s">
        <v>532</v>
      </c>
      <c r="B345" s="89" t="s">
        <v>533</v>
      </c>
      <c r="C345" s="41" t="s">
        <v>11</v>
      </c>
      <c r="D345" s="82">
        <v>1</v>
      </c>
      <c r="E345" s="82" t="s">
        <v>17</v>
      </c>
      <c r="F345" s="82">
        <f>D345</f>
        <v>1</v>
      </c>
      <c r="G345" s="37">
        <f t="shared" si="7"/>
        <v>2</v>
      </c>
      <c r="H345" s="38" t="s">
        <v>50</v>
      </c>
    </row>
    <row r="346" spans="1:8" ht="15.6" x14ac:dyDescent="0.3">
      <c r="A346" s="128" t="s">
        <v>532</v>
      </c>
      <c r="B346" s="89" t="s">
        <v>1675</v>
      </c>
      <c r="C346" s="41" t="s">
        <v>11</v>
      </c>
      <c r="D346" s="82">
        <v>1</v>
      </c>
      <c r="E346" s="82" t="s">
        <v>17</v>
      </c>
      <c r="F346" s="82">
        <v>1</v>
      </c>
      <c r="G346" s="37">
        <f t="shared" si="7"/>
        <v>2</v>
      </c>
      <c r="H346" s="38" t="s">
        <v>50</v>
      </c>
    </row>
    <row r="347" spans="1:8" ht="15.6" x14ac:dyDescent="0.3">
      <c r="A347" s="128" t="s">
        <v>337</v>
      </c>
      <c r="B347" s="89" t="s">
        <v>338</v>
      </c>
      <c r="C347" s="41" t="s">
        <v>11</v>
      </c>
      <c r="D347" s="31">
        <v>2</v>
      </c>
      <c r="E347" s="31" t="s">
        <v>6</v>
      </c>
      <c r="F347" s="31">
        <v>2</v>
      </c>
      <c r="G347" s="37">
        <f t="shared" si="7"/>
        <v>2</v>
      </c>
      <c r="H347" s="38" t="s">
        <v>50</v>
      </c>
    </row>
    <row r="348" spans="1:8" ht="15.6" x14ac:dyDescent="0.3">
      <c r="A348" s="128" t="s">
        <v>337</v>
      </c>
      <c r="B348" s="89" t="s">
        <v>1674</v>
      </c>
      <c r="C348" s="41" t="s">
        <v>11</v>
      </c>
      <c r="D348" s="82">
        <v>4</v>
      </c>
      <c r="E348" s="82" t="s">
        <v>17</v>
      </c>
      <c r="F348" s="82">
        <v>4</v>
      </c>
      <c r="G348" s="37">
        <f t="shared" si="7"/>
        <v>2</v>
      </c>
      <c r="H348" s="38" t="s">
        <v>50</v>
      </c>
    </row>
    <row r="349" spans="1:8" ht="15.6" x14ac:dyDescent="0.3">
      <c r="A349" s="118" t="s">
        <v>3348</v>
      </c>
      <c r="B349" s="45" t="s">
        <v>2693</v>
      </c>
      <c r="C349" s="41" t="s">
        <v>11</v>
      </c>
      <c r="D349" s="119">
        <v>1</v>
      </c>
      <c r="E349" s="31" t="s">
        <v>6</v>
      </c>
      <c r="F349" s="119">
        <v>1</v>
      </c>
      <c r="G349" s="37">
        <f t="shared" si="7"/>
        <v>2</v>
      </c>
      <c r="H349" s="38" t="s">
        <v>50</v>
      </c>
    </row>
    <row r="350" spans="1:8" ht="15.6" x14ac:dyDescent="0.3">
      <c r="A350" s="128" t="s">
        <v>3348</v>
      </c>
      <c r="B350" s="100" t="s">
        <v>789</v>
      </c>
      <c r="C350" s="41" t="s">
        <v>11</v>
      </c>
      <c r="D350" s="31">
        <v>1</v>
      </c>
      <c r="E350" s="31" t="s">
        <v>6</v>
      </c>
      <c r="F350" s="31">
        <v>1</v>
      </c>
      <c r="G350" s="37">
        <f t="shared" si="7"/>
        <v>2</v>
      </c>
      <c r="H350" s="38" t="s">
        <v>50</v>
      </c>
    </row>
    <row r="351" spans="1:8" ht="15.6" x14ac:dyDescent="0.3">
      <c r="A351" s="118" t="s">
        <v>38</v>
      </c>
      <c r="B351" s="128" t="s">
        <v>2062</v>
      </c>
      <c r="C351" s="41" t="s">
        <v>5</v>
      </c>
      <c r="D351" s="31">
        <v>1</v>
      </c>
      <c r="E351" s="31" t="s">
        <v>6</v>
      </c>
      <c r="F351" s="31">
        <v>1</v>
      </c>
      <c r="G351" s="37">
        <f t="shared" si="7"/>
        <v>1</v>
      </c>
      <c r="H351" s="38" t="s">
        <v>50</v>
      </c>
    </row>
    <row r="352" spans="1:8" ht="15.6" x14ac:dyDescent="0.3">
      <c r="A352" s="128" t="s">
        <v>324</v>
      </c>
      <c r="B352" s="100" t="s">
        <v>2387</v>
      </c>
      <c r="C352" s="41" t="s">
        <v>11</v>
      </c>
      <c r="D352" s="28">
        <v>1</v>
      </c>
      <c r="E352" s="28" t="s">
        <v>6</v>
      </c>
      <c r="F352" s="28">
        <v>1</v>
      </c>
      <c r="G352" s="37">
        <f t="shared" si="7"/>
        <v>22</v>
      </c>
      <c r="H352" s="38" t="s">
        <v>50</v>
      </c>
    </row>
    <row r="353" spans="1:8" ht="15.6" x14ac:dyDescent="0.3">
      <c r="A353" s="128" t="s">
        <v>324</v>
      </c>
      <c r="B353" s="100" t="s">
        <v>2387</v>
      </c>
      <c r="C353" s="41" t="s">
        <v>11</v>
      </c>
      <c r="D353" s="28">
        <v>1</v>
      </c>
      <c r="E353" s="103" t="s">
        <v>6</v>
      </c>
      <c r="F353" s="28">
        <v>1</v>
      </c>
      <c r="G353" s="37">
        <f t="shared" si="7"/>
        <v>22</v>
      </c>
      <c r="H353" s="38" t="s">
        <v>50</v>
      </c>
    </row>
    <row r="354" spans="1:8" ht="15.6" x14ac:dyDescent="0.3">
      <c r="A354" s="118" t="s">
        <v>324</v>
      </c>
      <c r="B354" s="118" t="s">
        <v>2481</v>
      </c>
      <c r="C354" s="41" t="s">
        <v>11</v>
      </c>
      <c r="D354" s="119">
        <v>1</v>
      </c>
      <c r="E354" s="82" t="s">
        <v>6</v>
      </c>
      <c r="F354" s="119">
        <v>1</v>
      </c>
      <c r="G354" s="37">
        <f t="shared" si="7"/>
        <v>22</v>
      </c>
      <c r="H354" s="38" t="s">
        <v>50</v>
      </c>
    </row>
    <row r="355" spans="1:8" ht="15.6" x14ac:dyDescent="0.3">
      <c r="A355" s="118" t="s">
        <v>324</v>
      </c>
      <c r="B355" s="89" t="s">
        <v>2683</v>
      </c>
      <c r="C355" s="41" t="s">
        <v>11</v>
      </c>
      <c r="D355" s="28">
        <v>1</v>
      </c>
      <c r="E355" s="28" t="s">
        <v>6</v>
      </c>
      <c r="F355" s="119">
        <v>1</v>
      </c>
      <c r="G355" s="37">
        <f t="shared" si="7"/>
        <v>22</v>
      </c>
      <c r="H355" s="38" t="s">
        <v>50</v>
      </c>
    </row>
    <row r="356" spans="1:8" ht="15.6" x14ac:dyDescent="0.3">
      <c r="A356" s="130" t="s">
        <v>324</v>
      </c>
      <c r="B356" s="141" t="s">
        <v>1194</v>
      </c>
      <c r="C356" s="41" t="s">
        <v>11</v>
      </c>
      <c r="D356" s="32">
        <v>1</v>
      </c>
      <c r="E356" s="32" t="s">
        <v>17</v>
      </c>
      <c r="F356" s="86">
        <v>1</v>
      </c>
      <c r="G356" s="37">
        <f t="shared" si="7"/>
        <v>22</v>
      </c>
      <c r="H356" s="38" t="s">
        <v>50</v>
      </c>
    </row>
    <row r="357" spans="1:8" ht="15.6" x14ac:dyDescent="0.3">
      <c r="A357" s="128" t="s">
        <v>324</v>
      </c>
      <c r="B357" s="89" t="s">
        <v>2894</v>
      </c>
      <c r="C357" s="41" t="s">
        <v>11</v>
      </c>
      <c r="D357" s="28">
        <v>1</v>
      </c>
      <c r="E357" s="28" t="s">
        <v>6</v>
      </c>
      <c r="F357" s="119">
        <v>1</v>
      </c>
      <c r="G357" s="37">
        <f t="shared" si="7"/>
        <v>22</v>
      </c>
      <c r="H357" s="38" t="s">
        <v>50</v>
      </c>
    </row>
    <row r="358" spans="1:8" ht="15.6" x14ac:dyDescent="0.3">
      <c r="A358" s="128" t="s">
        <v>324</v>
      </c>
      <c r="B358" s="89" t="s">
        <v>3026</v>
      </c>
      <c r="C358" s="41" t="s">
        <v>11</v>
      </c>
      <c r="D358" s="82">
        <v>2</v>
      </c>
      <c r="E358" s="82" t="s">
        <v>6</v>
      </c>
      <c r="F358" s="82">
        <v>2</v>
      </c>
      <c r="G358" s="37">
        <f t="shared" si="7"/>
        <v>22</v>
      </c>
      <c r="H358" s="38" t="s">
        <v>50</v>
      </c>
    </row>
    <row r="359" spans="1:8" ht="15.6" x14ac:dyDescent="0.3">
      <c r="A359" s="163" t="s">
        <v>324</v>
      </c>
      <c r="B359" s="165" t="s">
        <v>144</v>
      </c>
      <c r="C359" s="41" t="s">
        <v>11</v>
      </c>
      <c r="D359" s="132">
        <v>2</v>
      </c>
      <c r="E359" s="133" t="s">
        <v>17</v>
      </c>
      <c r="F359" s="132">
        <v>2</v>
      </c>
      <c r="G359" s="37">
        <f t="shared" si="7"/>
        <v>22</v>
      </c>
      <c r="H359" s="38" t="s">
        <v>50</v>
      </c>
    </row>
    <row r="360" spans="1:8" ht="15.6" x14ac:dyDescent="0.3">
      <c r="A360" s="128" t="s">
        <v>324</v>
      </c>
      <c r="B360" s="89" t="s">
        <v>325</v>
      </c>
      <c r="C360" s="41" t="s">
        <v>11</v>
      </c>
      <c r="D360" s="31">
        <v>1</v>
      </c>
      <c r="E360" s="31" t="s">
        <v>6</v>
      </c>
      <c r="F360" s="31">
        <v>1</v>
      </c>
      <c r="G360" s="37">
        <f t="shared" si="7"/>
        <v>22</v>
      </c>
      <c r="H360" s="38" t="s">
        <v>50</v>
      </c>
    </row>
    <row r="361" spans="1:8" ht="15.6" x14ac:dyDescent="0.3">
      <c r="A361" s="170" t="s">
        <v>324</v>
      </c>
      <c r="B361" s="89" t="s">
        <v>534</v>
      </c>
      <c r="C361" s="41" t="s">
        <v>11</v>
      </c>
      <c r="D361" s="82">
        <v>1</v>
      </c>
      <c r="E361" s="82" t="s">
        <v>17</v>
      </c>
      <c r="F361" s="82">
        <f>D361</f>
        <v>1</v>
      </c>
      <c r="G361" s="37">
        <f t="shared" si="7"/>
        <v>22</v>
      </c>
      <c r="H361" s="38" t="s">
        <v>50</v>
      </c>
    </row>
    <row r="362" spans="1:8" ht="15.6" x14ac:dyDescent="0.3">
      <c r="A362" s="128" t="s">
        <v>324</v>
      </c>
      <c r="B362" s="100" t="s">
        <v>701</v>
      </c>
      <c r="C362" s="41" t="s">
        <v>11</v>
      </c>
      <c r="D362" s="82">
        <v>1</v>
      </c>
      <c r="E362" s="82" t="s">
        <v>6</v>
      </c>
      <c r="F362" s="82">
        <v>1</v>
      </c>
      <c r="G362" s="37">
        <f t="shared" si="7"/>
        <v>22</v>
      </c>
      <c r="H362" s="38" t="s">
        <v>50</v>
      </c>
    </row>
    <row r="363" spans="1:8" ht="15.6" x14ac:dyDescent="0.3">
      <c r="A363" s="128" t="s">
        <v>324</v>
      </c>
      <c r="B363" s="100" t="s">
        <v>790</v>
      </c>
      <c r="C363" s="41" t="s">
        <v>11</v>
      </c>
      <c r="D363" s="31">
        <v>1</v>
      </c>
      <c r="E363" s="31" t="s">
        <v>6</v>
      </c>
      <c r="F363" s="31">
        <v>1</v>
      </c>
      <c r="G363" s="37">
        <f t="shared" si="7"/>
        <v>22</v>
      </c>
      <c r="H363" s="38" t="s">
        <v>50</v>
      </c>
    </row>
    <row r="364" spans="1:8" ht="15.6" x14ac:dyDescent="0.3">
      <c r="A364" s="100" t="s">
        <v>324</v>
      </c>
      <c r="B364" s="100" t="s">
        <v>909</v>
      </c>
      <c r="C364" s="41" t="s">
        <v>11</v>
      </c>
      <c r="D364" s="28">
        <v>2</v>
      </c>
      <c r="E364" s="28" t="s">
        <v>17</v>
      </c>
      <c r="F364" s="28">
        <v>2</v>
      </c>
      <c r="G364" s="37">
        <f t="shared" si="7"/>
        <v>22</v>
      </c>
      <c r="H364" s="38" t="s">
        <v>50</v>
      </c>
    </row>
    <row r="365" spans="1:8" ht="15.6" x14ac:dyDescent="0.3">
      <c r="A365" s="100" t="s">
        <v>324</v>
      </c>
      <c r="B365" s="100" t="s">
        <v>909</v>
      </c>
      <c r="C365" s="41" t="s">
        <v>11</v>
      </c>
      <c r="D365" s="28">
        <v>2</v>
      </c>
      <c r="E365" s="28" t="s">
        <v>17</v>
      </c>
      <c r="F365" s="28">
        <v>2</v>
      </c>
      <c r="G365" s="37">
        <f t="shared" si="7"/>
        <v>22</v>
      </c>
      <c r="H365" s="38" t="s">
        <v>50</v>
      </c>
    </row>
    <row r="366" spans="1:8" ht="15.6" x14ac:dyDescent="0.3">
      <c r="A366" s="130" t="s">
        <v>324</v>
      </c>
      <c r="B366" s="141" t="s">
        <v>1194</v>
      </c>
      <c r="C366" s="41" t="s">
        <v>11</v>
      </c>
      <c r="D366" s="288">
        <v>2</v>
      </c>
      <c r="E366" s="308" t="s">
        <v>17</v>
      </c>
      <c r="F366" s="288">
        <v>2</v>
      </c>
      <c r="G366" s="37">
        <f t="shared" si="7"/>
        <v>22</v>
      </c>
      <c r="H366" s="38" t="s">
        <v>50</v>
      </c>
    </row>
    <row r="367" spans="1:8" ht="15.6" x14ac:dyDescent="0.3">
      <c r="A367" s="130" t="s">
        <v>324</v>
      </c>
      <c r="B367" s="128" t="s">
        <v>1340</v>
      </c>
      <c r="C367" s="41" t="s">
        <v>11</v>
      </c>
      <c r="D367" s="31">
        <v>1</v>
      </c>
      <c r="E367" s="82" t="s">
        <v>6</v>
      </c>
      <c r="F367" s="31">
        <v>1</v>
      </c>
      <c r="G367" s="37">
        <f t="shared" si="7"/>
        <v>22</v>
      </c>
      <c r="H367" s="38" t="s">
        <v>50</v>
      </c>
    </row>
    <row r="368" spans="1:8" ht="15.6" x14ac:dyDescent="0.3">
      <c r="A368" s="130" t="s">
        <v>324</v>
      </c>
      <c r="B368" s="130" t="s">
        <v>1417</v>
      </c>
      <c r="C368" s="41" t="s">
        <v>11</v>
      </c>
      <c r="D368" s="31">
        <v>4</v>
      </c>
      <c r="E368" s="31" t="s">
        <v>6</v>
      </c>
      <c r="F368" s="31">
        <v>4</v>
      </c>
      <c r="G368" s="37">
        <f t="shared" si="7"/>
        <v>22</v>
      </c>
      <c r="H368" s="38" t="s">
        <v>50</v>
      </c>
    </row>
    <row r="369" spans="1:8" ht="15.6" x14ac:dyDescent="0.3">
      <c r="A369" s="128" t="s">
        <v>324</v>
      </c>
      <c r="B369" s="118" t="s">
        <v>1556</v>
      </c>
      <c r="C369" s="41" t="s">
        <v>11</v>
      </c>
      <c r="D369" s="119">
        <v>2</v>
      </c>
      <c r="E369" s="31" t="s">
        <v>6</v>
      </c>
      <c r="F369" s="31">
        <v>2</v>
      </c>
      <c r="G369" s="37">
        <f t="shared" si="7"/>
        <v>22</v>
      </c>
      <c r="H369" s="38" t="s">
        <v>50</v>
      </c>
    </row>
    <row r="370" spans="1:8" ht="15.6" x14ac:dyDescent="0.3">
      <c r="A370" s="128" t="s">
        <v>324</v>
      </c>
      <c r="B370" s="89" t="s">
        <v>1682</v>
      </c>
      <c r="C370" s="41" t="s">
        <v>11</v>
      </c>
      <c r="D370" s="82">
        <v>3</v>
      </c>
      <c r="E370" s="82" t="s">
        <v>17</v>
      </c>
      <c r="F370" s="82">
        <v>3</v>
      </c>
      <c r="G370" s="37">
        <f t="shared" si="7"/>
        <v>22</v>
      </c>
      <c r="H370" s="38" t="s">
        <v>50</v>
      </c>
    </row>
    <row r="371" spans="1:8" ht="15.6" x14ac:dyDescent="0.3">
      <c r="A371" s="128" t="s">
        <v>324</v>
      </c>
      <c r="B371" s="128" t="s">
        <v>1921</v>
      </c>
      <c r="C371" s="41" t="s">
        <v>11</v>
      </c>
      <c r="D371" s="31">
        <v>1</v>
      </c>
      <c r="E371" s="31" t="s">
        <v>6</v>
      </c>
      <c r="F371" s="31">
        <v>1</v>
      </c>
      <c r="G371" s="37">
        <f t="shared" si="7"/>
        <v>22</v>
      </c>
      <c r="H371" s="38" t="s">
        <v>50</v>
      </c>
    </row>
    <row r="372" spans="1:8" ht="15.6" x14ac:dyDescent="0.3">
      <c r="A372" s="128" t="s">
        <v>324</v>
      </c>
      <c r="B372" s="128" t="s">
        <v>1921</v>
      </c>
      <c r="C372" s="41" t="s">
        <v>11</v>
      </c>
      <c r="D372" s="31">
        <v>1</v>
      </c>
      <c r="E372" s="31" t="s">
        <v>6</v>
      </c>
      <c r="F372" s="31">
        <v>1</v>
      </c>
      <c r="G372" s="37">
        <f t="shared" si="7"/>
        <v>22</v>
      </c>
      <c r="H372" s="38" t="s">
        <v>50</v>
      </c>
    </row>
    <row r="373" spans="1:8" ht="15.6" x14ac:dyDescent="0.3">
      <c r="A373" s="130" t="s">
        <v>324</v>
      </c>
      <c r="B373" s="45" t="s">
        <v>2090</v>
      </c>
      <c r="C373" s="41" t="s">
        <v>11</v>
      </c>
      <c r="D373" s="97">
        <v>1</v>
      </c>
      <c r="E373" s="97" t="s">
        <v>6</v>
      </c>
      <c r="F373" s="97">
        <v>1</v>
      </c>
      <c r="G373" s="37">
        <f t="shared" si="7"/>
        <v>22</v>
      </c>
      <c r="H373" s="38" t="s">
        <v>50</v>
      </c>
    </row>
    <row r="374" spans="1:8" ht="15.6" x14ac:dyDescent="0.3">
      <c r="A374" s="183" t="s">
        <v>2089</v>
      </c>
      <c r="B374" s="183" t="s">
        <v>1532</v>
      </c>
      <c r="C374" s="41" t="s">
        <v>11</v>
      </c>
      <c r="D374" s="82">
        <v>1</v>
      </c>
      <c r="E374" s="28" t="s">
        <v>17</v>
      </c>
      <c r="F374" s="103">
        <v>1</v>
      </c>
      <c r="G374" s="37">
        <f t="shared" si="7"/>
        <v>2</v>
      </c>
      <c r="H374" s="38" t="s">
        <v>50</v>
      </c>
    </row>
    <row r="375" spans="1:8" ht="15.6" x14ac:dyDescent="0.3">
      <c r="A375" s="130" t="s">
        <v>2089</v>
      </c>
      <c r="B375" s="45" t="s">
        <v>2090</v>
      </c>
      <c r="C375" s="41" t="s">
        <v>11</v>
      </c>
      <c r="D375" s="97">
        <v>1</v>
      </c>
      <c r="E375" s="97" t="s">
        <v>6</v>
      </c>
      <c r="F375" s="97">
        <v>1</v>
      </c>
      <c r="G375" s="37">
        <f t="shared" si="7"/>
        <v>2</v>
      </c>
      <c r="H375" s="38" t="s">
        <v>50</v>
      </c>
    </row>
    <row r="376" spans="1:8" ht="15.6" x14ac:dyDescent="0.3">
      <c r="A376" s="128" t="s">
        <v>1687</v>
      </c>
      <c r="B376" s="89" t="s">
        <v>1688</v>
      </c>
      <c r="C376" s="41" t="s">
        <v>11</v>
      </c>
      <c r="D376" s="82">
        <v>2</v>
      </c>
      <c r="E376" s="82" t="s">
        <v>17</v>
      </c>
      <c r="F376" s="82">
        <v>2</v>
      </c>
      <c r="G376" s="37">
        <f t="shared" si="7"/>
        <v>1</v>
      </c>
      <c r="H376" s="38" t="s">
        <v>50</v>
      </c>
    </row>
    <row r="377" spans="1:8" ht="15.6" x14ac:dyDescent="0.3">
      <c r="A377" s="128" t="s">
        <v>3435</v>
      </c>
      <c r="B377" s="128" t="s">
        <v>1930</v>
      </c>
      <c r="C377" s="41" t="s">
        <v>11</v>
      </c>
      <c r="D377" s="31">
        <v>2</v>
      </c>
      <c r="E377" s="31" t="s">
        <v>6</v>
      </c>
      <c r="F377" s="31">
        <v>2</v>
      </c>
      <c r="G377" s="37">
        <f t="shared" si="7"/>
        <v>1</v>
      </c>
      <c r="H377" s="38" t="s">
        <v>50</v>
      </c>
    </row>
    <row r="378" spans="1:8" ht="15.6" x14ac:dyDescent="0.3">
      <c r="A378" s="118" t="s">
        <v>752</v>
      </c>
      <c r="B378" s="118" t="s">
        <v>3134</v>
      </c>
      <c r="C378" s="41" t="s">
        <v>11</v>
      </c>
      <c r="D378" s="119">
        <v>5</v>
      </c>
      <c r="E378" s="28" t="s">
        <v>6</v>
      </c>
      <c r="F378" s="119">
        <v>5</v>
      </c>
      <c r="G378" s="37">
        <f t="shared" si="7"/>
        <v>1</v>
      </c>
      <c r="H378" s="38" t="s">
        <v>50</v>
      </c>
    </row>
    <row r="379" spans="1:8" ht="15.6" x14ac:dyDescent="0.3">
      <c r="A379" s="137" t="s">
        <v>459</v>
      </c>
      <c r="B379" s="89" t="s">
        <v>460</v>
      </c>
      <c r="C379" s="41" t="s">
        <v>11</v>
      </c>
      <c r="D379" s="82">
        <v>5</v>
      </c>
      <c r="E379" s="82" t="s">
        <v>6</v>
      </c>
      <c r="F379" s="82">
        <f>D379</f>
        <v>5</v>
      </c>
      <c r="G379" s="37">
        <f t="shared" si="7"/>
        <v>1</v>
      </c>
      <c r="H379" s="38" t="s">
        <v>50</v>
      </c>
    </row>
    <row r="380" spans="1:8" ht="15.6" x14ac:dyDescent="0.3">
      <c r="A380" s="130" t="s">
        <v>3303</v>
      </c>
      <c r="B380" s="145" t="s">
        <v>1211</v>
      </c>
      <c r="C380" s="41" t="s">
        <v>11</v>
      </c>
      <c r="D380" s="86">
        <v>2</v>
      </c>
      <c r="E380" s="28" t="s">
        <v>6</v>
      </c>
      <c r="F380" s="28">
        <v>2</v>
      </c>
      <c r="G380" s="37">
        <f t="shared" si="7"/>
        <v>1</v>
      </c>
      <c r="H380" s="38" t="s">
        <v>50</v>
      </c>
    </row>
    <row r="381" spans="1:8" ht="15.6" x14ac:dyDescent="0.3">
      <c r="A381" s="118" t="s">
        <v>588</v>
      </c>
      <c r="B381" s="118" t="s">
        <v>3120</v>
      </c>
      <c r="C381" s="41" t="s">
        <v>11</v>
      </c>
      <c r="D381" s="119">
        <v>10</v>
      </c>
      <c r="E381" s="28" t="s">
        <v>6</v>
      </c>
      <c r="F381" s="119">
        <v>10</v>
      </c>
      <c r="G381" s="37">
        <f t="shared" si="7"/>
        <v>1</v>
      </c>
      <c r="H381" s="38" t="s">
        <v>50</v>
      </c>
    </row>
    <row r="382" spans="1:8" ht="15.6" x14ac:dyDescent="0.3">
      <c r="A382" s="118" t="s">
        <v>598</v>
      </c>
      <c r="B382" s="118" t="s">
        <v>3135</v>
      </c>
      <c r="C382" s="41" t="s">
        <v>11</v>
      </c>
      <c r="D382" s="119">
        <v>5</v>
      </c>
      <c r="E382" s="28" t="s">
        <v>6</v>
      </c>
      <c r="F382" s="119">
        <v>5</v>
      </c>
      <c r="G382" s="37">
        <f t="shared" si="7"/>
        <v>1</v>
      </c>
      <c r="H382" s="38" t="s">
        <v>50</v>
      </c>
    </row>
    <row r="383" spans="1:8" ht="15.6" x14ac:dyDescent="0.3">
      <c r="A383" s="128" t="s">
        <v>2543</v>
      </c>
      <c r="B383" s="89" t="s">
        <v>2913</v>
      </c>
      <c r="C383" s="41" t="s">
        <v>11</v>
      </c>
      <c r="D383" s="28">
        <v>1</v>
      </c>
      <c r="E383" s="28" t="s">
        <v>6</v>
      </c>
      <c r="F383" s="119">
        <v>1</v>
      </c>
      <c r="G383" s="37">
        <f t="shared" si="7"/>
        <v>1</v>
      </c>
      <c r="H383" s="38" t="s">
        <v>50</v>
      </c>
    </row>
    <row r="384" spans="1:8" ht="15.6" x14ac:dyDescent="0.3">
      <c r="A384" s="118" t="s">
        <v>3304</v>
      </c>
      <c r="B384" s="128" t="s">
        <v>249</v>
      </c>
      <c r="C384" s="41" t="s">
        <v>11</v>
      </c>
      <c r="D384" s="86">
        <v>2</v>
      </c>
      <c r="E384" s="28" t="s">
        <v>6</v>
      </c>
      <c r="F384" s="28">
        <v>2</v>
      </c>
      <c r="G384" s="37">
        <f t="shared" si="7"/>
        <v>1</v>
      </c>
      <c r="H384" s="38" t="s">
        <v>50</v>
      </c>
    </row>
    <row r="385" spans="1:8" ht="15.6" x14ac:dyDescent="0.3">
      <c r="A385" s="118" t="s">
        <v>3271</v>
      </c>
      <c r="B385" s="118" t="s">
        <v>3136</v>
      </c>
      <c r="C385" s="41" t="s">
        <v>11</v>
      </c>
      <c r="D385" s="119">
        <v>5</v>
      </c>
      <c r="E385" s="28" t="s">
        <v>6</v>
      </c>
      <c r="F385" s="119">
        <v>5</v>
      </c>
      <c r="G385" s="37">
        <f t="shared" si="7"/>
        <v>1</v>
      </c>
      <c r="H385" s="38" t="s">
        <v>50</v>
      </c>
    </row>
    <row r="386" spans="1:8" ht="15.6" x14ac:dyDescent="0.3">
      <c r="A386" s="127" t="s">
        <v>1213</v>
      </c>
      <c r="B386" s="130" t="s">
        <v>1214</v>
      </c>
      <c r="C386" s="41" t="s">
        <v>11</v>
      </c>
      <c r="D386" s="86">
        <v>3</v>
      </c>
      <c r="E386" s="28" t="s">
        <v>6</v>
      </c>
      <c r="F386" s="28">
        <v>3</v>
      </c>
      <c r="G386" s="37">
        <f t="shared" ref="G386:G449" si="8">COUNTIF($A$2:$A$891,A386)</f>
        <v>1</v>
      </c>
      <c r="H386" s="38" t="s">
        <v>50</v>
      </c>
    </row>
    <row r="387" spans="1:8" ht="15.6" x14ac:dyDescent="0.3">
      <c r="A387" s="128" t="s">
        <v>347</v>
      </c>
      <c r="B387" s="89" t="s">
        <v>2914</v>
      </c>
      <c r="C387" s="41" t="s">
        <v>11</v>
      </c>
      <c r="D387" s="28">
        <v>1</v>
      </c>
      <c r="E387" s="28" t="s">
        <v>6</v>
      </c>
      <c r="F387" s="119">
        <v>1</v>
      </c>
      <c r="G387" s="37">
        <f t="shared" si="8"/>
        <v>3</v>
      </c>
      <c r="H387" s="38" t="s">
        <v>50</v>
      </c>
    </row>
    <row r="388" spans="1:8" ht="15.6" x14ac:dyDescent="0.3">
      <c r="A388" s="128" t="s">
        <v>347</v>
      </c>
      <c r="B388" s="89" t="s">
        <v>348</v>
      </c>
      <c r="C388" s="41" t="s">
        <v>11</v>
      </c>
      <c r="D388" s="31">
        <v>1</v>
      </c>
      <c r="E388" s="31" t="s">
        <v>6</v>
      </c>
      <c r="F388" s="31">
        <v>1</v>
      </c>
      <c r="G388" s="37">
        <f t="shared" si="8"/>
        <v>3</v>
      </c>
      <c r="H388" s="38" t="s">
        <v>50</v>
      </c>
    </row>
    <row r="389" spans="1:8" ht="15.6" x14ac:dyDescent="0.3">
      <c r="A389" s="137" t="s">
        <v>347</v>
      </c>
      <c r="B389" s="89" t="s">
        <v>467</v>
      </c>
      <c r="C389" s="41" t="s">
        <v>11</v>
      </c>
      <c r="D389" s="82">
        <v>4</v>
      </c>
      <c r="E389" s="82" t="s">
        <v>6</v>
      </c>
      <c r="F389" s="82">
        <f>D389</f>
        <v>4</v>
      </c>
      <c r="G389" s="37">
        <f t="shared" si="8"/>
        <v>3</v>
      </c>
      <c r="H389" s="38" t="s">
        <v>50</v>
      </c>
    </row>
    <row r="390" spans="1:8" ht="15.6" x14ac:dyDescent="0.3">
      <c r="A390" s="118" t="s">
        <v>3378</v>
      </c>
      <c r="B390" s="118" t="s">
        <v>3133</v>
      </c>
      <c r="C390" s="41" t="s">
        <v>11</v>
      </c>
      <c r="D390" s="119">
        <v>5</v>
      </c>
      <c r="E390" s="28" t="s">
        <v>6</v>
      </c>
      <c r="F390" s="119">
        <v>5</v>
      </c>
      <c r="G390" s="37">
        <f t="shared" si="8"/>
        <v>1</v>
      </c>
      <c r="H390" s="38" t="s">
        <v>50</v>
      </c>
    </row>
    <row r="391" spans="1:8" ht="15.6" x14ac:dyDescent="0.3">
      <c r="A391" s="130" t="s">
        <v>958</v>
      </c>
      <c r="B391" s="145" t="s">
        <v>1209</v>
      </c>
      <c r="C391" s="41" t="s">
        <v>11</v>
      </c>
      <c r="D391" s="86">
        <v>1</v>
      </c>
      <c r="E391" s="28" t="s">
        <v>6</v>
      </c>
      <c r="F391" s="28">
        <v>1</v>
      </c>
      <c r="G391" s="37">
        <f t="shared" si="8"/>
        <v>1</v>
      </c>
      <c r="H391" s="38" t="s">
        <v>50</v>
      </c>
    </row>
    <row r="392" spans="1:8" ht="15.6" x14ac:dyDescent="0.3">
      <c r="A392" s="130" t="s">
        <v>2093</v>
      </c>
      <c r="B392" s="45" t="s">
        <v>2094</v>
      </c>
      <c r="C392" s="41" t="s">
        <v>11</v>
      </c>
      <c r="D392" s="97">
        <v>1</v>
      </c>
      <c r="E392" s="97" t="s">
        <v>6</v>
      </c>
      <c r="F392" s="97">
        <v>1</v>
      </c>
      <c r="G392" s="37">
        <f t="shared" si="8"/>
        <v>1</v>
      </c>
      <c r="H392" s="38" t="s">
        <v>50</v>
      </c>
    </row>
    <row r="393" spans="1:8" ht="15.6" x14ac:dyDescent="0.3">
      <c r="A393" s="128" t="s">
        <v>329</v>
      </c>
      <c r="B393" s="100" t="s">
        <v>2390</v>
      </c>
      <c r="C393" s="41" t="s">
        <v>11</v>
      </c>
      <c r="D393" s="28">
        <v>1</v>
      </c>
      <c r="E393" s="28" t="s">
        <v>6</v>
      </c>
      <c r="F393" s="28">
        <v>1</v>
      </c>
      <c r="G393" s="37">
        <f t="shared" si="8"/>
        <v>18</v>
      </c>
      <c r="H393" s="38" t="s">
        <v>50</v>
      </c>
    </row>
    <row r="394" spans="1:8" ht="15.6" x14ac:dyDescent="0.3">
      <c r="A394" s="128" t="s">
        <v>329</v>
      </c>
      <c r="B394" s="100" t="s">
        <v>2390</v>
      </c>
      <c r="C394" s="41" t="s">
        <v>11</v>
      </c>
      <c r="D394" s="28">
        <v>1</v>
      </c>
      <c r="E394" s="103" t="s">
        <v>6</v>
      </c>
      <c r="F394" s="28">
        <v>1</v>
      </c>
      <c r="G394" s="37">
        <f t="shared" si="8"/>
        <v>18</v>
      </c>
      <c r="H394" s="38" t="s">
        <v>50</v>
      </c>
    </row>
    <row r="395" spans="1:8" ht="15.6" x14ac:dyDescent="0.3">
      <c r="A395" s="128" t="s">
        <v>329</v>
      </c>
      <c r="B395" s="118" t="s">
        <v>2487</v>
      </c>
      <c r="C395" s="41" t="s">
        <v>11</v>
      </c>
      <c r="D395" s="31">
        <v>2</v>
      </c>
      <c r="E395" s="82" t="s">
        <v>6</v>
      </c>
      <c r="F395" s="31">
        <v>2</v>
      </c>
      <c r="G395" s="37">
        <f t="shared" si="8"/>
        <v>18</v>
      </c>
      <c r="H395" s="38" t="s">
        <v>50</v>
      </c>
    </row>
    <row r="396" spans="1:8" ht="15.6" x14ac:dyDescent="0.3">
      <c r="A396" s="118" t="s">
        <v>329</v>
      </c>
      <c r="B396" s="89" t="s">
        <v>2684</v>
      </c>
      <c r="C396" s="41" t="s">
        <v>11</v>
      </c>
      <c r="D396" s="28">
        <v>1</v>
      </c>
      <c r="E396" s="28" t="s">
        <v>6</v>
      </c>
      <c r="F396" s="119">
        <v>1</v>
      </c>
      <c r="G396" s="37">
        <f t="shared" si="8"/>
        <v>18</v>
      </c>
      <c r="H396" s="38" t="s">
        <v>50</v>
      </c>
    </row>
    <row r="397" spans="1:8" ht="15.6" x14ac:dyDescent="0.3">
      <c r="A397" s="128" t="s">
        <v>329</v>
      </c>
      <c r="B397" s="118" t="s">
        <v>2734</v>
      </c>
      <c r="C397" s="41" t="s">
        <v>11</v>
      </c>
      <c r="D397" s="119">
        <v>1</v>
      </c>
      <c r="E397" s="31" t="s">
        <v>1177</v>
      </c>
      <c r="F397" s="119">
        <v>1</v>
      </c>
      <c r="G397" s="37">
        <f t="shared" si="8"/>
        <v>18</v>
      </c>
      <c r="H397" s="38" t="s">
        <v>50</v>
      </c>
    </row>
    <row r="398" spans="1:8" ht="15.6" x14ac:dyDescent="0.3">
      <c r="A398" s="130" t="s">
        <v>329</v>
      </c>
      <c r="B398" s="141" t="s">
        <v>148</v>
      </c>
      <c r="C398" s="41" t="s">
        <v>11</v>
      </c>
      <c r="D398" s="32">
        <v>1</v>
      </c>
      <c r="E398" s="32" t="s">
        <v>17</v>
      </c>
      <c r="F398" s="86">
        <v>1</v>
      </c>
      <c r="G398" s="37">
        <f t="shared" si="8"/>
        <v>18</v>
      </c>
      <c r="H398" s="38" t="s">
        <v>50</v>
      </c>
    </row>
    <row r="399" spans="1:8" ht="15.6" x14ac:dyDescent="0.3">
      <c r="A399" s="128" t="s">
        <v>329</v>
      </c>
      <c r="B399" s="89" t="s">
        <v>2897</v>
      </c>
      <c r="C399" s="41" t="s">
        <v>11</v>
      </c>
      <c r="D399" s="28">
        <v>1</v>
      </c>
      <c r="E399" s="28" t="s">
        <v>6</v>
      </c>
      <c r="F399" s="119">
        <v>1</v>
      </c>
      <c r="G399" s="37">
        <f t="shared" si="8"/>
        <v>18</v>
      </c>
      <c r="H399" s="38" t="s">
        <v>50</v>
      </c>
    </row>
    <row r="400" spans="1:8" ht="15.6" x14ac:dyDescent="0.3">
      <c r="A400" s="128" t="s">
        <v>329</v>
      </c>
      <c r="B400" s="89" t="s">
        <v>148</v>
      </c>
      <c r="C400" s="41" t="s">
        <v>11</v>
      </c>
      <c r="D400" s="82">
        <v>2</v>
      </c>
      <c r="E400" s="82" t="s">
        <v>6</v>
      </c>
      <c r="F400" s="82">
        <v>2</v>
      </c>
      <c r="G400" s="37">
        <f t="shared" si="8"/>
        <v>18</v>
      </c>
      <c r="H400" s="38" t="s">
        <v>50</v>
      </c>
    </row>
    <row r="401" spans="1:8" ht="15.6" x14ac:dyDescent="0.3">
      <c r="A401" s="163" t="s">
        <v>329</v>
      </c>
      <c r="B401" s="165" t="s">
        <v>148</v>
      </c>
      <c r="C401" s="41" t="s">
        <v>11</v>
      </c>
      <c r="D401" s="132">
        <v>2</v>
      </c>
      <c r="E401" s="133" t="s">
        <v>17</v>
      </c>
      <c r="F401" s="132">
        <v>2</v>
      </c>
      <c r="G401" s="37">
        <f t="shared" si="8"/>
        <v>18</v>
      </c>
      <c r="H401" s="38" t="s">
        <v>50</v>
      </c>
    </row>
    <row r="402" spans="1:8" ht="15.6" x14ac:dyDescent="0.3">
      <c r="A402" s="128" t="s">
        <v>329</v>
      </c>
      <c r="B402" s="245" t="s">
        <v>330</v>
      </c>
      <c r="C402" s="41" t="s">
        <v>11</v>
      </c>
      <c r="D402" s="31">
        <v>1</v>
      </c>
      <c r="E402" s="31" t="s">
        <v>6</v>
      </c>
      <c r="F402" s="31">
        <v>1</v>
      </c>
      <c r="G402" s="37">
        <f t="shared" si="8"/>
        <v>18</v>
      </c>
      <c r="H402" s="38" t="s">
        <v>50</v>
      </c>
    </row>
    <row r="403" spans="1:8" ht="15.6" x14ac:dyDescent="0.3">
      <c r="A403" s="137" t="s">
        <v>329</v>
      </c>
      <c r="B403" s="245" t="s">
        <v>476</v>
      </c>
      <c r="C403" s="41" t="s">
        <v>11</v>
      </c>
      <c r="D403" s="82">
        <v>1</v>
      </c>
      <c r="E403" s="82" t="s">
        <v>6</v>
      </c>
      <c r="F403" s="82">
        <f>D403</f>
        <v>1</v>
      </c>
      <c r="G403" s="37">
        <f t="shared" si="8"/>
        <v>18</v>
      </c>
      <c r="H403" s="38" t="s">
        <v>50</v>
      </c>
    </row>
    <row r="404" spans="1:8" ht="15.6" x14ac:dyDescent="0.3">
      <c r="A404" s="100" t="s">
        <v>329</v>
      </c>
      <c r="B404" s="142" t="s">
        <v>913</v>
      </c>
      <c r="C404" s="41" t="s">
        <v>11</v>
      </c>
      <c r="D404" s="28">
        <v>2</v>
      </c>
      <c r="E404" s="28" t="s">
        <v>17</v>
      </c>
      <c r="F404" s="28">
        <v>2</v>
      </c>
      <c r="G404" s="37">
        <f t="shared" si="8"/>
        <v>18</v>
      </c>
      <c r="H404" s="38" t="s">
        <v>50</v>
      </c>
    </row>
    <row r="405" spans="1:8" ht="15.6" x14ac:dyDescent="0.3">
      <c r="A405" s="100" t="s">
        <v>329</v>
      </c>
      <c r="B405" s="142" t="s">
        <v>913</v>
      </c>
      <c r="C405" s="41" t="s">
        <v>11</v>
      </c>
      <c r="D405" s="28">
        <v>4</v>
      </c>
      <c r="E405" s="28" t="s">
        <v>17</v>
      </c>
      <c r="F405" s="28">
        <v>4</v>
      </c>
      <c r="G405" s="37">
        <f t="shared" si="8"/>
        <v>18</v>
      </c>
      <c r="H405" s="38" t="s">
        <v>50</v>
      </c>
    </row>
    <row r="406" spans="1:8" ht="15.6" x14ac:dyDescent="0.3">
      <c r="A406" s="130" t="s">
        <v>329</v>
      </c>
      <c r="B406" s="246" t="s">
        <v>148</v>
      </c>
      <c r="C406" s="41" t="s">
        <v>11</v>
      </c>
      <c r="D406" s="288">
        <v>1</v>
      </c>
      <c r="E406" s="308" t="s">
        <v>17</v>
      </c>
      <c r="F406" s="288">
        <v>1</v>
      </c>
      <c r="G406" s="37">
        <f t="shared" si="8"/>
        <v>18</v>
      </c>
      <c r="H406" s="38" t="s">
        <v>50</v>
      </c>
    </row>
    <row r="407" spans="1:8" ht="15.6" x14ac:dyDescent="0.3">
      <c r="A407" s="128" t="s">
        <v>329</v>
      </c>
      <c r="B407" s="186" t="s">
        <v>148</v>
      </c>
      <c r="C407" s="41" t="s">
        <v>11</v>
      </c>
      <c r="D407" s="119">
        <v>1</v>
      </c>
      <c r="E407" s="31" t="s">
        <v>6</v>
      </c>
      <c r="F407" s="31">
        <v>1</v>
      </c>
      <c r="G407" s="37">
        <f t="shared" si="8"/>
        <v>18</v>
      </c>
      <c r="H407" s="38" t="s">
        <v>50</v>
      </c>
    </row>
    <row r="408" spans="1:8" ht="15.6" x14ac:dyDescent="0.3">
      <c r="A408" s="128" t="s">
        <v>329</v>
      </c>
      <c r="B408" s="245" t="s">
        <v>1727</v>
      </c>
      <c r="C408" s="41" t="s">
        <v>11</v>
      </c>
      <c r="D408" s="82">
        <v>1</v>
      </c>
      <c r="E408" s="82" t="s">
        <v>17</v>
      </c>
      <c r="F408" s="82">
        <v>1</v>
      </c>
      <c r="G408" s="37">
        <f t="shared" si="8"/>
        <v>18</v>
      </c>
      <c r="H408" s="38" t="s">
        <v>50</v>
      </c>
    </row>
    <row r="409" spans="1:8" ht="15.6" x14ac:dyDescent="0.3">
      <c r="A409" s="128" t="s">
        <v>329</v>
      </c>
      <c r="B409" s="173" t="s">
        <v>1924</v>
      </c>
      <c r="C409" s="41" t="s">
        <v>11</v>
      </c>
      <c r="D409" s="31">
        <v>1</v>
      </c>
      <c r="E409" s="31" t="s">
        <v>6</v>
      </c>
      <c r="F409" s="31">
        <v>1</v>
      </c>
      <c r="G409" s="37">
        <f t="shared" si="8"/>
        <v>18</v>
      </c>
      <c r="H409" s="38" t="s">
        <v>50</v>
      </c>
    </row>
    <row r="410" spans="1:8" ht="15.6" x14ac:dyDescent="0.3">
      <c r="A410" s="128" t="s">
        <v>329</v>
      </c>
      <c r="B410" s="173" t="s">
        <v>1924</v>
      </c>
      <c r="C410" s="41" t="s">
        <v>11</v>
      </c>
      <c r="D410" s="31">
        <v>1</v>
      </c>
      <c r="E410" s="31" t="s">
        <v>6</v>
      </c>
      <c r="F410" s="31">
        <v>1</v>
      </c>
      <c r="G410" s="37">
        <f t="shared" si="8"/>
        <v>18</v>
      </c>
      <c r="H410" s="38" t="s">
        <v>50</v>
      </c>
    </row>
    <row r="411" spans="1:8" ht="15.6" x14ac:dyDescent="0.3">
      <c r="A411" s="130" t="s">
        <v>3410</v>
      </c>
      <c r="B411" s="173" t="s">
        <v>1341</v>
      </c>
      <c r="C411" s="41" t="s">
        <v>11</v>
      </c>
      <c r="D411" s="31">
        <v>1</v>
      </c>
      <c r="E411" s="82" t="s">
        <v>6</v>
      </c>
      <c r="F411" s="31">
        <v>1</v>
      </c>
      <c r="G411" s="37">
        <f t="shared" si="8"/>
        <v>1</v>
      </c>
      <c r="H411" s="38" t="s">
        <v>50</v>
      </c>
    </row>
    <row r="412" spans="1:8" ht="15.6" x14ac:dyDescent="0.3">
      <c r="A412" s="128" t="s">
        <v>1563</v>
      </c>
      <c r="B412" s="245" t="s">
        <v>2921</v>
      </c>
      <c r="C412" s="41" t="s">
        <v>11</v>
      </c>
      <c r="D412" s="28">
        <v>1</v>
      </c>
      <c r="E412" s="28" t="s">
        <v>6</v>
      </c>
      <c r="F412" s="119">
        <v>1</v>
      </c>
      <c r="G412" s="37">
        <f t="shared" si="8"/>
        <v>4</v>
      </c>
      <c r="H412" s="38" t="s">
        <v>50</v>
      </c>
    </row>
    <row r="413" spans="1:8" ht="15.6" x14ac:dyDescent="0.3">
      <c r="A413" s="128" t="s">
        <v>1563</v>
      </c>
      <c r="B413" s="142" t="s">
        <v>703</v>
      </c>
      <c r="C413" s="41" t="s">
        <v>11</v>
      </c>
      <c r="D413" s="82">
        <v>1</v>
      </c>
      <c r="E413" s="82" t="s">
        <v>6</v>
      </c>
      <c r="F413" s="82">
        <v>1</v>
      </c>
      <c r="G413" s="37">
        <f t="shared" si="8"/>
        <v>4</v>
      </c>
      <c r="H413" s="38" t="s">
        <v>50</v>
      </c>
    </row>
    <row r="414" spans="1:8" ht="15.6" x14ac:dyDescent="0.3">
      <c r="A414" s="128" t="s">
        <v>1563</v>
      </c>
      <c r="B414" s="186" t="s">
        <v>1564</v>
      </c>
      <c r="C414" s="41" t="s">
        <v>11</v>
      </c>
      <c r="D414" s="119">
        <v>2</v>
      </c>
      <c r="E414" s="31" t="s">
        <v>6</v>
      </c>
      <c r="F414" s="31">
        <v>2</v>
      </c>
      <c r="G414" s="37">
        <f t="shared" si="8"/>
        <v>4</v>
      </c>
      <c r="H414" s="38" t="s">
        <v>50</v>
      </c>
    </row>
    <row r="415" spans="1:8" ht="15.6" x14ac:dyDescent="0.3">
      <c r="A415" s="130" t="s">
        <v>1563</v>
      </c>
      <c r="B415" s="227" t="s">
        <v>2229</v>
      </c>
      <c r="C415" s="41" t="s">
        <v>11</v>
      </c>
      <c r="D415" s="97">
        <v>1</v>
      </c>
      <c r="E415" s="97" t="s">
        <v>6</v>
      </c>
      <c r="F415" s="97">
        <v>1</v>
      </c>
      <c r="G415" s="37">
        <f t="shared" si="8"/>
        <v>4</v>
      </c>
      <c r="H415" s="38" t="s">
        <v>50</v>
      </c>
    </row>
    <row r="416" spans="1:8" ht="15.6" x14ac:dyDescent="0.3">
      <c r="A416" s="128" t="s">
        <v>2227</v>
      </c>
      <c r="B416" s="245" t="s">
        <v>2911</v>
      </c>
      <c r="C416" s="41" t="s">
        <v>11</v>
      </c>
      <c r="D416" s="28">
        <v>1</v>
      </c>
      <c r="E416" s="28" t="s">
        <v>6</v>
      </c>
      <c r="F416" s="119">
        <v>1</v>
      </c>
      <c r="G416" s="37">
        <f t="shared" si="8"/>
        <v>2</v>
      </c>
      <c r="H416" s="38" t="s">
        <v>50</v>
      </c>
    </row>
    <row r="417" spans="1:8" ht="15.6" x14ac:dyDescent="0.3">
      <c r="A417" s="130" t="s">
        <v>2227</v>
      </c>
      <c r="B417" s="227" t="s">
        <v>2228</v>
      </c>
      <c r="C417" s="41" t="s">
        <v>11</v>
      </c>
      <c r="D417" s="97">
        <v>1</v>
      </c>
      <c r="E417" s="97" t="s">
        <v>6</v>
      </c>
      <c r="F417" s="97">
        <v>1</v>
      </c>
      <c r="G417" s="37">
        <f t="shared" si="8"/>
        <v>2</v>
      </c>
      <c r="H417" s="38" t="s">
        <v>50</v>
      </c>
    </row>
    <row r="418" spans="1:8" ht="15.6" x14ac:dyDescent="0.3">
      <c r="A418" s="128" t="s">
        <v>3429</v>
      </c>
      <c r="B418" s="245" t="s">
        <v>1696</v>
      </c>
      <c r="C418" s="41" t="s">
        <v>11</v>
      </c>
      <c r="D418" s="82">
        <v>3</v>
      </c>
      <c r="E418" s="82" t="s">
        <v>17</v>
      </c>
      <c r="F418" s="82">
        <v>3</v>
      </c>
      <c r="G418" s="37">
        <f t="shared" si="8"/>
        <v>1</v>
      </c>
      <c r="H418" s="38" t="s">
        <v>50</v>
      </c>
    </row>
    <row r="419" spans="1:8" ht="15.6" x14ac:dyDescent="0.3">
      <c r="A419" s="128" t="s">
        <v>3436</v>
      </c>
      <c r="B419" s="173" t="s">
        <v>1931</v>
      </c>
      <c r="C419" s="41" t="s">
        <v>11</v>
      </c>
      <c r="D419" s="31">
        <v>2</v>
      </c>
      <c r="E419" s="31" t="s">
        <v>6</v>
      </c>
      <c r="F419" s="31">
        <v>2</v>
      </c>
      <c r="G419" s="37">
        <f t="shared" si="8"/>
        <v>1</v>
      </c>
      <c r="H419" s="38" t="s">
        <v>50</v>
      </c>
    </row>
    <row r="420" spans="1:8" ht="15.6" x14ac:dyDescent="0.3">
      <c r="A420" s="137" t="s">
        <v>3258</v>
      </c>
      <c r="B420" s="230" t="s">
        <v>503</v>
      </c>
      <c r="C420" s="41" t="s">
        <v>11</v>
      </c>
      <c r="D420" s="82">
        <v>5</v>
      </c>
      <c r="E420" s="82" t="s">
        <v>6</v>
      </c>
      <c r="F420" s="82">
        <f>D420</f>
        <v>5</v>
      </c>
      <c r="G420" s="37">
        <f t="shared" si="8"/>
        <v>2</v>
      </c>
      <c r="H420" s="38" t="s">
        <v>50</v>
      </c>
    </row>
    <row r="421" spans="1:8" ht="15.6" x14ac:dyDescent="0.3">
      <c r="A421" s="137" t="s">
        <v>3258</v>
      </c>
      <c r="B421" s="230" t="s">
        <v>503</v>
      </c>
      <c r="C421" s="41" t="s">
        <v>11</v>
      </c>
      <c r="D421" s="82">
        <v>2</v>
      </c>
      <c r="E421" s="82" t="s">
        <v>6</v>
      </c>
      <c r="F421" s="82">
        <f>D421</f>
        <v>2</v>
      </c>
      <c r="G421" s="37">
        <f t="shared" si="8"/>
        <v>2</v>
      </c>
      <c r="H421" s="38" t="s">
        <v>50</v>
      </c>
    </row>
    <row r="422" spans="1:8" ht="15.6" x14ac:dyDescent="0.3">
      <c r="A422" s="128" t="s">
        <v>340</v>
      </c>
      <c r="B422" s="245" t="s">
        <v>341</v>
      </c>
      <c r="C422" s="41" t="s">
        <v>11</v>
      </c>
      <c r="D422" s="31">
        <v>3</v>
      </c>
      <c r="E422" s="31" t="s">
        <v>6</v>
      </c>
      <c r="F422" s="31">
        <v>3</v>
      </c>
      <c r="G422" s="37">
        <f t="shared" si="8"/>
        <v>1</v>
      </c>
      <c r="H422" s="38" t="s">
        <v>50</v>
      </c>
    </row>
    <row r="423" spans="1:8" ht="15.6" x14ac:dyDescent="0.3">
      <c r="A423" s="141" t="s">
        <v>267</v>
      </c>
      <c r="B423" s="143" t="s">
        <v>199</v>
      </c>
      <c r="C423" s="41" t="s">
        <v>11</v>
      </c>
      <c r="D423" s="86">
        <v>1</v>
      </c>
      <c r="E423" s="28" t="s">
        <v>6</v>
      </c>
      <c r="F423" s="28">
        <v>1</v>
      </c>
      <c r="G423" s="37">
        <f t="shared" si="8"/>
        <v>1</v>
      </c>
      <c r="H423" s="38" t="s">
        <v>50</v>
      </c>
    </row>
    <row r="424" spans="1:8" ht="15.6" x14ac:dyDescent="0.3">
      <c r="A424" s="118" t="s">
        <v>601</v>
      </c>
      <c r="B424" s="186" t="s">
        <v>3137</v>
      </c>
      <c r="C424" s="41" t="s">
        <v>11</v>
      </c>
      <c r="D424" s="119">
        <v>5</v>
      </c>
      <c r="E424" s="28" t="s">
        <v>6</v>
      </c>
      <c r="F424" s="119">
        <v>5</v>
      </c>
      <c r="G424" s="37">
        <f t="shared" si="8"/>
        <v>1</v>
      </c>
      <c r="H424" s="38" t="s">
        <v>50</v>
      </c>
    </row>
    <row r="425" spans="1:8" ht="15.6" x14ac:dyDescent="0.3">
      <c r="A425" s="118" t="s">
        <v>3172</v>
      </c>
      <c r="B425" s="186" t="s">
        <v>552</v>
      </c>
      <c r="C425" s="41" t="s">
        <v>11</v>
      </c>
      <c r="D425" s="119">
        <v>1</v>
      </c>
      <c r="E425" s="119" t="s">
        <v>6</v>
      </c>
      <c r="F425" s="119">
        <v>1</v>
      </c>
      <c r="G425" s="37">
        <f t="shared" si="8"/>
        <v>2</v>
      </c>
      <c r="H425" s="38" t="s">
        <v>50</v>
      </c>
    </row>
    <row r="426" spans="1:8" ht="15.6" x14ac:dyDescent="0.3">
      <c r="A426" s="118" t="s">
        <v>3172</v>
      </c>
      <c r="B426" s="186" t="s">
        <v>565</v>
      </c>
      <c r="C426" s="41" t="s">
        <v>11</v>
      </c>
      <c r="D426" s="119">
        <v>1</v>
      </c>
      <c r="E426" s="119" t="s">
        <v>6</v>
      </c>
      <c r="F426" s="119">
        <v>1</v>
      </c>
      <c r="G426" s="37">
        <f t="shared" si="8"/>
        <v>2</v>
      </c>
      <c r="H426" s="38" t="s">
        <v>50</v>
      </c>
    </row>
    <row r="427" spans="1:8" ht="15.6" x14ac:dyDescent="0.3">
      <c r="A427" s="128" t="s">
        <v>1694</v>
      </c>
      <c r="B427" s="245" t="s">
        <v>1695</v>
      </c>
      <c r="C427" s="41" t="s">
        <v>11</v>
      </c>
      <c r="D427" s="82">
        <v>2</v>
      </c>
      <c r="E427" s="82" t="s">
        <v>17</v>
      </c>
      <c r="F427" s="82">
        <v>2</v>
      </c>
      <c r="G427" s="37">
        <f t="shared" si="8"/>
        <v>1</v>
      </c>
      <c r="H427" s="38" t="s">
        <v>50</v>
      </c>
    </row>
    <row r="428" spans="1:8" ht="15.6" x14ac:dyDescent="0.3">
      <c r="A428" s="118" t="s">
        <v>1306</v>
      </c>
      <c r="B428" s="245" t="s">
        <v>2692</v>
      </c>
      <c r="C428" s="41" t="s">
        <v>11</v>
      </c>
      <c r="D428" s="119">
        <v>1</v>
      </c>
      <c r="E428" s="31" t="s">
        <v>6</v>
      </c>
      <c r="F428" s="119">
        <v>1</v>
      </c>
      <c r="G428" s="37">
        <f t="shared" si="8"/>
        <v>2</v>
      </c>
      <c r="H428" s="38" t="s">
        <v>50</v>
      </c>
    </row>
    <row r="429" spans="1:8" ht="15.6" x14ac:dyDescent="0.3">
      <c r="A429" s="130" t="s">
        <v>1306</v>
      </c>
      <c r="B429" s="227" t="s">
        <v>2218</v>
      </c>
      <c r="C429" s="41" t="s">
        <v>11</v>
      </c>
      <c r="D429" s="97">
        <v>1</v>
      </c>
      <c r="E429" s="97" t="s">
        <v>6</v>
      </c>
      <c r="F429" s="97">
        <v>1</v>
      </c>
      <c r="G429" s="37">
        <f t="shared" si="8"/>
        <v>2</v>
      </c>
      <c r="H429" s="38" t="s">
        <v>50</v>
      </c>
    </row>
    <row r="430" spans="1:8" ht="15.6" x14ac:dyDescent="0.3">
      <c r="A430" s="137" t="s">
        <v>542</v>
      </c>
      <c r="B430" s="230" t="s">
        <v>543</v>
      </c>
      <c r="C430" s="41" t="s">
        <v>11</v>
      </c>
      <c r="D430" s="82">
        <v>1</v>
      </c>
      <c r="E430" s="82" t="s">
        <v>17</v>
      </c>
      <c r="F430" s="82">
        <v>1</v>
      </c>
      <c r="G430" s="37">
        <f t="shared" si="8"/>
        <v>1</v>
      </c>
      <c r="H430" s="38" t="s">
        <v>50</v>
      </c>
    </row>
    <row r="431" spans="1:8" ht="15.6" x14ac:dyDescent="0.3">
      <c r="A431" s="118" t="s">
        <v>3379</v>
      </c>
      <c r="B431" s="186" t="s">
        <v>603</v>
      </c>
      <c r="C431" s="41" t="s">
        <v>11</v>
      </c>
      <c r="D431" s="119">
        <v>5</v>
      </c>
      <c r="E431" s="28" t="s">
        <v>6</v>
      </c>
      <c r="F431" s="119">
        <v>5</v>
      </c>
      <c r="G431" s="37">
        <f t="shared" si="8"/>
        <v>1</v>
      </c>
      <c r="H431" s="38" t="s">
        <v>50</v>
      </c>
    </row>
    <row r="432" spans="1:8" ht="15.6" x14ac:dyDescent="0.3">
      <c r="A432" s="130" t="s">
        <v>2108</v>
      </c>
      <c r="B432" s="249" t="s">
        <v>2109</v>
      </c>
      <c r="C432" s="41" t="s">
        <v>11</v>
      </c>
      <c r="D432" s="97">
        <v>1</v>
      </c>
      <c r="E432" s="97" t="s">
        <v>6</v>
      </c>
      <c r="F432" s="97">
        <v>1</v>
      </c>
      <c r="G432" s="37">
        <f t="shared" si="8"/>
        <v>1</v>
      </c>
      <c r="H432" s="38" t="s">
        <v>50</v>
      </c>
    </row>
    <row r="433" spans="1:8" ht="15.6" x14ac:dyDescent="0.3">
      <c r="A433" s="118" t="s">
        <v>368</v>
      </c>
      <c r="B433" s="245" t="s">
        <v>3010</v>
      </c>
      <c r="C433" s="41" t="s">
        <v>11</v>
      </c>
      <c r="D433" s="82">
        <v>1</v>
      </c>
      <c r="E433" s="82" t="s">
        <v>6</v>
      </c>
      <c r="F433" s="82">
        <v>1</v>
      </c>
      <c r="G433" s="37">
        <f t="shared" si="8"/>
        <v>6</v>
      </c>
      <c r="H433" s="38" t="s">
        <v>50</v>
      </c>
    </row>
    <row r="434" spans="1:8" ht="15.6" x14ac:dyDescent="0.3">
      <c r="A434" s="137" t="s">
        <v>368</v>
      </c>
      <c r="B434" s="230" t="s">
        <v>427</v>
      </c>
      <c r="C434" s="41" t="s">
        <v>11</v>
      </c>
      <c r="D434" s="82">
        <v>2</v>
      </c>
      <c r="E434" s="82" t="s">
        <v>6</v>
      </c>
      <c r="F434" s="82">
        <f>D434</f>
        <v>2</v>
      </c>
      <c r="G434" s="37">
        <f t="shared" si="8"/>
        <v>6</v>
      </c>
      <c r="H434" s="38" t="s">
        <v>50</v>
      </c>
    </row>
    <row r="435" spans="1:8" ht="15.6" x14ac:dyDescent="0.3">
      <c r="A435" s="162" t="s">
        <v>368</v>
      </c>
      <c r="B435" s="172" t="s">
        <v>855</v>
      </c>
      <c r="C435" s="41" t="s">
        <v>11</v>
      </c>
      <c r="D435" s="99">
        <v>2</v>
      </c>
      <c r="E435" s="84" t="s">
        <v>6</v>
      </c>
      <c r="F435" s="99">
        <v>2</v>
      </c>
      <c r="G435" s="37">
        <f t="shared" si="8"/>
        <v>6</v>
      </c>
      <c r="H435" s="38" t="s">
        <v>50</v>
      </c>
    </row>
    <row r="436" spans="1:8" ht="15.6" x14ac:dyDescent="0.3">
      <c r="A436" s="100" t="s">
        <v>368</v>
      </c>
      <c r="B436" s="100" t="s">
        <v>944</v>
      </c>
      <c r="C436" s="41" t="s">
        <v>11</v>
      </c>
      <c r="D436" s="28">
        <v>4</v>
      </c>
      <c r="E436" s="28" t="s">
        <v>6</v>
      </c>
      <c r="F436" s="28">
        <v>4</v>
      </c>
      <c r="G436" s="37">
        <f t="shared" si="8"/>
        <v>6</v>
      </c>
      <c r="H436" s="38" t="s">
        <v>50</v>
      </c>
    </row>
    <row r="437" spans="1:8" ht="15.6" x14ac:dyDescent="0.3">
      <c r="A437" s="142" t="s">
        <v>368</v>
      </c>
      <c r="B437" s="264" t="s">
        <v>1525</v>
      </c>
      <c r="C437" s="41" t="s">
        <v>11</v>
      </c>
      <c r="D437" s="31">
        <f>F437</f>
        <v>1</v>
      </c>
      <c r="E437" s="31" t="s">
        <v>1515</v>
      </c>
      <c r="F437" s="28">
        <v>1</v>
      </c>
      <c r="G437" s="37">
        <f t="shared" si="8"/>
        <v>6</v>
      </c>
      <c r="H437" s="38" t="s">
        <v>50</v>
      </c>
    </row>
    <row r="438" spans="1:8" ht="15.6" x14ac:dyDescent="0.3">
      <c r="A438" s="173" t="s">
        <v>368</v>
      </c>
      <c r="B438" s="173" t="s">
        <v>1631</v>
      </c>
      <c r="C438" s="41" t="s">
        <v>11</v>
      </c>
      <c r="D438" s="31">
        <v>5</v>
      </c>
      <c r="E438" s="82" t="s">
        <v>17</v>
      </c>
      <c r="F438" s="31">
        <v>5</v>
      </c>
      <c r="G438" s="37">
        <f t="shared" si="8"/>
        <v>6</v>
      </c>
      <c r="H438" s="38" t="s">
        <v>50</v>
      </c>
    </row>
    <row r="439" spans="1:8" ht="15.6" x14ac:dyDescent="0.3">
      <c r="A439" s="186" t="s">
        <v>604</v>
      </c>
      <c r="B439" s="186" t="s">
        <v>3138</v>
      </c>
      <c r="C439" s="41" t="s">
        <v>11</v>
      </c>
      <c r="D439" s="119">
        <v>5</v>
      </c>
      <c r="E439" s="28" t="s">
        <v>6</v>
      </c>
      <c r="F439" s="119">
        <v>5</v>
      </c>
      <c r="G439" s="37">
        <f t="shared" si="8"/>
        <v>1</v>
      </c>
      <c r="H439" s="38" t="s">
        <v>50</v>
      </c>
    </row>
    <row r="440" spans="1:8" ht="15.6" x14ac:dyDescent="0.3">
      <c r="A440" s="173" t="s">
        <v>1720</v>
      </c>
      <c r="B440" s="245" t="s">
        <v>1721</v>
      </c>
      <c r="C440" s="41" t="s">
        <v>11</v>
      </c>
      <c r="D440" s="82">
        <v>1</v>
      </c>
      <c r="E440" s="82" t="s">
        <v>17</v>
      </c>
      <c r="F440" s="82">
        <v>1</v>
      </c>
      <c r="G440" s="37">
        <f t="shared" si="8"/>
        <v>1</v>
      </c>
      <c r="H440" s="38" t="s">
        <v>50</v>
      </c>
    </row>
    <row r="441" spans="1:8" ht="15.6" x14ac:dyDescent="0.3">
      <c r="A441" s="142" t="s">
        <v>3400</v>
      </c>
      <c r="B441" s="142" t="s">
        <v>903</v>
      </c>
      <c r="C441" s="41" t="s">
        <v>11</v>
      </c>
      <c r="D441" s="28">
        <v>1</v>
      </c>
      <c r="E441" s="28" t="s">
        <v>17</v>
      </c>
      <c r="F441" s="28">
        <v>1</v>
      </c>
      <c r="G441" s="37">
        <f t="shared" si="8"/>
        <v>1</v>
      </c>
      <c r="H441" s="38" t="s">
        <v>50</v>
      </c>
    </row>
    <row r="442" spans="1:8" ht="15.6" x14ac:dyDescent="0.3">
      <c r="A442" s="173" t="s">
        <v>351</v>
      </c>
      <c r="B442" s="245" t="s">
        <v>352</v>
      </c>
      <c r="C442" s="41" t="s">
        <v>11</v>
      </c>
      <c r="D442" s="31">
        <v>1</v>
      </c>
      <c r="E442" s="31" t="s">
        <v>6</v>
      </c>
      <c r="F442" s="31">
        <v>1</v>
      </c>
      <c r="G442" s="37">
        <f t="shared" si="8"/>
        <v>1</v>
      </c>
      <c r="H442" s="38" t="s">
        <v>50</v>
      </c>
    </row>
    <row r="443" spans="1:8" ht="15.6" x14ac:dyDescent="0.3">
      <c r="A443" s="142" t="s">
        <v>3181</v>
      </c>
      <c r="B443" s="142" t="s">
        <v>1104</v>
      </c>
      <c r="C443" s="41" t="s">
        <v>11</v>
      </c>
      <c r="D443" s="28">
        <v>2</v>
      </c>
      <c r="E443" s="28" t="s">
        <v>6</v>
      </c>
      <c r="F443" s="28">
        <v>2</v>
      </c>
      <c r="G443" s="37">
        <f t="shared" si="8"/>
        <v>1</v>
      </c>
      <c r="H443" s="38" t="s">
        <v>50</v>
      </c>
    </row>
    <row r="444" spans="1:8" ht="15.6" x14ac:dyDescent="0.3">
      <c r="A444" s="173" t="s">
        <v>3385</v>
      </c>
      <c r="B444" s="142" t="s">
        <v>699</v>
      </c>
      <c r="C444" s="41" t="s">
        <v>11</v>
      </c>
      <c r="D444" s="82">
        <v>1</v>
      </c>
      <c r="E444" s="82" t="s">
        <v>6</v>
      </c>
      <c r="F444" s="82">
        <v>1</v>
      </c>
      <c r="G444" s="37">
        <f t="shared" si="8"/>
        <v>2</v>
      </c>
      <c r="H444" s="38" t="s">
        <v>50</v>
      </c>
    </row>
    <row r="445" spans="1:8" ht="15.6" x14ac:dyDescent="0.3">
      <c r="A445" s="227" t="s">
        <v>3411</v>
      </c>
      <c r="B445" s="173" t="s">
        <v>1342</v>
      </c>
      <c r="C445" s="41" t="s">
        <v>11</v>
      </c>
      <c r="D445" s="82">
        <v>2</v>
      </c>
      <c r="E445" s="82" t="s">
        <v>6</v>
      </c>
      <c r="F445" s="82">
        <v>2</v>
      </c>
      <c r="G445" s="37">
        <f t="shared" si="8"/>
        <v>2</v>
      </c>
      <c r="H445" s="38" t="s">
        <v>50</v>
      </c>
    </row>
    <row r="446" spans="1:8" ht="15.6" x14ac:dyDescent="0.3">
      <c r="A446" s="173" t="s">
        <v>3388</v>
      </c>
      <c r="B446" s="142" t="s">
        <v>705</v>
      </c>
      <c r="C446" s="41" t="s">
        <v>11</v>
      </c>
      <c r="D446" s="82">
        <v>1</v>
      </c>
      <c r="E446" s="82" t="s">
        <v>6</v>
      </c>
      <c r="F446" s="82">
        <v>1</v>
      </c>
      <c r="G446" s="37">
        <f t="shared" si="8"/>
        <v>1</v>
      </c>
      <c r="H446" s="38" t="s">
        <v>50</v>
      </c>
    </row>
    <row r="447" spans="1:8" ht="15.6" x14ac:dyDescent="0.3">
      <c r="A447" s="173" t="s">
        <v>349</v>
      </c>
      <c r="B447" s="245" t="s">
        <v>350</v>
      </c>
      <c r="C447" s="41" t="s">
        <v>11</v>
      </c>
      <c r="D447" s="31">
        <v>1</v>
      </c>
      <c r="E447" s="31" t="s">
        <v>6</v>
      </c>
      <c r="F447" s="31">
        <v>1</v>
      </c>
      <c r="G447" s="37">
        <f t="shared" si="8"/>
        <v>1</v>
      </c>
      <c r="H447" s="38" t="s">
        <v>50</v>
      </c>
    </row>
    <row r="448" spans="1:8" ht="15.6" x14ac:dyDescent="0.3">
      <c r="A448" s="324" t="s">
        <v>1153</v>
      </c>
      <c r="B448" s="276" t="s">
        <v>1154</v>
      </c>
      <c r="C448" s="41" t="s">
        <v>11</v>
      </c>
      <c r="D448" s="86">
        <v>2</v>
      </c>
      <c r="E448" s="86" t="s">
        <v>6</v>
      </c>
      <c r="F448" s="86">
        <v>2</v>
      </c>
      <c r="G448" s="37">
        <f t="shared" si="8"/>
        <v>1</v>
      </c>
      <c r="H448" s="38" t="s">
        <v>50</v>
      </c>
    </row>
    <row r="449" spans="1:8" ht="15.6" x14ac:dyDescent="0.3">
      <c r="A449" s="186" t="s">
        <v>825</v>
      </c>
      <c r="B449" s="186" t="s">
        <v>3139</v>
      </c>
      <c r="C449" s="41" t="s">
        <v>11</v>
      </c>
      <c r="D449" s="119">
        <v>5</v>
      </c>
      <c r="E449" s="28" t="s">
        <v>6</v>
      </c>
      <c r="F449" s="119">
        <v>5</v>
      </c>
      <c r="G449" s="37">
        <f t="shared" si="8"/>
        <v>1</v>
      </c>
      <c r="H449" s="38" t="s">
        <v>50</v>
      </c>
    </row>
    <row r="450" spans="1:8" ht="15.6" x14ac:dyDescent="0.3">
      <c r="A450" s="228" t="s">
        <v>3345</v>
      </c>
      <c r="B450" s="174" t="s">
        <v>2492</v>
      </c>
      <c r="C450" s="41" t="s">
        <v>11</v>
      </c>
      <c r="D450" s="340">
        <v>1</v>
      </c>
      <c r="E450" s="84" t="s">
        <v>6</v>
      </c>
      <c r="F450" s="121">
        <v>1</v>
      </c>
      <c r="G450" s="37">
        <f t="shared" ref="G450:G513" si="9">COUNTIF($A$2:$A$891,A450)</f>
        <v>1</v>
      </c>
      <c r="H450" s="38" t="s">
        <v>50</v>
      </c>
    </row>
    <row r="451" spans="1:8" ht="15.6" x14ac:dyDescent="0.3">
      <c r="A451" s="100" t="s">
        <v>177</v>
      </c>
      <c r="B451" s="100" t="s">
        <v>948</v>
      </c>
      <c r="C451" s="41" t="s">
        <v>11</v>
      </c>
      <c r="D451" s="28">
        <v>4</v>
      </c>
      <c r="E451" s="28" t="s">
        <v>17</v>
      </c>
      <c r="F451" s="28">
        <v>4</v>
      </c>
      <c r="G451" s="37">
        <f t="shared" si="9"/>
        <v>4</v>
      </c>
      <c r="H451" s="38" t="s">
        <v>50</v>
      </c>
    </row>
    <row r="452" spans="1:8" ht="15.6" x14ac:dyDescent="0.3">
      <c r="A452" s="227" t="s">
        <v>177</v>
      </c>
      <c r="B452" s="246" t="s">
        <v>1208</v>
      </c>
      <c r="C452" s="41" t="s">
        <v>11</v>
      </c>
      <c r="D452" s="279">
        <v>1</v>
      </c>
      <c r="E452" s="28" t="s">
        <v>6</v>
      </c>
      <c r="F452" s="139">
        <v>1</v>
      </c>
      <c r="G452" s="37">
        <f t="shared" si="9"/>
        <v>4</v>
      </c>
      <c r="H452" s="38" t="s">
        <v>50</v>
      </c>
    </row>
    <row r="453" spans="1:8" ht="15.6" x14ac:dyDescent="0.3">
      <c r="A453" s="227" t="s">
        <v>177</v>
      </c>
      <c r="B453" s="227" t="s">
        <v>1411</v>
      </c>
      <c r="C453" s="41" t="s">
        <v>11</v>
      </c>
      <c r="D453" s="108">
        <v>2</v>
      </c>
      <c r="E453" s="31" t="s">
        <v>6</v>
      </c>
      <c r="F453" s="108">
        <v>2</v>
      </c>
      <c r="G453" s="37">
        <f t="shared" si="9"/>
        <v>4</v>
      </c>
      <c r="H453" s="38" t="s">
        <v>50</v>
      </c>
    </row>
    <row r="454" spans="1:8" ht="15.6" x14ac:dyDescent="0.3">
      <c r="A454" s="173" t="s">
        <v>177</v>
      </c>
      <c r="B454" s="173" t="s">
        <v>1633</v>
      </c>
      <c r="C454" s="41" t="s">
        <v>11</v>
      </c>
      <c r="D454" s="108">
        <v>5</v>
      </c>
      <c r="E454" s="82" t="s">
        <v>17</v>
      </c>
      <c r="F454" s="108">
        <v>5</v>
      </c>
      <c r="G454" s="37">
        <f t="shared" si="9"/>
        <v>4</v>
      </c>
      <c r="H454" s="38" t="s">
        <v>50</v>
      </c>
    </row>
    <row r="455" spans="1:8" ht="15.6" x14ac:dyDescent="0.3">
      <c r="A455" s="173" t="s">
        <v>2276</v>
      </c>
      <c r="B455" s="260" t="s">
        <v>2277</v>
      </c>
      <c r="C455" s="41" t="s">
        <v>5</v>
      </c>
      <c r="D455" s="285">
        <v>6</v>
      </c>
      <c r="E455" s="31" t="s">
        <v>17</v>
      </c>
      <c r="F455" s="285">
        <v>6</v>
      </c>
      <c r="G455" s="37">
        <f t="shared" si="9"/>
        <v>1</v>
      </c>
      <c r="H455" s="38" t="s">
        <v>50</v>
      </c>
    </row>
    <row r="456" spans="1:8" ht="15.6" x14ac:dyDescent="0.3">
      <c r="A456" s="173" t="s">
        <v>1055</v>
      </c>
      <c r="B456" s="245" t="s">
        <v>2917</v>
      </c>
      <c r="C456" s="41" t="s">
        <v>11</v>
      </c>
      <c r="D456" s="139">
        <v>2</v>
      </c>
      <c r="E456" s="28" t="s">
        <v>6</v>
      </c>
      <c r="F456" s="150">
        <v>2</v>
      </c>
      <c r="G456" s="37">
        <f t="shared" si="9"/>
        <v>1</v>
      </c>
      <c r="H456" s="38" t="s">
        <v>50</v>
      </c>
    </row>
    <row r="457" spans="1:8" ht="15.6" x14ac:dyDescent="0.3">
      <c r="A457" s="227" t="s">
        <v>276</v>
      </c>
      <c r="B457" s="227" t="s">
        <v>1216</v>
      </c>
      <c r="C457" s="41" t="s">
        <v>11</v>
      </c>
      <c r="D457" s="279">
        <v>1</v>
      </c>
      <c r="E457" s="28" t="s">
        <v>6</v>
      </c>
      <c r="F457" s="139">
        <v>1</v>
      </c>
      <c r="G457" s="37">
        <f t="shared" si="9"/>
        <v>1</v>
      </c>
      <c r="H457" s="38" t="s">
        <v>50</v>
      </c>
    </row>
    <row r="458" spans="1:8" ht="15.6" x14ac:dyDescent="0.3">
      <c r="A458" s="227" t="s">
        <v>2234</v>
      </c>
      <c r="B458" s="227" t="s">
        <v>2235</v>
      </c>
      <c r="C458" s="41" t="s">
        <v>11</v>
      </c>
      <c r="D458" s="283">
        <v>2</v>
      </c>
      <c r="E458" s="97" t="s">
        <v>6</v>
      </c>
      <c r="F458" s="283">
        <v>2</v>
      </c>
      <c r="G458" s="37">
        <f t="shared" si="9"/>
        <v>1</v>
      </c>
      <c r="H458" s="38" t="s">
        <v>50</v>
      </c>
    </row>
    <row r="459" spans="1:8" ht="15.6" x14ac:dyDescent="0.3">
      <c r="A459" s="173" t="s">
        <v>432</v>
      </c>
      <c r="B459" s="173" t="s">
        <v>3011</v>
      </c>
      <c r="C459" s="41" t="s">
        <v>11</v>
      </c>
      <c r="D459" s="108">
        <v>1</v>
      </c>
      <c r="E459" s="31" t="s">
        <v>6</v>
      </c>
      <c r="F459" s="108">
        <v>1</v>
      </c>
      <c r="G459" s="37">
        <f t="shared" si="9"/>
        <v>4</v>
      </c>
      <c r="H459" s="38" t="s">
        <v>50</v>
      </c>
    </row>
    <row r="460" spans="1:8" ht="15.6" x14ac:dyDescent="0.3">
      <c r="A460" s="230" t="s">
        <v>432</v>
      </c>
      <c r="B460" s="245" t="s">
        <v>433</v>
      </c>
      <c r="C460" s="41" t="s">
        <v>11</v>
      </c>
      <c r="D460" s="285">
        <v>2</v>
      </c>
      <c r="E460" s="82" t="s">
        <v>6</v>
      </c>
      <c r="F460" s="285">
        <f>D460</f>
        <v>2</v>
      </c>
      <c r="G460" s="37">
        <f t="shared" si="9"/>
        <v>4</v>
      </c>
      <c r="H460" s="38" t="s">
        <v>50</v>
      </c>
    </row>
    <row r="461" spans="1:8" ht="15.6" x14ac:dyDescent="0.3">
      <c r="A461" s="173" t="s">
        <v>432</v>
      </c>
      <c r="B461" s="245" t="s">
        <v>1410</v>
      </c>
      <c r="C461" s="41" t="s">
        <v>11</v>
      </c>
      <c r="D461" s="108">
        <v>6</v>
      </c>
      <c r="E461" s="31" t="s">
        <v>6</v>
      </c>
      <c r="F461" s="108">
        <v>6</v>
      </c>
      <c r="G461" s="37">
        <f t="shared" si="9"/>
        <v>4</v>
      </c>
      <c r="H461" s="38" t="s">
        <v>50</v>
      </c>
    </row>
    <row r="462" spans="1:8" ht="15.6" x14ac:dyDescent="0.3">
      <c r="A462" s="173" t="s">
        <v>432</v>
      </c>
      <c r="B462" s="173" t="s">
        <v>1632</v>
      </c>
      <c r="C462" s="41" t="s">
        <v>11</v>
      </c>
      <c r="D462" s="108">
        <v>5</v>
      </c>
      <c r="E462" s="82" t="s">
        <v>17</v>
      </c>
      <c r="F462" s="108">
        <v>5</v>
      </c>
      <c r="G462" s="37">
        <f t="shared" si="9"/>
        <v>4</v>
      </c>
      <c r="H462" s="38" t="s">
        <v>50</v>
      </c>
    </row>
    <row r="463" spans="1:8" ht="15.6" x14ac:dyDescent="0.3">
      <c r="A463" s="173" t="s">
        <v>316</v>
      </c>
      <c r="B463" s="245" t="s">
        <v>317</v>
      </c>
      <c r="C463" s="41" t="s">
        <v>11</v>
      </c>
      <c r="D463" s="108">
        <v>1</v>
      </c>
      <c r="E463" s="31" t="s">
        <v>6</v>
      </c>
      <c r="F463" s="108">
        <v>1</v>
      </c>
      <c r="G463" s="37">
        <f t="shared" si="9"/>
        <v>1</v>
      </c>
      <c r="H463" s="38" t="s">
        <v>50</v>
      </c>
    </row>
    <row r="464" spans="1:8" ht="15.6" x14ac:dyDescent="0.3">
      <c r="A464" s="243" t="s">
        <v>434</v>
      </c>
      <c r="B464" s="245" t="s">
        <v>435</v>
      </c>
      <c r="C464" s="41" t="s">
        <v>11</v>
      </c>
      <c r="D464" s="285">
        <v>1</v>
      </c>
      <c r="E464" s="82" t="s">
        <v>6</v>
      </c>
      <c r="F464" s="285">
        <f>D464</f>
        <v>1</v>
      </c>
      <c r="G464" s="37">
        <f t="shared" si="9"/>
        <v>2</v>
      </c>
      <c r="H464" s="38" t="s">
        <v>50</v>
      </c>
    </row>
    <row r="465" spans="1:8" ht="15.6" x14ac:dyDescent="0.3">
      <c r="A465" s="243" t="s">
        <v>434</v>
      </c>
      <c r="B465" s="245" t="s">
        <v>435</v>
      </c>
      <c r="C465" s="41" t="s">
        <v>11</v>
      </c>
      <c r="D465" s="285">
        <v>1</v>
      </c>
      <c r="E465" s="82" t="s">
        <v>6</v>
      </c>
      <c r="F465" s="285">
        <f>D465</f>
        <v>1</v>
      </c>
      <c r="G465" s="37">
        <f t="shared" si="9"/>
        <v>2</v>
      </c>
      <c r="H465" s="38" t="s">
        <v>50</v>
      </c>
    </row>
    <row r="466" spans="1:8" ht="15.6" x14ac:dyDescent="0.3">
      <c r="A466" s="142" t="s">
        <v>154</v>
      </c>
      <c r="B466" s="142" t="s">
        <v>2394</v>
      </c>
      <c r="C466" s="41" t="s">
        <v>11</v>
      </c>
      <c r="D466" s="139">
        <v>1</v>
      </c>
      <c r="E466" s="28" t="s">
        <v>6</v>
      </c>
      <c r="F466" s="139">
        <v>1</v>
      </c>
      <c r="G466" s="37">
        <f t="shared" si="9"/>
        <v>8</v>
      </c>
      <c r="H466" s="38" t="s">
        <v>50</v>
      </c>
    </row>
    <row r="467" spans="1:8" ht="15.6" x14ac:dyDescent="0.3">
      <c r="A467" s="233" t="s">
        <v>154</v>
      </c>
      <c r="B467" s="332" t="s">
        <v>1197</v>
      </c>
      <c r="C467" s="41" t="s">
        <v>11</v>
      </c>
      <c r="D467" s="341">
        <v>1</v>
      </c>
      <c r="E467" s="116" t="s">
        <v>17</v>
      </c>
      <c r="F467" s="345">
        <v>1</v>
      </c>
      <c r="G467" s="37">
        <f t="shared" si="9"/>
        <v>8</v>
      </c>
      <c r="H467" s="38" t="s">
        <v>50</v>
      </c>
    </row>
    <row r="468" spans="1:8" ht="15.6" x14ac:dyDescent="0.3">
      <c r="A468" s="166" t="s">
        <v>154</v>
      </c>
      <c r="B468" s="164" t="s">
        <v>155</v>
      </c>
      <c r="C468" s="41" t="s">
        <v>11</v>
      </c>
      <c r="D468" s="132">
        <v>1</v>
      </c>
      <c r="E468" s="133" t="s">
        <v>17</v>
      </c>
      <c r="F468" s="132">
        <v>1</v>
      </c>
      <c r="G468" s="37">
        <f t="shared" si="9"/>
        <v>8</v>
      </c>
      <c r="H468" s="38" t="s">
        <v>50</v>
      </c>
    </row>
    <row r="469" spans="1:8" ht="15.6" x14ac:dyDescent="0.3">
      <c r="A469" s="142" t="s">
        <v>154</v>
      </c>
      <c r="B469" s="142" t="s">
        <v>918</v>
      </c>
      <c r="C469" s="41" t="s">
        <v>11</v>
      </c>
      <c r="D469" s="138">
        <v>2</v>
      </c>
      <c r="E469" s="139" t="s">
        <v>17</v>
      </c>
      <c r="F469" s="140">
        <v>2</v>
      </c>
      <c r="G469" s="37">
        <f t="shared" si="9"/>
        <v>8</v>
      </c>
      <c r="H469" s="38" t="s">
        <v>50</v>
      </c>
    </row>
    <row r="470" spans="1:8" ht="15.6" x14ac:dyDescent="0.3">
      <c r="A470" s="142" t="s">
        <v>154</v>
      </c>
      <c r="B470" s="142" t="s">
        <v>918</v>
      </c>
      <c r="C470" s="41" t="s">
        <v>11</v>
      </c>
      <c r="D470" s="138">
        <v>2</v>
      </c>
      <c r="E470" s="139" t="s">
        <v>17</v>
      </c>
      <c r="F470" s="140">
        <v>2</v>
      </c>
      <c r="G470" s="37">
        <f t="shared" si="9"/>
        <v>8</v>
      </c>
      <c r="H470" s="38" t="s">
        <v>50</v>
      </c>
    </row>
    <row r="471" spans="1:8" ht="15.6" x14ac:dyDescent="0.3">
      <c r="A471" s="142" t="s">
        <v>154</v>
      </c>
      <c r="B471" s="143" t="s">
        <v>1197</v>
      </c>
      <c r="C471" s="41" t="s">
        <v>11</v>
      </c>
      <c r="D471" s="299">
        <v>2</v>
      </c>
      <c r="E471" s="110" t="s">
        <v>17</v>
      </c>
      <c r="F471" s="319">
        <v>2</v>
      </c>
      <c r="G471" s="37">
        <f t="shared" si="9"/>
        <v>8</v>
      </c>
      <c r="H471" s="38" t="s">
        <v>50</v>
      </c>
    </row>
    <row r="472" spans="1:8" ht="15.6" x14ac:dyDescent="0.3">
      <c r="A472" s="173" t="s">
        <v>154</v>
      </c>
      <c r="B472" s="173" t="s">
        <v>1574</v>
      </c>
      <c r="C472" s="41" t="s">
        <v>11</v>
      </c>
      <c r="D472" s="282">
        <v>4</v>
      </c>
      <c r="E472" s="108" t="s">
        <v>6</v>
      </c>
      <c r="F472" s="314">
        <v>4</v>
      </c>
      <c r="G472" s="37">
        <f t="shared" si="9"/>
        <v>8</v>
      </c>
      <c r="H472" s="38" t="s">
        <v>50</v>
      </c>
    </row>
    <row r="473" spans="1:8" ht="15.6" x14ac:dyDescent="0.3">
      <c r="A473" s="173" t="s">
        <v>154</v>
      </c>
      <c r="B473" s="173" t="s">
        <v>1645</v>
      </c>
      <c r="C473" s="41" t="s">
        <v>11</v>
      </c>
      <c r="D473" s="109">
        <v>5</v>
      </c>
      <c r="E473" s="285" t="s">
        <v>17</v>
      </c>
      <c r="F473" s="314">
        <v>5</v>
      </c>
      <c r="G473" s="37">
        <f t="shared" si="9"/>
        <v>8</v>
      </c>
      <c r="H473" s="38" t="s">
        <v>50</v>
      </c>
    </row>
    <row r="474" spans="1:8" ht="15.6" x14ac:dyDescent="0.3">
      <c r="A474" s="227" t="s">
        <v>2097</v>
      </c>
      <c r="B474" s="249" t="s">
        <v>2098</v>
      </c>
      <c r="C474" s="41" t="s">
        <v>11</v>
      </c>
      <c r="D474" s="294">
        <v>1</v>
      </c>
      <c r="E474" s="283" t="s">
        <v>6</v>
      </c>
      <c r="F474" s="317">
        <v>1</v>
      </c>
      <c r="G474" s="37">
        <f t="shared" si="9"/>
        <v>1</v>
      </c>
      <c r="H474" s="38" t="s">
        <v>50</v>
      </c>
    </row>
    <row r="475" spans="1:8" ht="15.6" x14ac:dyDescent="0.3">
      <c r="A475" s="186" t="s">
        <v>764</v>
      </c>
      <c r="B475" s="186" t="s">
        <v>608</v>
      </c>
      <c r="C475" s="41" t="s">
        <v>11</v>
      </c>
      <c r="D475" s="282">
        <v>20</v>
      </c>
      <c r="E475" s="139" t="s">
        <v>6</v>
      </c>
      <c r="F475" s="316">
        <v>20</v>
      </c>
      <c r="G475" s="37">
        <f t="shared" si="9"/>
        <v>1</v>
      </c>
      <c r="H475" s="38" t="s">
        <v>50</v>
      </c>
    </row>
    <row r="476" spans="1:8" ht="15.6" x14ac:dyDescent="0.3">
      <c r="A476" s="186" t="s">
        <v>3180</v>
      </c>
      <c r="B476" s="186" t="s">
        <v>575</v>
      </c>
      <c r="C476" s="41" t="s">
        <v>11</v>
      </c>
      <c r="D476" s="282">
        <v>1</v>
      </c>
      <c r="E476" s="150" t="s">
        <v>6</v>
      </c>
      <c r="F476" s="316">
        <v>1</v>
      </c>
      <c r="G476" s="37">
        <f t="shared" si="9"/>
        <v>1</v>
      </c>
      <c r="H476" s="38" t="s">
        <v>50</v>
      </c>
    </row>
    <row r="477" spans="1:8" ht="15.6" x14ac:dyDescent="0.3">
      <c r="A477" s="142" t="s">
        <v>472</v>
      </c>
      <c r="B477" s="230" t="s">
        <v>473</v>
      </c>
      <c r="C477" s="41" t="s">
        <v>11</v>
      </c>
      <c r="D477" s="286">
        <v>4</v>
      </c>
      <c r="E477" s="285" t="s">
        <v>6</v>
      </c>
      <c r="F477" s="315">
        <f>D477</f>
        <v>4</v>
      </c>
      <c r="G477" s="37">
        <f t="shared" si="9"/>
        <v>1</v>
      </c>
      <c r="H477" s="38" t="s">
        <v>50</v>
      </c>
    </row>
    <row r="478" spans="1:8" ht="15.6" x14ac:dyDescent="0.3">
      <c r="A478" s="227" t="s">
        <v>188</v>
      </c>
      <c r="B478" s="227" t="s">
        <v>1210</v>
      </c>
      <c r="C478" s="41" t="s">
        <v>11</v>
      </c>
      <c r="D478" s="295">
        <v>1</v>
      </c>
      <c r="E478" s="139" t="s">
        <v>6</v>
      </c>
      <c r="F478" s="140">
        <v>1</v>
      </c>
      <c r="G478" s="37">
        <f t="shared" si="9"/>
        <v>1</v>
      </c>
      <c r="H478" s="38" t="s">
        <v>50</v>
      </c>
    </row>
    <row r="479" spans="1:8" ht="15.6" x14ac:dyDescent="0.3">
      <c r="A479" s="173" t="s">
        <v>2606</v>
      </c>
      <c r="B479" s="245" t="s">
        <v>2915</v>
      </c>
      <c r="C479" s="41" t="s">
        <v>11</v>
      </c>
      <c r="D479" s="138">
        <v>1</v>
      </c>
      <c r="E479" s="139" t="s">
        <v>6</v>
      </c>
      <c r="F479" s="316">
        <v>1</v>
      </c>
      <c r="G479" s="37">
        <f t="shared" si="9"/>
        <v>1</v>
      </c>
      <c r="H479" s="38" t="s">
        <v>50</v>
      </c>
    </row>
    <row r="480" spans="1:8" ht="15.6" x14ac:dyDescent="0.3">
      <c r="A480" s="142" t="s">
        <v>1429</v>
      </c>
      <c r="B480" s="245" t="s">
        <v>1430</v>
      </c>
      <c r="C480" s="41" t="s">
        <v>11</v>
      </c>
      <c r="D480" s="109">
        <v>2</v>
      </c>
      <c r="E480" s="108" t="s">
        <v>6</v>
      </c>
      <c r="F480" s="314">
        <v>2</v>
      </c>
      <c r="G480" s="37">
        <f t="shared" si="9"/>
        <v>1</v>
      </c>
      <c r="H480" s="38" t="s">
        <v>50</v>
      </c>
    </row>
    <row r="481" spans="1:8" ht="15.6" x14ac:dyDescent="0.3">
      <c r="A481" s="227" t="s">
        <v>942</v>
      </c>
      <c r="B481" s="268" t="s">
        <v>1207</v>
      </c>
      <c r="C481" s="41" t="s">
        <v>11</v>
      </c>
      <c r="D481" s="295">
        <v>1</v>
      </c>
      <c r="E481" s="139" t="s">
        <v>6</v>
      </c>
      <c r="F481" s="140">
        <v>1</v>
      </c>
      <c r="G481" s="37">
        <f t="shared" si="9"/>
        <v>1</v>
      </c>
      <c r="H481" s="38" t="s">
        <v>50</v>
      </c>
    </row>
    <row r="482" spans="1:8" ht="15.6" x14ac:dyDescent="0.3">
      <c r="A482" s="142" t="s">
        <v>921</v>
      </c>
      <c r="B482" s="142" t="s">
        <v>922</v>
      </c>
      <c r="C482" s="41" t="s">
        <v>11</v>
      </c>
      <c r="D482" s="138">
        <v>1</v>
      </c>
      <c r="E482" s="139" t="s">
        <v>17</v>
      </c>
      <c r="F482" s="140">
        <v>1</v>
      </c>
      <c r="G482" s="37">
        <f t="shared" si="9"/>
        <v>2</v>
      </c>
      <c r="H482" s="38" t="s">
        <v>50</v>
      </c>
    </row>
    <row r="483" spans="1:8" ht="15.6" x14ac:dyDescent="0.3">
      <c r="A483" s="142" t="s">
        <v>921</v>
      </c>
      <c r="B483" s="142" t="s">
        <v>922</v>
      </c>
      <c r="C483" s="41" t="s">
        <v>11</v>
      </c>
      <c r="D483" s="138">
        <v>1</v>
      </c>
      <c r="E483" s="139" t="s">
        <v>17</v>
      </c>
      <c r="F483" s="140">
        <v>1</v>
      </c>
      <c r="G483" s="37">
        <f t="shared" si="9"/>
        <v>2</v>
      </c>
      <c r="H483" s="38" t="s">
        <v>50</v>
      </c>
    </row>
    <row r="484" spans="1:8" ht="15.6" x14ac:dyDescent="0.3">
      <c r="A484" s="173" t="s">
        <v>1435</v>
      </c>
      <c r="B484" s="142" t="s">
        <v>856</v>
      </c>
      <c r="C484" s="41" t="s">
        <v>11</v>
      </c>
      <c r="D484" s="109">
        <v>2</v>
      </c>
      <c r="E484" s="285" t="s">
        <v>6</v>
      </c>
      <c r="F484" s="314">
        <v>2</v>
      </c>
      <c r="G484" s="37">
        <f t="shared" si="9"/>
        <v>2</v>
      </c>
      <c r="H484" s="38" t="s">
        <v>50</v>
      </c>
    </row>
    <row r="485" spans="1:8" ht="15.6" x14ac:dyDescent="0.3">
      <c r="A485" s="142" t="s">
        <v>1435</v>
      </c>
      <c r="B485" s="245" t="s">
        <v>1526</v>
      </c>
      <c r="C485" s="41" t="s">
        <v>7</v>
      </c>
      <c r="D485" s="109">
        <f>F485</f>
        <v>1</v>
      </c>
      <c r="E485" s="108" t="s">
        <v>1515</v>
      </c>
      <c r="F485" s="322">
        <v>1</v>
      </c>
      <c r="G485" s="37">
        <f t="shared" si="9"/>
        <v>2</v>
      </c>
      <c r="H485" s="38" t="s">
        <v>50</v>
      </c>
    </row>
    <row r="486" spans="1:8" ht="15.6" x14ac:dyDescent="0.3">
      <c r="A486" s="186" t="s">
        <v>3346</v>
      </c>
      <c r="B486" s="245" t="s">
        <v>2493</v>
      </c>
      <c r="C486" s="41" t="s">
        <v>11</v>
      </c>
      <c r="D486" s="292">
        <v>1</v>
      </c>
      <c r="E486" s="285" t="s">
        <v>6</v>
      </c>
      <c r="F486" s="316">
        <v>3</v>
      </c>
      <c r="G486" s="37">
        <f t="shared" si="9"/>
        <v>1</v>
      </c>
      <c r="H486" s="38" t="s">
        <v>50</v>
      </c>
    </row>
    <row r="487" spans="1:8" ht="15.6" x14ac:dyDescent="0.3">
      <c r="A487" s="168" t="s">
        <v>3361</v>
      </c>
      <c r="B487" s="249" t="s">
        <v>411</v>
      </c>
      <c r="C487" s="41" t="s">
        <v>11</v>
      </c>
      <c r="D487" s="294">
        <v>2</v>
      </c>
      <c r="E487" s="283" t="s">
        <v>17</v>
      </c>
      <c r="F487" s="317">
        <v>2</v>
      </c>
      <c r="G487" s="37">
        <f t="shared" si="9"/>
        <v>2</v>
      </c>
      <c r="H487" s="38" t="s">
        <v>50</v>
      </c>
    </row>
    <row r="488" spans="1:8" ht="15.6" x14ac:dyDescent="0.3">
      <c r="A488" s="168" t="s">
        <v>3361</v>
      </c>
      <c r="B488" s="249" t="s">
        <v>412</v>
      </c>
      <c r="C488" s="41" t="s">
        <v>11</v>
      </c>
      <c r="D488" s="294">
        <v>2</v>
      </c>
      <c r="E488" s="283" t="s">
        <v>402</v>
      </c>
      <c r="F488" s="317">
        <v>2</v>
      </c>
      <c r="G488" s="37">
        <f t="shared" si="9"/>
        <v>2</v>
      </c>
      <c r="H488" s="38" t="s">
        <v>50</v>
      </c>
    </row>
    <row r="489" spans="1:8" ht="15.6" x14ac:dyDescent="0.3">
      <c r="A489" s="186" t="s">
        <v>3115</v>
      </c>
      <c r="B489" s="186" t="s">
        <v>580</v>
      </c>
      <c r="C489" s="41" t="s">
        <v>7</v>
      </c>
      <c r="D489" s="282">
        <v>1</v>
      </c>
      <c r="E489" s="150" t="s">
        <v>6</v>
      </c>
      <c r="F489" s="316">
        <v>1</v>
      </c>
      <c r="G489" s="37">
        <f t="shared" si="9"/>
        <v>1</v>
      </c>
      <c r="H489" s="38" t="s">
        <v>50</v>
      </c>
    </row>
    <row r="490" spans="1:8" ht="15.6" x14ac:dyDescent="0.3">
      <c r="A490" s="227" t="s">
        <v>1343</v>
      </c>
      <c r="B490" s="173" t="s">
        <v>1344</v>
      </c>
      <c r="C490" s="41" t="s">
        <v>7</v>
      </c>
      <c r="D490" s="286">
        <v>2</v>
      </c>
      <c r="E490" s="285" t="s">
        <v>6</v>
      </c>
      <c r="F490" s="315">
        <v>2</v>
      </c>
      <c r="G490" s="37">
        <f t="shared" si="9"/>
        <v>1</v>
      </c>
      <c r="H490" s="38" t="s">
        <v>50</v>
      </c>
    </row>
    <row r="491" spans="1:8" ht="15.6" x14ac:dyDescent="0.3">
      <c r="A491" s="230" t="s">
        <v>523</v>
      </c>
      <c r="B491" s="245" t="s">
        <v>524</v>
      </c>
      <c r="C491" s="41" t="s">
        <v>11</v>
      </c>
      <c r="D491" s="286">
        <v>4</v>
      </c>
      <c r="E491" s="285" t="s">
        <v>6</v>
      </c>
      <c r="F491" s="315">
        <f>D491</f>
        <v>4</v>
      </c>
      <c r="G491" s="37">
        <f t="shared" si="9"/>
        <v>3</v>
      </c>
      <c r="H491" s="38" t="s">
        <v>50</v>
      </c>
    </row>
    <row r="492" spans="1:8" ht="15.6" x14ac:dyDescent="0.3">
      <c r="A492" s="230" t="s">
        <v>523</v>
      </c>
      <c r="B492" s="245" t="s">
        <v>524</v>
      </c>
      <c r="C492" s="41" t="s">
        <v>11</v>
      </c>
      <c r="D492" s="286">
        <v>1</v>
      </c>
      <c r="E492" s="285" t="s">
        <v>6</v>
      </c>
      <c r="F492" s="315">
        <f>D492</f>
        <v>1</v>
      </c>
      <c r="G492" s="37">
        <f t="shared" si="9"/>
        <v>3</v>
      </c>
      <c r="H492" s="38" t="s">
        <v>50</v>
      </c>
    </row>
    <row r="493" spans="1:8" ht="15.6" x14ac:dyDescent="0.3">
      <c r="A493" s="230" t="s">
        <v>523</v>
      </c>
      <c r="B493" s="245" t="s">
        <v>524</v>
      </c>
      <c r="C493" s="41" t="s">
        <v>11</v>
      </c>
      <c r="D493" s="286">
        <v>2</v>
      </c>
      <c r="E493" s="285" t="s">
        <v>6</v>
      </c>
      <c r="F493" s="315">
        <f>D493</f>
        <v>2</v>
      </c>
      <c r="G493" s="37">
        <f t="shared" si="9"/>
        <v>3</v>
      </c>
      <c r="H493" s="38" t="s">
        <v>50</v>
      </c>
    </row>
    <row r="494" spans="1:8" ht="15.6" x14ac:dyDescent="0.3">
      <c r="A494" s="227" t="s">
        <v>1345</v>
      </c>
      <c r="B494" s="173" t="s">
        <v>1346</v>
      </c>
      <c r="C494" s="41" t="s">
        <v>7</v>
      </c>
      <c r="D494" s="286">
        <v>4</v>
      </c>
      <c r="E494" s="285" t="s">
        <v>6</v>
      </c>
      <c r="F494" s="315">
        <v>4</v>
      </c>
      <c r="G494" s="37">
        <f t="shared" si="9"/>
        <v>1</v>
      </c>
      <c r="H494" s="38" t="s">
        <v>50</v>
      </c>
    </row>
    <row r="495" spans="1:8" ht="15.6" x14ac:dyDescent="0.3">
      <c r="A495" s="233" t="s">
        <v>3412</v>
      </c>
      <c r="B495" s="173" t="s">
        <v>1347</v>
      </c>
      <c r="C495" s="41" t="s">
        <v>7</v>
      </c>
      <c r="D495" s="296">
        <v>1</v>
      </c>
      <c r="E495" s="296" t="s">
        <v>6</v>
      </c>
      <c r="F495" s="296">
        <v>1</v>
      </c>
      <c r="G495" s="37">
        <f t="shared" si="9"/>
        <v>1</v>
      </c>
      <c r="H495" s="38" t="s">
        <v>50</v>
      </c>
    </row>
    <row r="496" spans="1:8" ht="15.6" x14ac:dyDescent="0.3">
      <c r="A496" s="230" t="s">
        <v>609</v>
      </c>
      <c r="B496" s="277" t="s">
        <v>485</v>
      </c>
      <c r="C496" s="41" t="s">
        <v>11</v>
      </c>
      <c r="D496" s="82">
        <v>5</v>
      </c>
      <c r="E496" s="82" t="s">
        <v>6</v>
      </c>
      <c r="F496" s="82">
        <f>D496</f>
        <v>5</v>
      </c>
      <c r="G496" s="37">
        <f t="shared" si="9"/>
        <v>3</v>
      </c>
      <c r="H496" s="38" t="s">
        <v>50</v>
      </c>
    </row>
    <row r="497" spans="1:8" ht="15.6" x14ac:dyDescent="0.3">
      <c r="A497" s="186" t="s">
        <v>609</v>
      </c>
      <c r="B497" s="333" t="s">
        <v>610</v>
      </c>
      <c r="C497" s="41" t="s">
        <v>11</v>
      </c>
      <c r="D497" s="119">
        <v>5</v>
      </c>
      <c r="E497" s="28" t="s">
        <v>6</v>
      </c>
      <c r="F497" s="119">
        <v>5</v>
      </c>
      <c r="G497" s="37">
        <f t="shared" si="9"/>
        <v>3</v>
      </c>
      <c r="H497" s="38" t="s">
        <v>50</v>
      </c>
    </row>
    <row r="498" spans="1:8" ht="15.6" x14ac:dyDescent="0.3">
      <c r="A498" s="233" t="s">
        <v>609</v>
      </c>
      <c r="B498" s="270" t="s">
        <v>247</v>
      </c>
      <c r="C498" s="41" t="s">
        <v>11</v>
      </c>
      <c r="D498" s="86">
        <v>2</v>
      </c>
      <c r="E498" s="28" t="s">
        <v>6</v>
      </c>
      <c r="F498" s="28">
        <v>2</v>
      </c>
      <c r="G498" s="37">
        <f t="shared" si="9"/>
        <v>3</v>
      </c>
      <c r="H498" s="38" t="s">
        <v>50</v>
      </c>
    </row>
    <row r="499" spans="1:8" ht="15.6" x14ac:dyDescent="0.3">
      <c r="A499" s="325" t="s">
        <v>1516</v>
      </c>
      <c r="B499" s="184" t="s">
        <v>1517</v>
      </c>
      <c r="C499" s="41" t="s">
        <v>11</v>
      </c>
      <c r="D499" s="31">
        <f>F499</f>
        <v>1</v>
      </c>
      <c r="E499" s="31" t="s">
        <v>1515</v>
      </c>
      <c r="F499" s="32">
        <v>1</v>
      </c>
      <c r="G499" s="37">
        <f t="shared" si="9"/>
        <v>1</v>
      </c>
      <c r="H499" s="38" t="s">
        <v>50</v>
      </c>
    </row>
    <row r="500" spans="1:8" ht="15.6" x14ac:dyDescent="0.3">
      <c r="A500" s="186" t="s">
        <v>3340</v>
      </c>
      <c r="B500" s="334" t="s">
        <v>2478</v>
      </c>
      <c r="C500" s="41" t="s">
        <v>11</v>
      </c>
      <c r="D500" s="31">
        <v>1</v>
      </c>
      <c r="E500" s="82" t="s">
        <v>6</v>
      </c>
      <c r="F500" s="31">
        <v>1</v>
      </c>
      <c r="G500" s="37">
        <f t="shared" si="9"/>
        <v>3</v>
      </c>
      <c r="H500" s="38" t="s">
        <v>50</v>
      </c>
    </row>
    <row r="501" spans="1:8" ht="15.6" x14ac:dyDescent="0.3">
      <c r="A501" s="186" t="s">
        <v>3340</v>
      </c>
      <c r="B501" s="186" t="s">
        <v>2687</v>
      </c>
      <c r="C501" s="41" t="s">
        <v>11</v>
      </c>
      <c r="D501" s="139">
        <v>1</v>
      </c>
      <c r="E501" s="108" t="s">
        <v>6</v>
      </c>
      <c r="F501" s="108">
        <v>1</v>
      </c>
      <c r="G501" s="37">
        <f t="shared" si="9"/>
        <v>3</v>
      </c>
      <c r="H501" s="38" t="s">
        <v>50</v>
      </c>
    </row>
    <row r="502" spans="1:8" ht="15.6" x14ac:dyDescent="0.3">
      <c r="A502" s="142" t="s">
        <v>3340</v>
      </c>
      <c r="B502" s="142" t="s">
        <v>904</v>
      </c>
      <c r="C502" s="41" t="s">
        <v>11</v>
      </c>
      <c r="D502" s="139">
        <v>1</v>
      </c>
      <c r="E502" s="139" t="s">
        <v>17</v>
      </c>
      <c r="F502" s="139">
        <v>1</v>
      </c>
      <c r="G502" s="37">
        <f t="shared" si="9"/>
        <v>3</v>
      </c>
      <c r="H502" s="38" t="s">
        <v>50</v>
      </c>
    </row>
    <row r="503" spans="1:8" ht="15.6" x14ac:dyDescent="0.3">
      <c r="A503" s="173" t="s">
        <v>2884</v>
      </c>
      <c r="B503" s="142" t="s">
        <v>2885</v>
      </c>
      <c r="C503" s="41" t="s">
        <v>11</v>
      </c>
      <c r="D503" s="285">
        <v>1</v>
      </c>
      <c r="E503" s="285" t="s">
        <v>6</v>
      </c>
      <c r="F503" s="285">
        <v>1</v>
      </c>
      <c r="G503" s="37">
        <f t="shared" si="9"/>
        <v>1</v>
      </c>
      <c r="H503" s="38" t="s">
        <v>50</v>
      </c>
    </row>
    <row r="504" spans="1:8" ht="15.6" x14ac:dyDescent="0.3">
      <c r="A504" s="186" t="s">
        <v>3368</v>
      </c>
      <c r="B504" s="186" t="s">
        <v>553</v>
      </c>
      <c r="C504" s="41" t="s">
        <v>11</v>
      </c>
      <c r="D504" s="282">
        <v>1</v>
      </c>
      <c r="E504" s="150" t="s">
        <v>6</v>
      </c>
      <c r="F504" s="316">
        <v>1</v>
      </c>
      <c r="G504" s="37">
        <f t="shared" si="9"/>
        <v>2</v>
      </c>
      <c r="H504" s="38" t="s">
        <v>50</v>
      </c>
    </row>
    <row r="505" spans="1:8" ht="15.6" x14ac:dyDescent="0.3">
      <c r="A505" s="186" t="s">
        <v>3368</v>
      </c>
      <c r="B505" s="186" t="s">
        <v>556</v>
      </c>
      <c r="C505" s="41" t="s">
        <v>11</v>
      </c>
      <c r="D505" s="282">
        <v>1</v>
      </c>
      <c r="E505" s="150" t="s">
        <v>6</v>
      </c>
      <c r="F505" s="316">
        <v>1</v>
      </c>
      <c r="G505" s="37">
        <f t="shared" si="9"/>
        <v>2</v>
      </c>
      <c r="H505" s="38" t="s">
        <v>50</v>
      </c>
    </row>
    <row r="506" spans="1:8" ht="15.6" x14ac:dyDescent="0.3">
      <c r="A506" s="186" t="s">
        <v>3369</v>
      </c>
      <c r="B506" s="186" t="s">
        <v>554</v>
      </c>
      <c r="C506" s="41" t="s">
        <v>11</v>
      </c>
      <c r="D506" s="282">
        <v>2</v>
      </c>
      <c r="E506" s="150" t="s">
        <v>6</v>
      </c>
      <c r="F506" s="316">
        <v>2</v>
      </c>
      <c r="G506" s="37">
        <f t="shared" si="9"/>
        <v>1</v>
      </c>
      <c r="H506" s="38" t="s">
        <v>50</v>
      </c>
    </row>
    <row r="507" spans="1:8" ht="15.6" x14ac:dyDescent="0.3">
      <c r="A507" s="186" t="s">
        <v>3372</v>
      </c>
      <c r="B507" s="186" t="s">
        <v>560</v>
      </c>
      <c r="C507" s="41" t="s">
        <v>11</v>
      </c>
      <c r="D507" s="282">
        <v>1</v>
      </c>
      <c r="E507" s="150" t="s">
        <v>6</v>
      </c>
      <c r="F507" s="316">
        <v>1</v>
      </c>
      <c r="G507" s="37">
        <f t="shared" si="9"/>
        <v>1</v>
      </c>
      <c r="H507" s="38" t="s">
        <v>50</v>
      </c>
    </row>
    <row r="508" spans="1:8" ht="15.6" x14ac:dyDescent="0.3">
      <c r="A508" s="173" t="s">
        <v>3405</v>
      </c>
      <c r="B508" s="245" t="s">
        <v>1271</v>
      </c>
      <c r="C508" s="41" t="s">
        <v>11</v>
      </c>
      <c r="D508" s="286">
        <v>1</v>
      </c>
      <c r="E508" s="285" t="s">
        <v>6</v>
      </c>
      <c r="F508" s="315">
        <f>D508</f>
        <v>1</v>
      </c>
      <c r="G508" s="37">
        <f t="shared" si="9"/>
        <v>1</v>
      </c>
      <c r="H508" s="38" t="s">
        <v>50</v>
      </c>
    </row>
    <row r="509" spans="1:8" ht="15.6" x14ac:dyDescent="0.3">
      <c r="A509" s="168" t="s">
        <v>414</v>
      </c>
      <c r="B509" s="249" t="s">
        <v>415</v>
      </c>
      <c r="C509" s="41" t="s">
        <v>11</v>
      </c>
      <c r="D509" s="295">
        <v>1</v>
      </c>
      <c r="E509" s="279" t="s">
        <v>17</v>
      </c>
      <c r="F509" s="320">
        <v>1</v>
      </c>
      <c r="G509" s="37">
        <f t="shared" si="9"/>
        <v>1</v>
      </c>
      <c r="H509" s="38" t="s">
        <v>50</v>
      </c>
    </row>
    <row r="510" spans="1:8" ht="15.6" x14ac:dyDescent="0.3">
      <c r="A510" s="186" t="s">
        <v>3371</v>
      </c>
      <c r="B510" s="186" t="s">
        <v>559</v>
      </c>
      <c r="C510" s="41" t="s">
        <v>11</v>
      </c>
      <c r="D510" s="282">
        <v>1</v>
      </c>
      <c r="E510" s="150" t="s">
        <v>6</v>
      </c>
      <c r="F510" s="316">
        <v>1</v>
      </c>
      <c r="G510" s="37">
        <f t="shared" si="9"/>
        <v>1</v>
      </c>
      <c r="H510" s="38" t="s">
        <v>50</v>
      </c>
    </row>
    <row r="511" spans="1:8" ht="15.6" x14ac:dyDescent="0.3">
      <c r="A511" s="326" t="s">
        <v>422</v>
      </c>
      <c r="B511" s="249" t="s">
        <v>421</v>
      </c>
      <c r="C511" s="41" t="s">
        <v>11</v>
      </c>
      <c r="D511" s="295">
        <v>1</v>
      </c>
      <c r="E511" s="279" t="s">
        <v>17</v>
      </c>
      <c r="F511" s="318">
        <v>1</v>
      </c>
      <c r="G511" s="37">
        <f t="shared" si="9"/>
        <v>1</v>
      </c>
      <c r="H511" s="38" t="s">
        <v>50</v>
      </c>
    </row>
    <row r="512" spans="1:8" ht="15.6" x14ac:dyDescent="0.3">
      <c r="A512" s="173" t="s">
        <v>1272</v>
      </c>
      <c r="B512" s="335" t="s">
        <v>1271</v>
      </c>
      <c r="C512" s="41" t="s">
        <v>11</v>
      </c>
      <c r="D512" s="286">
        <v>1</v>
      </c>
      <c r="E512" s="285" t="s">
        <v>6</v>
      </c>
      <c r="F512" s="315">
        <f>D512</f>
        <v>1</v>
      </c>
      <c r="G512" s="37">
        <f t="shared" si="9"/>
        <v>1</v>
      </c>
      <c r="H512" s="38" t="s">
        <v>50</v>
      </c>
    </row>
    <row r="513" spans="1:8" ht="15.6" x14ac:dyDescent="0.3">
      <c r="A513" s="327" t="s">
        <v>3362</v>
      </c>
      <c r="B513" s="249" t="s">
        <v>418</v>
      </c>
      <c r="C513" s="41" t="s">
        <v>11</v>
      </c>
      <c r="D513" s="295">
        <v>1</v>
      </c>
      <c r="E513" s="279" t="s">
        <v>17</v>
      </c>
      <c r="F513" s="318">
        <v>1</v>
      </c>
      <c r="G513" s="37">
        <f t="shared" si="9"/>
        <v>1</v>
      </c>
      <c r="H513" s="38" t="s">
        <v>50</v>
      </c>
    </row>
    <row r="514" spans="1:8" ht="15.6" x14ac:dyDescent="0.3">
      <c r="A514" s="168" t="s">
        <v>3363</v>
      </c>
      <c r="B514" s="249" t="s">
        <v>421</v>
      </c>
      <c r="C514" s="41" t="s">
        <v>11</v>
      </c>
      <c r="D514" s="295">
        <v>2</v>
      </c>
      <c r="E514" s="279" t="s">
        <v>17</v>
      </c>
      <c r="F514" s="318">
        <v>2</v>
      </c>
      <c r="G514" s="37">
        <f t="shared" ref="G514:G577" si="10">COUNTIF($A$2:$A$891,A514)</f>
        <v>2</v>
      </c>
      <c r="H514" s="38" t="s">
        <v>50</v>
      </c>
    </row>
    <row r="515" spans="1:8" ht="15.6" x14ac:dyDescent="0.3">
      <c r="A515" s="173" t="s">
        <v>3363</v>
      </c>
      <c r="B515" s="142" t="s">
        <v>1278</v>
      </c>
      <c r="C515" s="41" t="s">
        <v>11</v>
      </c>
      <c r="D515" s="286">
        <v>1</v>
      </c>
      <c r="E515" s="285" t="s">
        <v>6</v>
      </c>
      <c r="F515" s="315">
        <f>D515</f>
        <v>1</v>
      </c>
      <c r="G515" s="37">
        <f t="shared" si="10"/>
        <v>2</v>
      </c>
      <c r="H515" s="38" t="s">
        <v>50</v>
      </c>
    </row>
    <row r="516" spans="1:8" ht="15.6" x14ac:dyDescent="0.3">
      <c r="A516" s="173" t="s">
        <v>1273</v>
      </c>
      <c r="B516" s="245" t="s">
        <v>1274</v>
      </c>
      <c r="C516" s="41" t="s">
        <v>11</v>
      </c>
      <c r="D516" s="286">
        <v>1</v>
      </c>
      <c r="E516" s="285" t="s">
        <v>6</v>
      </c>
      <c r="F516" s="315">
        <f>D516</f>
        <v>1</v>
      </c>
      <c r="G516" s="37">
        <f t="shared" si="10"/>
        <v>1</v>
      </c>
      <c r="H516" s="38" t="s">
        <v>50</v>
      </c>
    </row>
    <row r="517" spans="1:8" ht="15.6" x14ac:dyDescent="0.3">
      <c r="A517" s="186" t="s">
        <v>3014</v>
      </c>
      <c r="B517" s="245" t="s">
        <v>3015</v>
      </c>
      <c r="C517" s="41" t="s">
        <v>11</v>
      </c>
      <c r="D517" s="286">
        <v>1</v>
      </c>
      <c r="E517" s="285" t="s">
        <v>6</v>
      </c>
      <c r="F517" s="315">
        <v>1</v>
      </c>
      <c r="G517" s="37">
        <f t="shared" si="10"/>
        <v>1</v>
      </c>
      <c r="H517" s="38" t="s">
        <v>50</v>
      </c>
    </row>
    <row r="518" spans="1:8" ht="15.6" x14ac:dyDescent="0.3">
      <c r="A518" s="168" t="s">
        <v>416</v>
      </c>
      <c r="B518" s="249" t="s">
        <v>417</v>
      </c>
      <c r="C518" s="41" t="s">
        <v>11</v>
      </c>
      <c r="D518" s="295">
        <v>1</v>
      </c>
      <c r="E518" s="279" t="s">
        <v>17</v>
      </c>
      <c r="F518" s="320">
        <v>1</v>
      </c>
      <c r="G518" s="37">
        <f t="shared" si="10"/>
        <v>1</v>
      </c>
      <c r="H518" s="38" t="s">
        <v>50</v>
      </c>
    </row>
    <row r="519" spans="1:8" ht="15.6" x14ac:dyDescent="0.3">
      <c r="A519" s="168" t="s">
        <v>419</v>
      </c>
      <c r="B519" s="249" t="s">
        <v>420</v>
      </c>
      <c r="C519" s="41" t="s">
        <v>11</v>
      </c>
      <c r="D519" s="295">
        <v>1</v>
      </c>
      <c r="E519" s="279" t="s">
        <v>17</v>
      </c>
      <c r="F519" s="318">
        <v>1</v>
      </c>
      <c r="G519" s="37">
        <f t="shared" si="10"/>
        <v>1</v>
      </c>
      <c r="H519" s="38" t="s">
        <v>50</v>
      </c>
    </row>
    <row r="520" spans="1:8" ht="15.6" x14ac:dyDescent="0.3">
      <c r="A520" s="173" t="s">
        <v>361</v>
      </c>
      <c r="B520" s="173" t="s">
        <v>362</v>
      </c>
      <c r="C520" s="41" t="s">
        <v>5</v>
      </c>
      <c r="D520" s="109">
        <v>1</v>
      </c>
      <c r="E520" s="108" t="s">
        <v>6</v>
      </c>
      <c r="F520" s="314">
        <v>1</v>
      </c>
      <c r="G520" s="37">
        <f t="shared" si="10"/>
        <v>1</v>
      </c>
      <c r="H520" s="38" t="s">
        <v>50</v>
      </c>
    </row>
    <row r="521" spans="1:8" ht="15.6" x14ac:dyDescent="0.3">
      <c r="A521" s="230" t="s">
        <v>305</v>
      </c>
      <c r="B521" s="230" t="s">
        <v>502</v>
      </c>
      <c r="C521" s="41" t="s">
        <v>11</v>
      </c>
      <c r="D521" s="286">
        <v>5</v>
      </c>
      <c r="E521" s="285" t="s">
        <v>6</v>
      </c>
      <c r="F521" s="315">
        <f>D521</f>
        <v>5</v>
      </c>
      <c r="G521" s="37">
        <f t="shared" si="10"/>
        <v>1</v>
      </c>
      <c r="H521" s="38" t="s">
        <v>50</v>
      </c>
    </row>
    <row r="522" spans="1:8" ht="15.6" x14ac:dyDescent="0.3">
      <c r="A522" s="186" t="s">
        <v>3342</v>
      </c>
      <c r="B522" s="186" t="s">
        <v>2483</v>
      </c>
      <c r="C522" s="41" t="s">
        <v>11</v>
      </c>
      <c r="D522" s="282">
        <v>1</v>
      </c>
      <c r="E522" s="285" t="s">
        <v>6</v>
      </c>
      <c r="F522" s="316">
        <v>1</v>
      </c>
      <c r="G522" s="37">
        <f t="shared" si="10"/>
        <v>1</v>
      </c>
      <c r="H522" s="38" t="s">
        <v>50</v>
      </c>
    </row>
    <row r="523" spans="1:8" ht="15.6" x14ac:dyDescent="0.3">
      <c r="A523" s="230" t="s">
        <v>439</v>
      </c>
      <c r="B523" s="245" t="s">
        <v>440</v>
      </c>
      <c r="C523" s="41" t="s">
        <v>11</v>
      </c>
      <c r="D523" s="286">
        <v>1</v>
      </c>
      <c r="E523" s="285" t="s">
        <v>6</v>
      </c>
      <c r="F523" s="315">
        <f>D523</f>
        <v>1</v>
      </c>
      <c r="G523" s="37">
        <f t="shared" si="10"/>
        <v>2</v>
      </c>
      <c r="H523" s="38" t="s">
        <v>50</v>
      </c>
    </row>
    <row r="524" spans="1:8" ht="15.6" x14ac:dyDescent="0.3">
      <c r="A524" s="173" t="s">
        <v>439</v>
      </c>
      <c r="B524" s="142" t="s">
        <v>1285</v>
      </c>
      <c r="C524" s="41" t="s">
        <v>11</v>
      </c>
      <c r="D524" s="286">
        <v>1</v>
      </c>
      <c r="E524" s="285" t="s">
        <v>6</v>
      </c>
      <c r="F524" s="315">
        <f>D524</f>
        <v>1</v>
      </c>
      <c r="G524" s="37">
        <f t="shared" si="10"/>
        <v>2</v>
      </c>
      <c r="H524" s="38" t="s">
        <v>50</v>
      </c>
    </row>
    <row r="525" spans="1:8" ht="15.6" x14ac:dyDescent="0.3">
      <c r="A525" s="186" t="s">
        <v>3343</v>
      </c>
      <c r="B525" s="186" t="s">
        <v>2489</v>
      </c>
      <c r="C525" s="41" t="s">
        <v>11</v>
      </c>
      <c r="D525" s="109">
        <v>2</v>
      </c>
      <c r="E525" s="285" t="s">
        <v>6</v>
      </c>
      <c r="F525" s="314">
        <v>2</v>
      </c>
      <c r="G525" s="37">
        <f t="shared" si="10"/>
        <v>1</v>
      </c>
      <c r="H525" s="38" t="s">
        <v>50</v>
      </c>
    </row>
    <row r="526" spans="1:8" ht="15.6" x14ac:dyDescent="0.3">
      <c r="A526" s="173" t="s">
        <v>2307</v>
      </c>
      <c r="B526" s="173" t="s">
        <v>1650</v>
      </c>
      <c r="C526" s="41" t="s">
        <v>11</v>
      </c>
      <c r="D526" s="109">
        <v>5</v>
      </c>
      <c r="E526" s="285" t="s">
        <v>17</v>
      </c>
      <c r="F526" s="314">
        <v>5</v>
      </c>
      <c r="G526" s="37">
        <f t="shared" si="10"/>
        <v>1</v>
      </c>
      <c r="H526" s="38" t="s">
        <v>50</v>
      </c>
    </row>
    <row r="527" spans="1:8" ht="15.6" x14ac:dyDescent="0.3">
      <c r="A527" s="186" t="s">
        <v>3344</v>
      </c>
      <c r="B527" s="186" t="s">
        <v>2490</v>
      </c>
      <c r="C527" s="41" t="s">
        <v>11</v>
      </c>
      <c r="D527" s="282">
        <v>1</v>
      </c>
      <c r="E527" s="285" t="s">
        <v>6</v>
      </c>
      <c r="F527" s="316">
        <v>1</v>
      </c>
      <c r="G527" s="37">
        <f t="shared" si="10"/>
        <v>1</v>
      </c>
      <c r="H527" s="38" t="s">
        <v>50</v>
      </c>
    </row>
    <row r="528" spans="1:8" ht="15.6" x14ac:dyDescent="0.3">
      <c r="A528" s="142" t="s">
        <v>3401</v>
      </c>
      <c r="B528" s="142" t="s">
        <v>925</v>
      </c>
      <c r="C528" s="41" t="s">
        <v>11</v>
      </c>
      <c r="D528" s="138">
        <v>1</v>
      </c>
      <c r="E528" s="139" t="s">
        <v>17</v>
      </c>
      <c r="F528" s="140">
        <v>1</v>
      </c>
      <c r="G528" s="37">
        <f t="shared" si="10"/>
        <v>2</v>
      </c>
      <c r="H528" s="38" t="s">
        <v>50</v>
      </c>
    </row>
    <row r="529" spans="1:8" ht="15.6" x14ac:dyDescent="0.3">
      <c r="A529" s="142" t="s">
        <v>3401</v>
      </c>
      <c r="B529" s="142" t="s">
        <v>925</v>
      </c>
      <c r="C529" s="41" t="s">
        <v>11</v>
      </c>
      <c r="D529" s="138">
        <v>1</v>
      </c>
      <c r="E529" s="139" t="s">
        <v>17</v>
      </c>
      <c r="F529" s="140">
        <v>1</v>
      </c>
      <c r="G529" s="37">
        <f t="shared" si="10"/>
        <v>2</v>
      </c>
      <c r="H529" s="38" t="s">
        <v>50</v>
      </c>
    </row>
    <row r="530" spans="1:8" ht="15.6" x14ac:dyDescent="0.3">
      <c r="A530" s="173" t="s">
        <v>708</v>
      </c>
      <c r="B530" s="245" t="s">
        <v>2901</v>
      </c>
      <c r="C530" s="41" t="s">
        <v>11</v>
      </c>
      <c r="D530" s="138">
        <v>1</v>
      </c>
      <c r="E530" s="139" t="s">
        <v>6</v>
      </c>
      <c r="F530" s="316">
        <v>1</v>
      </c>
      <c r="G530" s="37">
        <f t="shared" si="10"/>
        <v>5</v>
      </c>
      <c r="H530" s="38" t="s">
        <v>50</v>
      </c>
    </row>
    <row r="531" spans="1:8" ht="15.6" x14ac:dyDescent="0.3">
      <c r="A531" s="173" t="s">
        <v>708</v>
      </c>
      <c r="B531" s="142" t="s">
        <v>709</v>
      </c>
      <c r="C531" s="41" t="s">
        <v>11</v>
      </c>
      <c r="D531" s="285">
        <v>1</v>
      </c>
      <c r="E531" s="285" t="s">
        <v>6</v>
      </c>
      <c r="F531" s="285">
        <v>1</v>
      </c>
      <c r="G531" s="37">
        <f t="shared" si="10"/>
        <v>5</v>
      </c>
      <c r="H531" s="38" t="s">
        <v>50</v>
      </c>
    </row>
    <row r="532" spans="1:8" ht="15.6" x14ac:dyDescent="0.3">
      <c r="A532" s="233" t="s">
        <v>708</v>
      </c>
      <c r="B532" s="173" t="s">
        <v>1348</v>
      </c>
      <c r="C532" s="41" t="s">
        <v>11</v>
      </c>
      <c r="D532" s="286">
        <v>1</v>
      </c>
      <c r="E532" s="285" t="s">
        <v>6</v>
      </c>
      <c r="F532" s="315">
        <v>1</v>
      </c>
      <c r="G532" s="37">
        <f t="shared" si="10"/>
        <v>5</v>
      </c>
      <c r="H532" s="38" t="s">
        <v>50</v>
      </c>
    </row>
    <row r="533" spans="1:8" ht="15.6" x14ac:dyDescent="0.3">
      <c r="A533" s="173" t="s">
        <v>708</v>
      </c>
      <c r="B533" s="335" t="s">
        <v>1689</v>
      </c>
      <c r="C533" s="41" t="s">
        <v>11</v>
      </c>
      <c r="D533" s="286">
        <v>2</v>
      </c>
      <c r="E533" s="285" t="s">
        <v>17</v>
      </c>
      <c r="F533" s="315">
        <v>2</v>
      </c>
      <c r="G533" s="37">
        <f t="shared" si="10"/>
        <v>5</v>
      </c>
      <c r="H533" s="38" t="s">
        <v>50</v>
      </c>
    </row>
    <row r="534" spans="1:8" ht="15.6" x14ac:dyDescent="0.3">
      <c r="A534" s="227" t="s">
        <v>708</v>
      </c>
      <c r="B534" s="227" t="s">
        <v>2233</v>
      </c>
      <c r="C534" s="41" t="s">
        <v>11</v>
      </c>
      <c r="D534" s="294">
        <v>2</v>
      </c>
      <c r="E534" s="283" t="s">
        <v>6</v>
      </c>
      <c r="F534" s="317">
        <v>2</v>
      </c>
      <c r="G534" s="37">
        <f t="shared" si="10"/>
        <v>5</v>
      </c>
      <c r="H534" s="38" t="s">
        <v>50</v>
      </c>
    </row>
    <row r="535" spans="1:8" ht="15.6" x14ac:dyDescent="0.3">
      <c r="A535" s="173" t="s">
        <v>3431</v>
      </c>
      <c r="B535" s="245" t="s">
        <v>1703</v>
      </c>
      <c r="C535" s="41" t="s">
        <v>11</v>
      </c>
      <c r="D535" s="285">
        <v>1</v>
      </c>
      <c r="E535" s="285" t="s">
        <v>17</v>
      </c>
      <c r="F535" s="285">
        <v>1</v>
      </c>
      <c r="G535" s="37">
        <f t="shared" si="10"/>
        <v>1</v>
      </c>
      <c r="H535" s="38" t="s">
        <v>50</v>
      </c>
    </row>
    <row r="536" spans="1:8" ht="15.6" x14ac:dyDescent="0.3">
      <c r="A536" s="227" t="s">
        <v>2240</v>
      </c>
      <c r="B536" s="227" t="s">
        <v>2241</v>
      </c>
      <c r="C536" s="41" t="s">
        <v>11</v>
      </c>
      <c r="D536" s="283">
        <v>1</v>
      </c>
      <c r="E536" s="283" t="s">
        <v>6</v>
      </c>
      <c r="F536" s="283">
        <v>1</v>
      </c>
      <c r="G536" s="37">
        <f t="shared" si="10"/>
        <v>1</v>
      </c>
      <c r="H536" s="38" t="s">
        <v>50</v>
      </c>
    </row>
    <row r="537" spans="1:8" ht="15.6" x14ac:dyDescent="0.3">
      <c r="A537" s="173" t="s">
        <v>3389</v>
      </c>
      <c r="B537" s="142" t="s">
        <v>710</v>
      </c>
      <c r="C537" s="41" t="s">
        <v>11</v>
      </c>
      <c r="D537" s="285">
        <v>1</v>
      </c>
      <c r="E537" s="285" t="s">
        <v>6</v>
      </c>
      <c r="F537" s="285">
        <v>1</v>
      </c>
      <c r="G537" s="37">
        <f t="shared" si="10"/>
        <v>1</v>
      </c>
      <c r="H537" s="38" t="s">
        <v>50</v>
      </c>
    </row>
    <row r="538" spans="1:8" ht="15.6" x14ac:dyDescent="0.3">
      <c r="A538" s="162" t="s">
        <v>3394</v>
      </c>
      <c r="B538" s="100" t="s">
        <v>857</v>
      </c>
      <c r="C538" s="41" t="s">
        <v>11</v>
      </c>
      <c r="D538" s="30">
        <v>2</v>
      </c>
      <c r="E538" s="280" t="s">
        <v>6</v>
      </c>
      <c r="F538" s="30">
        <v>2</v>
      </c>
      <c r="G538" s="37">
        <f t="shared" si="10"/>
        <v>1</v>
      </c>
      <c r="H538" s="38" t="s">
        <v>50</v>
      </c>
    </row>
    <row r="539" spans="1:8" ht="15.6" x14ac:dyDescent="0.3">
      <c r="A539" s="120" t="s">
        <v>611</v>
      </c>
      <c r="B539" s="159" t="s">
        <v>3144</v>
      </c>
      <c r="C539" s="41" t="s">
        <v>11</v>
      </c>
      <c r="D539" s="281">
        <v>5</v>
      </c>
      <c r="E539" s="87" t="s">
        <v>6</v>
      </c>
      <c r="F539" s="281">
        <v>5</v>
      </c>
      <c r="G539" s="37">
        <f t="shared" si="10"/>
        <v>1</v>
      </c>
      <c r="H539" s="38" t="s">
        <v>50</v>
      </c>
    </row>
    <row r="540" spans="1:8" ht="15.6" x14ac:dyDescent="0.3">
      <c r="A540" s="118" t="s">
        <v>3109</v>
      </c>
      <c r="B540" s="159" t="s">
        <v>567</v>
      </c>
      <c r="C540" s="41" t="s">
        <v>11</v>
      </c>
      <c r="D540" s="281">
        <v>1</v>
      </c>
      <c r="E540" s="281" t="s">
        <v>6</v>
      </c>
      <c r="F540" s="281">
        <v>1</v>
      </c>
      <c r="G540" s="37">
        <f t="shared" si="10"/>
        <v>1</v>
      </c>
      <c r="H540" s="38" t="s">
        <v>50</v>
      </c>
    </row>
    <row r="541" spans="1:8" ht="15.6" x14ac:dyDescent="0.3">
      <c r="A541" s="128" t="s">
        <v>1635</v>
      </c>
      <c r="B541" s="231" t="s">
        <v>1636</v>
      </c>
      <c r="C541" s="41" t="s">
        <v>11</v>
      </c>
      <c r="D541" s="31">
        <v>5</v>
      </c>
      <c r="E541" s="82" t="s">
        <v>17</v>
      </c>
      <c r="F541" s="31">
        <v>5</v>
      </c>
      <c r="G541" s="37">
        <f t="shared" si="10"/>
        <v>1</v>
      </c>
      <c r="H541" s="38" t="s">
        <v>50</v>
      </c>
    </row>
    <row r="542" spans="1:8" ht="15.6" x14ac:dyDescent="0.3">
      <c r="A542" s="118" t="s">
        <v>2494</v>
      </c>
      <c r="B542" s="118" t="s">
        <v>2495</v>
      </c>
      <c r="C542" s="41" t="s">
        <v>11</v>
      </c>
      <c r="D542" s="126">
        <v>1</v>
      </c>
      <c r="E542" s="82" t="s">
        <v>6</v>
      </c>
      <c r="F542" s="126">
        <v>1</v>
      </c>
      <c r="G542" s="37">
        <f t="shared" si="10"/>
        <v>1</v>
      </c>
      <c r="H542" s="38" t="s">
        <v>50</v>
      </c>
    </row>
    <row r="543" spans="1:8" ht="15.6" x14ac:dyDescent="0.3">
      <c r="A543" s="100" t="s">
        <v>1149</v>
      </c>
      <c r="B543" s="100" t="s">
        <v>1150</v>
      </c>
      <c r="C543" s="41" t="s">
        <v>5</v>
      </c>
      <c r="D543" s="28">
        <v>1</v>
      </c>
      <c r="E543" s="28" t="s">
        <v>6</v>
      </c>
      <c r="F543" s="28">
        <v>1</v>
      </c>
      <c r="G543" s="37">
        <f t="shared" si="10"/>
        <v>1</v>
      </c>
      <c r="H543" s="38" t="s">
        <v>50</v>
      </c>
    </row>
    <row r="544" spans="1:8" ht="15.6" x14ac:dyDescent="0.3">
      <c r="A544" s="128" t="s">
        <v>359</v>
      </c>
      <c r="B544" s="128" t="s">
        <v>360</v>
      </c>
      <c r="C544" s="41" t="s">
        <v>5</v>
      </c>
      <c r="D544" s="31">
        <v>1</v>
      </c>
      <c r="E544" s="31" t="s">
        <v>6</v>
      </c>
      <c r="F544" s="31">
        <v>1</v>
      </c>
      <c r="G544" s="37">
        <f t="shared" si="10"/>
        <v>1</v>
      </c>
      <c r="H544" s="38" t="s">
        <v>50</v>
      </c>
    </row>
    <row r="545" spans="1:8" ht="15.6" x14ac:dyDescent="0.3">
      <c r="A545" s="100" t="s">
        <v>938</v>
      </c>
      <c r="B545" s="176" t="s">
        <v>939</v>
      </c>
      <c r="C545" s="41" t="s">
        <v>11</v>
      </c>
      <c r="D545" s="28">
        <v>1</v>
      </c>
      <c r="E545" s="28" t="s">
        <v>6</v>
      </c>
      <c r="F545" s="28">
        <v>1</v>
      </c>
      <c r="G545" s="37">
        <f t="shared" si="10"/>
        <v>2</v>
      </c>
      <c r="H545" s="38" t="s">
        <v>50</v>
      </c>
    </row>
    <row r="546" spans="1:8" ht="15.6" x14ac:dyDescent="0.3">
      <c r="A546" s="157" t="s">
        <v>938</v>
      </c>
      <c r="B546" s="262" t="s">
        <v>939</v>
      </c>
      <c r="C546" s="41" t="s">
        <v>11</v>
      </c>
      <c r="D546" s="101">
        <v>1</v>
      </c>
      <c r="E546" s="101" t="s">
        <v>6</v>
      </c>
      <c r="F546" s="101">
        <v>1</v>
      </c>
      <c r="G546" s="37">
        <f t="shared" si="10"/>
        <v>2</v>
      </c>
      <c r="H546" s="38" t="s">
        <v>50</v>
      </c>
    </row>
    <row r="547" spans="1:8" ht="15.6" x14ac:dyDescent="0.3">
      <c r="A547" s="137" t="s">
        <v>2003</v>
      </c>
      <c r="B547" s="89" t="s">
        <v>480</v>
      </c>
      <c r="C547" s="41" t="s">
        <v>11</v>
      </c>
      <c r="D547" s="285">
        <v>5</v>
      </c>
      <c r="E547" s="285" t="s">
        <v>6</v>
      </c>
      <c r="F547" s="285">
        <f>D547</f>
        <v>5</v>
      </c>
      <c r="G547" s="37">
        <f t="shared" si="10"/>
        <v>2</v>
      </c>
      <c r="H547" s="38" t="s">
        <v>50</v>
      </c>
    </row>
    <row r="548" spans="1:8" ht="15.6" x14ac:dyDescent="0.3">
      <c r="A548" s="130" t="s">
        <v>2003</v>
      </c>
      <c r="B548" s="145" t="s">
        <v>236</v>
      </c>
      <c r="C548" s="41" t="s">
        <v>11</v>
      </c>
      <c r="D548" s="279">
        <v>2</v>
      </c>
      <c r="E548" s="139" t="s">
        <v>6</v>
      </c>
      <c r="F548" s="139">
        <v>2</v>
      </c>
      <c r="G548" s="37">
        <f t="shared" si="10"/>
        <v>2</v>
      </c>
      <c r="H548" s="38" t="s">
        <v>50</v>
      </c>
    </row>
    <row r="549" spans="1:8" ht="15.6" x14ac:dyDescent="0.3">
      <c r="A549" s="118" t="s">
        <v>772</v>
      </c>
      <c r="B549" s="118" t="s">
        <v>3145</v>
      </c>
      <c r="C549" s="41" t="s">
        <v>11</v>
      </c>
      <c r="D549" s="150">
        <v>5</v>
      </c>
      <c r="E549" s="139" t="s">
        <v>6</v>
      </c>
      <c r="F549" s="150">
        <v>5</v>
      </c>
      <c r="G549" s="37">
        <f t="shared" si="10"/>
        <v>1</v>
      </c>
      <c r="H549" s="38" t="s">
        <v>50</v>
      </c>
    </row>
    <row r="550" spans="1:8" ht="15.6" x14ac:dyDescent="0.3">
      <c r="A550" s="137" t="s">
        <v>233</v>
      </c>
      <c r="B550" s="89" t="s">
        <v>480</v>
      </c>
      <c r="C550" s="41" t="s">
        <v>11</v>
      </c>
      <c r="D550" s="285">
        <v>5</v>
      </c>
      <c r="E550" s="285" t="s">
        <v>6</v>
      </c>
      <c r="F550" s="285">
        <f>D550</f>
        <v>5</v>
      </c>
      <c r="G550" s="37">
        <f t="shared" si="10"/>
        <v>4</v>
      </c>
      <c r="H550" s="38" t="s">
        <v>50</v>
      </c>
    </row>
    <row r="551" spans="1:8" ht="15.6" x14ac:dyDescent="0.3">
      <c r="A551" s="137" t="s">
        <v>233</v>
      </c>
      <c r="B551" s="89" t="s">
        <v>481</v>
      </c>
      <c r="C551" s="41" t="s">
        <v>11</v>
      </c>
      <c r="D551" s="285">
        <v>5</v>
      </c>
      <c r="E551" s="285" t="s">
        <v>6</v>
      </c>
      <c r="F551" s="285">
        <f>D551</f>
        <v>5</v>
      </c>
      <c r="G551" s="37">
        <f t="shared" si="10"/>
        <v>4</v>
      </c>
      <c r="H551" s="38" t="s">
        <v>50</v>
      </c>
    </row>
    <row r="552" spans="1:8" ht="15.6" x14ac:dyDescent="0.3">
      <c r="A552" s="130" t="s">
        <v>233</v>
      </c>
      <c r="B552" s="145" t="s">
        <v>234</v>
      </c>
      <c r="C552" s="41" t="s">
        <v>11</v>
      </c>
      <c r="D552" s="279">
        <v>2</v>
      </c>
      <c r="E552" s="139" t="s">
        <v>6</v>
      </c>
      <c r="F552" s="139">
        <v>2</v>
      </c>
      <c r="G552" s="37">
        <f t="shared" si="10"/>
        <v>4</v>
      </c>
      <c r="H552" s="38" t="s">
        <v>50</v>
      </c>
    </row>
    <row r="553" spans="1:8" ht="15.6" x14ac:dyDescent="0.3">
      <c r="A553" s="130" t="s">
        <v>233</v>
      </c>
      <c r="B553" s="145" t="s">
        <v>235</v>
      </c>
      <c r="C553" s="41" t="s">
        <v>11</v>
      </c>
      <c r="D553" s="279">
        <v>2</v>
      </c>
      <c r="E553" s="139" t="s">
        <v>6</v>
      </c>
      <c r="F553" s="139">
        <v>2</v>
      </c>
      <c r="G553" s="37">
        <f t="shared" si="10"/>
        <v>4</v>
      </c>
      <c r="H553" s="38" t="s">
        <v>50</v>
      </c>
    </row>
    <row r="554" spans="1:8" ht="15.6" x14ac:dyDescent="0.3">
      <c r="A554" s="118" t="s">
        <v>3380</v>
      </c>
      <c r="B554" s="118" t="s">
        <v>614</v>
      </c>
      <c r="C554" s="41" t="s">
        <v>11</v>
      </c>
      <c r="D554" s="150">
        <v>5</v>
      </c>
      <c r="E554" s="139" t="s">
        <v>6</v>
      </c>
      <c r="F554" s="150">
        <v>5</v>
      </c>
      <c r="G554" s="37">
        <f t="shared" si="10"/>
        <v>1</v>
      </c>
      <c r="H554" s="38" t="s">
        <v>50</v>
      </c>
    </row>
    <row r="555" spans="1:8" ht="15.6" x14ac:dyDescent="0.3">
      <c r="A555" s="128" t="s">
        <v>1659</v>
      </c>
      <c r="B555" s="89" t="s">
        <v>1660</v>
      </c>
      <c r="C555" s="41" t="s">
        <v>11</v>
      </c>
      <c r="D555" s="108">
        <v>5</v>
      </c>
      <c r="E555" s="285" t="s">
        <v>17</v>
      </c>
      <c r="F555" s="108">
        <v>5</v>
      </c>
      <c r="G555" s="37">
        <f t="shared" si="10"/>
        <v>1</v>
      </c>
      <c r="H555" s="38" t="s">
        <v>50</v>
      </c>
    </row>
    <row r="556" spans="1:8" ht="15.6" x14ac:dyDescent="0.3">
      <c r="A556" s="186" t="s">
        <v>294</v>
      </c>
      <c r="B556" s="186" t="s">
        <v>3146</v>
      </c>
      <c r="C556" s="41" t="s">
        <v>11</v>
      </c>
      <c r="D556" s="150">
        <v>5</v>
      </c>
      <c r="E556" s="139" t="s">
        <v>6</v>
      </c>
      <c r="F556" s="150">
        <v>5</v>
      </c>
      <c r="G556" s="37">
        <f t="shared" si="10"/>
        <v>1</v>
      </c>
      <c r="H556" s="38" t="s">
        <v>50</v>
      </c>
    </row>
    <row r="557" spans="1:8" ht="15.6" x14ac:dyDescent="0.3">
      <c r="A557" s="230" t="s">
        <v>464</v>
      </c>
      <c r="B557" s="245" t="s">
        <v>465</v>
      </c>
      <c r="C557" s="41" t="s">
        <v>11</v>
      </c>
      <c r="D557" s="285">
        <v>5</v>
      </c>
      <c r="E557" s="285" t="s">
        <v>6</v>
      </c>
      <c r="F557" s="285">
        <f>D557</f>
        <v>5</v>
      </c>
      <c r="G557" s="37">
        <f t="shared" si="10"/>
        <v>2</v>
      </c>
      <c r="H557" s="38" t="s">
        <v>50</v>
      </c>
    </row>
    <row r="558" spans="1:8" ht="15.6" x14ac:dyDescent="0.3">
      <c r="A558" s="186" t="s">
        <v>464</v>
      </c>
      <c r="B558" s="186" t="s">
        <v>3148</v>
      </c>
      <c r="C558" s="41" t="s">
        <v>11</v>
      </c>
      <c r="D558" s="150">
        <v>1</v>
      </c>
      <c r="E558" s="139" t="s">
        <v>6</v>
      </c>
      <c r="F558" s="150">
        <v>1</v>
      </c>
      <c r="G558" s="37">
        <f t="shared" si="10"/>
        <v>2</v>
      </c>
      <c r="H558" s="38" t="s">
        <v>50</v>
      </c>
    </row>
    <row r="559" spans="1:8" ht="15.6" x14ac:dyDescent="0.3">
      <c r="A559" s="230" t="s">
        <v>466</v>
      </c>
      <c r="B559" s="245" t="s">
        <v>465</v>
      </c>
      <c r="C559" s="41" t="s">
        <v>11</v>
      </c>
      <c r="D559" s="285">
        <v>5</v>
      </c>
      <c r="E559" s="285" t="s">
        <v>6</v>
      </c>
      <c r="F559" s="285">
        <f>D559</f>
        <v>5</v>
      </c>
      <c r="G559" s="37">
        <f t="shared" si="10"/>
        <v>1</v>
      </c>
      <c r="H559" s="38" t="s">
        <v>50</v>
      </c>
    </row>
    <row r="560" spans="1:8" ht="15.6" x14ac:dyDescent="0.3">
      <c r="A560" s="118" t="s">
        <v>3217</v>
      </c>
      <c r="B560" s="118" t="s">
        <v>3147</v>
      </c>
      <c r="C560" s="41" t="s">
        <v>11</v>
      </c>
      <c r="D560" s="150">
        <v>5</v>
      </c>
      <c r="E560" s="139" t="s">
        <v>6</v>
      </c>
      <c r="F560" s="150">
        <v>5</v>
      </c>
      <c r="G560" s="37">
        <f t="shared" si="10"/>
        <v>1</v>
      </c>
      <c r="H560" s="38" t="s">
        <v>50</v>
      </c>
    </row>
    <row r="561" spans="1:8" ht="15.6" x14ac:dyDescent="0.3">
      <c r="A561" s="128" t="s">
        <v>1266</v>
      </c>
      <c r="B561" s="89" t="s">
        <v>1267</v>
      </c>
      <c r="C561" s="41" t="s">
        <v>11</v>
      </c>
      <c r="D561" s="285">
        <v>1</v>
      </c>
      <c r="E561" s="285" t="s">
        <v>6</v>
      </c>
      <c r="F561" s="285">
        <f>D561</f>
        <v>1</v>
      </c>
      <c r="G561" s="37">
        <f t="shared" si="10"/>
        <v>1</v>
      </c>
      <c r="H561" s="38" t="s">
        <v>50</v>
      </c>
    </row>
    <row r="562" spans="1:8" ht="15.6" x14ac:dyDescent="0.3">
      <c r="A562" s="118" t="s">
        <v>3188</v>
      </c>
      <c r="B562" s="118" t="s">
        <v>3143</v>
      </c>
      <c r="C562" s="41" t="s">
        <v>11</v>
      </c>
      <c r="D562" s="150">
        <v>5</v>
      </c>
      <c r="E562" s="139" t="s">
        <v>6</v>
      </c>
      <c r="F562" s="150">
        <v>5</v>
      </c>
      <c r="G562" s="37">
        <f t="shared" si="10"/>
        <v>1</v>
      </c>
      <c r="H562" s="38" t="s">
        <v>50</v>
      </c>
    </row>
    <row r="563" spans="1:8" ht="15.6" x14ac:dyDescent="0.3">
      <c r="A563" s="118" t="s">
        <v>278</v>
      </c>
      <c r="B563" s="186" t="s">
        <v>3149</v>
      </c>
      <c r="C563" s="41" t="s">
        <v>11</v>
      </c>
      <c r="D563" s="150">
        <v>5</v>
      </c>
      <c r="E563" s="139" t="s">
        <v>6</v>
      </c>
      <c r="F563" s="150">
        <v>5</v>
      </c>
      <c r="G563" s="37">
        <f t="shared" si="10"/>
        <v>1</v>
      </c>
      <c r="H563" s="38" t="s">
        <v>50</v>
      </c>
    </row>
    <row r="564" spans="1:8" ht="15.6" x14ac:dyDescent="0.3">
      <c r="A564" s="128" t="s">
        <v>322</v>
      </c>
      <c r="B564" s="100" t="s">
        <v>2386</v>
      </c>
      <c r="C564" s="41" t="s">
        <v>11</v>
      </c>
      <c r="D564" s="139">
        <v>1</v>
      </c>
      <c r="E564" s="139" t="s">
        <v>6</v>
      </c>
      <c r="F564" s="139">
        <v>1</v>
      </c>
      <c r="G564" s="37">
        <f t="shared" si="10"/>
        <v>17</v>
      </c>
      <c r="H564" s="38" t="s">
        <v>50</v>
      </c>
    </row>
    <row r="565" spans="1:8" ht="15.6" x14ac:dyDescent="0.3">
      <c r="A565" s="128" t="s">
        <v>322</v>
      </c>
      <c r="B565" s="144" t="s">
        <v>2386</v>
      </c>
      <c r="C565" s="41" t="s">
        <v>11</v>
      </c>
      <c r="D565" s="139">
        <v>1</v>
      </c>
      <c r="E565" s="313" t="s">
        <v>6</v>
      </c>
      <c r="F565" s="139">
        <v>1</v>
      </c>
      <c r="G565" s="37">
        <f t="shared" si="10"/>
        <v>17</v>
      </c>
      <c r="H565" s="38" t="s">
        <v>50</v>
      </c>
    </row>
    <row r="566" spans="1:8" ht="15.6" x14ac:dyDescent="0.3">
      <c r="A566" s="118" t="s">
        <v>322</v>
      </c>
      <c r="B566" s="128" t="s">
        <v>2491</v>
      </c>
      <c r="C566" s="41" t="s">
        <v>11</v>
      </c>
      <c r="D566" s="342">
        <v>2</v>
      </c>
      <c r="E566" s="285" t="s">
        <v>6</v>
      </c>
      <c r="F566" s="342">
        <v>2</v>
      </c>
      <c r="G566" s="37">
        <f t="shared" si="10"/>
        <v>17</v>
      </c>
      <c r="H566" s="38" t="s">
        <v>50</v>
      </c>
    </row>
    <row r="567" spans="1:8" ht="15.6" x14ac:dyDescent="0.3">
      <c r="A567" s="130" t="s">
        <v>322</v>
      </c>
      <c r="B567" s="141" t="s">
        <v>1193</v>
      </c>
      <c r="C567" s="41" t="s">
        <v>11</v>
      </c>
      <c r="D567" s="32">
        <v>1</v>
      </c>
      <c r="E567" s="32" t="s">
        <v>17</v>
      </c>
      <c r="F567" s="86">
        <v>1</v>
      </c>
      <c r="G567" s="37">
        <f t="shared" si="10"/>
        <v>17</v>
      </c>
      <c r="H567" s="38" t="s">
        <v>50</v>
      </c>
    </row>
    <row r="568" spans="1:8" ht="15.6" x14ac:dyDescent="0.3">
      <c r="A568" s="128" t="s">
        <v>322</v>
      </c>
      <c r="B568" s="89" t="s">
        <v>2893</v>
      </c>
      <c r="C568" s="41" t="s">
        <v>11</v>
      </c>
      <c r="D568" s="28">
        <v>1</v>
      </c>
      <c r="E568" s="28" t="s">
        <v>6</v>
      </c>
      <c r="F568" s="119">
        <v>1</v>
      </c>
      <c r="G568" s="37">
        <f t="shared" si="10"/>
        <v>17</v>
      </c>
      <c r="H568" s="38" t="s">
        <v>50</v>
      </c>
    </row>
    <row r="569" spans="1:8" ht="15.6" x14ac:dyDescent="0.3">
      <c r="A569" s="128" t="s">
        <v>322</v>
      </c>
      <c r="B569" s="89" t="s">
        <v>3024</v>
      </c>
      <c r="C569" s="41" t="s">
        <v>11</v>
      </c>
      <c r="D569" s="82">
        <v>2</v>
      </c>
      <c r="E569" s="82" t="s">
        <v>6</v>
      </c>
      <c r="F569" s="82">
        <v>2</v>
      </c>
      <c r="G569" s="37">
        <f t="shared" si="10"/>
        <v>17</v>
      </c>
      <c r="H569" s="38" t="s">
        <v>50</v>
      </c>
    </row>
    <row r="570" spans="1:8" ht="15.6" x14ac:dyDescent="0.3">
      <c r="A570" s="163" t="s">
        <v>322</v>
      </c>
      <c r="B570" s="165" t="s">
        <v>143</v>
      </c>
      <c r="C570" s="41" t="s">
        <v>11</v>
      </c>
      <c r="D570" s="132">
        <v>1</v>
      </c>
      <c r="E570" s="133" t="s">
        <v>17</v>
      </c>
      <c r="F570" s="132">
        <v>1</v>
      </c>
      <c r="G570" s="37">
        <f t="shared" si="10"/>
        <v>17</v>
      </c>
      <c r="H570" s="38" t="s">
        <v>50</v>
      </c>
    </row>
    <row r="571" spans="1:8" ht="15.6" x14ac:dyDescent="0.3">
      <c r="A571" s="128" t="s">
        <v>322</v>
      </c>
      <c r="B571" s="89" t="s">
        <v>323</v>
      </c>
      <c r="C571" s="41" t="s">
        <v>11</v>
      </c>
      <c r="D571" s="31">
        <v>1</v>
      </c>
      <c r="E571" s="31" t="s">
        <v>6</v>
      </c>
      <c r="F571" s="31">
        <v>1</v>
      </c>
      <c r="G571" s="37">
        <f t="shared" si="10"/>
        <v>17</v>
      </c>
      <c r="H571" s="38" t="s">
        <v>50</v>
      </c>
    </row>
    <row r="572" spans="1:8" ht="15.6" x14ac:dyDescent="0.3">
      <c r="A572" s="128" t="s">
        <v>322</v>
      </c>
      <c r="B572" s="100" t="s">
        <v>711</v>
      </c>
      <c r="C572" s="41" t="s">
        <v>11</v>
      </c>
      <c r="D572" s="82">
        <v>1</v>
      </c>
      <c r="E572" s="82" t="s">
        <v>6</v>
      </c>
      <c r="F572" s="82">
        <v>1</v>
      </c>
      <c r="G572" s="37">
        <f t="shared" si="10"/>
        <v>17</v>
      </c>
      <c r="H572" s="38" t="s">
        <v>50</v>
      </c>
    </row>
    <row r="573" spans="1:8" ht="15.6" x14ac:dyDescent="0.3">
      <c r="A573" s="128" t="s">
        <v>322</v>
      </c>
      <c r="B573" s="100" t="s">
        <v>793</v>
      </c>
      <c r="C573" s="41" t="s">
        <v>11</v>
      </c>
      <c r="D573" s="31">
        <v>1</v>
      </c>
      <c r="E573" s="31" t="s">
        <v>6</v>
      </c>
      <c r="F573" s="31">
        <v>1</v>
      </c>
      <c r="G573" s="37">
        <f t="shared" si="10"/>
        <v>17</v>
      </c>
      <c r="H573" s="38" t="s">
        <v>50</v>
      </c>
    </row>
    <row r="574" spans="1:8" ht="15.6" x14ac:dyDescent="0.3">
      <c r="A574" s="100" t="s">
        <v>322</v>
      </c>
      <c r="B574" s="100" t="s">
        <v>908</v>
      </c>
      <c r="C574" s="41" t="s">
        <v>11</v>
      </c>
      <c r="D574" s="28">
        <v>2</v>
      </c>
      <c r="E574" s="28" t="s">
        <v>17</v>
      </c>
      <c r="F574" s="28">
        <v>2</v>
      </c>
      <c r="G574" s="37">
        <f t="shared" si="10"/>
        <v>17</v>
      </c>
      <c r="H574" s="38" t="s">
        <v>50</v>
      </c>
    </row>
    <row r="575" spans="1:8" ht="15.6" x14ac:dyDescent="0.3">
      <c r="A575" s="100" t="s">
        <v>322</v>
      </c>
      <c r="B575" s="100" t="s">
        <v>908</v>
      </c>
      <c r="C575" s="41" t="s">
        <v>11</v>
      </c>
      <c r="D575" s="28">
        <v>2</v>
      </c>
      <c r="E575" s="28" t="s">
        <v>17</v>
      </c>
      <c r="F575" s="28">
        <v>2</v>
      </c>
      <c r="G575" s="37">
        <f t="shared" si="10"/>
        <v>17</v>
      </c>
      <c r="H575" s="38" t="s">
        <v>50</v>
      </c>
    </row>
    <row r="576" spans="1:8" ht="15.6" x14ac:dyDescent="0.3">
      <c r="A576" s="130" t="s">
        <v>322</v>
      </c>
      <c r="B576" s="141" t="s">
        <v>1193</v>
      </c>
      <c r="C576" s="41" t="s">
        <v>11</v>
      </c>
      <c r="D576" s="288">
        <v>2</v>
      </c>
      <c r="E576" s="308" t="s">
        <v>17</v>
      </c>
      <c r="F576" s="288">
        <v>2</v>
      </c>
      <c r="G576" s="37">
        <f t="shared" si="10"/>
        <v>17</v>
      </c>
      <c r="H576" s="38" t="s">
        <v>50</v>
      </c>
    </row>
    <row r="577" spans="1:8" ht="15.6" x14ac:dyDescent="0.3">
      <c r="A577" s="130" t="s">
        <v>322</v>
      </c>
      <c r="B577" s="128" t="s">
        <v>1349</v>
      </c>
      <c r="C577" s="41" t="s">
        <v>11</v>
      </c>
      <c r="D577" s="31">
        <v>1</v>
      </c>
      <c r="E577" s="82" t="s">
        <v>6</v>
      </c>
      <c r="F577" s="31">
        <v>1</v>
      </c>
      <c r="G577" s="37">
        <f t="shared" si="10"/>
        <v>17</v>
      </c>
      <c r="H577" s="38" t="s">
        <v>50</v>
      </c>
    </row>
    <row r="578" spans="1:8" ht="15.6" x14ac:dyDescent="0.3">
      <c r="A578" s="142" t="s">
        <v>322</v>
      </c>
      <c r="B578" s="245" t="s">
        <v>1427</v>
      </c>
      <c r="C578" s="41" t="s">
        <v>11</v>
      </c>
      <c r="D578" s="31">
        <v>2</v>
      </c>
      <c r="E578" s="31" t="s">
        <v>6</v>
      </c>
      <c r="F578" s="31">
        <v>2</v>
      </c>
      <c r="G578" s="37">
        <f t="shared" ref="G578:G641" si="11">COUNTIF($A$2:$A$891,A578)</f>
        <v>17</v>
      </c>
      <c r="H578" s="38" t="s">
        <v>50</v>
      </c>
    </row>
    <row r="579" spans="1:8" ht="15.6" x14ac:dyDescent="0.3">
      <c r="A579" s="173" t="s">
        <v>322</v>
      </c>
      <c r="B579" s="186" t="s">
        <v>1554</v>
      </c>
      <c r="C579" s="41" t="s">
        <v>11</v>
      </c>
      <c r="D579" s="119">
        <v>1</v>
      </c>
      <c r="E579" s="31" t="s">
        <v>6</v>
      </c>
      <c r="F579" s="31">
        <v>1</v>
      </c>
      <c r="G579" s="37">
        <f t="shared" si="11"/>
        <v>17</v>
      </c>
      <c r="H579" s="38" t="s">
        <v>50</v>
      </c>
    </row>
    <row r="580" spans="1:8" ht="15.6" x14ac:dyDescent="0.3">
      <c r="A580" s="128" t="s">
        <v>322</v>
      </c>
      <c r="B580" s="89" t="s">
        <v>1681</v>
      </c>
      <c r="C580" s="41" t="s">
        <v>11</v>
      </c>
      <c r="D580" s="82">
        <v>3</v>
      </c>
      <c r="E580" s="82" t="s">
        <v>17</v>
      </c>
      <c r="F580" s="82">
        <v>3</v>
      </c>
      <c r="G580" s="37">
        <f t="shared" si="11"/>
        <v>17</v>
      </c>
      <c r="H580" s="38" t="s">
        <v>50</v>
      </c>
    </row>
    <row r="581" spans="1:8" ht="15.6" x14ac:dyDescent="0.3">
      <c r="A581" s="128" t="s">
        <v>142</v>
      </c>
      <c r="B581" s="173" t="s">
        <v>1920</v>
      </c>
      <c r="C581" s="41" t="s">
        <v>11</v>
      </c>
      <c r="D581" s="31">
        <v>1</v>
      </c>
      <c r="E581" s="31" t="s">
        <v>6</v>
      </c>
      <c r="F581" s="31">
        <v>1</v>
      </c>
      <c r="G581" s="37">
        <f t="shared" si="11"/>
        <v>2</v>
      </c>
      <c r="H581" s="38" t="s">
        <v>50</v>
      </c>
    </row>
    <row r="582" spans="1:8" ht="15.6" x14ac:dyDescent="0.3">
      <c r="A582" s="128" t="s">
        <v>142</v>
      </c>
      <c r="B582" s="185" t="s">
        <v>1920</v>
      </c>
      <c r="C582" s="41" t="s">
        <v>11</v>
      </c>
      <c r="D582" s="31">
        <v>1</v>
      </c>
      <c r="E582" s="31" t="s">
        <v>6</v>
      </c>
      <c r="F582" s="31">
        <v>1</v>
      </c>
      <c r="G582" s="37">
        <f t="shared" si="11"/>
        <v>2</v>
      </c>
      <c r="H582" s="38" t="s">
        <v>50</v>
      </c>
    </row>
    <row r="583" spans="1:8" ht="15.6" x14ac:dyDescent="0.3">
      <c r="A583" s="130" t="s">
        <v>2087</v>
      </c>
      <c r="B583" s="336" t="s">
        <v>2088</v>
      </c>
      <c r="C583" s="41" t="s">
        <v>11</v>
      </c>
      <c r="D583" s="97">
        <v>2</v>
      </c>
      <c r="E583" s="97" t="s">
        <v>6</v>
      </c>
      <c r="F583" s="97">
        <v>2</v>
      </c>
      <c r="G583" s="37">
        <f t="shared" si="11"/>
        <v>1</v>
      </c>
      <c r="H583" s="38" t="s">
        <v>50</v>
      </c>
    </row>
    <row r="584" spans="1:8" ht="15.6" x14ac:dyDescent="0.3">
      <c r="A584" s="122" t="s">
        <v>770</v>
      </c>
      <c r="B584" s="267" t="s">
        <v>404</v>
      </c>
      <c r="C584" s="41" t="s">
        <v>11</v>
      </c>
      <c r="D584" s="97">
        <v>6</v>
      </c>
      <c r="E584" s="97" t="s">
        <v>17</v>
      </c>
      <c r="F584" s="97">
        <v>6</v>
      </c>
      <c r="G584" s="37">
        <f t="shared" si="11"/>
        <v>2</v>
      </c>
      <c r="H584" s="38" t="s">
        <v>50</v>
      </c>
    </row>
    <row r="585" spans="1:8" ht="15.6" x14ac:dyDescent="0.3">
      <c r="A585" s="128" t="s">
        <v>770</v>
      </c>
      <c r="B585" s="252" t="s">
        <v>712</v>
      </c>
      <c r="C585" s="41" t="s">
        <v>11</v>
      </c>
      <c r="D585" s="82">
        <v>1</v>
      </c>
      <c r="E585" s="82" t="s">
        <v>6</v>
      </c>
      <c r="F585" s="82">
        <v>1</v>
      </c>
      <c r="G585" s="37">
        <f t="shared" si="11"/>
        <v>2</v>
      </c>
      <c r="H585" s="38" t="s">
        <v>50</v>
      </c>
    </row>
    <row r="586" spans="1:8" ht="15.6" x14ac:dyDescent="0.3">
      <c r="A586" s="137" t="s">
        <v>185</v>
      </c>
      <c r="B586" s="167" t="s">
        <v>457</v>
      </c>
      <c r="C586" s="41" t="s">
        <v>11</v>
      </c>
      <c r="D586" s="82">
        <v>4</v>
      </c>
      <c r="E586" s="82" t="s">
        <v>6</v>
      </c>
      <c r="F586" s="82">
        <f>D586</f>
        <v>4</v>
      </c>
      <c r="G586" s="37">
        <f t="shared" si="11"/>
        <v>6</v>
      </c>
      <c r="H586" s="38" t="s">
        <v>50</v>
      </c>
    </row>
    <row r="587" spans="1:8" ht="15.6" x14ac:dyDescent="0.3">
      <c r="A587" s="137" t="s">
        <v>185</v>
      </c>
      <c r="B587" s="167" t="s">
        <v>457</v>
      </c>
      <c r="C587" s="41" t="s">
        <v>11</v>
      </c>
      <c r="D587" s="82">
        <v>2</v>
      </c>
      <c r="E587" s="82" t="s">
        <v>6</v>
      </c>
      <c r="F587" s="82">
        <f>D587</f>
        <v>2</v>
      </c>
      <c r="G587" s="37">
        <f t="shared" si="11"/>
        <v>6</v>
      </c>
      <c r="H587" s="38" t="s">
        <v>50</v>
      </c>
    </row>
    <row r="588" spans="1:8" ht="15.6" x14ac:dyDescent="0.3">
      <c r="A588" s="137" t="s">
        <v>185</v>
      </c>
      <c r="B588" s="167" t="s">
        <v>457</v>
      </c>
      <c r="C588" s="41" t="s">
        <v>11</v>
      </c>
      <c r="D588" s="82">
        <v>4</v>
      </c>
      <c r="E588" s="82" t="s">
        <v>6</v>
      </c>
      <c r="F588" s="82">
        <f>D588</f>
        <v>4</v>
      </c>
      <c r="G588" s="37">
        <f t="shared" si="11"/>
        <v>6</v>
      </c>
      <c r="H588" s="38" t="s">
        <v>50</v>
      </c>
    </row>
    <row r="589" spans="1:8" ht="15.6" x14ac:dyDescent="0.3">
      <c r="A589" s="137" t="s">
        <v>185</v>
      </c>
      <c r="B589" s="167" t="s">
        <v>457</v>
      </c>
      <c r="C589" s="41" t="s">
        <v>11</v>
      </c>
      <c r="D589" s="82">
        <v>3</v>
      </c>
      <c r="E589" s="82" t="s">
        <v>6</v>
      </c>
      <c r="F589" s="82">
        <f>D589</f>
        <v>3</v>
      </c>
      <c r="G589" s="37">
        <f t="shared" si="11"/>
        <v>6</v>
      </c>
      <c r="H589" s="38" t="s">
        <v>50</v>
      </c>
    </row>
    <row r="590" spans="1:8" ht="15.6" x14ac:dyDescent="0.3">
      <c r="A590" s="100" t="s">
        <v>185</v>
      </c>
      <c r="B590" s="252" t="s">
        <v>926</v>
      </c>
      <c r="C590" s="41" t="s">
        <v>11</v>
      </c>
      <c r="D590" s="28">
        <v>1</v>
      </c>
      <c r="E590" s="28" t="s">
        <v>17</v>
      </c>
      <c r="F590" s="28">
        <v>1</v>
      </c>
      <c r="G590" s="37">
        <f t="shared" si="11"/>
        <v>6</v>
      </c>
      <c r="H590" s="38" t="s">
        <v>50</v>
      </c>
    </row>
    <row r="591" spans="1:8" ht="15.6" x14ac:dyDescent="0.3">
      <c r="A591" s="176" t="s">
        <v>185</v>
      </c>
      <c r="B591" s="337" t="s">
        <v>926</v>
      </c>
      <c r="C591" s="41" t="s">
        <v>11</v>
      </c>
      <c r="D591" s="46">
        <v>1</v>
      </c>
      <c r="E591" s="46" t="s">
        <v>17</v>
      </c>
      <c r="F591" s="46">
        <v>1</v>
      </c>
      <c r="G591" s="37">
        <f t="shared" si="11"/>
        <v>6</v>
      </c>
      <c r="H591" s="38" t="s">
        <v>50</v>
      </c>
    </row>
    <row r="592" spans="1:8" ht="15.6" x14ac:dyDescent="0.3">
      <c r="A592" s="118" t="s">
        <v>3375</v>
      </c>
      <c r="B592" s="333" t="s">
        <v>577</v>
      </c>
      <c r="C592" s="41" t="s">
        <v>11</v>
      </c>
      <c r="D592" s="119">
        <v>1</v>
      </c>
      <c r="E592" s="119" t="s">
        <v>6</v>
      </c>
      <c r="F592" s="119">
        <v>1</v>
      </c>
      <c r="G592" s="37">
        <f t="shared" si="11"/>
        <v>1</v>
      </c>
      <c r="H592" s="38" t="s">
        <v>50</v>
      </c>
    </row>
    <row r="593" spans="1:8" ht="15.6" x14ac:dyDescent="0.3">
      <c r="A593" s="118" t="s">
        <v>3381</v>
      </c>
      <c r="B593" s="257" t="s">
        <v>3150</v>
      </c>
      <c r="C593" s="41" t="s">
        <v>11</v>
      </c>
      <c r="D593" s="119">
        <v>5</v>
      </c>
      <c r="E593" s="28" t="s">
        <v>6</v>
      </c>
      <c r="F593" s="119">
        <v>5</v>
      </c>
      <c r="G593" s="37">
        <f t="shared" si="11"/>
        <v>1</v>
      </c>
      <c r="H593" s="38" t="s">
        <v>50</v>
      </c>
    </row>
    <row r="594" spans="1:8" ht="15.6" x14ac:dyDescent="0.3">
      <c r="A594" s="128" t="s">
        <v>327</v>
      </c>
      <c r="B594" s="252" t="s">
        <v>2389</v>
      </c>
      <c r="C594" s="41" t="s">
        <v>11</v>
      </c>
      <c r="D594" s="28">
        <v>1</v>
      </c>
      <c r="E594" s="28" t="s">
        <v>6</v>
      </c>
      <c r="F594" s="28">
        <v>1</v>
      </c>
      <c r="G594" s="37">
        <f t="shared" si="11"/>
        <v>17</v>
      </c>
      <c r="H594" s="38" t="s">
        <v>50</v>
      </c>
    </row>
    <row r="595" spans="1:8" ht="15.6" x14ac:dyDescent="0.3">
      <c r="A595" s="128" t="s">
        <v>327</v>
      </c>
      <c r="B595" s="252" t="s">
        <v>2389</v>
      </c>
      <c r="C595" s="41" t="s">
        <v>11</v>
      </c>
      <c r="D595" s="28">
        <v>1</v>
      </c>
      <c r="E595" s="103" t="s">
        <v>6</v>
      </c>
      <c r="F595" s="28">
        <v>1</v>
      </c>
      <c r="G595" s="37">
        <f t="shared" si="11"/>
        <v>17</v>
      </c>
      <c r="H595" s="38" t="s">
        <v>50</v>
      </c>
    </row>
    <row r="596" spans="1:8" ht="15.6" x14ac:dyDescent="0.3">
      <c r="A596" s="130" t="s">
        <v>327</v>
      </c>
      <c r="B596" s="255" t="s">
        <v>147</v>
      </c>
      <c r="C596" s="41" t="s">
        <v>11</v>
      </c>
      <c r="D596" s="32">
        <v>1</v>
      </c>
      <c r="E596" s="32" t="s">
        <v>17</v>
      </c>
      <c r="F596" s="86">
        <v>1</v>
      </c>
      <c r="G596" s="37">
        <f t="shared" si="11"/>
        <v>17</v>
      </c>
      <c r="H596" s="38" t="s">
        <v>50</v>
      </c>
    </row>
    <row r="597" spans="1:8" ht="15.6" x14ac:dyDescent="0.3">
      <c r="A597" s="128" t="s">
        <v>327</v>
      </c>
      <c r="B597" s="167" t="s">
        <v>2896</v>
      </c>
      <c r="C597" s="41" t="s">
        <v>11</v>
      </c>
      <c r="D597" s="28">
        <v>1</v>
      </c>
      <c r="E597" s="28" t="s">
        <v>6</v>
      </c>
      <c r="F597" s="119">
        <v>1</v>
      </c>
      <c r="G597" s="37">
        <f t="shared" si="11"/>
        <v>17</v>
      </c>
      <c r="H597" s="38" t="s">
        <v>50</v>
      </c>
    </row>
    <row r="598" spans="1:8" ht="15.6" x14ac:dyDescent="0.3">
      <c r="A598" s="162" t="s">
        <v>327</v>
      </c>
      <c r="B598" s="266" t="s">
        <v>147</v>
      </c>
      <c r="C598" s="41" t="s">
        <v>11</v>
      </c>
      <c r="D598" s="84">
        <v>2</v>
      </c>
      <c r="E598" s="84" t="s">
        <v>6</v>
      </c>
      <c r="F598" s="84">
        <v>2</v>
      </c>
      <c r="G598" s="37">
        <f t="shared" si="11"/>
        <v>17</v>
      </c>
      <c r="H598" s="38" t="s">
        <v>50</v>
      </c>
    </row>
    <row r="599" spans="1:8" ht="15.6" x14ac:dyDescent="0.3">
      <c r="A599" s="163" t="s">
        <v>327</v>
      </c>
      <c r="B599" s="165" t="s">
        <v>147</v>
      </c>
      <c r="C599" s="41" t="s">
        <v>11</v>
      </c>
      <c r="D599" s="132">
        <v>2</v>
      </c>
      <c r="E599" s="307" t="s">
        <v>17</v>
      </c>
      <c r="F599" s="132">
        <v>2</v>
      </c>
      <c r="G599" s="37">
        <f t="shared" si="11"/>
        <v>17</v>
      </c>
      <c r="H599" s="38" t="s">
        <v>50</v>
      </c>
    </row>
    <row r="600" spans="1:8" ht="15.6" x14ac:dyDescent="0.3">
      <c r="A600" s="128" t="s">
        <v>327</v>
      </c>
      <c r="B600" s="89" t="s">
        <v>328</v>
      </c>
      <c r="C600" s="41" t="s">
        <v>11</v>
      </c>
      <c r="D600" s="31">
        <v>1</v>
      </c>
      <c r="E600" s="31" t="s">
        <v>6</v>
      </c>
      <c r="F600" s="31">
        <v>1</v>
      </c>
      <c r="G600" s="37">
        <f t="shared" si="11"/>
        <v>17</v>
      </c>
      <c r="H600" s="38" t="s">
        <v>50</v>
      </c>
    </row>
    <row r="601" spans="1:8" ht="15.6" x14ac:dyDescent="0.3">
      <c r="A601" s="137" t="s">
        <v>327</v>
      </c>
      <c r="B601" s="89" t="s">
        <v>475</v>
      </c>
      <c r="C601" s="41" t="s">
        <v>11</v>
      </c>
      <c r="D601" s="82">
        <v>1</v>
      </c>
      <c r="E601" s="82" t="s">
        <v>6</v>
      </c>
      <c r="F601" s="82">
        <f>D601</f>
        <v>1</v>
      </c>
      <c r="G601" s="37">
        <f t="shared" si="11"/>
        <v>17</v>
      </c>
      <c r="H601" s="38" t="s">
        <v>50</v>
      </c>
    </row>
    <row r="602" spans="1:8" ht="15.6" x14ac:dyDescent="0.3">
      <c r="A602" s="128" t="s">
        <v>327</v>
      </c>
      <c r="B602" s="100" t="s">
        <v>713</v>
      </c>
      <c r="C602" s="41" t="s">
        <v>11</v>
      </c>
      <c r="D602" s="82">
        <v>1</v>
      </c>
      <c r="E602" s="82" t="s">
        <v>6</v>
      </c>
      <c r="F602" s="82">
        <v>1</v>
      </c>
      <c r="G602" s="37">
        <f t="shared" si="11"/>
        <v>17</v>
      </c>
      <c r="H602" s="38" t="s">
        <v>50</v>
      </c>
    </row>
    <row r="603" spans="1:8" ht="15.6" x14ac:dyDescent="0.3">
      <c r="A603" s="100" t="s">
        <v>327</v>
      </c>
      <c r="B603" s="100" t="s">
        <v>911</v>
      </c>
      <c r="C603" s="41" t="s">
        <v>11</v>
      </c>
      <c r="D603" s="28">
        <v>2</v>
      </c>
      <c r="E603" s="28" t="s">
        <v>17</v>
      </c>
      <c r="F603" s="28">
        <v>2</v>
      </c>
      <c r="G603" s="37">
        <f t="shared" si="11"/>
        <v>17</v>
      </c>
      <c r="H603" s="38" t="s">
        <v>50</v>
      </c>
    </row>
    <row r="604" spans="1:8" ht="15.6" x14ac:dyDescent="0.3">
      <c r="A604" s="100" t="s">
        <v>327</v>
      </c>
      <c r="B604" s="100" t="s">
        <v>911</v>
      </c>
      <c r="C604" s="41" t="s">
        <v>11</v>
      </c>
      <c r="D604" s="28">
        <v>2</v>
      </c>
      <c r="E604" s="28" t="s">
        <v>17</v>
      </c>
      <c r="F604" s="28">
        <v>2</v>
      </c>
      <c r="G604" s="37">
        <f t="shared" si="11"/>
        <v>17</v>
      </c>
      <c r="H604" s="38" t="s">
        <v>50</v>
      </c>
    </row>
    <row r="605" spans="1:8" ht="15.6" x14ac:dyDescent="0.3">
      <c r="A605" s="130" t="s">
        <v>327</v>
      </c>
      <c r="B605" s="141" t="s">
        <v>147</v>
      </c>
      <c r="C605" s="41" t="s">
        <v>11</v>
      </c>
      <c r="D605" s="288">
        <v>2</v>
      </c>
      <c r="E605" s="308" t="s">
        <v>17</v>
      </c>
      <c r="F605" s="288">
        <v>2</v>
      </c>
      <c r="G605" s="37">
        <f t="shared" si="11"/>
        <v>17</v>
      </c>
      <c r="H605" s="38" t="s">
        <v>50</v>
      </c>
    </row>
    <row r="606" spans="1:8" ht="15.6" x14ac:dyDescent="0.3">
      <c r="A606" s="130" t="s">
        <v>327</v>
      </c>
      <c r="B606" s="128" t="s">
        <v>1314</v>
      </c>
      <c r="C606" s="41" t="s">
        <v>11</v>
      </c>
      <c r="D606" s="31">
        <v>1</v>
      </c>
      <c r="E606" s="82" t="s">
        <v>6</v>
      </c>
      <c r="F606" s="31">
        <v>1</v>
      </c>
      <c r="G606" s="37">
        <f t="shared" si="11"/>
        <v>17</v>
      </c>
      <c r="H606" s="38" t="s">
        <v>50</v>
      </c>
    </row>
    <row r="607" spans="1:8" ht="15.6" x14ac:dyDescent="0.3">
      <c r="A607" s="130" t="s">
        <v>327</v>
      </c>
      <c r="B607" s="89" t="s">
        <v>1418</v>
      </c>
      <c r="C607" s="41" t="s">
        <v>11</v>
      </c>
      <c r="D607" s="31">
        <v>2</v>
      </c>
      <c r="E607" s="31" t="s">
        <v>6</v>
      </c>
      <c r="F607" s="31">
        <v>2</v>
      </c>
      <c r="G607" s="37">
        <f t="shared" si="11"/>
        <v>17</v>
      </c>
      <c r="H607" s="38" t="s">
        <v>50</v>
      </c>
    </row>
    <row r="608" spans="1:8" ht="15.6" x14ac:dyDescent="0.3">
      <c r="A608" s="128" t="s">
        <v>327</v>
      </c>
      <c r="B608" s="118" t="s">
        <v>147</v>
      </c>
      <c r="C608" s="41" t="s">
        <v>11</v>
      </c>
      <c r="D608" s="119">
        <v>1</v>
      </c>
      <c r="E608" s="31" t="s">
        <v>6</v>
      </c>
      <c r="F608" s="31">
        <v>1</v>
      </c>
      <c r="G608" s="37">
        <f t="shared" si="11"/>
        <v>17</v>
      </c>
      <c r="H608" s="38" t="s">
        <v>50</v>
      </c>
    </row>
    <row r="609" spans="1:8" ht="15.6" x14ac:dyDescent="0.3">
      <c r="A609" s="128" t="s">
        <v>327</v>
      </c>
      <c r="B609" s="128" t="s">
        <v>1923</v>
      </c>
      <c r="C609" s="41" t="s">
        <v>11</v>
      </c>
      <c r="D609" s="31">
        <v>2</v>
      </c>
      <c r="E609" s="31" t="s">
        <v>6</v>
      </c>
      <c r="F609" s="31">
        <v>2</v>
      </c>
      <c r="G609" s="37">
        <f t="shared" si="11"/>
        <v>17</v>
      </c>
      <c r="H609" s="38" t="s">
        <v>50</v>
      </c>
    </row>
    <row r="610" spans="1:8" ht="15.6" x14ac:dyDescent="0.3">
      <c r="A610" s="130" t="s">
        <v>327</v>
      </c>
      <c r="B610" s="45" t="s">
        <v>2092</v>
      </c>
      <c r="C610" s="41" t="s">
        <v>11</v>
      </c>
      <c r="D610" s="97">
        <v>1</v>
      </c>
      <c r="E610" s="97" t="s">
        <v>6</v>
      </c>
      <c r="F610" s="97">
        <v>1</v>
      </c>
      <c r="G610" s="37">
        <f t="shared" si="11"/>
        <v>17</v>
      </c>
      <c r="H610" s="38" t="s">
        <v>50</v>
      </c>
    </row>
    <row r="611" spans="1:8" ht="15.6" x14ac:dyDescent="0.3">
      <c r="A611" s="128" t="s">
        <v>1570</v>
      </c>
      <c r="B611" s="100" t="s">
        <v>714</v>
      </c>
      <c r="C611" s="41" t="s">
        <v>11</v>
      </c>
      <c r="D611" s="82">
        <v>1</v>
      </c>
      <c r="E611" s="82" t="s">
        <v>6</v>
      </c>
      <c r="F611" s="82">
        <v>1</v>
      </c>
      <c r="G611" s="37">
        <f t="shared" si="11"/>
        <v>2</v>
      </c>
      <c r="H611" s="38" t="s">
        <v>50</v>
      </c>
    </row>
    <row r="612" spans="1:8" ht="15.6" x14ac:dyDescent="0.3">
      <c r="A612" s="128" t="s">
        <v>1570</v>
      </c>
      <c r="B612" s="128" t="s">
        <v>1571</v>
      </c>
      <c r="C612" s="41" t="s">
        <v>11</v>
      </c>
      <c r="D612" s="119">
        <v>1</v>
      </c>
      <c r="E612" s="31" t="s">
        <v>6</v>
      </c>
      <c r="F612" s="31">
        <v>1</v>
      </c>
      <c r="G612" s="37">
        <f t="shared" si="11"/>
        <v>2</v>
      </c>
      <c r="H612" s="38" t="s">
        <v>50</v>
      </c>
    </row>
    <row r="613" spans="1:8" ht="15.6" x14ac:dyDescent="0.3">
      <c r="A613" s="128" t="s">
        <v>1642</v>
      </c>
      <c r="B613" s="128" t="s">
        <v>1643</v>
      </c>
      <c r="C613" s="41" t="s">
        <v>11</v>
      </c>
      <c r="D613" s="31">
        <v>5</v>
      </c>
      <c r="E613" s="82" t="s">
        <v>17</v>
      </c>
      <c r="F613" s="31">
        <v>5</v>
      </c>
      <c r="G613" s="37">
        <f t="shared" si="11"/>
        <v>1</v>
      </c>
      <c r="H613" s="38" t="s">
        <v>50</v>
      </c>
    </row>
    <row r="614" spans="1:8" ht="15.6" x14ac:dyDescent="0.3">
      <c r="A614" s="130" t="s">
        <v>2091</v>
      </c>
      <c r="B614" s="45" t="s">
        <v>2092</v>
      </c>
      <c r="C614" s="41" t="s">
        <v>11</v>
      </c>
      <c r="D614" s="97">
        <v>2</v>
      </c>
      <c r="E614" s="97" t="s">
        <v>6</v>
      </c>
      <c r="F614" s="97">
        <v>2</v>
      </c>
      <c r="G614" s="37">
        <f t="shared" si="11"/>
        <v>1</v>
      </c>
      <c r="H614" s="38" t="s">
        <v>50</v>
      </c>
    </row>
    <row r="615" spans="1:8" ht="15.6" x14ac:dyDescent="0.3">
      <c r="A615" s="137" t="s">
        <v>1447</v>
      </c>
      <c r="B615" s="89" t="s">
        <v>462</v>
      </c>
      <c r="C615" s="41" t="s">
        <v>11</v>
      </c>
      <c r="D615" s="82">
        <v>5</v>
      </c>
      <c r="E615" s="82" t="s">
        <v>6</v>
      </c>
      <c r="F615" s="82">
        <f>D615</f>
        <v>5</v>
      </c>
      <c r="G615" s="37">
        <f t="shared" si="11"/>
        <v>2</v>
      </c>
      <c r="H615" s="38" t="s">
        <v>50</v>
      </c>
    </row>
    <row r="616" spans="1:8" ht="15.6" x14ac:dyDescent="0.3">
      <c r="A616" s="137" t="s">
        <v>1447</v>
      </c>
      <c r="B616" s="89" t="s">
        <v>463</v>
      </c>
      <c r="C616" s="41" t="s">
        <v>11</v>
      </c>
      <c r="D616" s="82">
        <v>5</v>
      </c>
      <c r="E616" s="82" t="s">
        <v>6</v>
      </c>
      <c r="F616" s="82">
        <f>D616</f>
        <v>5</v>
      </c>
      <c r="G616" s="37">
        <f t="shared" si="11"/>
        <v>2</v>
      </c>
      <c r="H616" s="38" t="s">
        <v>50</v>
      </c>
    </row>
    <row r="617" spans="1:8" ht="15.6" x14ac:dyDescent="0.3">
      <c r="A617" s="118" t="s">
        <v>616</v>
      </c>
      <c r="B617" s="118" t="s">
        <v>3151</v>
      </c>
      <c r="C617" s="41" t="s">
        <v>11</v>
      </c>
      <c r="D617" s="119">
        <v>5</v>
      </c>
      <c r="E617" s="28" t="s">
        <v>6</v>
      </c>
      <c r="F617" s="119">
        <v>5</v>
      </c>
      <c r="G617" s="37">
        <f t="shared" si="11"/>
        <v>4</v>
      </c>
      <c r="H617" s="38" t="s">
        <v>50</v>
      </c>
    </row>
    <row r="618" spans="1:8" ht="15.6" x14ac:dyDescent="0.3">
      <c r="A618" s="118" t="s">
        <v>616</v>
      </c>
      <c r="B618" s="118" t="s">
        <v>3152</v>
      </c>
      <c r="C618" s="41" t="s">
        <v>11</v>
      </c>
      <c r="D618" s="119">
        <v>5</v>
      </c>
      <c r="E618" s="28" t="s">
        <v>6</v>
      </c>
      <c r="F618" s="119">
        <v>5</v>
      </c>
      <c r="G618" s="37">
        <f t="shared" si="11"/>
        <v>4</v>
      </c>
      <c r="H618" s="38" t="s">
        <v>50</v>
      </c>
    </row>
    <row r="619" spans="1:8" ht="15.6" x14ac:dyDescent="0.3">
      <c r="A619" s="118" t="s">
        <v>616</v>
      </c>
      <c r="B619" s="118" t="s">
        <v>3153</v>
      </c>
      <c r="C619" s="41" t="s">
        <v>11</v>
      </c>
      <c r="D619" s="119">
        <v>5</v>
      </c>
      <c r="E619" s="28" t="s">
        <v>6</v>
      </c>
      <c r="F619" s="119">
        <v>5</v>
      </c>
      <c r="G619" s="37">
        <f t="shared" si="11"/>
        <v>4</v>
      </c>
      <c r="H619" s="38" t="s">
        <v>50</v>
      </c>
    </row>
    <row r="620" spans="1:8" ht="15.6" x14ac:dyDescent="0.3">
      <c r="A620" s="118" t="s">
        <v>616</v>
      </c>
      <c r="B620" s="118" t="s">
        <v>3154</v>
      </c>
      <c r="C620" s="41" t="s">
        <v>11</v>
      </c>
      <c r="D620" s="119">
        <v>5</v>
      </c>
      <c r="E620" s="28" t="s">
        <v>6</v>
      </c>
      <c r="F620" s="119">
        <v>5</v>
      </c>
      <c r="G620" s="37">
        <f t="shared" si="11"/>
        <v>4</v>
      </c>
      <c r="H620" s="38" t="s">
        <v>50</v>
      </c>
    </row>
    <row r="621" spans="1:8" ht="15.6" x14ac:dyDescent="0.3">
      <c r="A621" s="137" t="s">
        <v>499</v>
      </c>
      <c r="B621" s="89" t="s">
        <v>500</v>
      </c>
      <c r="C621" s="41" t="s">
        <v>11</v>
      </c>
      <c r="D621" s="82">
        <v>16</v>
      </c>
      <c r="E621" s="82" t="s">
        <v>6</v>
      </c>
      <c r="F621" s="82">
        <f>D621</f>
        <v>16</v>
      </c>
      <c r="G621" s="37">
        <f t="shared" si="11"/>
        <v>3</v>
      </c>
      <c r="H621" s="38" t="s">
        <v>50</v>
      </c>
    </row>
    <row r="622" spans="1:8" ht="15.6" x14ac:dyDescent="0.3">
      <c r="A622" s="118" t="s">
        <v>499</v>
      </c>
      <c r="B622" s="118" t="s">
        <v>3155</v>
      </c>
      <c r="C622" s="41" t="s">
        <v>11</v>
      </c>
      <c r="D622" s="119">
        <v>15</v>
      </c>
      <c r="E622" s="28" t="s">
        <v>6</v>
      </c>
      <c r="F622" s="119">
        <v>15</v>
      </c>
      <c r="G622" s="37">
        <f t="shared" si="11"/>
        <v>3</v>
      </c>
      <c r="H622" s="38" t="s">
        <v>50</v>
      </c>
    </row>
    <row r="623" spans="1:8" ht="15.6" x14ac:dyDescent="0.3">
      <c r="A623" s="130" t="s">
        <v>499</v>
      </c>
      <c r="B623" s="130" t="s">
        <v>1215</v>
      </c>
      <c r="C623" s="41" t="s">
        <v>11</v>
      </c>
      <c r="D623" s="86">
        <v>1</v>
      </c>
      <c r="E623" s="28" t="s">
        <v>6</v>
      </c>
      <c r="F623" s="28">
        <v>1</v>
      </c>
      <c r="G623" s="37">
        <f t="shared" si="11"/>
        <v>3</v>
      </c>
      <c r="H623" s="38" t="s">
        <v>50</v>
      </c>
    </row>
    <row r="624" spans="1:8" ht="15.6" x14ac:dyDescent="0.3">
      <c r="A624" s="128" t="s">
        <v>3439</v>
      </c>
      <c r="B624" s="100" t="s">
        <v>797</v>
      </c>
      <c r="C624" s="41" t="s">
        <v>11</v>
      </c>
      <c r="D624" s="31">
        <v>1</v>
      </c>
      <c r="E624" s="31" t="s">
        <v>6</v>
      </c>
      <c r="F624" s="31">
        <v>1</v>
      </c>
      <c r="G624" s="37">
        <f t="shared" si="11"/>
        <v>1</v>
      </c>
      <c r="H624" s="38" t="s">
        <v>50</v>
      </c>
    </row>
    <row r="625" spans="1:8" ht="15.6" x14ac:dyDescent="0.3">
      <c r="A625" s="130" t="s">
        <v>3019</v>
      </c>
      <c r="B625" s="89" t="s">
        <v>3020</v>
      </c>
      <c r="C625" s="41" t="s">
        <v>11</v>
      </c>
      <c r="D625" s="82">
        <v>1</v>
      </c>
      <c r="E625" s="82" t="s">
        <v>6</v>
      </c>
      <c r="F625" s="82">
        <f>D625</f>
        <v>1</v>
      </c>
      <c r="G625" s="37">
        <f t="shared" si="11"/>
        <v>1</v>
      </c>
      <c r="H625" s="38" t="s">
        <v>50</v>
      </c>
    </row>
    <row r="626" spans="1:8" ht="15.6" x14ac:dyDescent="0.3">
      <c r="A626" s="128" t="s">
        <v>52</v>
      </c>
      <c r="B626" s="89" t="s">
        <v>339</v>
      </c>
      <c r="C626" s="41" t="s">
        <v>7</v>
      </c>
      <c r="D626" s="31">
        <v>2</v>
      </c>
      <c r="E626" s="31" t="s">
        <v>6</v>
      </c>
      <c r="F626" s="31">
        <v>2</v>
      </c>
      <c r="G626" s="37">
        <f t="shared" si="11"/>
        <v>14</v>
      </c>
      <c r="H626" s="38" t="s">
        <v>50</v>
      </c>
    </row>
    <row r="627" spans="1:8" ht="15.6" x14ac:dyDescent="0.3">
      <c r="A627" s="122" t="s">
        <v>52</v>
      </c>
      <c r="B627" s="45" t="s">
        <v>423</v>
      </c>
      <c r="C627" s="41" t="s">
        <v>7</v>
      </c>
      <c r="D627" s="86">
        <v>3</v>
      </c>
      <c r="E627" s="86" t="s">
        <v>17</v>
      </c>
      <c r="F627" s="32">
        <v>3</v>
      </c>
      <c r="G627" s="37">
        <f t="shared" si="11"/>
        <v>14</v>
      </c>
      <c r="H627" s="38" t="s">
        <v>50</v>
      </c>
    </row>
    <row r="628" spans="1:8" ht="15.6" x14ac:dyDescent="0.3">
      <c r="A628" s="137" t="s">
        <v>52</v>
      </c>
      <c r="B628" s="137" t="s">
        <v>428</v>
      </c>
      <c r="C628" s="41" t="s">
        <v>7</v>
      </c>
      <c r="D628" s="82">
        <v>2</v>
      </c>
      <c r="E628" s="82" t="s">
        <v>6</v>
      </c>
      <c r="F628" s="82">
        <f>D628</f>
        <v>2</v>
      </c>
      <c r="G628" s="37">
        <f t="shared" si="11"/>
        <v>14</v>
      </c>
      <c r="H628" s="38" t="s">
        <v>50</v>
      </c>
    </row>
    <row r="629" spans="1:8" ht="15.6" x14ac:dyDescent="0.3">
      <c r="A629" s="137" t="s">
        <v>52</v>
      </c>
      <c r="B629" s="137" t="s">
        <v>429</v>
      </c>
      <c r="C629" s="41" t="s">
        <v>7</v>
      </c>
      <c r="D629" s="82">
        <v>1</v>
      </c>
      <c r="E629" s="82" t="s">
        <v>6</v>
      </c>
      <c r="F629" s="82">
        <v>1</v>
      </c>
      <c r="G629" s="37">
        <f t="shared" si="11"/>
        <v>14</v>
      </c>
      <c r="H629" s="38" t="s">
        <v>50</v>
      </c>
    </row>
    <row r="630" spans="1:8" ht="15.6" x14ac:dyDescent="0.3">
      <c r="A630" s="137" t="s">
        <v>52</v>
      </c>
      <c r="B630" s="137" t="s">
        <v>517</v>
      </c>
      <c r="C630" s="41" t="s">
        <v>7</v>
      </c>
      <c r="D630" s="82">
        <v>1</v>
      </c>
      <c r="E630" s="82" t="s">
        <v>6</v>
      </c>
      <c r="F630" s="82">
        <f>D630</f>
        <v>1</v>
      </c>
      <c r="G630" s="37">
        <f t="shared" si="11"/>
        <v>14</v>
      </c>
      <c r="H630" s="38" t="s">
        <v>50</v>
      </c>
    </row>
    <row r="631" spans="1:8" ht="15.6" x14ac:dyDescent="0.3">
      <c r="A631" s="137" t="s">
        <v>52</v>
      </c>
      <c r="B631" s="137" t="s">
        <v>531</v>
      </c>
      <c r="C631" s="41" t="s">
        <v>7</v>
      </c>
      <c r="D631" s="82">
        <v>1</v>
      </c>
      <c r="E631" s="82" t="s">
        <v>17</v>
      </c>
      <c r="F631" s="82">
        <f>D631</f>
        <v>1</v>
      </c>
      <c r="G631" s="37">
        <f t="shared" si="11"/>
        <v>14</v>
      </c>
      <c r="H631" s="38" t="s">
        <v>50</v>
      </c>
    </row>
    <row r="632" spans="1:8" ht="15.6" x14ac:dyDescent="0.3">
      <c r="A632" s="118" t="s">
        <v>52</v>
      </c>
      <c r="B632" s="118" t="s">
        <v>562</v>
      </c>
      <c r="C632" s="41" t="s">
        <v>7</v>
      </c>
      <c r="D632" s="119">
        <v>3</v>
      </c>
      <c r="E632" s="119" t="s">
        <v>6</v>
      </c>
      <c r="F632" s="119">
        <v>3</v>
      </c>
      <c r="G632" s="37">
        <f t="shared" si="11"/>
        <v>14</v>
      </c>
      <c r="H632" s="38" t="s">
        <v>50</v>
      </c>
    </row>
    <row r="633" spans="1:8" ht="15.6" x14ac:dyDescent="0.3">
      <c r="A633" s="118" t="s">
        <v>52</v>
      </c>
      <c r="B633" s="118" t="s">
        <v>563</v>
      </c>
      <c r="C633" s="41" t="s">
        <v>7</v>
      </c>
      <c r="D633" s="119">
        <v>1</v>
      </c>
      <c r="E633" s="119" t="s">
        <v>6</v>
      </c>
      <c r="F633" s="119">
        <v>1</v>
      </c>
      <c r="G633" s="37">
        <f t="shared" si="11"/>
        <v>14</v>
      </c>
      <c r="H633" s="38" t="s">
        <v>50</v>
      </c>
    </row>
    <row r="634" spans="1:8" ht="15.6" x14ac:dyDescent="0.3">
      <c r="A634" s="118" t="s">
        <v>52</v>
      </c>
      <c r="B634" s="118" t="s">
        <v>563</v>
      </c>
      <c r="C634" s="41" t="s">
        <v>7</v>
      </c>
      <c r="D634" s="119">
        <v>1</v>
      </c>
      <c r="E634" s="119" t="s">
        <v>6</v>
      </c>
      <c r="F634" s="119">
        <v>1</v>
      </c>
      <c r="G634" s="37">
        <f t="shared" si="11"/>
        <v>14</v>
      </c>
      <c r="H634" s="38" t="s">
        <v>50</v>
      </c>
    </row>
    <row r="635" spans="1:8" ht="15.6" x14ac:dyDescent="0.3">
      <c r="A635" s="118" t="s">
        <v>52</v>
      </c>
      <c r="B635" s="118" t="s">
        <v>581</v>
      </c>
      <c r="C635" s="41" t="s">
        <v>7</v>
      </c>
      <c r="D635" s="119">
        <v>1</v>
      </c>
      <c r="E635" s="119" t="s">
        <v>6</v>
      </c>
      <c r="F635" s="119">
        <v>1</v>
      </c>
      <c r="G635" s="37">
        <f t="shared" si="11"/>
        <v>14</v>
      </c>
      <c r="H635" s="38" t="s">
        <v>50</v>
      </c>
    </row>
    <row r="636" spans="1:8" ht="15.6" x14ac:dyDescent="0.3">
      <c r="A636" s="128" t="s">
        <v>52</v>
      </c>
      <c r="B636" s="100" t="s">
        <v>715</v>
      </c>
      <c r="C636" s="41" t="s">
        <v>7</v>
      </c>
      <c r="D636" s="82">
        <v>1</v>
      </c>
      <c r="E636" s="82" t="s">
        <v>6</v>
      </c>
      <c r="F636" s="82">
        <v>2</v>
      </c>
      <c r="G636" s="37">
        <f t="shared" si="11"/>
        <v>14</v>
      </c>
      <c r="H636" s="38" t="s">
        <v>50</v>
      </c>
    </row>
    <row r="637" spans="1:8" ht="15.6" x14ac:dyDescent="0.3">
      <c r="A637" s="130" t="s">
        <v>52</v>
      </c>
      <c r="B637" s="130" t="s">
        <v>1405</v>
      </c>
      <c r="C637" s="41" t="s">
        <v>7</v>
      </c>
      <c r="D637" s="31">
        <v>5</v>
      </c>
      <c r="E637" s="31" t="s">
        <v>6</v>
      </c>
      <c r="F637" s="31">
        <v>5</v>
      </c>
      <c r="G637" s="37">
        <f t="shared" si="11"/>
        <v>14</v>
      </c>
      <c r="H637" s="38" t="s">
        <v>50</v>
      </c>
    </row>
    <row r="638" spans="1:8" ht="15.6" x14ac:dyDescent="0.3">
      <c r="A638" s="100" t="s">
        <v>52</v>
      </c>
      <c r="B638" s="100" t="s">
        <v>1522</v>
      </c>
      <c r="C638" s="41" t="s">
        <v>7</v>
      </c>
      <c r="D638" s="31">
        <f>F638</f>
        <v>1</v>
      </c>
      <c r="E638" s="28" t="s">
        <v>6</v>
      </c>
      <c r="F638" s="28">
        <v>1</v>
      </c>
      <c r="G638" s="37">
        <f t="shared" si="11"/>
        <v>14</v>
      </c>
      <c r="H638" s="38" t="s">
        <v>50</v>
      </c>
    </row>
    <row r="639" spans="1:8" ht="15.6" x14ac:dyDescent="0.3">
      <c r="A639" s="130" t="s">
        <v>52</v>
      </c>
      <c r="B639" s="190" t="s">
        <v>2278</v>
      </c>
      <c r="C639" s="41" t="s">
        <v>7</v>
      </c>
      <c r="D639" s="31">
        <v>3</v>
      </c>
      <c r="E639" s="31" t="s">
        <v>17</v>
      </c>
      <c r="F639" s="31">
        <v>3</v>
      </c>
      <c r="G639" s="37">
        <f t="shared" si="11"/>
        <v>14</v>
      </c>
      <c r="H639" s="38" t="s">
        <v>50</v>
      </c>
    </row>
    <row r="640" spans="1:8" ht="15.6" x14ac:dyDescent="0.3">
      <c r="A640" s="130" t="s">
        <v>2923</v>
      </c>
      <c r="B640" s="100" t="s">
        <v>2408</v>
      </c>
      <c r="C640" s="41" t="s">
        <v>11</v>
      </c>
      <c r="D640" s="28">
        <v>2</v>
      </c>
      <c r="E640" s="103" t="s">
        <v>6</v>
      </c>
      <c r="F640" s="28">
        <v>2</v>
      </c>
      <c r="G640" s="37">
        <f t="shared" si="11"/>
        <v>2</v>
      </c>
      <c r="H640" s="38" t="s">
        <v>50</v>
      </c>
    </row>
    <row r="641" spans="1:8" ht="15.6" x14ac:dyDescent="0.3">
      <c r="A641" s="163" t="s">
        <v>2923</v>
      </c>
      <c r="B641" s="269" t="s">
        <v>161</v>
      </c>
      <c r="C641" s="41" t="s">
        <v>11</v>
      </c>
      <c r="D641" s="135">
        <v>1</v>
      </c>
      <c r="E641" s="133" t="s">
        <v>6</v>
      </c>
      <c r="F641" s="135">
        <v>1</v>
      </c>
      <c r="G641" s="37">
        <f t="shared" si="11"/>
        <v>2</v>
      </c>
      <c r="H641" s="38" t="s">
        <v>50</v>
      </c>
    </row>
    <row r="642" spans="1:8" ht="15.6" x14ac:dyDescent="0.3">
      <c r="A642" s="100" t="s">
        <v>1145</v>
      </c>
      <c r="B642" s="100" t="s">
        <v>1146</v>
      </c>
      <c r="C642" s="41" t="s">
        <v>7</v>
      </c>
      <c r="D642" s="28">
        <v>2</v>
      </c>
      <c r="E642" s="28" t="s">
        <v>6</v>
      </c>
      <c r="F642" s="28">
        <v>2</v>
      </c>
      <c r="G642" s="37">
        <f t="shared" ref="G642:G705" si="12">COUNTIF($A$2:$A$891,A642)</f>
        <v>1</v>
      </c>
      <c r="H642" s="38" t="s">
        <v>50</v>
      </c>
    </row>
    <row r="643" spans="1:8" ht="15.6" x14ac:dyDescent="0.3">
      <c r="A643" s="118" t="s">
        <v>3112</v>
      </c>
      <c r="B643" s="118" t="s">
        <v>570</v>
      </c>
      <c r="C643" s="41" t="s">
        <v>7</v>
      </c>
      <c r="D643" s="119">
        <v>3</v>
      </c>
      <c r="E643" s="119" t="s">
        <v>6</v>
      </c>
      <c r="F643" s="119">
        <v>3</v>
      </c>
      <c r="G643" s="37">
        <f t="shared" si="12"/>
        <v>1</v>
      </c>
      <c r="H643" s="38" t="s">
        <v>50</v>
      </c>
    </row>
    <row r="644" spans="1:8" ht="15.6" x14ac:dyDescent="0.3">
      <c r="A644" s="122" t="s">
        <v>3357</v>
      </c>
      <c r="B644" s="45" t="s">
        <v>406</v>
      </c>
      <c r="C644" s="41" t="s">
        <v>11</v>
      </c>
      <c r="D644" s="97">
        <v>2</v>
      </c>
      <c r="E644" s="97" t="s">
        <v>17</v>
      </c>
      <c r="F644" s="97">
        <f>D644</f>
        <v>2</v>
      </c>
      <c r="G644" s="37">
        <f t="shared" si="12"/>
        <v>1</v>
      </c>
      <c r="H644" s="38" t="s">
        <v>50</v>
      </c>
    </row>
    <row r="645" spans="1:8" ht="15.6" x14ac:dyDescent="0.3">
      <c r="A645" s="130" t="s">
        <v>1350</v>
      </c>
      <c r="B645" s="128" t="s">
        <v>1351</v>
      </c>
      <c r="C645" s="41" t="s">
        <v>11</v>
      </c>
      <c r="D645" s="31">
        <v>2</v>
      </c>
      <c r="E645" s="82" t="s">
        <v>6</v>
      </c>
      <c r="F645" s="31">
        <v>2</v>
      </c>
      <c r="G645" s="37">
        <f t="shared" si="12"/>
        <v>1</v>
      </c>
      <c r="H645" s="38" t="s">
        <v>50</v>
      </c>
    </row>
    <row r="646" spans="1:8" ht="15.6" x14ac:dyDescent="0.3">
      <c r="A646" s="130" t="s">
        <v>3413</v>
      </c>
      <c r="B646" s="128" t="s">
        <v>1352</v>
      </c>
      <c r="C646" s="41" t="s">
        <v>7</v>
      </c>
      <c r="D646" s="31">
        <v>1</v>
      </c>
      <c r="E646" s="82" t="s">
        <v>6</v>
      </c>
      <c r="F646" s="31">
        <v>1</v>
      </c>
      <c r="G646" s="37">
        <f t="shared" si="12"/>
        <v>1</v>
      </c>
      <c r="H646" s="38" t="s">
        <v>50</v>
      </c>
    </row>
    <row r="647" spans="1:8" ht="15.6" x14ac:dyDescent="0.3">
      <c r="A647" s="128" t="s">
        <v>2928</v>
      </c>
      <c r="B647" s="89" t="s">
        <v>2929</v>
      </c>
      <c r="C647" s="41" t="s">
        <v>11</v>
      </c>
      <c r="D647" s="82">
        <v>1</v>
      </c>
      <c r="E647" s="82" t="s">
        <v>6</v>
      </c>
      <c r="F647" s="82">
        <v>1</v>
      </c>
      <c r="G647" s="37">
        <f t="shared" si="12"/>
        <v>1</v>
      </c>
      <c r="H647" s="38" t="s">
        <v>50</v>
      </c>
    </row>
    <row r="648" spans="1:8" ht="15.6" x14ac:dyDescent="0.3">
      <c r="A648" s="128" t="s">
        <v>3184</v>
      </c>
      <c r="B648" s="89" t="s">
        <v>1677</v>
      </c>
      <c r="C648" s="41" t="s">
        <v>11</v>
      </c>
      <c r="D648" s="82">
        <v>2</v>
      </c>
      <c r="E648" s="82" t="s">
        <v>17</v>
      </c>
      <c r="F648" s="82">
        <v>2</v>
      </c>
      <c r="G648" s="37">
        <f t="shared" si="12"/>
        <v>1</v>
      </c>
      <c r="H648" s="38" t="s">
        <v>50</v>
      </c>
    </row>
    <row r="649" spans="1:8" ht="15.6" x14ac:dyDescent="0.3">
      <c r="A649" s="128" t="s">
        <v>3406</v>
      </c>
      <c r="B649" s="100" t="s">
        <v>1286</v>
      </c>
      <c r="C649" s="41" t="s">
        <v>11</v>
      </c>
      <c r="D649" s="82">
        <v>1</v>
      </c>
      <c r="E649" s="82" t="s">
        <v>6</v>
      </c>
      <c r="F649" s="82">
        <f>D649</f>
        <v>1</v>
      </c>
      <c r="G649" s="37">
        <f t="shared" si="12"/>
        <v>1</v>
      </c>
      <c r="H649" s="38" t="s">
        <v>50</v>
      </c>
    </row>
    <row r="650" spans="1:8" ht="15.6" x14ac:dyDescent="0.3">
      <c r="A650" s="128" t="s">
        <v>1730</v>
      </c>
      <c r="B650" s="89" t="s">
        <v>1731</v>
      </c>
      <c r="C650" s="41" t="s">
        <v>5</v>
      </c>
      <c r="D650" s="82">
        <v>1</v>
      </c>
      <c r="E650" s="82" t="s">
        <v>17</v>
      </c>
      <c r="F650" s="82">
        <v>1</v>
      </c>
      <c r="G650" s="37">
        <f t="shared" si="12"/>
        <v>1</v>
      </c>
      <c r="H650" s="38" t="s">
        <v>50</v>
      </c>
    </row>
    <row r="651" spans="1:8" ht="15.6" x14ac:dyDescent="0.3">
      <c r="A651" s="128" t="s">
        <v>2887</v>
      </c>
      <c r="B651" s="89" t="s">
        <v>2888</v>
      </c>
      <c r="C651" s="41" t="s">
        <v>11</v>
      </c>
      <c r="D651" s="82">
        <v>1</v>
      </c>
      <c r="E651" s="82" t="s">
        <v>6</v>
      </c>
      <c r="F651" s="82">
        <v>1</v>
      </c>
      <c r="G651" s="37">
        <f t="shared" si="12"/>
        <v>1</v>
      </c>
      <c r="H651" s="38" t="s">
        <v>50</v>
      </c>
    </row>
    <row r="652" spans="1:8" ht="15.6" x14ac:dyDescent="0.3">
      <c r="A652" s="118" t="s">
        <v>3113</v>
      </c>
      <c r="B652" s="118" t="s">
        <v>571</v>
      </c>
      <c r="C652" s="41" t="s">
        <v>7</v>
      </c>
      <c r="D652" s="119">
        <v>1</v>
      </c>
      <c r="E652" s="119" t="s">
        <v>6</v>
      </c>
      <c r="F652" s="119">
        <v>1</v>
      </c>
      <c r="G652" s="37">
        <f t="shared" si="12"/>
        <v>1</v>
      </c>
      <c r="H652" s="38" t="s">
        <v>50</v>
      </c>
    </row>
    <row r="653" spans="1:8" ht="15.6" x14ac:dyDescent="0.3">
      <c r="A653" s="118" t="s">
        <v>3376</v>
      </c>
      <c r="B653" s="118" t="s">
        <v>578</v>
      </c>
      <c r="C653" s="41" t="s">
        <v>7</v>
      </c>
      <c r="D653" s="119">
        <v>1</v>
      </c>
      <c r="E653" s="119" t="s">
        <v>6</v>
      </c>
      <c r="F653" s="119">
        <v>1</v>
      </c>
      <c r="G653" s="37">
        <f t="shared" si="12"/>
        <v>1</v>
      </c>
      <c r="H653" s="38" t="s">
        <v>50</v>
      </c>
    </row>
    <row r="654" spans="1:8" ht="15.6" x14ac:dyDescent="0.3">
      <c r="A654" s="128" t="s">
        <v>1666</v>
      </c>
      <c r="B654" s="89" t="s">
        <v>1667</v>
      </c>
      <c r="C654" s="41" t="s">
        <v>11</v>
      </c>
      <c r="D654" s="82">
        <v>1</v>
      </c>
      <c r="E654" s="82" t="s">
        <v>17</v>
      </c>
      <c r="F654" s="82">
        <v>1</v>
      </c>
      <c r="G654" s="37">
        <f t="shared" si="12"/>
        <v>1</v>
      </c>
      <c r="H654" s="38" t="s">
        <v>50</v>
      </c>
    </row>
    <row r="655" spans="1:8" ht="15.6" x14ac:dyDescent="0.3">
      <c r="A655" s="100" t="s">
        <v>1084</v>
      </c>
      <c r="B655" s="100" t="s">
        <v>1114</v>
      </c>
      <c r="C655" s="41" t="s">
        <v>7</v>
      </c>
      <c r="D655" s="28">
        <v>1</v>
      </c>
      <c r="E655" s="28" t="s">
        <v>6</v>
      </c>
      <c r="F655" s="28">
        <v>1</v>
      </c>
      <c r="G655" s="37">
        <f t="shared" si="12"/>
        <v>1</v>
      </c>
      <c r="H655" s="38" t="s">
        <v>50</v>
      </c>
    </row>
    <row r="656" spans="1:8" ht="15.6" x14ac:dyDescent="0.3">
      <c r="A656" s="232" t="s">
        <v>933</v>
      </c>
      <c r="B656" s="100" t="s">
        <v>934</v>
      </c>
      <c r="C656" s="41" t="s">
        <v>7</v>
      </c>
      <c r="D656" s="28">
        <v>1</v>
      </c>
      <c r="E656" s="28" t="s">
        <v>17</v>
      </c>
      <c r="F656" s="28">
        <v>1</v>
      </c>
      <c r="G656" s="37">
        <f t="shared" si="12"/>
        <v>1</v>
      </c>
      <c r="H656" s="38" t="s">
        <v>50</v>
      </c>
    </row>
    <row r="657" spans="1:8" ht="15.6" x14ac:dyDescent="0.3">
      <c r="A657" s="130" t="s">
        <v>3178</v>
      </c>
      <c r="B657" s="128" t="s">
        <v>1353</v>
      </c>
      <c r="C657" s="41" t="s">
        <v>11</v>
      </c>
      <c r="D657" s="31">
        <v>1</v>
      </c>
      <c r="E657" s="82" t="s">
        <v>6</v>
      </c>
      <c r="F657" s="31">
        <v>1</v>
      </c>
      <c r="G657" s="37">
        <f t="shared" si="12"/>
        <v>1</v>
      </c>
      <c r="H657" s="38" t="s">
        <v>50</v>
      </c>
    </row>
    <row r="658" spans="1:8" ht="15.6" x14ac:dyDescent="0.3">
      <c r="A658" s="130" t="s">
        <v>1309</v>
      </c>
      <c r="B658" s="128" t="s">
        <v>1354</v>
      </c>
      <c r="C658" s="41" t="s">
        <v>11</v>
      </c>
      <c r="D658" s="31">
        <v>2</v>
      </c>
      <c r="E658" s="82" t="s">
        <v>6</v>
      </c>
      <c r="F658" s="31">
        <v>2</v>
      </c>
      <c r="G658" s="37">
        <f t="shared" si="12"/>
        <v>1</v>
      </c>
      <c r="H658" s="38" t="s">
        <v>50</v>
      </c>
    </row>
    <row r="659" spans="1:8" ht="15.6" x14ac:dyDescent="0.3">
      <c r="A659" s="169" t="s">
        <v>545</v>
      </c>
      <c r="B659" s="89" t="s">
        <v>546</v>
      </c>
      <c r="C659" s="41" t="s">
        <v>11</v>
      </c>
      <c r="D659" s="82">
        <v>3</v>
      </c>
      <c r="E659" s="82" t="s">
        <v>6</v>
      </c>
      <c r="F659" s="82">
        <f>D659</f>
        <v>3</v>
      </c>
      <c r="G659" s="37">
        <f t="shared" si="12"/>
        <v>1</v>
      </c>
      <c r="H659" s="38" t="s">
        <v>50</v>
      </c>
    </row>
    <row r="660" spans="1:8" ht="15.6" x14ac:dyDescent="0.3">
      <c r="A660" s="137" t="s">
        <v>535</v>
      </c>
      <c r="B660" s="89" t="s">
        <v>536</v>
      </c>
      <c r="C660" s="41" t="s">
        <v>11</v>
      </c>
      <c r="D660" s="82">
        <v>1</v>
      </c>
      <c r="E660" s="82" t="s">
        <v>17</v>
      </c>
      <c r="F660" s="82">
        <f>D660</f>
        <v>1</v>
      </c>
      <c r="G660" s="37">
        <f t="shared" si="12"/>
        <v>1</v>
      </c>
      <c r="H660" s="38" t="s">
        <v>50</v>
      </c>
    </row>
    <row r="661" spans="1:8" ht="15.6" x14ac:dyDescent="0.3">
      <c r="A661" s="128" t="s">
        <v>1664</v>
      </c>
      <c r="B661" s="89" t="s">
        <v>2886</v>
      </c>
      <c r="C661" s="41" t="s">
        <v>11</v>
      </c>
      <c r="D661" s="82">
        <v>1</v>
      </c>
      <c r="E661" s="82" t="s">
        <v>6</v>
      </c>
      <c r="F661" s="82">
        <v>1</v>
      </c>
      <c r="G661" s="37">
        <f t="shared" si="12"/>
        <v>2</v>
      </c>
      <c r="H661" s="38" t="s">
        <v>50</v>
      </c>
    </row>
    <row r="662" spans="1:8" ht="15.6" x14ac:dyDescent="0.3">
      <c r="A662" s="128" t="s">
        <v>1664</v>
      </c>
      <c r="B662" s="89" t="s">
        <v>1665</v>
      </c>
      <c r="C662" s="41" t="s">
        <v>11</v>
      </c>
      <c r="D662" s="82">
        <v>1</v>
      </c>
      <c r="E662" s="82" t="s">
        <v>17</v>
      </c>
      <c r="F662" s="82">
        <v>1</v>
      </c>
      <c r="G662" s="37">
        <f t="shared" si="12"/>
        <v>2</v>
      </c>
      <c r="H662" s="38" t="s">
        <v>50</v>
      </c>
    </row>
    <row r="663" spans="1:8" ht="15.6" x14ac:dyDescent="0.3">
      <c r="A663" s="128" t="s">
        <v>333</v>
      </c>
      <c r="B663" s="89" t="s">
        <v>334</v>
      </c>
      <c r="C663" s="41" t="s">
        <v>7</v>
      </c>
      <c r="D663" s="30">
        <v>4</v>
      </c>
      <c r="E663" s="30" t="s">
        <v>6</v>
      </c>
      <c r="F663" s="31">
        <v>4</v>
      </c>
      <c r="G663" s="37">
        <f t="shared" si="12"/>
        <v>1</v>
      </c>
      <c r="H663" s="38" t="s">
        <v>50</v>
      </c>
    </row>
    <row r="664" spans="1:8" ht="15.6" x14ac:dyDescent="0.3">
      <c r="A664" s="118" t="s">
        <v>3110</v>
      </c>
      <c r="B664" s="118" t="s">
        <v>555</v>
      </c>
      <c r="C664" s="41" t="s">
        <v>7</v>
      </c>
      <c r="D664" s="281">
        <v>1</v>
      </c>
      <c r="E664" s="281" t="s">
        <v>6</v>
      </c>
      <c r="F664" s="119">
        <v>1</v>
      </c>
      <c r="G664" s="37">
        <f t="shared" si="12"/>
        <v>2</v>
      </c>
      <c r="H664" s="38" t="s">
        <v>50</v>
      </c>
    </row>
    <row r="665" spans="1:8" ht="15.6" x14ac:dyDescent="0.3">
      <c r="A665" s="118" t="s">
        <v>3110</v>
      </c>
      <c r="B665" s="118" t="s">
        <v>568</v>
      </c>
      <c r="C665" s="41" t="s">
        <v>7</v>
      </c>
      <c r="D665" s="281">
        <v>1</v>
      </c>
      <c r="E665" s="281" t="s">
        <v>6</v>
      </c>
      <c r="F665" s="119">
        <v>1</v>
      </c>
      <c r="G665" s="37">
        <f t="shared" si="12"/>
        <v>2</v>
      </c>
      <c r="H665" s="38" t="s">
        <v>50</v>
      </c>
    </row>
    <row r="666" spans="1:8" ht="15.6" x14ac:dyDescent="0.3">
      <c r="A666" s="100" t="s">
        <v>313</v>
      </c>
      <c r="B666" s="178" t="s">
        <v>2382</v>
      </c>
      <c r="C666" s="41" t="s">
        <v>7</v>
      </c>
      <c r="D666" s="87">
        <v>2</v>
      </c>
      <c r="E666" s="87" t="s">
        <v>6</v>
      </c>
      <c r="F666" s="28">
        <v>2</v>
      </c>
      <c r="G666" s="37">
        <f t="shared" si="12"/>
        <v>21</v>
      </c>
      <c r="H666" s="38" t="s">
        <v>50</v>
      </c>
    </row>
    <row r="667" spans="1:8" ht="15.6" x14ac:dyDescent="0.3">
      <c r="A667" s="100" t="s">
        <v>313</v>
      </c>
      <c r="B667" s="178" t="s">
        <v>2457</v>
      </c>
      <c r="C667" s="41" t="s">
        <v>7</v>
      </c>
      <c r="D667" s="297">
        <v>3</v>
      </c>
      <c r="E667" s="297" t="s">
        <v>6</v>
      </c>
      <c r="F667" s="103">
        <v>3</v>
      </c>
      <c r="G667" s="37">
        <f t="shared" si="12"/>
        <v>21</v>
      </c>
      <c r="H667" s="38" t="s">
        <v>50</v>
      </c>
    </row>
    <row r="668" spans="1:8" ht="15.6" x14ac:dyDescent="0.3">
      <c r="A668" s="130" t="s">
        <v>313</v>
      </c>
      <c r="B668" s="141" t="s">
        <v>1201</v>
      </c>
      <c r="C668" s="41" t="s">
        <v>7</v>
      </c>
      <c r="D668" s="33">
        <v>2</v>
      </c>
      <c r="E668" s="33" t="s">
        <v>17</v>
      </c>
      <c r="F668" s="86">
        <v>2</v>
      </c>
      <c r="G668" s="37">
        <f t="shared" si="12"/>
        <v>21</v>
      </c>
      <c r="H668" s="38" t="s">
        <v>50</v>
      </c>
    </row>
    <row r="669" spans="1:8" ht="15.6" x14ac:dyDescent="0.3">
      <c r="A669" s="180" t="s">
        <v>313</v>
      </c>
      <c r="B669" s="181" t="s">
        <v>2882</v>
      </c>
      <c r="C669" s="41" t="s">
        <v>7</v>
      </c>
      <c r="D669" s="281">
        <v>4</v>
      </c>
      <c r="E669" s="30" t="s">
        <v>6</v>
      </c>
      <c r="F669" s="281">
        <v>4</v>
      </c>
      <c r="G669" s="37">
        <f t="shared" si="12"/>
        <v>21</v>
      </c>
      <c r="H669" s="38" t="s">
        <v>50</v>
      </c>
    </row>
    <row r="670" spans="1:8" ht="15.6" x14ac:dyDescent="0.3">
      <c r="A670" s="128" t="s">
        <v>313</v>
      </c>
      <c r="B670" s="89" t="s">
        <v>3016</v>
      </c>
      <c r="C670" s="41" t="s">
        <v>7</v>
      </c>
      <c r="D670" s="280">
        <v>2</v>
      </c>
      <c r="E670" s="280" t="s">
        <v>6</v>
      </c>
      <c r="F670" s="82">
        <v>2</v>
      </c>
      <c r="G670" s="37">
        <f t="shared" si="12"/>
        <v>21</v>
      </c>
      <c r="H670" s="38" t="s">
        <v>50</v>
      </c>
    </row>
    <row r="671" spans="1:8" ht="15.6" x14ac:dyDescent="0.3">
      <c r="A671" s="163" t="s">
        <v>313</v>
      </c>
      <c r="B671" s="165" t="s">
        <v>158</v>
      </c>
      <c r="C671" s="41" t="s">
        <v>7</v>
      </c>
      <c r="D671" s="284">
        <v>3</v>
      </c>
      <c r="E671" s="307" t="s">
        <v>17</v>
      </c>
      <c r="F671" s="132">
        <v>3</v>
      </c>
      <c r="G671" s="37">
        <f t="shared" si="12"/>
        <v>21</v>
      </c>
      <c r="H671" s="38" t="s">
        <v>50</v>
      </c>
    </row>
    <row r="672" spans="1:8" ht="15.6" x14ac:dyDescent="0.3">
      <c r="A672" s="128" t="s">
        <v>313</v>
      </c>
      <c r="B672" s="89" t="s">
        <v>314</v>
      </c>
      <c r="C672" s="41" t="s">
        <v>7</v>
      </c>
      <c r="D672" s="30">
        <v>7</v>
      </c>
      <c r="E672" s="30" t="s">
        <v>6</v>
      </c>
      <c r="F672" s="31">
        <v>7</v>
      </c>
      <c r="G672" s="37">
        <f t="shared" si="12"/>
        <v>21</v>
      </c>
      <c r="H672" s="38" t="s">
        <v>50</v>
      </c>
    </row>
    <row r="673" spans="1:8" ht="15.6" x14ac:dyDescent="0.3">
      <c r="A673" s="122" t="s">
        <v>313</v>
      </c>
      <c r="B673" s="45" t="s">
        <v>405</v>
      </c>
      <c r="C673" s="41" t="s">
        <v>7</v>
      </c>
      <c r="D673" s="42">
        <v>3</v>
      </c>
      <c r="E673" s="42" t="s">
        <v>17</v>
      </c>
      <c r="F673" s="97">
        <f>D673</f>
        <v>3</v>
      </c>
      <c r="G673" s="37">
        <f t="shared" si="12"/>
        <v>21</v>
      </c>
      <c r="H673" s="38" t="s">
        <v>50</v>
      </c>
    </row>
    <row r="674" spans="1:8" ht="15.6" x14ac:dyDescent="0.3">
      <c r="A674" s="122" t="s">
        <v>313</v>
      </c>
      <c r="B674" s="45" t="s">
        <v>405</v>
      </c>
      <c r="C674" s="41" t="s">
        <v>7</v>
      </c>
      <c r="D674" s="42">
        <v>1</v>
      </c>
      <c r="E674" s="42" t="s">
        <v>17</v>
      </c>
      <c r="F674" s="97">
        <f>D674</f>
        <v>1</v>
      </c>
      <c r="G674" s="37">
        <f t="shared" si="12"/>
        <v>21</v>
      </c>
      <c r="H674" s="38" t="s">
        <v>50</v>
      </c>
    </row>
    <row r="675" spans="1:8" ht="15.6" x14ac:dyDescent="0.3">
      <c r="A675" s="137" t="s">
        <v>313</v>
      </c>
      <c r="B675" s="89" t="s">
        <v>426</v>
      </c>
      <c r="C675" s="41" t="s">
        <v>7</v>
      </c>
      <c r="D675" s="280">
        <v>6</v>
      </c>
      <c r="E675" s="280" t="s">
        <v>6</v>
      </c>
      <c r="F675" s="82">
        <f>D675</f>
        <v>6</v>
      </c>
      <c r="G675" s="37">
        <f t="shared" si="12"/>
        <v>21</v>
      </c>
      <c r="H675" s="38" t="s">
        <v>50</v>
      </c>
    </row>
    <row r="676" spans="1:8" ht="15.6" x14ac:dyDescent="0.3">
      <c r="A676" s="118" t="s">
        <v>313</v>
      </c>
      <c r="B676" s="89" t="s">
        <v>518</v>
      </c>
      <c r="C676" s="41" t="s">
        <v>7</v>
      </c>
      <c r="D676" s="280">
        <v>2</v>
      </c>
      <c r="E676" s="280" t="s">
        <v>6</v>
      </c>
      <c r="F676" s="82">
        <f>D676</f>
        <v>2</v>
      </c>
      <c r="G676" s="37">
        <f t="shared" si="12"/>
        <v>21</v>
      </c>
      <c r="H676" s="38" t="s">
        <v>50</v>
      </c>
    </row>
    <row r="677" spans="1:8" ht="15.6" x14ac:dyDescent="0.3">
      <c r="A677" s="158" t="s">
        <v>313</v>
      </c>
      <c r="B677" s="100" t="s">
        <v>716</v>
      </c>
      <c r="C677" s="41" t="s">
        <v>7</v>
      </c>
      <c r="D677" s="30">
        <v>1</v>
      </c>
      <c r="E677" s="30" t="s">
        <v>6</v>
      </c>
      <c r="F677" s="31">
        <v>2</v>
      </c>
      <c r="G677" s="37">
        <f t="shared" si="12"/>
        <v>21</v>
      </c>
      <c r="H677" s="38" t="s">
        <v>50</v>
      </c>
    </row>
    <row r="678" spans="1:8" ht="15.6" x14ac:dyDescent="0.3">
      <c r="A678" s="160" t="s">
        <v>313</v>
      </c>
      <c r="B678" s="141" t="s">
        <v>1201</v>
      </c>
      <c r="C678" s="41" t="s">
        <v>7</v>
      </c>
      <c r="D678" s="290">
        <v>4</v>
      </c>
      <c r="E678" s="309" t="s">
        <v>17</v>
      </c>
      <c r="F678" s="302">
        <v>4</v>
      </c>
      <c r="G678" s="37">
        <f t="shared" si="12"/>
        <v>21</v>
      </c>
      <c r="H678" s="38" t="s">
        <v>50</v>
      </c>
    </row>
    <row r="679" spans="1:8" ht="15.6" x14ac:dyDescent="0.3">
      <c r="A679" s="160" t="s">
        <v>313</v>
      </c>
      <c r="B679" s="89" t="s">
        <v>1406</v>
      </c>
      <c r="C679" s="41" t="s">
        <v>7</v>
      </c>
      <c r="D679" s="30">
        <v>10</v>
      </c>
      <c r="E679" s="30" t="s">
        <v>6</v>
      </c>
      <c r="F679" s="31">
        <v>10</v>
      </c>
      <c r="G679" s="37">
        <f t="shared" si="12"/>
        <v>21</v>
      </c>
      <c r="H679" s="38" t="s">
        <v>50</v>
      </c>
    </row>
    <row r="680" spans="1:8" ht="15.6" x14ac:dyDescent="0.3">
      <c r="A680" s="104" t="s">
        <v>313</v>
      </c>
      <c r="B680" s="100" t="s">
        <v>1524</v>
      </c>
      <c r="C680" s="41" t="s">
        <v>7</v>
      </c>
      <c r="D680" s="30">
        <f>F680</f>
        <v>5</v>
      </c>
      <c r="E680" s="30" t="s">
        <v>1515</v>
      </c>
      <c r="F680" s="28">
        <v>5</v>
      </c>
      <c r="G680" s="37">
        <f t="shared" si="12"/>
        <v>21</v>
      </c>
      <c r="H680" s="38" t="s">
        <v>50</v>
      </c>
    </row>
    <row r="681" spans="1:8" ht="15.6" x14ac:dyDescent="0.3">
      <c r="A681" s="158" t="s">
        <v>313</v>
      </c>
      <c r="B681" s="118" t="s">
        <v>1555</v>
      </c>
      <c r="C681" s="41" t="s">
        <v>7</v>
      </c>
      <c r="D681" s="281">
        <v>8</v>
      </c>
      <c r="E681" s="30" t="s">
        <v>6</v>
      </c>
      <c r="F681" s="31">
        <v>8</v>
      </c>
      <c r="G681" s="37">
        <f t="shared" si="12"/>
        <v>21</v>
      </c>
      <c r="H681" s="38" t="s">
        <v>50</v>
      </c>
    </row>
    <row r="682" spans="1:8" ht="15.6" x14ac:dyDescent="0.3">
      <c r="A682" s="158" t="s">
        <v>313</v>
      </c>
      <c r="B682" s="128" t="s">
        <v>1940</v>
      </c>
      <c r="C682" s="41" t="s">
        <v>7</v>
      </c>
      <c r="D682" s="30">
        <v>2</v>
      </c>
      <c r="E682" s="30" t="s">
        <v>6</v>
      </c>
      <c r="F682" s="31">
        <v>2</v>
      </c>
      <c r="G682" s="37">
        <f t="shared" si="12"/>
        <v>21</v>
      </c>
      <c r="H682" s="38" t="s">
        <v>50</v>
      </c>
    </row>
    <row r="683" spans="1:8" ht="15.6" x14ac:dyDescent="0.3">
      <c r="A683" s="158" t="s">
        <v>313</v>
      </c>
      <c r="B683" s="128" t="s">
        <v>1940</v>
      </c>
      <c r="C683" s="41" t="s">
        <v>7</v>
      </c>
      <c r="D683" s="30">
        <v>2</v>
      </c>
      <c r="E683" s="30" t="s">
        <v>6</v>
      </c>
      <c r="F683" s="31">
        <v>2</v>
      </c>
      <c r="G683" s="37">
        <f t="shared" si="12"/>
        <v>21</v>
      </c>
      <c r="H683" s="38" t="s">
        <v>50</v>
      </c>
    </row>
    <row r="684" spans="1:8" ht="15.6" x14ac:dyDescent="0.3">
      <c r="A684" s="160" t="s">
        <v>313</v>
      </c>
      <c r="B684" s="45" t="s">
        <v>2081</v>
      </c>
      <c r="C684" s="41" t="s">
        <v>7</v>
      </c>
      <c r="D684" s="42">
        <v>4</v>
      </c>
      <c r="E684" s="42" t="s">
        <v>6</v>
      </c>
      <c r="F684" s="97">
        <v>4</v>
      </c>
      <c r="G684" s="37">
        <f t="shared" si="12"/>
        <v>21</v>
      </c>
      <c r="H684" s="38" t="s">
        <v>50</v>
      </c>
    </row>
    <row r="685" spans="1:8" ht="15.6" x14ac:dyDescent="0.3">
      <c r="A685" s="160" t="s">
        <v>313</v>
      </c>
      <c r="B685" s="45" t="s">
        <v>2081</v>
      </c>
      <c r="C685" s="41" t="s">
        <v>7</v>
      </c>
      <c r="D685" s="42">
        <v>4</v>
      </c>
      <c r="E685" s="42" t="s">
        <v>6</v>
      </c>
      <c r="F685" s="97">
        <v>4</v>
      </c>
      <c r="G685" s="37">
        <f t="shared" si="12"/>
        <v>21</v>
      </c>
      <c r="H685" s="38" t="s">
        <v>50</v>
      </c>
    </row>
    <row r="686" spans="1:8" ht="15.6" x14ac:dyDescent="0.3">
      <c r="A686" s="160" t="s">
        <v>313</v>
      </c>
      <c r="B686" s="96" t="s">
        <v>2122</v>
      </c>
      <c r="C686" s="41" t="s">
        <v>7</v>
      </c>
      <c r="D686" s="42">
        <v>1</v>
      </c>
      <c r="E686" s="42" t="s">
        <v>6</v>
      </c>
      <c r="F686" s="97">
        <v>1</v>
      </c>
      <c r="G686" s="37">
        <f t="shared" si="12"/>
        <v>21</v>
      </c>
      <c r="H686" s="38" t="s">
        <v>50</v>
      </c>
    </row>
    <row r="687" spans="1:8" ht="15.6" x14ac:dyDescent="0.3">
      <c r="A687" s="158" t="s">
        <v>3025</v>
      </c>
      <c r="B687" s="89" t="s">
        <v>1201</v>
      </c>
      <c r="C687" s="41" t="s">
        <v>7</v>
      </c>
      <c r="D687" s="280">
        <v>5</v>
      </c>
      <c r="E687" s="280" t="s">
        <v>6</v>
      </c>
      <c r="F687" s="82">
        <v>5</v>
      </c>
      <c r="G687" s="37">
        <f t="shared" si="12"/>
        <v>1</v>
      </c>
      <c r="H687" s="38" t="s">
        <v>50</v>
      </c>
    </row>
    <row r="688" spans="1:8" ht="15.6" x14ac:dyDescent="0.3">
      <c r="A688" s="177" t="s">
        <v>3390</v>
      </c>
      <c r="B688" s="100" t="s">
        <v>716</v>
      </c>
      <c r="C688" s="41" t="s">
        <v>7</v>
      </c>
      <c r="D688" s="82">
        <v>1</v>
      </c>
      <c r="E688" s="280" t="s">
        <v>6</v>
      </c>
      <c r="F688" s="82">
        <v>2</v>
      </c>
      <c r="G688" s="37">
        <f t="shared" si="12"/>
        <v>1</v>
      </c>
      <c r="H688" s="38" t="s">
        <v>50</v>
      </c>
    </row>
    <row r="689" spans="1:8" ht="15.6" x14ac:dyDescent="0.3">
      <c r="A689" s="177" t="s">
        <v>3422</v>
      </c>
      <c r="B689" s="89" t="s">
        <v>1630</v>
      </c>
      <c r="C689" s="41" t="s">
        <v>7</v>
      </c>
      <c r="D689" s="82">
        <v>2</v>
      </c>
      <c r="E689" s="280" t="s">
        <v>17</v>
      </c>
      <c r="F689" s="82">
        <v>2</v>
      </c>
      <c r="G689" s="37">
        <f t="shared" si="12"/>
        <v>1</v>
      </c>
      <c r="H689" s="38" t="s">
        <v>50</v>
      </c>
    </row>
    <row r="690" spans="1:8" ht="15.6" x14ac:dyDescent="0.3">
      <c r="A690" s="241" t="s">
        <v>1408</v>
      </c>
      <c r="B690" s="89" t="s">
        <v>1409</v>
      </c>
      <c r="C690" s="41" t="s">
        <v>11</v>
      </c>
      <c r="D690" s="31">
        <v>1</v>
      </c>
      <c r="E690" s="30" t="s">
        <v>6</v>
      </c>
      <c r="F690" s="31">
        <v>1</v>
      </c>
      <c r="G690" s="37">
        <f t="shared" si="12"/>
        <v>1</v>
      </c>
      <c r="H690" s="38" t="s">
        <v>50</v>
      </c>
    </row>
    <row r="691" spans="1:8" ht="15.6" x14ac:dyDescent="0.3">
      <c r="A691" s="178" t="s">
        <v>3260</v>
      </c>
      <c r="B691" s="89" t="s">
        <v>519</v>
      </c>
      <c r="C691" s="41" t="s">
        <v>11</v>
      </c>
      <c r="D691" s="82">
        <v>1</v>
      </c>
      <c r="E691" s="280" t="s">
        <v>6</v>
      </c>
      <c r="F691" s="82">
        <f>D691</f>
        <v>1</v>
      </c>
      <c r="G691" s="37">
        <f t="shared" si="12"/>
        <v>1</v>
      </c>
      <c r="H691" s="38" t="s">
        <v>50</v>
      </c>
    </row>
    <row r="692" spans="1:8" ht="15.6" x14ac:dyDescent="0.3">
      <c r="A692" s="178" t="s">
        <v>3421</v>
      </c>
      <c r="B692" s="258" t="s">
        <v>1523</v>
      </c>
      <c r="C692" s="41" t="s">
        <v>7</v>
      </c>
      <c r="D692" s="31">
        <f>F692</f>
        <v>1</v>
      </c>
      <c r="E692" s="30" t="s">
        <v>1515</v>
      </c>
      <c r="F692" s="28">
        <v>1</v>
      </c>
      <c r="G692" s="37">
        <f t="shared" si="12"/>
        <v>1</v>
      </c>
      <c r="H692" s="38" t="s">
        <v>50</v>
      </c>
    </row>
    <row r="693" spans="1:8" ht="15.6" x14ac:dyDescent="0.3">
      <c r="A693" s="177" t="s">
        <v>1280</v>
      </c>
      <c r="B693" s="45" t="s">
        <v>1279</v>
      </c>
      <c r="C693" s="41" t="s">
        <v>11</v>
      </c>
      <c r="D693" s="82">
        <v>6</v>
      </c>
      <c r="E693" s="82" t="s">
        <v>6</v>
      </c>
      <c r="F693" s="82">
        <f>D693</f>
        <v>6</v>
      </c>
      <c r="G693" s="37">
        <f t="shared" si="12"/>
        <v>3</v>
      </c>
      <c r="H693" s="38" t="s">
        <v>50</v>
      </c>
    </row>
    <row r="694" spans="1:8" ht="15.6" x14ac:dyDescent="0.3">
      <c r="A694" s="177" t="s">
        <v>1280</v>
      </c>
      <c r="B694" s="45" t="s">
        <v>1281</v>
      </c>
      <c r="C694" s="41" t="s">
        <v>11</v>
      </c>
      <c r="D694" s="82">
        <v>2</v>
      </c>
      <c r="E694" s="280" t="s">
        <v>6</v>
      </c>
      <c r="F694" s="82">
        <f>D694</f>
        <v>2</v>
      </c>
      <c r="G694" s="37">
        <f t="shared" si="12"/>
        <v>3</v>
      </c>
      <c r="H694" s="38" t="s">
        <v>50</v>
      </c>
    </row>
    <row r="695" spans="1:8" ht="15.6" x14ac:dyDescent="0.3">
      <c r="A695" s="177" t="s">
        <v>1280</v>
      </c>
      <c r="B695" s="45" t="s">
        <v>1282</v>
      </c>
      <c r="C695" s="41" t="s">
        <v>11</v>
      </c>
      <c r="D695" s="82">
        <v>2</v>
      </c>
      <c r="E695" s="280" t="s">
        <v>6</v>
      </c>
      <c r="F695" s="82">
        <f>D695</f>
        <v>2</v>
      </c>
      <c r="G695" s="37">
        <f t="shared" si="12"/>
        <v>3</v>
      </c>
      <c r="H695" s="38" t="s">
        <v>50</v>
      </c>
    </row>
    <row r="696" spans="1:8" ht="15.6" x14ac:dyDescent="0.3">
      <c r="A696" s="182" t="s">
        <v>1528</v>
      </c>
      <c r="B696" s="265" t="s">
        <v>1529</v>
      </c>
      <c r="C696" s="41" t="s">
        <v>7</v>
      </c>
      <c r="D696" s="31">
        <f>F696</f>
        <v>1</v>
      </c>
      <c r="E696" s="95" t="s">
        <v>6</v>
      </c>
      <c r="F696" s="86">
        <v>1</v>
      </c>
      <c r="G696" s="37">
        <f t="shared" si="12"/>
        <v>1</v>
      </c>
      <c r="H696" s="38" t="s">
        <v>50</v>
      </c>
    </row>
    <row r="697" spans="1:8" ht="15.6" x14ac:dyDescent="0.3">
      <c r="A697" s="244" t="s">
        <v>430</v>
      </c>
      <c r="B697" s="137" t="s">
        <v>431</v>
      </c>
      <c r="C697" s="41" t="s">
        <v>11</v>
      </c>
      <c r="D697" s="82">
        <v>2</v>
      </c>
      <c r="E697" s="280" t="s">
        <v>6</v>
      </c>
      <c r="F697" s="82">
        <f>D697</f>
        <v>2</v>
      </c>
      <c r="G697" s="37">
        <f t="shared" si="12"/>
        <v>2</v>
      </c>
      <c r="H697" s="38" t="s">
        <v>50</v>
      </c>
    </row>
    <row r="698" spans="1:8" ht="15.6" x14ac:dyDescent="0.3">
      <c r="A698" s="178" t="s">
        <v>430</v>
      </c>
      <c r="B698" s="100" t="s">
        <v>1098</v>
      </c>
      <c r="C698" s="41" t="s">
        <v>11</v>
      </c>
      <c r="D698" s="28">
        <v>4</v>
      </c>
      <c r="E698" s="28" t="s">
        <v>6</v>
      </c>
      <c r="F698" s="28">
        <v>4</v>
      </c>
      <c r="G698" s="37">
        <f t="shared" si="12"/>
        <v>2</v>
      </c>
      <c r="H698" s="38" t="s">
        <v>50</v>
      </c>
    </row>
    <row r="699" spans="1:8" ht="15.6" x14ac:dyDescent="0.3">
      <c r="A699" s="240" t="s">
        <v>3414</v>
      </c>
      <c r="B699" s="189" t="s">
        <v>1355</v>
      </c>
      <c r="C699" s="41" t="s">
        <v>11</v>
      </c>
      <c r="D699" s="31">
        <v>1</v>
      </c>
      <c r="E699" s="84" t="s">
        <v>6</v>
      </c>
      <c r="F699" s="99">
        <v>1</v>
      </c>
      <c r="G699" s="37">
        <f t="shared" si="12"/>
        <v>1</v>
      </c>
      <c r="H699" s="38" t="s">
        <v>50</v>
      </c>
    </row>
    <row r="700" spans="1:8" ht="15.6" x14ac:dyDescent="0.3">
      <c r="A700" s="235" t="s">
        <v>1389</v>
      </c>
      <c r="B700" s="175" t="s">
        <v>895</v>
      </c>
      <c r="C700" s="41" t="s">
        <v>11</v>
      </c>
      <c r="D700" s="28">
        <v>4</v>
      </c>
      <c r="E700" s="28" t="s">
        <v>17</v>
      </c>
      <c r="F700" s="28">
        <v>4</v>
      </c>
      <c r="G700" s="37">
        <f t="shared" si="12"/>
        <v>3</v>
      </c>
      <c r="H700" s="38" t="s">
        <v>50</v>
      </c>
    </row>
    <row r="701" spans="1:8" ht="15.6" x14ac:dyDescent="0.3">
      <c r="A701" s="235" t="s">
        <v>1389</v>
      </c>
      <c r="B701" s="175" t="s">
        <v>895</v>
      </c>
      <c r="C701" s="41" t="s">
        <v>11</v>
      </c>
      <c r="D701" s="101">
        <v>4</v>
      </c>
      <c r="E701" s="101" t="s">
        <v>17</v>
      </c>
      <c r="F701" s="101">
        <v>4</v>
      </c>
      <c r="G701" s="37">
        <f t="shared" si="12"/>
        <v>3</v>
      </c>
      <c r="H701" s="38" t="s">
        <v>50</v>
      </c>
    </row>
    <row r="702" spans="1:8" ht="15.6" x14ac:dyDescent="0.3">
      <c r="A702" s="142" t="s">
        <v>1389</v>
      </c>
      <c r="B702" s="142" t="s">
        <v>1107</v>
      </c>
      <c r="C702" s="41" t="s">
        <v>11</v>
      </c>
      <c r="D702" s="300">
        <v>4</v>
      </c>
      <c r="E702" s="300" t="s">
        <v>17</v>
      </c>
      <c r="F702" s="138">
        <v>4</v>
      </c>
      <c r="G702" s="37">
        <f t="shared" si="12"/>
        <v>3</v>
      </c>
      <c r="H702" s="38" t="s">
        <v>50</v>
      </c>
    </row>
    <row r="703" spans="1:8" ht="15.6" x14ac:dyDescent="0.3">
      <c r="A703" s="173" t="s">
        <v>3392</v>
      </c>
      <c r="B703" s="142" t="s">
        <v>794</v>
      </c>
      <c r="C703" s="41" t="s">
        <v>7</v>
      </c>
      <c r="D703" s="108">
        <v>1</v>
      </c>
      <c r="E703" s="108" t="s">
        <v>6</v>
      </c>
      <c r="F703" s="109">
        <v>3</v>
      </c>
      <c r="G703" s="37">
        <f t="shared" si="12"/>
        <v>1</v>
      </c>
      <c r="H703" s="38" t="s">
        <v>50</v>
      </c>
    </row>
    <row r="704" spans="1:8" ht="15.6" x14ac:dyDescent="0.3">
      <c r="A704" s="186" t="s">
        <v>34</v>
      </c>
      <c r="B704" s="173" t="s">
        <v>2069</v>
      </c>
      <c r="C704" s="41" t="s">
        <v>7</v>
      </c>
      <c r="D704" s="108">
        <v>1</v>
      </c>
      <c r="E704" s="108" t="s">
        <v>6</v>
      </c>
      <c r="F704" s="109">
        <v>6</v>
      </c>
      <c r="G704" s="37">
        <f t="shared" si="12"/>
        <v>1</v>
      </c>
      <c r="H704" s="38" t="s">
        <v>50</v>
      </c>
    </row>
    <row r="705" spans="1:8" ht="15.6" x14ac:dyDescent="0.3">
      <c r="A705" s="227" t="s">
        <v>1356</v>
      </c>
      <c r="B705" s="173" t="s">
        <v>1357</v>
      </c>
      <c r="C705" s="41" t="s">
        <v>11</v>
      </c>
      <c r="D705" s="108">
        <v>20</v>
      </c>
      <c r="E705" s="285" t="s">
        <v>6</v>
      </c>
      <c r="F705" s="109">
        <v>20</v>
      </c>
      <c r="G705" s="37">
        <f t="shared" si="12"/>
        <v>1</v>
      </c>
      <c r="H705" s="38" t="s">
        <v>50</v>
      </c>
    </row>
    <row r="706" spans="1:8" ht="15.6" x14ac:dyDescent="0.3">
      <c r="A706" s="173" t="s">
        <v>1283</v>
      </c>
      <c r="B706" s="142" t="s">
        <v>1284</v>
      </c>
      <c r="C706" s="41" t="s">
        <v>11</v>
      </c>
      <c r="D706" s="285">
        <v>10</v>
      </c>
      <c r="E706" s="285" t="s">
        <v>6</v>
      </c>
      <c r="F706" s="286">
        <f>D706</f>
        <v>10</v>
      </c>
      <c r="G706" s="37">
        <f t="shared" ref="G706:G769" si="13">COUNTIF($A$2:$A$891,A706)</f>
        <v>1</v>
      </c>
      <c r="H706" s="38" t="s">
        <v>50</v>
      </c>
    </row>
    <row r="707" spans="1:8" ht="15.6" x14ac:dyDescent="0.3">
      <c r="A707" s="173" t="s">
        <v>3395</v>
      </c>
      <c r="B707" s="142" t="s">
        <v>858</v>
      </c>
      <c r="C707" s="41" t="s">
        <v>11</v>
      </c>
      <c r="D707" s="108">
        <v>1</v>
      </c>
      <c r="E707" s="285" t="s">
        <v>6</v>
      </c>
      <c r="F707" s="109">
        <v>1</v>
      </c>
      <c r="G707" s="37">
        <f t="shared" si="13"/>
        <v>1</v>
      </c>
      <c r="H707" s="38" t="s">
        <v>50</v>
      </c>
    </row>
    <row r="708" spans="1:8" ht="15.6" x14ac:dyDescent="0.3">
      <c r="A708" s="173" t="s">
        <v>3386</v>
      </c>
      <c r="B708" s="142" t="s">
        <v>700</v>
      </c>
      <c r="C708" s="41" t="s">
        <v>11</v>
      </c>
      <c r="D708" s="285">
        <v>1</v>
      </c>
      <c r="E708" s="285" t="s">
        <v>6</v>
      </c>
      <c r="F708" s="286">
        <v>1</v>
      </c>
      <c r="G708" s="37">
        <f t="shared" si="13"/>
        <v>1</v>
      </c>
      <c r="H708" s="38" t="s">
        <v>50</v>
      </c>
    </row>
    <row r="709" spans="1:8" ht="15.6" x14ac:dyDescent="0.3">
      <c r="A709" s="173" t="s">
        <v>3427</v>
      </c>
      <c r="B709" s="245" t="s">
        <v>1669</v>
      </c>
      <c r="C709" s="41" t="s">
        <v>11</v>
      </c>
      <c r="D709" s="285">
        <v>2</v>
      </c>
      <c r="E709" s="285" t="s">
        <v>17</v>
      </c>
      <c r="F709" s="286">
        <v>2</v>
      </c>
      <c r="G709" s="37">
        <f t="shared" si="13"/>
        <v>1</v>
      </c>
      <c r="H709" s="38" t="s">
        <v>50</v>
      </c>
    </row>
    <row r="710" spans="1:8" ht="15.6" x14ac:dyDescent="0.3">
      <c r="A710" s="186" t="s">
        <v>3382</v>
      </c>
      <c r="B710" s="186" t="s">
        <v>3156</v>
      </c>
      <c r="C710" s="41" t="s">
        <v>11</v>
      </c>
      <c r="D710" s="150">
        <v>15</v>
      </c>
      <c r="E710" s="139" t="s">
        <v>6</v>
      </c>
      <c r="F710" s="282">
        <v>15</v>
      </c>
      <c r="G710" s="37">
        <f t="shared" si="13"/>
        <v>2</v>
      </c>
      <c r="H710" s="38" t="s">
        <v>50</v>
      </c>
    </row>
    <row r="711" spans="1:8" ht="15.6" x14ac:dyDescent="0.3">
      <c r="A711" s="186" t="s">
        <v>3382</v>
      </c>
      <c r="B711" s="186" t="s">
        <v>3157</v>
      </c>
      <c r="C711" s="41" t="s">
        <v>11</v>
      </c>
      <c r="D711" s="150">
        <v>10</v>
      </c>
      <c r="E711" s="139" t="s">
        <v>6</v>
      </c>
      <c r="F711" s="282">
        <v>10</v>
      </c>
      <c r="G711" s="37">
        <f t="shared" si="13"/>
        <v>2</v>
      </c>
      <c r="H711" s="38" t="s">
        <v>50</v>
      </c>
    </row>
    <row r="712" spans="1:8" ht="15.6" x14ac:dyDescent="0.3">
      <c r="A712" s="230" t="s">
        <v>1480</v>
      </c>
      <c r="B712" s="245" t="s">
        <v>496</v>
      </c>
      <c r="C712" s="41" t="s">
        <v>11</v>
      </c>
      <c r="D712" s="285">
        <v>20</v>
      </c>
      <c r="E712" s="285" t="s">
        <v>6</v>
      </c>
      <c r="F712" s="286">
        <f>D712</f>
        <v>20</v>
      </c>
      <c r="G712" s="37">
        <f t="shared" si="13"/>
        <v>1</v>
      </c>
      <c r="H712" s="38" t="s">
        <v>50</v>
      </c>
    </row>
    <row r="713" spans="1:8" ht="15.6" x14ac:dyDescent="0.3">
      <c r="A713" s="230" t="s">
        <v>494</v>
      </c>
      <c r="B713" s="245" t="s">
        <v>495</v>
      </c>
      <c r="C713" s="41" t="s">
        <v>11</v>
      </c>
      <c r="D713" s="285">
        <v>48</v>
      </c>
      <c r="E713" s="285" t="s">
        <v>6</v>
      </c>
      <c r="F713" s="286">
        <f>D713</f>
        <v>48</v>
      </c>
      <c r="G713" s="37">
        <f t="shared" si="13"/>
        <v>1</v>
      </c>
      <c r="H713" s="38" t="s">
        <v>50</v>
      </c>
    </row>
    <row r="714" spans="1:8" ht="15.6" x14ac:dyDescent="0.3">
      <c r="A714" s="186" t="s">
        <v>622</v>
      </c>
      <c r="B714" s="186" t="s">
        <v>3158</v>
      </c>
      <c r="C714" s="41" t="s">
        <v>11</v>
      </c>
      <c r="D714" s="150">
        <v>15</v>
      </c>
      <c r="E714" s="139" t="s">
        <v>6</v>
      </c>
      <c r="F714" s="282">
        <v>15</v>
      </c>
      <c r="G714" s="37">
        <f t="shared" si="13"/>
        <v>4</v>
      </c>
      <c r="H714" s="38" t="s">
        <v>50</v>
      </c>
    </row>
    <row r="715" spans="1:8" ht="15.6" x14ac:dyDescent="0.3">
      <c r="A715" s="186" t="s">
        <v>622</v>
      </c>
      <c r="B715" s="186" t="s">
        <v>3159</v>
      </c>
      <c r="C715" s="41" t="s">
        <v>11</v>
      </c>
      <c r="D715" s="150">
        <v>15</v>
      </c>
      <c r="E715" s="139" t="s">
        <v>6</v>
      </c>
      <c r="F715" s="282">
        <v>15</v>
      </c>
      <c r="G715" s="37">
        <f t="shared" si="13"/>
        <v>4</v>
      </c>
      <c r="H715" s="38" t="s">
        <v>50</v>
      </c>
    </row>
    <row r="716" spans="1:8" ht="15.6" x14ac:dyDescent="0.3">
      <c r="A716" s="227" t="s">
        <v>622</v>
      </c>
      <c r="B716" s="227" t="s">
        <v>270</v>
      </c>
      <c r="C716" s="41" t="s">
        <v>11</v>
      </c>
      <c r="D716" s="279">
        <v>1</v>
      </c>
      <c r="E716" s="139" t="s">
        <v>6</v>
      </c>
      <c r="F716" s="139">
        <v>1</v>
      </c>
      <c r="G716" s="37">
        <f t="shared" si="13"/>
        <v>4</v>
      </c>
      <c r="H716" s="38" t="s">
        <v>50</v>
      </c>
    </row>
    <row r="717" spans="1:8" ht="15.6" x14ac:dyDescent="0.3">
      <c r="A717" s="227" t="s">
        <v>622</v>
      </c>
      <c r="B717" s="227" t="s">
        <v>274</v>
      </c>
      <c r="C717" s="41" t="s">
        <v>11</v>
      </c>
      <c r="D717" s="279">
        <v>1</v>
      </c>
      <c r="E717" s="139" t="s">
        <v>6</v>
      </c>
      <c r="F717" s="139">
        <v>1</v>
      </c>
      <c r="G717" s="37">
        <f t="shared" si="13"/>
        <v>4</v>
      </c>
      <c r="H717" s="38" t="s">
        <v>50</v>
      </c>
    </row>
    <row r="718" spans="1:8" ht="15.6" x14ac:dyDescent="0.3">
      <c r="A718" s="186" t="s">
        <v>843</v>
      </c>
      <c r="B718" s="186" t="s">
        <v>3160</v>
      </c>
      <c r="C718" s="41" t="s">
        <v>11</v>
      </c>
      <c r="D718" s="150">
        <v>30</v>
      </c>
      <c r="E718" s="139" t="s">
        <v>6</v>
      </c>
      <c r="F718" s="150">
        <v>30</v>
      </c>
      <c r="G718" s="37">
        <f t="shared" si="13"/>
        <v>2</v>
      </c>
      <c r="H718" s="38" t="s">
        <v>50</v>
      </c>
    </row>
    <row r="719" spans="1:8" ht="15.6" x14ac:dyDescent="0.3">
      <c r="A719" s="227" t="s">
        <v>843</v>
      </c>
      <c r="B719" s="227" t="s">
        <v>269</v>
      </c>
      <c r="C719" s="41" t="s">
        <v>11</v>
      </c>
      <c r="D719" s="279">
        <v>1</v>
      </c>
      <c r="E719" s="139" t="s">
        <v>6</v>
      </c>
      <c r="F719" s="139">
        <v>1</v>
      </c>
      <c r="G719" s="37">
        <f t="shared" si="13"/>
        <v>2</v>
      </c>
      <c r="H719" s="38" t="s">
        <v>50</v>
      </c>
    </row>
    <row r="720" spans="1:8" ht="15.6" x14ac:dyDescent="0.3">
      <c r="A720" s="186" t="s">
        <v>3383</v>
      </c>
      <c r="B720" s="186" t="s">
        <v>3161</v>
      </c>
      <c r="C720" s="41" t="s">
        <v>11</v>
      </c>
      <c r="D720" s="150">
        <v>30</v>
      </c>
      <c r="E720" s="139" t="s">
        <v>6</v>
      </c>
      <c r="F720" s="150">
        <v>30</v>
      </c>
      <c r="G720" s="37">
        <f t="shared" si="13"/>
        <v>1</v>
      </c>
      <c r="H720" s="38" t="s">
        <v>50</v>
      </c>
    </row>
    <row r="721" spans="1:8" ht="15.6" x14ac:dyDescent="0.3">
      <c r="A721" s="173" t="s">
        <v>357</v>
      </c>
      <c r="B721" s="173" t="s">
        <v>358</v>
      </c>
      <c r="C721" s="41" t="s">
        <v>5</v>
      </c>
      <c r="D721" s="108">
        <v>1</v>
      </c>
      <c r="E721" s="108" t="s">
        <v>6</v>
      </c>
      <c r="F721" s="108">
        <v>1</v>
      </c>
      <c r="G721" s="37">
        <f t="shared" si="13"/>
        <v>1</v>
      </c>
      <c r="H721" s="38" t="s">
        <v>50</v>
      </c>
    </row>
    <row r="722" spans="1:8" ht="15.6" x14ac:dyDescent="0.3">
      <c r="A722" s="227" t="s">
        <v>3415</v>
      </c>
      <c r="B722" s="173" t="s">
        <v>1358</v>
      </c>
      <c r="C722" s="41" t="s">
        <v>11</v>
      </c>
      <c r="D722" s="108">
        <v>2</v>
      </c>
      <c r="E722" s="285" t="s">
        <v>6</v>
      </c>
      <c r="F722" s="108">
        <v>2</v>
      </c>
      <c r="G722" s="37">
        <f t="shared" si="13"/>
        <v>1</v>
      </c>
      <c r="H722" s="38" t="s">
        <v>50</v>
      </c>
    </row>
    <row r="723" spans="1:8" ht="15.6" x14ac:dyDescent="0.3">
      <c r="A723" s="168" t="s">
        <v>3360</v>
      </c>
      <c r="B723" s="249" t="s">
        <v>410</v>
      </c>
      <c r="C723" s="41" t="s">
        <v>11</v>
      </c>
      <c r="D723" s="283">
        <v>1</v>
      </c>
      <c r="E723" s="283" t="s">
        <v>402</v>
      </c>
      <c r="F723" s="283">
        <f>D723</f>
        <v>1</v>
      </c>
      <c r="G723" s="37">
        <f t="shared" si="13"/>
        <v>1</v>
      </c>
      <c r="H723" s="38" t="s">
        <v>50</v>
      </c>
    </row>
    <row r="724" spans="1:8" ht="15.6" x14ac:dyDescent="0.3">
      <c r="A724" s="186" t="s">
        <v>3177</v>
      </c>
      <c r="B724" s="186" t="s">
        <v>572</v>
      </c>
      <c r="C724" s="41" t="s">
        <v>7</v>
      </c>
      <c r="D724" s="150">
        <v>1</v>
      </c>
      <c r="E724" s="150" t="s">
        <v>6</v>
      </c>
      <c r="F724" s="150">
        <v>1</v>
      </c>
      <c r="G724" s="37">
        <f t="shared" si="13"/>
        <v>1</v>
      </c>
      <c r="H724" s="38" t="s">
        <v>50</v>
      </c>
    </row>
    <row r="725" spans="1:8" ht="15.6" x14ac:dyDescent="0.3">
      <c r="A725" s="128" t="s">
        <v>1678</v>
      </c>
      <c r="B725" s="89" t="s">
        <v>1679</v>
      </c>
      <c r="C725" s="41" t="s">
        <v>11</v>
      </c>
      <c r="D725" s="97">
        <v>5</v>
      </c>
      <c r="E725" s="82" t="s">
        <v>17</v>
      </c>
      <c r="F725" s="82">
        <v>5</v>
      </c>
      <c r="G725" s="37">
        <f t="shared" si="13"/>
        <v>1</v>
      </c>
      <c r="H725" s="38" t="s">
        <v>50</v>
      </c>
    </row>
    <row r="726" spans="1:8" ht="15.6" x14ac:dyDescent="0.3">
      <c r="A726" s="128" t="s">
        <v>355</v>
      </c>
      <c r="B726" s="89" t="s">
        <v>356</v>
      </c>
      <c r="C726" s="41" t="s">
        <v>11</v>
      </c>
      <c r="D726" s="31">
        <v>1</v>
      </c>
      <c r="E726" s="31" t="s">
        <v>6</v>
      </c>
      <c r="F726" s="31">
        <v>1</v>
      </c>
      <c r="G726" s="37">
        <f t="shared" si="13"/>
        <v>1</v>
      </c>
      <c r="H726" s="38" t="s">
        <v>50</v>
      </c>
    </row>
    <row r="727" spans="1:8" ht="15.6" x14ac:dyDescent="0.3">
      <c r="A727" s="137" t="s">
        <v>245</v>
      </c>
      <c r="B727" s="89" t="s">
        <v>484</v>
      </c>
      <c r="C727" s="41" t="s">
        <v>11</v>
      </c>
      <c r="D727" s="280">
        <v>3</v>
      </c>
      <c r="E727" s="82" t="s">
        <v>6</v>
      </c>
      <c r="F727" s="280">
        <f>D727</f>
        <v>3</v>
      </c>
      <c r="G727" s="37">
        <f t="shared" si="13"/>
        <v>2</v>
      </c>
      <c r="H727" s="38" t="s">
        <v>50</v>
      </c>
    </row>
    <row r="728" spans="1:8" ht="15.6" x14ac:dyDescent="0.3">
      <c r="A728" s="130" t="s">
        <v>245</v>
      </c>
      <c r="B728" s="232" t="s">
        <v>199</v>
      </c>
      <c r="C728" s="41" t="s">
        <v>11</v>
      </c>
      <c r="D728" s="95">
        <v>2</v>
      </c>
      <c r="E728" s="28" t="s">
        <v>6</v>
      </c>
      <c r="F728" s="87">
        <v>2</v>
      </c>
      <c r="G728" s="37">
        <f t="shared" si="13"/>
        <v>2</v>
      </c>
      <c r="H728" s="38" t="s">
        <v>50</v>
      </c>
    </row>
    <row r="729" spans="1:8" ht="15.6" x14ac:dyDescent="0.3">
      <c r="A729" s="118" t="s">
        <v>623</v>
      </c>
      <c r="B729" s="118" t="s">
        <v>3162</v>
      </c>
      <c r="C729" s="41" t="s">
        <v>11</v>
      </c>
      <c r="D729" s="281">
        <v>5</v>
      </c>
      <c r="E729" s="28" t="s">
        <v>6</v>
      </c>
      <c r="F729" s="281">
        <v>5</v>
      </c>
      <c r="G729" s="37">
        <f t="shared" si="13"/>
        <v>1</v>
      </c>
      <c r="H729" s="38" t="s">
        <v>50</v>
      </c>
    </row>
    <row r="730" spans="1:8" ht="15.6" x14ac:dyDescent="0.3">
      <c r="A730" s="128" t="s">
        <v>860</v>
      </c>
      <c r="B730" s="100" t="s">
        <v>861</v>
      </c>
      <c r="C730" s="41" t="s">
        <v>11</v>
      </c>
      <c r="D730" s="31">
        <v>2</v>
      </c>
      <c r="E730" s="82" t="s">
        <v>6</v>
      </c>
      <c r="F730" s="31">
        <v>2</v>
      </c>
      <c r="G730" s="37">
        <f t="shared" si="13"/>
        <v>2</v>
      </c>
      <c r="H730" s="38" t="s">
        <v>50</v>
      </c>
    </row>
    <row r="731" spans="1:8" ht="15.6" x14ac:dyDescent="0.3">
      <c r="A731" s="128" t="s">
        <v>860</v>
      </c>
      <c r="B731" s="128" t="s">
        <v>1638</v>
      </c>
      <c r="C731" s="41" t="s">
        <v>11</v>
      </c>
      <c r="D731" s="30">
        <v>5</v>
      </c>
      <c r="E731" s="82" t="s">
        <v>17</v>
      </c>
      <c r="F731" s="30">
        <v>5</v>
      </c>
      <c r="G731" s="37">
        <f t="shared" si="13"/>
        <v>2</v>
      </c>
      <c r="H731" s="38" t="s">
        <v>50</v>
      </c>
    </row>
    <row r="732" spans="1:8" ht="15.6" x14ac:dyDescent="0.3">
      <c r="A732" s="130" t="s">
        <v>492</v>
      </c>
      <c r="B732" s="130" t="s">
        <v>2802</v>
      </c>
      <c r="C732" s="41" t="s">
        <v>11</v>
      </c>
      <c r="D732" s="33">
        <v>1</v>
      </c>
      <c r="E732" s="32" t="s">
        <v>17</v>
      </c>
      <c r="F732" s="95">
        <v>1</v>
      </c>
      <c r="G732" s="37">
        <f t="shared" si="13"/>
        <v>8</v>
      </c>
      <c r="H732" s="38" t="s">
        <v>50</v>
      </c>
    </row>
    <row r="733" spans="1:8" ht="15.6" x14ac:dyDescent="0.3">
      <c r="A733" s="137" t="s">
        <v>492</v>
      </c>
      <c r="B733" s="89" t="s">
        <v>493</v>
      </c>
      <c r="C733" s="41" t="s">
        <v>11</v>
      </c>
      <c r="D733" s="280">
        <v>2</v>
      </c>
      <c r="E733" s="82" t="s">
        <v>6</v>
      </c>
      <c r="F733" s="280">
        <f>D733</f>
        <v>2</v>
      </c>
      <c r="G733" s="37">
        <f t="shared" si="13"/>
        <v>8</v>
      </c>
      <c r="H733" s="38" t="s">
        <v>50</v>
      </c>
    </row>
    <row r="734" spans="1:8" ht="15.6" x14ac:dyDescent="0.3">
      <c r="A734" s="128" t="s">
        <v>492</v>
      </c>
      <c r="B734" s="100" t="s">
        <v>717</v>
      </c>
      <c r="C734" s="41" t="s">
        <v>11</v>
      </c>
      <c r="D734" s="280">
        <v>1</v>
      </c>
      <c r="E734" s="82" t="s">
        <v>6</v>
      </c>
      <c r="F734" s="280">
        <v>1</v>
      </c>
      <c r="G734" s="37">
        <f t="shared" si="13"/>
        <v>8</v>
      </c>
      <c r="H734" s="38" t="s">
        <v>50</v>
      </c>
    </row>
    <row r="735" spans="1:8" ht="15.6" x14ac:dyDescent="0.3">
      <c r="A735" s="128" t="s">
        <v>492</v>
      </c>
      <c r="B735" s="100" t="s">
        <v>859</v>
      </c>
      <c r="C735" s="41" t="s">
        <v>11</v>
      </c>
      <c r="D735" s="30">
        <v>1</v>
      </c>
      <c r="E735" s="82" t="s">
        <v>6</v>
      </c>
      <c r="F735" s="30">
        <v>1</v>
      </c>
      <c r="G735" s="37">
        <f t="shared" si="13"/>
        <v>8</v>
      </c>
      <c r="H735" s="38" t="s">
        <v>50</v>
      </c>
    </row>
    <row r="736" spans="1:8" ht="15.6" x14ac:dyDescent="0.3">
      <c r="A736" s="100" t="s">
        <v>492</v>
      </c>
      <c r="B736" s="100" t="s">
        <v>965</v>
      </c>
      <c r="C736" s="41" t="s">
        <v>11</v>
      </c>
      <c r="D736" s="87">
        <v>6</v>
      </c>
      <c r="E736" s="28" t="s">
        <v>6</v>
      </c>
      <c r="F736" s="87">
        <v>6</v>
      </c>
      <c r="G736" s="37">
        <f t="shared" si="13"/>
        <v>8</v>
      </c>
      <c r="H736" s="38" t="s">
        <v>50</v>
      </c>
    </row>
    <row r="737" spans="1:8" ht="15.6" x14ac:dyDescent="0.3">
      <c r="A737" s="130" t="s">
        <v>492</v>
      </c>
      <c r="B737" s="130" t="s">
        <v>1198</v>
      </c>
      <c r="C737" s="41" t="s">
        <v>11</v>
      </c>
      <c r="D737" s="301">
        <v>2</v>
      </c>
      <c r="E737" s="308" t="s">
        <v>17</v>
      </c>
      <c r="F737" s="301">
        <v>2</v>
      </c>
      <c r="G737" s="37">
        <f t="shared" si="13"/>
        <v>8</v>
      </c>
      <c r="H737" s="38" t="s">
        <v>50</v>
      </c>
    </row>
    <row r="738" spans="1:8" ht="15.6" x14ac:dyDescent="0.3">
      <c r="A738" s="128" t="s">
        <v>492</v>
      </c>
      <c r="B738" s="128" t="s">
        <v>1553</v>
      </c>
      <c r="C738" s="41" t="s">
        <v>11</v>
      </c>
      <c r="D738" s="281">
        <v>5</v>
      </c>
      <c r="E738" s="31" t="s">
        <v>6</v>
      </c>
      <c r="F738" s="30">
        <v>5</v>
      </c>
      <c r="G738" s="37">
        <f t="shared" si="13"/>
        <v>8</v>
      </c>
      <c r="H738" s="38" t="s">
        <v>50</v>
      </c>
    </row>
    <row r="739" spans="1:8" ht="15.6" x14ac:dyDescent="0.3">
      <c r="A739" s="128" t="s">
        <v>492</v>
      </c>
      <c r="B739" s="128" t="s">
        <v>1939</v>
      </c>
      <c r="C739" s="41" t="s">
        <v>11</v>
      </c>
      <c r="D739" s="30">
        <v>8</v>
      </c>
      <c r="E739" s="31" t="s">
        <v>6</v>
      </c>
      <c r="F739" s="30">
        <v>8</v>
      </c>
      <c r="G739" s="37">
        <f t="shared" si="13"/>
        <v>8</v>
      </c>
      <c r="H739" s="38" t="s">
        <v>50</v>
      </c>
    </row>
    <row r="740" spans="1:8" ht="15.6" x14ac:dyDescent="0.3">
      <c r="A740" s="100" t="s">
        <v>3419</v>
      </c>
      <c r="B740" s="89" t="s">
        <v>1431</v>
      </c>
      <c r="C740" s="41" t="s">
        <v>11</v>
      </c>
      <c r="D740" s="30">
        <v>2</v>
      </c>
      <c r="E740" s="31" t="s">
        <v>6</v>
      </c>
      <c r="F740" s="30">
        <v>2</v>
      </c>
      <c r="G740" s="37">
        <f t="shared" si="13"/>
        <v>1</v>
      </c>
      <c r="H740" s="38" t="s">
        <v>50</v>
      </c>
    </row>
    <row r="741" spans="1:8" ht="15.6" x14ac:dyDescent="0.3">
      <c r="A741" s="130" t="s">
        <v>3416</v>
      </c>
      <c r="B741" s="128" t="s">
        <v>1359</v>
      </c>
      <c r="C741" s="41" t="s">
        <v>11</v>
      </c>
      <c r="D741" s="30">
        <v>1</v>
      </c>
      <c r="E741" s="82" t="s">
        <v>6</v>
      </c>
      <c r="F741" s="30">
        <v>1</v>
      </c>
      <c r="G741" s="37">
        <f t="shared" si="13"/>
        <v>1</v>
      </c>
      <c r="H741" s="38" t="s">
        <v>50</v>
      </c>
    </row>
    <row r="742" spans="1:8" ht="15.6" x14ac:dyDescent="0.3">
      <c r="A742" s="128" t="s">
        <v>1423</v>
      </c>
      <c r="B742" s="89" t="s">
        <v>2910</v>
      </c>
      <c r="C742" s="41" t="s">
        <v>11</v>
      </c>
      <c r="D742" s="87">
        <v>1</v>
      </c>
      <c r="E742" s="28" t="s">
        <v>6</v>
      </c>
      <c r="F742" s="281">
        <v>1</v>
      </c>
      <c r="G742" s="37">
        <f t="shared" si="13"/>
        <v>2</v>
      </c>
      <c r="H742" s="38" t="s">
        <v>50</v>
      </c>
    </row>
    <row r="743" spans="1:8" ht="15.6" x14ac:dyDescent="0.3">
      <c r="A743" s="100" t="s">
        <v>1423</v>
      </c>
      <c r="B743" s="89" t="s">
        <v>1424</v>
      </c>
      <c r="C743" s="41" t="s">
        <v>11</v>
      </c>
      <c r="D743" s="30">
        <v>1</v>
      </c>
      <c r="E743" s="31" t="s">
        <v>6</v>
      </c>
      <c r="F743" s="30">
        <v>1</v>
      </c>
      <c r="G743" s="37">
        <f t="shared" si="13"/>
        <v>2</v>
      </c>
      <c r="H743" s="38" t="s">
        <v>50</v>
      </c>
    </row>
    <row r="744" spans="1:8" ht="15.6" x14ac:dyDescent="0.3">
      <c r="A744" s="128" t="s">
        <v>718</v>
      </c>
      <c r="B744" s="100" t="s">
        <v>719</v>
      </c>
      <c r="C744" s="41" t="s">
        <v>11</v>
      </c>
      <c r="D744" s="280">
        <v>1</v>
      </c>
      <c r="E744" s="82" t="s">
        <v>6</v>
      </c>
      <c r="F744" s="280">
        <v>1</v>
      </c>
      <c r="G744" s="37">
        <f t="shared" si="13"/>
        <v>1</v>
      </c>
      <c r="H744" s="38" t="s">
        <v>50</v>
      </c>
    </row>
    <row r="745" spans="1:8" ht="15.6" x14ac:dyDescent="0.3">
      <c r="A745" s="130" t="s">
        <v>1360</v>
      </c>
      <c r="B745" s="128" t="s">
        <v>1361</v>
      </c>
      <c r="C745" s="41" t="s">
        <v>11</v>
      </c>
      <c r="D745" s="31">
        <v>1</v>
      </c>
      <c r="E745" s="82" t="s">
        <v>6</v>
      </c>
      <c r="F745" s="31">
        <v>1</v>
      </c>
      <c r="G745" s="37">
        <f t="shared" si="13"/>
        <v>1</v>
      </c>
      <c r="H745" s="38" t="s">
        <v>50</v>
      </c>
    </row>
    <row r="746" spans="1:8" ht="15.6" x14ac:dyDescent="0.3">
      <c r="A746" s="128" t="s">
        <v>353</v>
      </c>
      <c r="B746" s="89" t="s">
        <v>354</v>
      </c>
      <c r="C746" s="41" t="s">
        <v>11</v>
      </c>
      <c r="D746" s="30">
        <v>2</v>
      </c>
      <c r="E746" s="31" t="s">
        <v>6</v>
      </c>
      <c r="F746" s="31">
        <v>2</v>
      </c>
      <c r="G746" s="37">
        <f t="shared" si="13"/>
        <v>1</v>
      </c>
      <c r="H746" s="38" t="s">
        <v>50</v>
      </c>
    </row>
    <row r="747" spans="1:8" ht="15.6" x14ac:dyDescent="0.3">
      <c r="A747" s="118" t="s">
        <v>3350</v>
      </c>
      <c r="B747" s="247" t="s">
        <v>2698</v>
      </c>
      <c r="C747" s="41" t="s">
        <v>11</v>
      </c>
      <c r="D747" s="281">
        <v>2</v>
      </c>
      <c r="E747" s="31" t="s">
        <v>6</v>
      </c>
      <c r="F747" s="119">
        <v>2</v>
      </c>
      <c r="G747" s="37">
        <f t="shared" si="13"/>
        <v>1</v>
      </c>
      <c r="H747" s="38" t="s">
        <v>50</v>
      </c>
    </row>
    <row r="748" spans="1:8" ht="15.6" x14ac:dyDescent="0.3">
      <c r="A748" s="137" t="s">
        <v>3367</v>
      </c>
      <c r="B748" s="244" t="s">
        <v>501</v>
      </c>
      <c r="C748" s="41" t="s">
        <v>11</v>
      </c>
      <c r="D748" s="280">
        <v>2</v>
      </c>
      <c r="E748" s="82" t="s">
        <v>6</v>
      </c>
      <c r="F748" s="280">
        <f>D748</f>
        <v>2</v>
      </c>
      <c r="G748" s="37">
        <f t="shared" si="13"/>
        <v>1</v>
      </c>
      <c r="H748" s="38" t="s">
        <v>50</v>
      </c>
    </row>
    <row r="749" spans="1:8" ht="15.6" x14ac:dyDescent="0.3">
      <c r="A749" s="128" t="s">
        <v>1661</v>
      </c>
      <c r="B749" s="187" t="s">
        <v>1662</v>
      </c>
      <c r="C749" s="41" t="s">
        <v>11</v>
      </c>
      <c r="D749" s="98">
        <v>5</v>
      </c>
      <c r="E749" s="82" t="s">
        <v>17</v>
      </c>
      <c r="F749" s="98">
        <v>5</v>
      </c>
      <c r="G749" s="37">
        <f t="shared" si="13"/>
        <v>1</v>
      </c>
      <c r="H749" s="38" t="s">
        <v>50</v>
      </c>
    </row>
    <row r="750" spans="1:8" ht="15.6" x14ac:dyDescent="0.3">
      <c r="A750" s="100" t="s">
        <v>1112</v>
      </c>
      <c r="B750" s="100" t="s">
        <v>1113</v>
      </c>
      <c r="C750" s="41" t="s">
        <v>11</v>
      </c>
      <c r="D750" s="28">
        <v>2</v>
      </c>
      <c r="E750" s="28" t="s">
        <v>17</v>
      </c>
      <c r="F750" s="28">
        <v>2</v>
      </c>
      <c r="G750" s="37">
        <f t="shared" si="13"/>
        <v>1</v>
      </c>
      <c r="H750" s="38" t="s">
        <v>50</v>
      </c>
    </row>
    <row r="751" spans="1:8" ht="15.6" x14ac:dyDescent="0.3">
      <c r="A751" s="128" t="s">
        <v>1709</v>
      </c>
      <c r="B751" s="89" t="s">
        <v>1710</v>
      </c>
      <c r="C751" s="41" t="s">
        <v>11</v>
      </c>
      <c r="D751" s="82">
        <v>1</v>
      </c>
      <c r="E751" s="82" t="s">
        <v>17</v>
      </c>
      <c r="F751" s="82">
        <v>1</v>
      </c>
      <c r="G751" s="37">
        <f t="shared" si="13"/>
        <v>1</v>
      </c>
      <c r="H751" s="38" t="s">
        <v>50</v>
      </c>
    </row>
    <row r="752" spans="1:8" ht="15.6" x14ac:dyDescent="0.3">
      <c r="A752" s="118" t="s">
        <v>1204</v>
      </c>
      <c r="B752" s="45" t="s">
        <v>2694</v>
      </c>
      <c r="C752" s="41" t="s">
        <v>11</v>
      </c>
      <c r="D752" s="119">
        <v>1</v>
      </c>
      <c r="E752" s="31" t="s">
        <v>6</v>
      </c>
      <c r="F752" s="119">
        <v>1</v>
      </c>
      <c r="G752" s="37">
        <f t="shared" si="13"/>
        <v>2</v>
      </c>
      <c r="H752" s="38" t="s">
        <v>50</v>
      </c>
    </row>
    <row r="753" spans="1:8" ht="15.6" x14ac:dyDescent="0.3">
      <c r="A753" s="130" t="s">
        <v>1204</v>
      </c>
      <c r="B753" s="100" t="s">
        <v>1205</v>
      </c>
      <c r="C753" s="41" t="s">
        <v>11</v>
      </c>
      <c r="D753" s="288">
        <v>1</v>
      </c>
      <c r="E753" s="308" t="s">
        <v>6</v>
      </c>
      <c r="F753" s="288">
        <v>1</v>
      </c>
      <c r="G753" s="37">
        <f t="shared" si="13"/>
        <v>2</v>
      </c>
      <c r="H753" s="38" t="s">
        <v>50</v>
      </c>
    </row>
    <row r="754" spans="1:8" ht="15.6" x14ac:dyDescent="0.3">
      <c r="A754" s="183" t="s">
        <v>1530</v>
      </c>
      <c r="B754" s="183" t="s">
        <v>1531</v>
      </c>
      <c r="C754" s="41" t="s">
        <v>11</v>
      </c>
      <c r="D754" s="31">
        <f>F754</f>
        <v>1</v>
      </c>
      <c r="E754" s="28" t="s">
        <v>17</v>
      </c>
      <c r="F754" s="103">
        <v>1</v>
      </c>
      <c r="G754" s="37">
        <f t="shared" si="13"/>
        <v>1</v>
      </c>
      <c r="H754" s="38" t="s">
        <v>50</v>
      </c>
    </row>
    <row r="755" spans="1:8" ht="15.6" x14ac:dyDescent="0.3">
      <c r="A755" s="118" t="s">
        <v>2297</v>
      </c>
      <c r="B755" s="118" t="s">
        <v>2482</v>
      </c>
      <c r="C755" s="41" t="s">
        <v>11</v>
      </c>
      <c r="D755" s="119">
        <v>1</v>
      </c>
      <c r="E755" s="82" t="s">
        <v>6</v>
      </c>
      <c r="F755" s="119">
        <v>1</v>
      </c>
      <c r="G755" s="37">
        <f t="shared" si="13"/>
        <v>3</v>
      </c>
      <c r="H755" s="38" t="s">
        <v>50</v>
      </c>
    </row>
    <row r="756" spans="1:8" ht="15.6" x14ac:dyDescent="0.3">
      <c r="A756" s="118" t="s">
        <v>2297</v>
      </c>
      <c r="B756" s="118" t="s">
        <v>2691</v>
      </c>
      <c r="C756" s="41" t="s">
        <v>11</v>
      </c>
      <c r="D756" s="281">
        <v>1</v>
      </c>
      <c r="E756" s="31" t="s">
        <v>6</v>
      </c>
      <c r="F756" s="119">
        <v>1</v>
      </c>
      <c r="G756" s="37">
        <f t="shared" si="13"/>
        <v>3</v>
      </c>
      <c r="H756" s="38" t="s">
        <v>50</v>
      </c>
    </row>
    <row r="757" spans="1:8" ht="15.6" x14ac:dyDescent="0.3">
      <c r="A757" s="128" t="s">
        <v>2297</v>
      </c>
      <c r="B757" s="100" t="s">
        <v>798</v>
      </c>
      <c r="C757" s="41" t="s">
        <v>11</v>
      </c>
      <c r="D757" s="31">
        <v>1</v>
      </c>
      <c r="E757" s="31" t="s">
        <v>6</v>
      </c>
      <c r="F757" s="31">
        <v>1</v>
      </c>
      <c r="G757" s="37">
        <f t="shared" si="13"/>
        <v>3</v>
      </c>
      <c r="H757" s="38" t="s">
        <v>50</v>
      </c>
    </row>
    <row r="758" spans="1:8" ht="15.6" x14ac:dyDescent="0.3">
      <c r="A758" s="118" t="s">
        <v>2685</v>
      </c>
      <c r="B758" s="127" t="s">
        <v>2686</v>
      </c>
      <c r="C758" s="41" t="s">
        <v>11</v>
      </c>
      <c r="D758" s="28">
        <v>1</v>
      </c>
      <c r="E758" s="28" t="s">
        <v>6</v>
      </c>
      <c r="F758" s="119">
        <v>1</v>
      </c>
      <c r="G758" s="37">
        <f t="shared" si="13"/>
        <v>1</v>
      </c>
      <c r="H758" s="38" t="s">
        <v>50</v>
      </c>
    </row>
    <row r="759" spans="1:8" ht="15.6" x14ac:dyDescent="0.3">
      <c r="A759" s="130" t="s">
        <v>1362</v>
      </c>
      <c r="B759" s="128" t="s">
        <v>1363</v>
      </c>
      <c r="C759" s="41" t="s">
        <v>11</v>
      </c>
      <c r="D759" s="31">
        <v>1</v>
      </c>
      <c r="E759" s="82" t="s">
        <v>6</v>
      </c>
      <c r="F759" s="31">
        <v>1</v>
      </c>
      <c r="G759" s="37">
        <f t="shared" si="13"/>
        <v>2</v>
      </c>
      <c r="H759" s="38" t="s">
        <v>50</v>
      </c>
    </row>
    <row r="760" spans="1:8" ht="15.6" x14ac:dyDescent="0.3">
      <c r="A760" s="128" t="s">
        <v>1362</v>
      </c>
      <c r="B760" s="89" t="s">
        <v>1726</v>
      </c>
      <c r="C760" s="41" t="s">
        <v>11</v>
      </c>
      <c r="D760" s="82">
        <v>1</v>
      </c>
      <c r="E760" s="82" t="s">
        <v>17</v>
      </c>
      <c r="F760" s="82">
        <v>1</v>
      </c>
      <c r="G760" s="37">
        <f t="shared" si="13"/>
        <v>2</v>
      </c>
      <c r="H760" s="38" t="s">
        <v>50</v>
      </c>
    </row>
    <row r="761" spans="1:8" ht="15.6" x14ac:dyDescent="0.3">
      <c r="A761" s="118" t="s">
        <v>3266</v>
      </c>
      <c r="B761" s="118" t="s">
        <v>566</v>
      </c>
      <c r="C761" s="41" t="s">
        <v>11</v>
      </c>
      <c r="D761" s="119">
        <v>1</v>
      </c>
      <c r="E761" s="119" t="s">
        <v>6</v>
      </c>
      <c r="F761" s="119">
        <v>1</v>
      </c>
      <c r="G761" s="37">
        <f t="shared" si="13"/>
        <v>2</v>
      </c>
      <c r="H761" s="38" t="s">
        <v>50</v>
      </c>
    </row>
    <row r="762" spans="1:8" ht="15.6" x14ac:dyDescent="0.3">
      <c r="A762" s="118" t="s">
        <v>3266</v>
      </c>
      <c r="B762" s="118" t="s">
        <v>566</v>
      </c>
      <c r="C762" s="41" t="s">
        <v>11</v>
      </c>
      <c r="D762" s="119">
        <v>1</v>
      </c>
      <c r="E762" s="119" t="s">
        <v>6</v>
      </c>
      <c r="F762" s="119">
        <v>1</v>
      </c>
      <c r="G762" s="37">
        <f t="shared" si="13"/>
        <v>2</v>
      </c>
      <c r="H762" s="38" t="s">
        <v>50</v>
      </c>
    </row>
    <row r="763" spans="1:8" ht="15.6" x14ac:dyDescent="0.3">
      <c r="A763" s="122" t="s">
        <v>1156</v>
      </c>
      <c r="B763" s="179" t="s">
        <v>1157</v>
      </c>
      <c r="C763" s="41" t="s">
        <v>11</v>
      </c>
      <c r="D763" s="86">
        <v>1</v>
      </c>
      <c r="E763" s="86" t="s">
        <v>6</v>
      </c>
      <c r="F763" s="86">
        <v>1</v>
      </c>
      <c r="G763" s="37">
        <f t="shared" si="13"/>
        <v>1</v>
      </c>
      <c r="H763" s="38" t="s">
        <v>50</v>
      </c>
    </row>
    <row r="764" spans="1:8" ht="15.6" x14ac:dyDescent="0.3">
      <c r="A764" s="118" t="s">
        <v>1685</v>
      </c>
      <c r="B764" s="118" t="s">
        <v>2480</v>
      </c>
      <c r="C764" s="41" t="s">
        <v>11</v>
      </c>
      <c r="D764" s="31">
        <v>1</v>
      </c>
      <c r="E764" s="82" t="s">
        <v>6</v>
      </c>
      <c r="F764" s="31">
        <v>1</v>
      </c>
      <c r="G764" s="37">
        <f t="shared" si="13"/>
        <v>3</v>
      </c>
      <c r="H764" s="38" t="s">
        <v>50</v>
      </c>
    </row>
    <row r="765" spans="1:8" ht="15.6" x14ac:dyDescent="0.3">
      <c r="A765" s="128" t="s">
        <v>1685</v>
      </c>
      <c r="B765" s="100" t="s">
        <v>799</v>
      </c>
      <c r="C765" s="41" t="s">
        <v>11</v>
      </c>
      <c r="D765" s="31">
        <v>1</v>
      </c>
      <c r="E765" s="31" t="s">
        <v>6</v>
      </c>
      <c r="F765" s="31">
        <v>1</v>
      </c>
      <c r="G765" s="37">
        <f t="shared" si="13"/>
        <v>3</v>
      </c>
      <c r="H765" s="38" t="s">
        <v>50</v>
      </c>
    </row>
    <row r="766" spans="1:8" ht="15.6" x14ac:dyDescent="0.3">
      <c r="A766" s="128" t="s">
        <v>1685</v>
      </c>
      <c r="B766" s="89" t="s">
        <v>1686</v>
      </c>
      <c r="C766" s="41" t="s">
        <v>11</v>
      </c>
      <c r="D766" s="82">
        <v>2</v>
      </c>
      <c r="E766" s="82" t="s">
        <v>17</v>
      </c>
      <c r="F766" s="82">
        <v>2</v>
      </c>
      <c r="G766" s="37">
        <f t="shared" si="13"/>
        <v>3</v>
      </c>
      <c r="H766" s="38" t="s">
        <v>50</v>
      </c>
    </row>
    <row r="767" spans="1:8" ht="15.6" x14ac:dyDescent="0.3">
      <c r="A767" s="118" t="s">
        <v>3347</v>
      </c>
      <c r="B767" s="89" t="s">
        <v>2690</v>
      </c>
      <c r="C767" s="41" t="s">
        <v>11</v>
      </c>
      <c r="D767" s="28">
        <v>1</v>
      </c>
      <c r="E767" s="31" t="s">
        <v>6</v>
      </c>
      <c r="F767" s="31">
        <v>1</v>
      </c>
      <c r="G767" s="37">
        <f t="shared" si="13"/>
        <v>1</v>
      </c>
      <c r="H767" s="38" t="s">
        <v>50</v>
      </c>
    </row>
    <row r="768" spans="1:8" ht="15.6" x14ac:dyDescent="0.3">
      <c r="A768" s="128" t="s">
        <v>1706</v>
      </c>
      <c r="B768" s="89" t="s">
        <v>1707</v>
      </c>
      <c r="C768" s="41" t="s">
        <v>11</v>
      </c>
      <c r="D768" s="82">
        <v>1</v>
      </c>
      <c r="E768" s="82" t="s">
        <v>17</v>
      </c>
      <c r="F768" s="82">
        <v>1</v>
      </c>
      <c r="G768" s="37">
        <f t="shared" si="13"/>
        <v>1</v>
      </c>
      <c r="H768" s="38" t="s">
        <v>50</v>
      </c>
    </row>
    <row r="769" spans="1:8" ht="15.6" x14ac:dyDescent="0.3">
      <c r="A769" s="128" t="s">
        <v>1932</v>
      </c>
      <c r="B769" s="128" t="s">
        <v>1933</v>
      </c>
      <c r="C769" s="41" t="s">
        <v>11</v>
      </c>
      <c r="D769" s="31">
        <v>2</v>
      </c>
      <c r="E769" s="31" t="s">
        <v>6</v>
      </c>
      <c r="F769" s="31">
        <v>2</v>
      </c>
      <c r="G769" s="37">
        <f t="shared" si="13"/>
        <v>1</v>
      </c>
      <c r="H769" s="38" t="s">
        <v>50</v>
      </c>
    </row>
    <row r="770" spans="1:8" ht="15.6" x14ac:dyDescent="0.3">
      <c r="A770" s="128" t="s">
        <v>863</v>
      </c>
      <c r="B770" s="100" t="s">
        <v>864</v>
      </c>
      <c r="C770" s="41" t="s">
        <v>11</v>
      </c>
      <c r="D770" s="31">
        <v>1</v>
      </c>
      <c r="E770" s="82" t="s">
        <v>6</v>
      </c>
      <c r="F770" s="31">
        <v>1</v>
      </c>
      <c r="G770" s="37">
        <f t="shared" ref="G770:G833" si="14">COUNTIF($A$2:$A$891,A770)</f>
        <v>1</v>
      </c>
      <c r="H770" s="38" t="s">
        <v>50</v>
      </c>
    </row>
    <row r="771" spans="1:8" ht="15.6" x14ac:dyDescent="0.3">
      <c r="A771" s="128" t="s">
        <v>320</v>
      </c>
      <c r="B771" s="100" t="s">
        <v>2385</v>
      </c>
      <c r="C771" s="41" t="s">
        <v>11</v>
      </c>
      <c r="D771" s="28">
        <v>1</v>
      </c>
      <c r="E771" s="28" t="s">
        <v>6</v>
      </c>
      <c r="F771" s="28">
        <v>1</v>
      </c>
      <c r="G771" s="37">
        <f t="shared" si="14"/>
        <v>20</v>
      </c>
      <c r="H771" s="38" t="s">
        <v>50</v>
      </c>
    </row>
    <row r="772" spans="1:8" ht="15.6" x14ac:dyDescent="0.3">
      <c r="A772" s="128" t="s">
        <v>320</v>
      </c>
      <c r="B772" s="100" t="s">
        <v>2385</v>
      </c>
      <c r="C772" s="41" t="s">
        <v>11</v>
      </c>
      <c r="D772" s="28">
        <v>1</v>
      </c>
      <c r="E772" s="103" t="s">
        <v>6</v>
      </c>
      <c r="F772" s="28">
        <v>1</v>
      </c>
      <c r="G772" s="37">
        <f t="shared" si="14"/>
        <v>20</v>
      </c>
      <c r="H772" s="38" t="s">
        <v>50</v>
      </c>
    </row>
    <row r="773" spans="1:8" ht="15.6" x14ac:dyDescent="0.3">
      <c r="A773" s="128" t="s">
        <v>320</v>
      </c>
      <c r="B773" s="128" t="s">
        <v>2485</v>
      </c>
      <c r="C773" s="41" t="s">
        <v>11</v>
      </c>
      <c r="D773" s="31">
        <v>2</v>
      </c>
      <c r="E773" s="82" t="s">
        <v>6</v>
      </c>
      <c r="F773" s="31">
        <v>2</v>
      </c>
      <c r="G773" s="37">
        <f t="shared" si="14"/>
        <v>20</v>
      </c>
      <c r="H773" s="38" t="s">
        <v>50</v>
      </c>
    </row>
    <row r="774" spans="1:8" ht="15.6" x14ac:dyDescent="0.3">
      <c r="A774" s="128" t="s">
        <v>320</v>
      </c>
      <c r="B774" s="128" t="s">
        <v>2733</v>
      </c>
      <c r="C774" s="41" t="s">
        <v>11</v>
      </c>
      <c r="D774" s="119">
        <v>2</v>
      </c>
      <c r="E774" s="31" t="s">
        <v>1177</v>
      </c>
      <c r="F774" s="119">
        <v>2</v>
      </c>
      <c r="G774" s="37">
        <f t="shared" si="14"/>
        <v>20</v>
      </c>
      <c r="H774" s="38" t="s">
        <v>50</v>
      </c>
    </row>
    <row r="775" spans="1:8" ht="15.6" x14ac:dyDescent="0.3">
      <c r="A775" s="130" t="s">
        <v>320</v>
      </c>
      <c r="B775" s="141" t="s">
        <v>1192</v>
      </c>
      <c r="C775" s="41" t="s">
        <v>11</v>
      </c>
      <c r="D775" s="32">
        <v>1</v>
      </c>
      <c r="E775" s="32" t="s">
        <v>17</v>
      </c>
      <c r="F775" s="86">
        <v>1</v>
      </c>
      <c r="G775" s="37">
        <f t="shared" si="14"/>
        <v>20</v>
      </c>
      <c r="H775" s="38" t="s">
        <v>50</v>
      </c>
    </row>
    <row r="776" spans="1:8" ht="15.6" x14ac:dyDescent="0.3">
      <c r="A776" s="128" t="s">
        <v>320</v>
      </c>
      <c r="B776" s="89" t="s">
        <v>2892</v>
      </c>
      <c r="C776" s="41" t="s">
        <v>11</v>
      </c>
      <c r="D776" s="28">
        <v>1</v>
      </c>
      <c r="E776" s="28" t="s">
        <v>6</v>
      </c>
      <c r="F776" s="119">
        <v>1</v>
      </c>
      <c r="G776" s="37">
        <f t="shared" si="14"/>
        <v>20</v>
      </c>
      <c r="H776" s="38" t="s">
        <v>50</v>
      </c>
    </row>
    <row r="777" spans="1:8" ht="15.6" x14ac:dyDescent="0.3">
      <c r="A777" s="128" t="s">
        <v>320</v>
      </c>
      <c r="B777" s="89" t="s">
        <v>1192</v>
      </c>
      <c r="C777" s="41" t="s">
        <v>11</v>
      </c>
      <c r="D777" s="82">
        <v>2</v>
      </c>
      <c r="E777" s="82" t="s">
        <v>6</v>
      </c>
      <c r="F777" s="82">
        <v>2</v>
      </c>
      <c r="G777" s="37">
        <f t="shared" si="14"/>
        <v>20</v>
      </c>
      <c r="H777" s="38" t="s">
        <v>50</v>
      </c>
    </row>
    <row r="778" spans="1:8" ht="15.6" x14ac:dyDescent="0.3">
      <c r="A778" s="163" t="s">
        <v>320</v>
      </c>
      <c r="B778" s="165" t="s">
        <v>141</v>
      </c>
      <c r="C778" s="41" t="s">
        <v>11</v>
      </c>
      <c r="D778" s="132">
        <v>1</v>
      </c>
      <c r="E778" s="133" t="s">
        <v>17</v>
      </c>
      <c r="F778" s="132">
        <v>1</v>
      </c>
      <c r="G778" s="37">
        <f t="shared" si="14"/>
        <v>20</v>
      </c>
      <c r="H778" s="38" t="s">
        <v>50</v>
      </c>
    </row>
    <row r="779" spans="1:8" ht="15.6" x14ac:dyDescent="0.3">
      <c r="A779" s="128" t="s">
        <v>320</v>
      </c>
      <c r="B779" s="89" t="s">
        <v>321</v>
      </c>
      <c r="C779" s="41" t="s">
        <v>11</v>
      </c>
      <c r="D779" s="31">
        <v>2</v>
      </c>
      <c r="E779" s="31" t="s">
        <v>6</v>
      </c>
      <c r="F779" s="31">
        <v>2</v>
      </c>
      <c r="G779" s="37">
        <f t="shared" si="14"/>
        <v>20</v>
      </c>
      <c r="H779" s="38" t="s">
        <v>50</v>
      </c>
    </row>
    <row r="780" spans="1:8" ht="15.6" x14ac:dyDescent="0.3">
      <c r="A780" s="137" t="s">
        <v>320</v>
      </c>
      <c r="B780" s="89" t="s">
        <v>445</v>
      </c>
      <c r="C780" s="41" t="s">
        <v>11</v>
      </c>
      <c r="D780" s="82">
        <v>1</v>
      </c>
      <c r="E780" s="82" t="s">
        <v>6</v>
      </c>
      <c r="F780" s="82">
        <f>D780</f>
        <v>1</v>
      </c>
      <c r="G780" s="37">
        <f t="shared" si="14"/>
        <v>20</v>
      </c>
      <c r="H780" s="38" t="s">
        <v>50</v>
      </c>
    </row>
    <row r="781" spans="1:8" ht="15.6" x14ac:dyDescent="0.3">
      <c r="A781" s="128" t="s">
        <v>320</v>
      </c>
      <c r="B781" s="100" t="s">
        <v>720</v>
      </c>
      <c r="C781" s="41" t="s">
        <v>11</v>
      </c>
      <c r="D781" s="82">
        <v>1</v>
      </c>
      <c r="E781" s="82" t="s">
        <v>6</v>
      </c>
      <c r="F781" s="82">
        <v>1</v>
      </c>
      <c r="G781" s="37">
        <f t="shared" si="14"/>
        <v>20</v>
      </c>
      <c r="H781" s="38" t="s">
        <v>50</v>
      </c>
    </row>
    <row r="782" spans="1:8" ht="15.6" x14ac:dyDescent="0.3">
      <c r="A782" s="100" t="s">
        <v>320</v>
      </c>
      <c r="B782" s="100" t="s">
        <v>907</v>
      </c>
      <c r="C782" s="41" t="s">
        <v>11</v>
      </c>
      <c r="D782" s="28">
        <v>2</v>
      </c>
      <c r="E782" s="28" t="s">
        <v>17</v>
      </c>
      <c r="F782" s="28">
        <v>2</v>
      </c>
      <c r="G782" s="37">
        <f t="shared" si="14"/>
        <v>20</v>
      </c>
      <c r="H782" s="38" t="s">
        <v>50</v>
      </c>
    </row>
    <row r="783" spans="1:8" ht="15.6" x14ac:dyDescent="0.3">
      <c r="A783" s="100" t="s">
        <v>320</v>
      </c>
      <c r="B783" s="100" t="s">
        <v>907</v>
      </c>
      <c r="C783" s="41" t="s">
        <v>11</v>
      </c>
      <c r="D783" s="28">
        <v>2</v>
      </c>
      <c r="E783" s="28" t="s">
        <v>17</v>
      </c>
      <c r="F783" s="28">
        <v>2</v>
      </c>
      <c r="G783" s="37">
        <f t="shared" si="14"/>
        <v>20</v>
      </c>
      <c r="H783" s="38" t="s">
        <v>50</v>
      </c>
    </row>
    <row r="784" spans="1:8" ht="15.6" x14ac:dyDescent="0.3">
      <c r="A784" s="130" t="s">
        <v>320</v>
      </c>
      <c r="B784" s="141" t="s">
        <v>1192</v>
      </c>
      <c r="C784" s="41" t="s">
        <v>11</v>
      </c>
      <c r="D784" s="288">
        <v>2</v>
      </c>
      <c r="E784" s="308" t="s">
        <v>17</v>
      </c>
      <c r="F784" s="288">
        <v>2</v>
      </c>
      <c r="G784" s="37">
        <f t="shared" si="14"/>
        <v>20</v>
      </c>
      <c r="H784" s="38" t="s">
        <v>50</v>
      </c>
    </row>
    <row r="785" spans="1:8" ht="15.6" x14ac:dyDescent="0.3">
      <c r="A785" s="130" t="s">
        <v>320</v>
      </c>
      <c r="B785" s="128" t="s">
        <v>1364</v>
      </c>
      <c r="C785" s="41" t="s">
        <v>11</v>
      </c>
      <c r="D785" s="31">
        <v>1</v>
      </c>
      <c r="E785" s="82" t="s">
        <v>6</v>
      </c>
      <c r="F785" s="31">
        <v>1</v>
      </c>
      <c r="G785" s="37">
        <f t="shared" si="14"/>
        <v>20</v>
      </c>
      <c r="H785" s="38" t="s">
        <v>50</v>
      </c>
    </row>
    <row r="786" spans="1:8" ht="15.6" x14ac:dyDescent="0.3">
      <c r="A786" s="130" t="s">
        <v>320</v>
      </c>
      <c r="B786" s="89" t="s">
        <v>1416</v>
      </c>
      <c r="C786" s="41" t="s">
        <v>11</v>
      </c>
      <c r="D786" s="31">
        <v>2</v>
      </c>
      <c r="E786" s="31" t="s">
        <v>6</v>
      </c>
      <c r="F786" s="31">
        <v>2</v>
      </c>
      <c r="G786" s="37">
        <f t="shared" si="14"/>
        <v>20</v>
      </c>
      <c r="H786" s="38" t="s">
        <v>50</v>
      </c>
    </row>
    <row r="787" spans="1:8" ht="15.6" x14ac:dyDescent="0.3">
      <c r="A787" s="128" t="s">
        <v>320</v>
      </c>
      <c r="B787" s="118" t="s">
        <v>1192</v>
      </c>
      <c r="C787" s="41" t="s">
        <v>11</v>
      </c>
      <c r="D787" s="119">
        <v>2</v>
      </c>
      <c r="E787" s="31" t="s">
        <v>6</v>
      </c>
      <c r="F787" s="31">
        <v>2</v>
      </c>
      <c r="G787" s="37">
        <f t="shared" si="14"/>
        <v>20</v>
      </c>
      <c r="H787" s="38" t="s">
        <v>50</v>
      </c>
    </row>
    <row r="788" spans="1:8" ht="15.6" x14ac:dyDescent="0.3">
      <c r="A788" s="128" t="s">
        <v>320</v>
      </c>
      <c r="B788" s="89" t="s">
        <v>1680</v>
      </c>
      <c r="C788" s="41" t="s">
        <v>11</v>
      </c>
      <c r="D788" s="82">
        <v>2</v>
      </c>
      <c r="E788" s="82" t="s">
        <v>17</v>
      </c>
      <c r="F788" s="82">
        <v>2</v>
      </c>
      <c r="G788" s="37">
        <f t="shared" si="14"/>
        <v>20</v>
      </c>
      <c r="H788" s="38" t="s">
        <v>50</v>
      </c>
    </row>
    <row r="789" spans="1:8" ht="15.6" x14ac:dyDescent="0.3">
      <c r="A789" s="128" t="s">
        <v>320</v>
      </c>
      <c r="B789" s="128" t="s">
        <v>1919</v>
      </c>
      <c r="C789" s="41" t="s">
        <v>11</v>
      </c>
      <c r="D789" s="31">
        <v>2</v>
      </c>
      <c r="E789" s="31" t="s">
        <v>6</v>
      </c>
      <c r="F789" s="31">
        <v>2</v>
      </c>
      <c r="G789" s="37">
        <f t="shared" si="14"/>
        <v>20</v>
      </c>
      <c r="H789" s="38" t="s">
        <v>50</v>
      </c>
    </row>
    <row r="790" spans="1:8" ht="15.6" x14ac:dyDescent="0.3">
      <c r="A790" s="130" t="s">
        <v>320</v>
      </c>
      <c r="B790" s="45" t="s">
        <v>2086</v>
      </c>
      <c r="C790" s="41" t="s">
        <v>11</v>
      </c>
      <c r="D790" s="97">
        <v>1</v>
      </c>
      <c r="E790" s="97" t="s">
        <v>6</v>
      </c>
      <c r="F790" s="97">
        <v>1</v>
      </c>
      <c r="G790" s="37">
        <f t="shared" si="14"/>
        <v>20</v>
      </c>
      <c r="H790" s="38" t="s">
        <v>50</v>
      </c>
    </row>
    <row r="791" spans="1:8" ht="15.6" x14ac:dyDescent="0.3">
      <c r="A791" s="130" t="s">
        <v>2085</v>
      </c>
      <c r="B791" s="45" t="s">
        <v>2086</v>
      </c>
      <c r="C791" s="41" t="s">
        <v>11</v>
      </c>
      <c r="D791" s="97">
        <v>2</v>
      </c>
      <c r="E791" s="97" t="s">
        <v>6</v>
      </c>
      <c r="F791" s="97">
        <v>2</v>
      </c>
      <c r="G791" s="37">
        <f t="shared" si="14"/>
        <v>1</v>
      </c>
      <c r="H791" s="38" t="s">
        <v>50</v>
      </c>
    </row>
    <row r="792" spans="1:8" ht="15.6" x14ac:dyDescent="0.3">
      <c r="A792" s="118" t="s">
        <v>2701</v>
      </c>
      <c r="B792" s="89" t="s">
        <v>2702</v>
      </c>
      <c r="C792" s="41" t="s">
        <v>11</v>
      </c>
      <c r="D792" s="119">
        <v>1</v>
      </c>
      <c r="E792" s="31" t="s">
        <v>6</v>
      </c>
      <c r="F792" s="119">
        <v>1</v>
      </c>
      <c r="G792" s="37">
        <f t="shared" si="14"/>
        <v>1</v>
      </c>
      <c r="H792" s="38" t="s">
        <v>50</v>
      </c>
    </row>
    <row r="793" spans="1:8" ht="15.6" x14ac:dyDescent="0.3">
      <c r="A793" s="128" t="s">
        <v>335</v>
      </c>
      <c r="B793" s="89" t="s">
        <v>336</v>
      </c>
      <c r="C793" s="41" t="s">
        <v>11</v>
      </c>
      <c r="D793" s="31">
        <v>3</v>
      </c>
      <c r="E793" s="31" t="s">
        <v>6</v>
      </c>
      <c r="F793" s="31">
        <v>3</v>
      </c>
      <c r="G793" s="37">
        <f t="shared" si="14"/>
        <v>3</v>
      </c>
      <c r="H793" s="38" t="s">
        <v>50</v>
      </c>
    </row>
    <row r="794" spans="1:8" ht="15.6" x14ac:dyDescent="0.3">
      <c r="A794" s="137" t="s">
        <v>335</v>
      </c>
      <c r="B794" s="89" t="s">
        <v>516</v>
      </c>
      <c r="C794" s="41" t="s">
        <v>11</v>
      </c>
      <c r="D794" s="82">
        <v>2</v>
      </c>
      <c r="E794" s="82" t="s">
        <v>6</v>
      </c>
      <c r="F794" s="82">
        <f>D794</f>
        <v>2</v>
      </c>
      <c r="G794" s="37">
        <f t="shared" si="14"/>
        <v>3</v>
      </c>
      <c r="H794" s="38" t="s">
        <v>50</v>
      </c>
    </row>
    <row r="795" spans="1:8" ht="15.6" x14ac:dyDescent="0.3">
      <c r="A795" s="137" t="s">
        <v>335</v>
      </c>
      <c r="B795" s="89" t="s">
        <v>516</v>
      </c>
      <c r="C795" s="41" t="s">
        <v>11</v>
      </c>
      <c r="D795" s="82">
        <v>2</v>
      </c>
      <c r="E795" s="82" t="s">
        <v>17</v>
      </c>
      <c r="F795" s="82">
        <f>D795</f>
        <v>2</v>
      </c>
      <c r="G795" s="37">
        <f t="shared" si="14"/>
        <v>3</v>
      </c>
      <c r="H795" s="38" t="s">
        <v>50</v>
      </c>
    </row>
    <row r="796" spans="1:8" ht="15.6" x14ac:dyDescent="0.3">
      <c r="A796" s="118" t="s">
        <v>2060</v>
      </c>
      <c r="B796" s="128" t="s">
        <v>2061</v>
      </c>
      <c r="C796" s="41" t="s">
        <v>5</v>
      </c>
      <c r="D796" s="31">
        <v>1</v>
      </c>
      <c r="E796" s="31" t="s">
        <v>6</v>
      </c>
      <c r="F796" s="31">
        <v>1</v>
      </c>
      <c r="G796" s="37">
        <f t="shared" si="14"/>
        <v>1</v>
      </c>
      <c r="H796" s="38" t="s">
        <v>50</v>
      </c>
    </row>
    <row r="797" spans="1:8" ht="15.6" x14ac:dyDescent="0.3">
      <c r="A797" s="130" t="s">
        <v>2242</v>
      </c>
      <c r="B797" s="130" t="s">
        <v>2243</v>
      </c>
      <c r="C797" s="41" t="s">
        <v>11</v>
      </c>
      <c r="D797" s="97">
        <v>1</v>
      </c>
      <c r="E797" s="97" t="s">
        <v>6</v>
      </c>
      <c r="F797" s="97">
        <v>1</v>
      </c>
      <c r="G797" s="37">
        <f t="shared" si="14"/>
        <v>1</v>
      </c>
      <c r="H797" s="38" t="s">
        <v>50</v>
      </c>
    </row>
    <row r="798" spans="1:8" ht="15.6" x14ac:dyDescent="0.3">
      <c r="A798" s="128" t="s">
        <v>3397</v>
      </c>
      <c r="B798" s="100" t="s">
        <v>865</v>
      </c>
      <c r="C798" s="41" t="s">
        <v>11</v>
      </c>
      <c r="D798" s="31">
        <v>1</v>
      </c>
      <c r="E798" s="82" t="s">
        <v>6</v>
      </c>
      <c r="F798" s="31">
        <v>1</v>
      </c>
      <c r="G798" s="37">
        <f t="shared" si="14"/>
        <v>1</v>
      </c>
      <c r="H798" s="38" t="s">
        <v>50</v>
      </c>
    </row>
    <row r="799" spans="1:8" ht="15.6" x14ac:dyDescent="0.3">
      <c r="A799" s="100" t="s">
        <v>3399</v>
      </c>
      <c r="B799" s="100" t="s">
        <v>900</v>
      </c>
      <c r="C799" s="41" t="s">
        <v>11</v>
      </c>
      <c r="D799" s="28">
        <v>2</v>
      </c>
      <c r="E799" s="28" t="s">
        <v>17</v>
      </c>
      <c r="F799" s="28">
        <v>2</v>
      </c>
      <c r="G799" s="37">
        <f t="shared" si="14"/>
        <v>1</v>
      </c>
      <c r="H799" s="38" t="s">
        <v>50</v>
      </c>
    </row>
    <row r="800" spans="1:8" ht="15.6" x14ac:dyDescent="0.3">
      <c r="A800" s="128" t="s">
        <v>721</v>
      </c>
      <c r="B800" s="100" t="s">
        <v>722</v>
      </c>
      <c r="C800" s="41" t="s">
        <v>11</v>
      </c>
      <c r="D800" s="82">
        <v>1</v>
      </c>
      <c r="E800" s="82" t="s">
        <v>6</v>
      </c>
      <c r="F800" s="82">
        <v>1</v>
      </c>
      <c r="G800" s="37">
        <f t="shared" si="14"/>
        <v>1</v>
      </c>
      <c r="H800" s="38" t="s">
        <v>50</v>
      </c>
    </row>
    <row r="801" spans="1:8" ht="15.6" x14ac:dyDescent="0.3">
      <c r="A801" s="128" t="s">
        <v>2274</v>
      </c>
      <c r="B801" s="190" t="s">
        <v>2275</v>
      </c>
      <c r="C801" s="41" t="s">
        <v>5</v>
      </c>
      <c r="D801" s="82">
        <v>1</v>
      </c>
      <c r="E801" s="31" t="s">
        <v>17</v>
      </c>
      <c r="F801" s="82">
        <v>1</v>
      </c>
      <c r="G801" s="37">
        <f t="shared" si="14"/>
        <v>1</v>
      </c>
      <c r="H801" s="38" t="s">
        <v>50</v>
      </c>
    </row>
    <row r="802" spans="1:8" ht="15.6" x14ac:dyDescent="0.3">
      <c r="A802" s="130" t="s">
        <v>162</v>
      </c>
      <c r="B802" s="130" t="s">
        <v>2805</v>
      </c>
      <c r="C802" s="41" t="s">
        <v>11</v>
      </c>
      <c r="D802" s="32">
        <v>1</v>
      </c>
      <c r="E802" s="32" t="s">
        <v>17</v>
      </c>
      <c r="F802" s="86">
        <v>1</v>
      </c>
      <c r="G802" s="37">
        <f t="shared" si="14"/>
        <v>5</v>
      </c>
      <c r="H802" s="38" t="s">
        <v>50</v>
      </c>
    </row>
    <row r="803" spans="1:8" ht="15.6" x14ac:dyDescent="0.3">
      <c r="A803" s="128" t="s">
        <v>162</v>
      </c>
      <c r="B803" s="89" t="s">
        <v>2918</v>
      </c>
      <c r="C803" s="41" t="s">
        <v>11</v>
      </c>
      <c r="D803" s="28">
        <v>3</v>
      </c>
      <c r="E803" s="28" t="s">
        <v>6</v>
      </c>
      <c r="F803" s="119">
        <v>3</v>
      </c>
      <c r="G803" s="37">
        <f t="shared" si="14"/>
        <v>5</v>
      </c>
      <c r="H803" s="38" t="s">
        <v>50</v>
      </c>
    </row>
    <row r="804" spans="1:8" ht="15.6" x14ac:dyDescent="0.3">
      <c r="A804" s="166" t="s">
        <v>162</v>
      </c>
      <c r="B804" s="89" t="s">
        <v>163</v>
      </c>
      <c r="C804" s="41" t="s">
        <v>11</v>
      </c>
      <c r="D804" s="82">
        <v>2</v>
      </c>
      <c r="E804" s="82" t="s">
        <v>6</v>
      </c>
      <c r="F804" s="82">
        <v>2</v>
      </c>
      <c r="G804" s="37">
        <f t="shared" si="14"/>
        <v>5</v>
      </c>
      <c r="H804" s="38" t="s">
        <v>50</v>
      </c>
    </row>
    <row r="805" spans="1:8" ht="15.6" x14ac:dyDescent="0.3">
      <c r="A805" s="118" t="s">
        <v>162</v>
      </c>
      <c r="B805" s="118" t="s">
        <v>3163</v>
      </c>
      <c r="C805" s="41" t="s">
        <v>11</v>
      </c>
      <c r="D805" s="119">
        <v>2</v>
      </c>
      <c r="E805" s="28" t="s">
        <v>6</v>
      </c>
      <c r="F805" s="119">
        <v>2</v>
      </c>
      <c r="G805" s="37">
        <f t="shared" si="14"/>
        <v>5</v>
      </c>
      <c r="H805" s="38" t="s">
        <v>50</v>
      </c>
    </row>
    <row r="806" spans="1:8" ht="15.6" x14ac:dyDescent="0.3">
      <c r="A806" s="128" t="s">
        <v>162</v>
      </c>
      <c r="B806" s="100" t="s">
        <v>625</v>
      </c>
      <c r="C806" s="41" t="s">
        <v>11</v>
      </c>
      <c r="D806" s="31">
        <v>2</v>
      </c>
      <c r="E806" s="82" t="s">
        <v>6</v>
      </c>
      <c r="F806" s="31">
        <v>2</v>
      </c>
      <c r="G806" s="37">
        <f t="shared" si="14"/>
        <v>5</v>
      </c>
      <c r="H806" s="38" t="s">
        <v>50</v>
      </c>
    </row>
    <row r="807" spans="1:8" ht="15.6" x14ac:dyDescent="0.3">
      <c r="A807" s="128" t="s">
        <v>490</v>
      </c>
      <c r="B807" s="89" t="s">
        <v>3029</v>
      </c>
      <c r="C807" s="41" t="s">
        <v>11</v>
      </c>
      <c r="D807" s="82">
        <v>3</v>
      </c>
      <c r="E807" s="82" t="s">
        <v>6</v>
      </c>
      <c r="F807" s="82">
        <v>3</v>
      </c>
      <c r="G807" s="37">
        <f t="shared" si="14"/>
        <v>8</v>
      </c>
      <c r="H807" s="38" t="s">
        <v>50</v>
      </c>
    </row>
    <row r="808" spans="1:8" ht="15.6" x14ac:dyDescent="0.3">
      <c r="A808" s="137" t="s">
        <v>490</v>
      </c>
      <c r="B808" s="89" t="s">
        <v>491</v>
      </c>
      <c r="C808" s="41" t="s">
        <v>11</v>
      </c>
      <c r="D808" s="82">
        <v>1</v>
      </c>
      <c r="E808" s="82" t="s">
        <v>6</v>
      </c>
      <c r="F808" s="82">
        <f>D808</f>
        <v>1</v>
      </c>
      <c r="G808" s="37">
        <f t="shared" si="14"/>
        <v>8</v>
      </c>
      <c r="H808" s="38" t="s">
        <v>50</v>
      </c>
    </row>
    <row r="809" spans="1:8" ht="15.6" x14ac:dyDescent="0.3">
      <c r="A809" s="128" t="s">
        <v>490</v>
      </c>
      <c r="B809" s="100" t="s">
        <v>625</v>
      </c>
      <c r="C809" s="41" t="s">
        <v>11</v>
      </c>
      <c r="D809" s="82">
        <v>1</v>
      </c>
      <c r="E809" s="82" t="s">
        <v>6</v>
      </c>
      <c r="F809" s="82">
        <v>2</v>
      </c>
      <c r="G809" s="37">
        <f t="shared" si="14"/>
        <v>8</v>
      </c>
      <c r="H809" s="38" t="s">
        <v>50</v>
      </c>
    </row>
    <row r="810" spans="1:8" ht="15.6" x14ac:dyDescent="0.3">
      <c r="A810" s="130" t="s">
        <v>490</v>
      </c>
      <c r="B810" s="130" t="s">
        <v>1203</v>
      </c>
      <c r="C810" s="41" t="s">
        <v>11</v>
      </c>
      <c r="D810" s="288">
        <v>3</v>
      </c>
      <c r="E810" s="308" t="s">
        <v>17</v>
      </c>
      <c r="F810" s="288">
        <v>3</v>
      </c>
      <c r="G810" s="37">
        <f t="shared" si="14"/>
        <v>8</v>
      </c>
      <c r="H810" s="38" t="s">
        <v>50</v>
      </c>
    </row>
    <row r="811" spans="1:8" ht="15.6" x14ac:dyDescent="0.3">
      <c r="A811" s="128" t="s">
        <v>490</v>
      </c>
      <c r="B811" s="128" t="s">
        <v>1942</v>
      </c>
      <c r="C811" s="41" t="s">
        <v>11</v>
      </c>
      <c r="D811" s="31">
        <v>1</v>
      </c>
      <c r="E811" s="31" t="s">
        <v>6</v>
      </c>
      <c r="F811" s="31">
        <v>1</v>
      </c>
      <c r="G811" s="37">
        <f t="shared" si="14"/>
        <v>8</v>
      </c>
      <c r="H811" s="38" t="s">
        <v>50</v>
      </c>
    </row>
    <row r="812" spans="1:8" ht="15.6" x14ac:dyDescent="0.3">
      <c r="A812" s="128" t="s">
        <v>490</v>
      </c>
      <c r="B812" s="128" t="s">
        <v>1942</v>
      </c>
      <c r="C812" s="41" t="s">
        <v>11</v>
      </c>
      <c r="D812" s="31">
        <v>1</v>
      </c>
      <c r="E812" s="31" t="s">
        <v>6</v>
      </c>
      <c r="F812" s="31">
        <v>1</v>
      </c>
      <c r="G812" s="37">
        <f t="shared" si="14"/>
        <v>8</v>
      </c>
      <c r="H812" s="38" t="s">
        <v>50</v>
      </c>
    </row>
    <row r="813" spans="1:8" ht="15.6" x14ac:dyDescent="0.3">
      <c r="A813" s="130" t="s">
        <v>490</v>
      </c>
      <c r="B813" s="45" t="s">
        <v>2105</v>
      </c>
      <c r="C813" s="41" t="s">
        <v>11</v>
      </c>
      <c r="D813" s="97">
        <v>2</v>
      </c>
      <c r="E813" s="97" t="s">
        <v>6</v>
      </c>
      <c r="F813" s="97">
        <v>2</v>
      </c>
      <c r="G813" s="37">
        <f t="shared" si="14"/>
        <v>8</v>
      </c>
      <c r="H813" s="38" t="s">
        <v>50</v>
      </c>
    </row>
    <row r="814" spans="1:8" ht="15.6" x14ac:dyDescent="0.3">
      <c r="A814" s="130" t="s">
        <v>490</v>
      </c>
      <c r="B814" s="45" t="s">
        <v>2105</v>
      </c>
      <c r="C814" s="41" t="s">
        <v>11</v>
      </c>
      <c r="D814" s="97">
        <v>2</v>
      </c>
      <c r="E814" s="97" t="s">
        <v>6</v>
      </c>
      <c r="F814" s="97">
        <v>2</v>
      </c>
      <c r="G814" s="37">
        <f t="shared" si="14"/>
        <v>8</v>
      </c>
      <c r="H814" s="38" t="s">
        <v>50</v>
      </c>
    </row>
    <row r="815" spans="1:8" ht="15.6" x14ac:dyDescent="0.3">
      <c r="A815" s="130" t="s">
        <v>3417</v>
      </c>
      <c r="B815" s="128" t="s">
        <v>1365</v>
      </c>
      <c r="C815" s="41" t="s">
        <v>11</v>
      </c>
      <c r="D815" s="31">
        <v>1</v>
      </c>
      <c r="E815" s="82" t="s">
        <v>6</v>
      </c>
      <c r="F815" s="31">
        <v>1</v>
      </c>
      <c r="G815" s="37">
        <f t="shared" si="14"/>
        <v>1</v>
      </c>
      <c r="H815" s="38" t="s">
        <v>50</v>
      </c>
    </row>
    <row r="816" spans="1:8" ht="15.6" x14ac:dyDescent="0.3">
      <c r="A816" s="128" t="s">
        <v>1655</v>
      </c>
      <c r="B816" s="89" t="s">
        <v>1656</v>
      </c>
      <c r="C816" s="41" t="s">
        <v>11</v>
      </c>
      <c r="D816" s="82">
        <v>5</v>
      </c>
      <c r="E816" s="82" t="s">
        <v>17</v>
      </c>
      <c r="F816" s="82">
        <v>5</v>
      </c>
      <c r="G816" s="37">
        <f t="shared" si="14"/>
        <v>1</v>
      </c>
      <c r="H816" s="38" t="s">
        <v>50</v>
      </c>
    </row>
    <row r="817" spans="1:8" ht="15.6" x14ac:dyDescent="0.3">
      <c r="A817" s="137" t="s">
        <v>478</v>
      </c>
      <c r="B817" s="89" t="s">
        <v>479</v>
      </c>
      <c r="C817" s="41" t="s">
        <v>11</v>
      </c>
      <c r="D817" s="82">
        <v>5</v>
      </c>
      <c r="E817" s="82" t="s">
        <v>6</v>
      </c>
      <c r="F817" s="82">
        <f>D817</f>
        <v>5</v>
      </c>
      <c r="G817" s="37">
        <f t="shared" si="14"/>
        <v>1</v>
      </c>
      <c r="H817" s="38" t="s">
        <v>50</v>
      </c>
    </row>
    <row r="818" spans="1:8" ht="15.6" x14ac:dyDescent="0.3">
      <c r="A818" s="130" t="s">
        <v>3194</v>
      </c>
      <c r="B818" s="145" t="s">
        <v>230</v>
      </c>
      <c r="C818" s="41" t="s">
        <v>11</v>
      </c>
      <c r="D818" s="86">
        <v>2</v>
      </c>
      <c r="E818" s="28" t="s">
        <v>6</v>
      </c>
      <c r="F818" s="28">
        <v>2</v>
      </c>
      <c r="G818" s="37">
        <f t="shared" si="14"/>
        <v>1</v>
      </c>
      <c r="H818" s="38" t="s">
        <v>50</v>
      </c>
    </row>
    <row r="819" spans="1:8" ht="15.6" x14ac:dyDescent="0.3">
      <c r="A819" s="128" t="s">
        <v>311</v>
      </c>
      <c r="B819" s="128" t="s">
        <v>2477</v>
      </c>
      <c r="C819" s="41" t="s">
        <v>7</v>
      </c>
      <c r="D819" s="97">
        <v>6</v>
      </c>
      <c r="E819" s="82" t="s">
        <v>6</v>
      </c>
      <c r="F819" s="82">
        <v>6</v>
      </c>
      <c r="G819" s="37">
        <f t="shared" si="14"/>
        <v>3</v>
      </c>
      <c r="H819" s="38" t="s">
        <v>50</v>
      </c>
    </row>
    <row r="820" spans="1:8" ht="15.6" x14ac:dyDescent="0.3">
      <c r="A820" s="128" t="s">
        <v>311</v>
      </c>
      <c r="B820" s="100" t="s">
        <v>2736</v>
      </c>
      <c r="C820" s="41" t="s">
        <v>7</v>
      </c>
      <c r="D820" s="28">
        <v>4</v>
      </c>
      <c r="E820" s="31" t="s">
        <v>1177</v>
      </c>
      <c r="F820" s="119">
        <v>4</v>
      </c>
      <c r="G820" s="37">
        <f t="shared" si="14"/>
        <v>3</v>
      </c>
      <c r="H820" s="38" t="s">
        <v>50</v>
      </c>
    </row>
    <row r="821" spans="1:8" ht="15.6" x14ac:dyDescent="0.3">
      <c r="A821" s="128" t="s">
        <v>311</v>
      </c>
      <c r="B821" s="89" t="s">
        <v>312</v>
      </c>
      <c r="C821" s="41" t="s">
        <v>7</v>
      </c>
      <c r="D821" s="31">
        <v>6</v>
      </c>
      <c r="E821" s="31" t="s">
        <v>6</v>
      </c>
      <c r="F821" s="31">
        <v>6</v>
      </c>
      <c r="G821" s="37">
        <f t="shared" si="14"/>
        <v>3</v>
      </c>
      <c r="H821" s="38" t="s">
        <v>50</v>
      </c>
    </row>
    <row r="822" spans="1:8" ht="15.6" x14ac:dyDescent="0.3">
      <c r="A822" s="128" t="s">
        <v>866</v>
      </c>
      <c r="B822" s="100" t="s">
        <v>867</v>
      </c>
      <c r="C822" s="41" t="s">
        <v>11</v>
      </c>
      <c r="D822" s="31">
        <v>1</v>
      </c>
      <c r="E822" s="82" t="s">
        <v>6</v>
      </c>
      <c r="F822" s="31">
        <v>1</v>
      </c>
      <c r="G822" s="37">
        <f t="shared" si="14"/>
        <v>1</v>
      </c>
      <c r="H822" s="38" t="s">
        <v>50</v>
      </c>
    </row>
    <row r="823" spans="1:8" ht="15.6" x14ac:dyDescent="0.3">
      <c r="A823" s="128" t="s">
        <v>3428</v>
      </c>
      <c r="B823" s="89" t="s">
        <v>1676</v>
      </c>
      <c r="C823" s="41" t="s">
        <v>11</v>
      </c>
      <c r="D823" s="82">
        <v>2</v>
      </c>
      <c r="E823" s="82" t="s">
        <v>17</v>
      </c>
      <c r="F823" s="82">
        <v>2</v>
      </c>
      <c r="G823" s="37">
        <f t="shared" si="14"/>
        <v>1</v>
      </c>
      <c r="H823" s="38" t="s">
        <v>50</v>
      </c>
    </row>
    <row r="824" spans="1:8" ht="15.6" x14ac:dyDescent="0.3">
      <c r="A824" s="118" t="s">
        <v>2063</v>
      </c>
      <c r="B824" s="130" t="s">
        <v>2064</v>
      </c>
      <c r="C824" s="41" t="s">
        <v>7</v>
      </c>
      <c r="D824" s="31">
        <v>1</v>
      </c>
      <c r="E824" s="31" t="s">
        <v>6</v>
      </c>
      <c r="F824" s="31">
        <v>1</v>
      </c>
      <c r="G824" s="37">
        <f t="shared" si="14"/>
        <v>1</v>
      </c>
      <c r="H824" s="38" t="s">
        <v>50</v>
      </c>
    </row>
    <row r="825" spans="1:8" ht="15.6" x14ac:dyDescent="0.3">
      <c r="A825" s="128" t="s">
        <v>1945</v>
      </c>
      <c r="B825" s="128" t="s">
        <v>1946</v>
      </c>
      <c r="C825" s="41" t="s">
        <v>7</v>
      </c>
      <c r="D825" s="31">
        <v>6</v>
      </c>
      <c r="E825" s="31" t="s">
        <v>6</v>
      </c>
      <c r="F825" s="31">
        <v>6</v>
      </c>
      <c r="G825" s="37">
        <f t="shared" si="14"/>
        <v>1</v>
      </c>
      <c r="H825" s="38" t="s">
        <v>50</v>
      </c>
    </row>
    <row r="826" spans="1:8" ht="15.6" x14ac:dyDescent="0.3">
      <c r="A826" s="130" t="s">
        <v>2102</v>
      </c>
      <c r="B826" s="45" t="s">
        <v>2103</v>
      </c>
      <c r="C826" s="41" t="s">
        <v>11</v>
      </c>
      <c r="D826" s="97">
        <v>2</v>
      </c>
      <c r="E826" s="97" t="s">
        <v>6</v>
      </c>
      <c r="F826" s="97">
        <v>2</v>
      </c>
      <c r="G826" s="37">
        <f t="shared" si="14"/>
        <v>1</v>
      </c>
      <c r="H826" s="38" t="s">
        <v>50</v>
      </c>
    </row>
    <row r="827" spans="1:8" ht="15.6" x14ac:dyDescent="0.3">
      <c r="A827" s="128" t="s">
        <v>1258</v>
      </c>
      <c r="B827" s="89" t="s">
        <v>1259</v>
      </c>
      <c r="C827" s="41" t="s">
        <v>11</v>
      </c>
      <c r="D827" s="82">
        <v>2</v>
      </c>
      <c r="E827" s="82" t="s">
        <v>6</v>
      </c>
      <c r="F827" s="82">
        <f>D827</f>
        <v>2</v>
      </c>
      <c r="G827" s="37">
        <f t="shared" si="14"/>
        <v>3</v>
      </c>
      <c r="H827" s="38" t="s">
        <v>50</v>
      </c>
    </row>
    <row r="828" spans="1:8" ht="15.6" x14ac:dyDescent="0.3">
      <c r="A828" s="130" t="s">
        <v>1258</v>
      </c>
      <c r="B828" s="128" t="s">
        <v>1366</v>
      </c>
      <c r="C828" s="41" t="s">
        <v>11</v>
      </c>
      <c r="D828" s="31">
        <v>1</v>
      </c>
      <c r="E828" s="82" t="s">
        <v>6</v>
      </c>
      <c r="F828" s="31">
        <v>1</v>
      </c>
      <c r="G828" s="37">
        <f t="shared" si="14"/>
        <v>3</v>
      </c>
      <c r="H828" s="38" t="s">
        <v>50</v>
      </c>
    </row>
    <row r="829" spans="1:8" ht="15.6" x14ac:dyDescent="0.3">
      <c r="A829" s="130" t="s">
        <v>1258</v>
      </c>
      <c r="B829" s="190" t="s">
        <v>2280</v>
      </c>
      <c r="C829" s="41" t="s">
        <v>11</v>
      </c>
      <c r="D829" s="31">
        <v>3</v>
      </c>
      <c r="E829" s="31" t="s">
        <v>17</v>
      </c>
      <c r="F829" s="31">
        <v>3</v>
      </c>
      <c r="G829" s="37">
        <f t="shared" si="14"/>
        <v>3</v>
      </c>
      <c r="H829" s="38" t="s">
        <v>50</v>
      </c>
    </row>
    <row r="830" spans="1:8" ht="15.6" x14ac:dyDescent="0.3">
      <c r="A830" s="100" t="s">
        <v>923</v>
      </c>
      <c r="B830" s="100" t="s">
        <v>924</v>
      </c>
      <c r="C830" s="41" t="s">
        <v>11</v>
      </c>
      <c r="D830" s="28">
        <v>3</v>
      </c>
      <c r="E830" s="28" t="s">
        <v>17</v>
      </c>
      <c r="F830" s="28">
        <v>3</v>
      </c>
      <c r="G830" s="37">
        <f t="shared" si="14"/>
        <v>2</v>
      </c>
      <c r="H830" s="38" t="s">
        <v>50</v>
      </c>
    </row>
    <row r="831" spans="1:8" ht="15.6" x14ac:dyDescent="0.3">
      <c r="A831" s="100" t="s">
        <v>923</v>
      </c>
      <c r="B831" s="100" t="s">
        <v>924</v>
      </c>
      <c r="C831" s="41" t="s">
        <v>11</v>
      </c>
      <c r="D831" s="28">
        <v>2</v>
      </c>
      <c r="E831" s="28" t="s">
        <v>17</v>
      </c>
      <c r="F831" s="28">
        <v>2</v>
      </c>
      <c r="G831" s="37">
        <f t="shared" si="14"/>
        <v>2</v>
      </c>
      <c r="H831" s="38" t="s">
        <v>50</v>
      </c>
    </row>
    <row r="832" spans="1:8" ht="15.6" x14ac:dyDescent="0.3">
      <c r="A832" s="118" t="s">
        <v>2066</v>
      </c>
      <c r="B832" s="130" t="s">
        <v>2064</v>
      </c>
      <c r="C832" s="41" t="s">
        <v>7</v>
      </c>
      <c r="D832" s="31">
        <v>1</v>
      </c>
      <c r="E832" s="31" t="s">
        <v>6</v>
      </c>
      <c r="F832" s="31">
        <v>1</v>
      </c>
      <c r="G832" s="37">
        <f t="shared" si="14"/>
        <v>1</v>
      </c>
      <c r="H832" s="38" t="s">
        <v>50</v>
      </c>
    </row>
    <row r="833" spans="1:8" ht="15.6" x14ac:dyDescent="0.3">
      <c r="A833" s="118" t="s">
        <v>2065</v>
      </c>
      <c r="B833" s="128" t="s">
        <v>2064</v>
      </c>
      <c r="C833" s="41" t="s">
        <v>7</v>
      </c>
      <c r="D833" s="31">
        <v>1</v>
      </c>
      <c r="E833" s="31" t="s">
        <v>6</v>
      </c>
      <c r="F833" s="31">
        <v>1</v>
      </c>
      <c r="G833" s="37">
        <f t="shared" si="14"/>
        <v>1</v>
      </c>
      <c r="H833" s="38" t="s">
        <v>50</v>
      </c>
    </row>
    <row r="834" spans="1:8" ht="15.6" x14ac:dyDescent="0.3">
      <c r="A834" s="130" t="s">
        <v>1367</v>
      </c>
      <c r="B834" s="128" t="s">
        <v>1368</v>
      </c>
      <c r="C834" s="41" t="s">
        <v>7</v>
      </c>
      <c r="D834" s="31">
        <v>1</v>
      </c>
      <c r="E834" s="82" t="s">
        <v>6</v>
      </c>
      <c r="F834" s="31">
        <v>1</v>
      </c>
      <c r="G834" s="37">
        <f t="shared" ref="G834:G891" si="15">COUNTIF($A$2:$A$891,A834)</f>
        <v>1</v>
      </c>
      <c r="H834" s="38" t="s">
        <v>50</v>
      </c>
    </row>
    <row r="835" spans="1:8" ht="15.6" x14ac:dyDescent="0.3">
      <c r="A835" s="128" t="s">
        <v>1651</v>
      </c>
      <c r="B835" s="100" t="s">
        <v>792</v>
      </c>
      <c r="C835" s="41" t="s">
        <v>11</v>
      </c>
      <c r="D835" s="31">
        <v>1</v>
      </c>
      <c r="E835" s="31" t="s">
        <v>6</v>
      </c>
      <c r="F835" s="31">
        <v>1</v>
      </c>
      <c r="G835" s="37">
        <f t="shared" si="15"/>
        <v>3</v>
      </c>
      <c r="H835" s="38" t="s">
        <v>50</v>
      </c>
    </row>
    <row r="836" spans="1:8" ht="15.6" x14ac:dyDescent="0.3">
      <c r="A836" s="100" t="s">
        <v>1651</v>
      </c>
      <c r="B836" s="100" t="s">
        <v>1105</v>
      </c>
      <c r="C836" s="41" t="s">
        <v>11</v>
      </c>
      <c r="D836" s="28">
        <v>2</v>
      </c>
      <c r="E836" s="28" t="s">
        <v>6</v>
      </c>
      <c r="F836" s="28">
        <v>2</v>
      </c>
      <c r="G836" s="37">
        <f t="shared" si="15"/>
        <v>3</v>
      </c>
      <c r="H836" s="38" t="s">
        <v>50</v>
      </c>
    </row>
    <row r="837" spans="1:8" ht="15.6" x14ac:dyDescent="0.3">
      <c r="A837" s="128" t="s">
        <v>1651</v>
      </c>
      <c r="B837" s="128" t="s">
        <v>1652</v>
      </c>
      <c r="C837" s="41" t="s">
        <v>11</v>
      </c>
      <c r="D837" s="31">
        <v>5</v>
      </c>
      <c r="E837" s="82" t="s">
        <v>17</v>
      </c>
      <c r="F837" s="31">
        <v>5</v>
      </c>
      <c r="G837" s="37">
        <f t="shared" si="15"/>
        <v>3</v>
      </c>
      <c r="H837" s="38" t="s">
        <v>50</v>
      </c>
    </row>
    <row r="838" spans="1:8" ht="15.6" x14ac:dyDescent="0.3">
      <c r="A838" s="128" t="s">
        <v>2905</v>
      </c>
      <c r="B838" s="89" t="s">
        <v>2906</v>
      </c>
      <c r="C838" s="41" t="s">
        <v>11</v>
      </c>
      <c r="D838" s="28">
        <v>1</v>
      </c>
      <c r="E838" s="28" t="s">
        <v>6</v>
      </c>
      <c r="F838" s="119">
        <v>1</v>
      </c>
      <c r="G838" s="37">
        <f t="shared" si="15"/>
        <v>1</v>
      </c>
      <c r="H838" s="38" t="s">
        <v>50</v>
      </c>
    </row>
    <row r="839" spans="1:8" ht="15.6" x14ac:dyDescent="0.3">
      <c r="A839" s="128" t="s">
        <v>373</v>
      </c>
      <c r="B839" s="89" t="s">
        <v>2902</v>
      </c>
      <c r="C839" s="41" t="s">
        <v>11</v>
      </c>
      <c r="D839" s="28">
        <v>1</v>
      </c>
      <c r="E839" s="28" t="s">
        <v>6</v>
      </c>
      <c r="F839" s="119">
        <v>1</v>
      </c>
      <c r="G839" s="37">
        <f t="shared" si="15"/>
        <v>7</v>
      </c>
      <c r="H839" s="38" t="s">
        <v>50</v>
      </c>
    </row>
    <row r="840" spans="1:8" ht="15.6" x14ac:dyDescent="0.3">
      <c r="A840" s="128" t="s">
        <v>373</v>
      </c>
      <c r="B840" s="89" t="s">
        <v>3009</v>
      </c>
      <c r="C840" s="41" t="s">
        <v>11</v>
      </c>
      <c r="D840" s="82">
        <v>1</v>
      </c>
      <c r="E840" s="82" t="s">
        <v>6</v>
      </c>
      <c r="F840" s="82">
        <v>1</v>
      </c>
      <c r="G840" s="37">
        <f t="shared" si="15"/>
        <v>7</v>
      </c>
      <c r="H840" s="38" t="s">
        <v>50</v>
      </c>
    </row>
    <row r="841" spans="1:8" ht="15.6" x14ac:dyDescent="0.3">
      <c r="A841" s="137" t="s">
        <v>373</v>
      </c>
      <c r="B841" s="89" t="s">
        <v>436</v>
      </c>
      <c r="C841" s="41" t="s">
        <v>11</v>
      </c>
      <c r="D841" s="82">
        <v>2</v>
      </c>
      <c r="E841" s="82" t="s">
        <v>6</v>
      </c>
      <c r="F841" s="82">
        <f>D841</f>
        <v>2</v>
      </c>
      <c r="G841" s="37">
        <f t="shared" si="15"/>
        <v>7</v>
      </c>
      <c r="H841" s="38" t="s">
        <v>50</v>
      </c>
    </row>
    <row r="842" spans="1:8" ht="15.6" x14ac:dyDescent="0.3">
      <c r="A842" s="130" t="s">
        <v>373</v>
      </c>
      <c r="B842" s="141" t="s">
        <v>179</v>
      </c>
      <c r="C842" s="41" t="s">
        <v>11</v>
      </c>
      <c r="D842" s="86">
        <v>1</v>
      </c>
      <c r="E842" s="28" t="s">
        <v>6</v>
      </c>
      <c r="F842" s="28">
        <v>1</v>
      </c>
      <c r="G842" s="37">
        <f t="shared" si="15"/>
        <v>7</v>
      </c>
      <c r="H842" s="38" t="s">
        <v>50</v>
      </c>
    </row>
    <row r="843" spans="1:8" ht="15.6" x14ac:dyDescent="0.3">
      <c r="A843" s="130" t="s">
        <v>373</v>
      </c>
      <c r="B843" s="128" t="s">
        <v>1369</v>
      </c>
      <c r="C843" s="41" t="s">
        <v>11</v>
      </c>
      <c r="D843" s="31">
        <v>1</v>
      </c>
      <c r="E843" s="82" t="s">
        <v>6</v>
      </c>
      <c r="F843" s="31">
        <v>1</v>
      </c>
      <c r="G843" s="37">
        <f t="shared" si="15"/>
        <v>7</v>
      </c>
      <c r="H843" s="38" t="s">
        <v>50</v>
      </c>
    </row>
    <row r="844" spans="1:8" ht="15.6" x14ac:dyDescent="0.3">
      <c r="A844" s="161" t="s">
        <v>373</v>
      </c>
      <c r="B844" s="161" t="s">
        <v>1404</v>
      </c>
      <c r="C844" s="41" t="s">
        <v>11</v>
      </c>
      <c r="D844" s="98">
        <v>1</v>
      </c>
      <c r="E844" s="98" t="s">
        <v>6</v>
      </c>
      <c r="F844" s="98">
        <v>1</v>
      </c>
      <c r="G844" s="37">
        <f t="shared" si="15"/>
        <v>7</v>
      </c>
      <c r="H844" s="38" t="s">
        <v>50</v>
      </c>
    </row>
    <row r="845" spans="1:8" ht="15.6" x14ac:dyDescent="0.3">
      <c r="A845" s="130" t="s">
        <v>373</v>
      </c>
      <c r="B845" s="190" t="s">
        <v>2279</v>
      </c>
      <c r="C845" s="41" t="s">
        <v>11</v>
      </c>
      <c r="D845" s="31">
        <v>3</v>
      </c>
      <c r="E845" s="31" t="s">
        <v>17</v>
      </c>
      <c r="F845" s="31">
        <v>3</v>
      </c>
      <c r="G845" s="37">
        <f t="shared" si="15"/>
        <v>7</v>
      </c>
      <c r="H845" s="38" t="s">
        <v>50</v>
      </c>
    </row>
    <row r="846" spans="1:8" ht="15.6" x14ac:dyDescent="0.3">
      <c r="A846" s="128" t="s">
        <v>1256</v>
      </c>
      <c r="B846" s="89" t="s">
        <v>1257</v>
      </c>
      <c r="C846" s="41" t="s">
        <v>11</v>
      </c>
      <c r="D846" s="82">
        <v>3</v>
      </c>
      <c r="E846" s="82" t="s">
        <v>6</v>
      </c>
      <c r="F846" s="82">
        <f>D846</f>
        <v>3</v>
      </c>
      <c r="G846" s="37">
        <f t="shared" si="15"/>
        <v>2</v>
      </c>
      <c r="H846" s="38" t="s">
        <v>50</v>
      </c>
    </row>
    <row r="847" spans="1:8" ht="15.6" x14ac:dyDescent="0.3">
      <c r="A847" s="128" t="s">
        <v>1256</v>
      </c>
      <c r="B847" s="89" t="s">
        <v>1257</v>
      </c>
      <c r="C847" s="41" t="s">
        <v>11</v>
      </c>
      <c r="D847" s="82">
        <v>1</v>
      </c>
      <c r="E847" s="82" t="s">
        <v>6</v>
      </c>
      <c r="F847" s="82">
        <f>D847</f>
        <v>1</v>
      </c>
      <c r="G847" s="37">
        <f t="shared" si="15"/>
        <v>2</v>
      </c>
      <c r="H847" s="38" t="s">
        <v>50</v>
      </c>
    </row>
    <row r="848" spans="1:8" ht="15.6" x14ac:dyDescent="0.3">
      <c r="A848" s="128" t="s">
        <v>1672</v>
      </c>
      <c r="B848" s="128" t="s">
        <v>1673</v>
      </c>
      <c r="C848" s="41" t="s">
        <v>11</v>
      </c>
      <c r="D848" s="31">
        <v>8</v>
      </c>
      <c r="E848" s="82" t="s">
        <v>17</v>
      </c>
      <c r="F848" s="31">
        <v>8</v>
      </c>
      <c r="G848" s="37">
        <f t="shared" si="15"/>
        <v>1</v>
      </c>
      <c r="H848" s="38" t="s">
        <v>50</v>
      </c>
    </row>
    <row r="849" spans="1:8" ht="15.6" x14ac:dyDescent="0.3">
      <c r="A849" s="100" t="s">
        <v>137</v>
      </c>
      <c r="B849" s="118" t="s">
        <v>2383</v>
      </c>
      <c r="C849" s="41" t="s">
        <v>11</v>
      </c>
      <c r="D849" s="28">
        <v>1</v>
      </c>
      <c r="E849" s="28" t="s">
        <v>6</v>
      </c>
      <c r="F849" s="28">
        <v>1</v>
      </c>
      <c r="G849" s="37">
        <f t="shared" si="15"/>
        <v>22</v>
      </c>
      <c r="H849" s="38" t="s">
        <v>50</v>
      </c>
    </row>
    <row r="850" spans="1:8" ht="15.6" x14ac:dyDescent="0.3">
      <c r="A850" s="127" t="s">
        <v>137</v>
      </c>
      <c r="B850" s="118" t="s">
        <v>2598</v>
      </c>
      <c r="C850" s="41" t="s">
        <v>11</v>
      </c>
      <c r="D850" s="28">
        <v>1</v>
      </c>
      <c r="E850" s="28" t="s">
        <v>6</v>
      </c>
      <c r="F850" s="28">
        <v>1</v>
      </c>
      <c r="G850" s="37">
        <f t="shared" si="15"/>
        <v>22</v>
      </c>
      <c r="H850" s="38" t="s">
        <v>50</v>
      </c>
    </row>
    <row r="851" spans="1:8" ht="15.6" x14ac:dyDescent="0.3">
      <c r="A851" s="118" t="s">
        <v>137</v>
      </c>
      <c r="B851" s="118" t="s">
        <v>2682</v>
      </c>
      <c r="C851" s="41" t="s">
        <v>11</v>
      </c>
      <c r="D851" s="28">
        <v>2</v>
      </c>
      <c r="E851" s="28" t="s">
        <v>6</v>
      </c>
      <c r="F851" s="119">
        <v>2</v>
      </c>
      <c r="G851" s="37">
        <f t="shared" si="15"/>
        <v>22</v>
      </c>
      <c r="H851" s="38" t="s">
        <v>50</v>
      </c>
    </row>
    <row r="852" spans="1:8" ht="15.6" x14ac:dyDescent="0.3">
      <c r="A852" s="130" t="s">
        <v>137</v>
      </c>
      <c r="B852" s="141" t="s">
        <v>2799</v>
      </c>
      <c r="C852" s="41" t="s">
        <v>11</v>
      </c>
      <c r="D852" s="32">
        <v>1</v>
      </c>
      <c r="E852" s="32" t="s">
        <v>17</v>
      </c>
      <c r="F852" s="86">
        <v>1</v>
      </c>
      <c r="G852" s="37">
        <f t="shared" si="15"/>
        <v>22</v>
      </c>
      <c r="H852" s="38" t="s">
        <v>50</v>
      </c>
    </row>
    <row r="853" spans="1:8" ht="15.6" x14ac:dyDescent="0.3">
      <c r="A853" s="128" t="s">
        <v>137</v>
      </c>
      <c r="B853" s="89" t="s">
        <v>2883</v>
      </c>
      <c r="C853" s="41" t="s">
        <v>11</v>
      </c>
      <c r="D853" s="82">
        <v>1</v>
      </c>
      <c r="E853" s="82" t="s">
        <v>6</v>
      </c>
      <c r="F853" s="82">
        <v>1</v>
      </c>
      <c r="G853" s="37">
        <f t="shared" si="15"/>
        <v>22</v>
      </c>
      <c r="H853" s="38" t="s">
        <v>50</v>
      </c>
    </row>
    <row r="854" spans="1:8" ht="15.6" x14ac:dyDescent="0.3">
      <c r="A854" s="128" t="s">
        <v>137</v>
      </c>
      <c r="B854" s="89" t="s">
        <v>3022</v>
      </c>
      <c r="C854" s="41" t="s">
        <v>11</v>
      </c>
      <c r="D854" s="82">
        <v>2</v>
      </c>
      <c r="E854" s="82" t="s">
        <v>6</v>
      </c>
      <c r="F854" s="82">
        <f>D854</f>
        <v>2</v>
      </c>
      <c r="G854" s="37">
        <f t="shared" si="15"/>
        <v>22</v>
      </c>
      <c r="H854" s="38" t="s">
        <v>50</v>
      </c>
    </row>
    <row r="855" spans="1:8" ht="15.6" x14ac:dyDescent="0.3">
      <c r="A855" s="163" t="s">
        <v>137</v>
      </c>
      <c r="B855" s="165" t="s">
        <v>138</v>
      </c>
      <c r="C855" s="41" t="s">
        <v>11</v>
      </c>
      <c r="D855" s="132">
        <v>1</v>
      </c>
      <c r="E855" s="133" t="s">
        <v>17</v>
      </c>
      <c r="F855" s="132">
        <v>1</v>
      </c>
      <c r="G855" s="37">
        <f t="shared" si="15"/>
        <v>22</v>
      </c>
      <c r="H855" s="38" t="s">
        <v>50</v>
      </c>
    </row>
    <row r="856" spans="1:8" ht="15.6" x14ac:dyDescent="0.3">
      <c r="A856" s="128" t="s">
        <v>137</v>
      </c>
      <c r="B856" s="89" t="s">
        <v>318</v>
      </c>
      <c r="C856" s="41" t="s">
        <v>11</v>
      </c>
      <c r="D856" s="31">
        <v>1</v>
      </c>
      <c r="E856" s="31" t="s">
        <v>6</v>
      </c>
      <c r="F856" s="31">
        <v>1</v>
      </c>
      <c r="G856" s="37">
        <f t="shared" si="15"/>
        <v>22</v>
      </c>
      <c r="H856" s="38" t="s">
        <v>50</v>
      </c>
    </row>
    <row r="857" spans="1:8" ht="15.6" x14ac:dyDescent="0.3">
      <c r="A857" s="171" t="s">
        <v>137</v>
      </c>
      <c r="B857" s="94" t="s">
        <v>544</v>
      </c>
      <c r="C857" s="41" t="s">
        <v>11</v>
      </c>
      <c r="D857" s="84">
        <v>2</v>
      </c>
      <c r="E857" s="84" t="s">
        <v>6</v>
      </c>
      <c r="F857" s="84">
        <f>D857</f>
        <v>2</v>
      </c>
      <c r="G857" s="37">
        <f t="shared" si="15"/>
        <v>22</v>
      </c>
      <c r="H857" s="38" t="s">
        <v>50</v>
      </c>
    </row>
    <row r="858" spans="1:8" ht="15.6" x14ac:dyDescent="0.3">
      <c r="A858" s="162" t="s">
        <v>137</v>
      </c>
      <c r="B858" s="157" t="s">
        <v>723</v>
      </c>
      <c r="C858" s="41" t="s">
        <v>11</v>
      </c>
      <c r="D858" s="84">
        <v>1</v>
      </c>
      <c r="E858" s="84" t="s">
        <v>6</v>
      </c>
      <c r="F858" s="84">
        <v>1</v>
      </c>
      <c r="G858" s="37">
        <f t="shared" si="15"/>
        <v>22</v>
      </c>
      <c r="H858" s="38" t="s">
        <v>50</v>
      </c>
    </row>
    <row r="859" spans="1:8" ht="15.6" x14ac:dyDescent="0.3">
      <c r="A859" s="128" t="s">
        <v>137</v>
      </c>
      <c r="B859" s="100" t="s">
        <v>800</v>
      </c>
      <c r="C859" s="41" t="s">
        <v>11</v>
      </c>
      <c r="D859" s="31">
        <v>1</v>
      </c>
      <c r="E859" s="31" t="s">
        <v>6</v>
      </c>
      <c r="F859" s="31">
        <v>1</v>
      </c>
      <c r="G859" s="37">
        <f t="shared" si="15"/>
        <v>22</v>
      </c>
      <c r="H859" s="38" t="s">
        <v>50</v>
      </c>
    </row>
    <row r="860" spans="1:8" ht="15.6" x14ac:dyDescent="0.3">
      <c r="A860" s="100" t="s">
        <v>137</v>
      </c>
      <c r="B860" s="100" t="s">
        <v>905</v>
      </c>
      <c r="C860" s="41" t="s">
        <v>11</v>
      </c>
      <c r="D860" s="28">
        <v>3</v>
      </c>
      <c r="E860" s="28" t="s">
        <v>17</v>
      </c>
      <c r="F860" s="28">
        <v>3</v>
      </c>
      <c r="G860" s="37">
        <f t="shared" si="15"/>
        <v>22</v>
      </c>
      <c r="H860" s="38" t="s">
        <v>50</v>
      </c>
    </row>
    <row r="861" spans="1:8" ht="15.6" x14ac:dyDescent="0.3">
      <c r="A861" s="100" t="s">
        <v>137</v>
      </c>
      <c r="B861" s="100" t="s">
        <v>905</v>
      </c>
      <c r="C861" s="41" t="s">
        <v>11</v>
      </c>
      <c r="D861" s="28">
        <v>2</v>
      </c>
      <c r="E861" s="28" t="s">
        <v>17</v>
      </c>
      <c r="F861" s="28">
        <v>2</v>
      </c>
      <c r="G861" s="37">
        <f t="shared" si="15"/>
        <v>22</v>
      </c>
      <c r="H861" s="38" t="s">
        <v>50</v>
      </c>
    </row>
    <row r="862" spans="1:8" ht="15.6" x14ac:dyDescent="0.3">
      <c r="A862" s="130" t="s">
        <v>137</v>
      </c>
      <c r="B862" s="141" t="s">
        <v>138</v>
      </c>
      <c r="C862" s="41" t="s">
        <v>11</v>
      </c>
      <c r="D862" s="288">
        <v>1</v>
      </c>
      <c r="E862" s="308" t="s">
        <v>17</v>
      </c>
      <c r="F862" s="288">
        <v>1</v>
      </c>
      <c r="G862" s="37">
        <f t="shared" si="15"/>
        <v>22</v>
      </c>
      <c r="H862" s="38" t="s">
        <v>50</v>
      </c>
    </row>
    <row r="863" spans="1:8" ht="15.6" x14ac:dyDescent="0.3">
      <c r="A863" s="130" t="s">
        <v>137</v>
      </c>
      <c r="B863" s="128" t="s">
        <v>1370</v>
      </c>
      <c r="C863" s="41" t="s">
        <v>11</v>
      </c>
      <c r="D863" s="31">
        <v>1</v>
      </c>
      <c r="E863" s="82" t="s">
        <v>6</v>
      </c>
      <c r="F863" s="31">
        <v>1</v>
      </c>
      <c r="G863" s="37">
        <f t="shared" si="15"/>
        <v>22</v>
      </c>
      <c r="H863" s="38" t="s">
        <v>50</v>
      </c>
    </row>
    <row r="864" spans="1:8" ht="15.6" x14ac:dyDescent="0.3">
      <c r="A864" s="130" t="s">
        <v>137</v>
      </c>
      <c r="B864" s="275" t="s">
        <v>1403</v>
      </c>
      <c r="C864" s="41" t="s">
        <v>11</v>
      </c>
      <c r="D864" s="31">
        <v>2</v>
      </c>
      <c r="E864" s="31" t="s">
        <v>6</v>
      </c>
      <c r="F864" s="31">
        <v>2</v>
      </c>
      <c r="G864" s="37">
        <f t="shared" si="15"/>
        <v>22</v>
      </c>
      <c r="H864" s="38" t="s">
        <v>50</v>
      </c>
    </row>
    <row r="865" spans="1:8" ht="15.6" x14ac:dyDescent="0.3">
      <c r="A865" s="128" t="s">
        <v>137</v>
      </c>
      <c r="B865" s="273" t="s">
        <v>1550</v>
      </c>
      <c r="C865" s="41" t="s">
        <v>11</v>
      </c>
      <c r="D865" s="119">
        <v>2</v>
      </c>
      <c r="E865" s="31" t="s">
        <v>1551</v>
      </c>
      <c r="F865" s="31">
        <v>2</v>
      </c>
      <c r="G865" s="37">
        <f t="shared" si="15"/>
        <v>22</v>
      </c>
      <c r="H865" s="38" t="s">
        <v>50</v>
      </c>
    </row>
    <row r="866" spans="1:8" ht="15.6" x14ac:dyDescent="0.3">
      <c r="A866" s="128" t="s">
        <v>137</v>
      </c>
      <c r="B866" s="118" t="s">
        <v>1550</v>
      </c>
      <c r="C866" s="41" t="s">
        <v>11</v>
      </c>
      <c r="D866" s="119">
        <v>2</v>
      </c>
      <c r="E866" s="31" t="s">
        <v>6</v>
      </c>
      <c r="F866" s="31">
        <v>2</v>
      </c>
      <c r="G866" s="37">
        <f t="shared" si="15"/>
        <v>22</v>
      </c>
      <c r="H866" s="38" t="s">
        <v>50</v>
      </c>
    </row>
    <row r="867" spans="1:8" ht="15.6" x14ac:dyDescent="0.3">
      <c r="A867" s="128" t="s">
        <v>137</v>
      </c>
      <c r="B867" s="128" t="s">
        <v>1916</v>
      </c>
      <c r="C867" s="41" t="s">
        <v>11</v>
      </c>
      <c r="D867" s="31">
        <v>1</v>
      </c>
      <c r="E867" s="31" t="s">
        <v>6</v>
      </c>
      <c r="F867" s="31">
        <v>1</v>
      </c>
      <c r="G867" s="37">
        <f t="shared" si="15"/>
        <v>22</v>
      </c>
      <c r="H867" s="38" t="s">
        <v>50</v>
      </c>
    </row>
    <row r="868" spans="1:8" ht="15.6" x14ac:dyDescent="0.3">
      <c r="A868" s="128" t="s">
        <v>137</v>
      </c>
      <c r="B868" s="128" t="s">
        <v>1917</v>
      </c>
      <c r="C868" s="41" t="s">
        <v>11</v>
      </c>
      <c r="D868" s="31">
        <v>1</v>
      </c>
      <c r="E868" s="31" t="s">
        <v>6</v>
      </c>
      <c r="F868" s="31">
        <v>1</v>
      </c>
      <c r="G868" s="37">
        <f t="shared" si="15"/>
        <v>22</v>
      </c>
      <c r="H868" s="38" t="s">
        <v>50</v>
      </c>
    </row>
    <row r="869" spans="1:8" ht="15.6" x14ac:dyDescent="0.3">
      <c r="A869" s="130" t="s">
        <v>137</v>
      </c>
      <c r="B869" s="45" t="s">
        <v>2083</v>
      </c>
      <c r="C869" s="41" t="s">
        <v>11</v>
      </c>
      <c r="D869" s="97">
        <v>2</v>
      </c>
      <c r="E869" s="97" t="s">
        <v>6</v>
      </c>
      <c r="F869" s="97">
        <v>2</v>
      </c>
      <c r="G869" s="37">
        <f t="shared" si="15"/>
        <v>22</v>
      </c>
      <c r="H869" s="38" t="s">
        <v>50</v>
      </c>
    </row>
    <row r="870" spans="1:8" ht="15.6" x14ac:dyDescent="0.3">
      <c r="A870" s="130" t="s">
        <v>137</v>
      </c>
      <c r="B870" s="45" t="s">
        <v>2083</v>
      </c>
      <c r="C870" s="41" t="s">
        <v>11</v>
      </c>
      <c r="D870" s="97">
        <v>1</v>
      </c>
      <c r="E870" s="97" t="s">
        <v>6</v>
      </c>
      <c r="F870" s="97">
        <v>1</v>
      </c>
      <c r="G870" s="37">
        <f t="shared" si="15"/>
        <v>22</v>
      </c>
      <c r="H870" s="38" t="s">
        <v>50</v>
      </c>
    </row>
    <row r="871" spans="1:8" ht="15.6" x14ac:dyDescent="0.3">
      <c r="A871" s="128" t="s">
        <v>1260</v>
      </c>
      <c r="B871" s="89" t="s">
        <v>1261</v>
      </c>
      <c r="C871" s="41" t="s">
        <v>11</v>
      </c>
      <c r="D871" s="82">
        <v>1</v>
      </c>
      <c r="E871" s="82" t="s">
        <v>6</v>
      </c>
      <c r="F871" s="82">
        <f>D871</f>
        <v>1</v>
      </c>
      <c r="G871" s="37">
        <f t="shared" si="15"/>
        <v>1</v>
      </c>
      <c r="H871" s="38" t="s">
        <v>50</v>
      </c>
    </row>
    <row r="872" spans="1:8" ht="15.6" x14ac:dyDescent="0.3">
      <c r="A872" s="128" t="s">
        <v>3423</v>
      </c>
      <c r="B872" s="89" t="s">
        <v>1634</v>
      </c>
      <c r="C872" s="41" t="s">
        <v>11</v>
      </c>
      <c r="D872" s="82">
        <v>2</v>
      </c>
      <c r="E872" s="82" t="s">
        <v>17</v>
      </c>
      <c r="F872" s="82">
        <v>2</v>
      </c>
      <c r="G872" s="37">
        <f t="shared" si="15"/>
        <v>1</v>
      </c>
      <c r="H872" s="38" t="s">
        <v>50</v>
      </c>
    </row>
    <row r="873" spans="1:8" ht="15.6" x14ac:dyDescent="0.3">
      <c r="A873" s="118" t="s">
        <v>2067</v>
      </c>
      <c r="B873" s="128" t="s">
        <v>2068</v>
      </c>
      <c r="C873" s="41" t="s">
        <v>7</v>
      </c>
      <c r="D873" s="31">
        <v>1</v>
      </c>
      <c r="E873" s="31" t="s">
        <v>6</v>
      </c>
      <c r="F873" s="31">
        <v>3</v>
      </c>
      <c r="G873" s="37">
        <f t="shared" si="15"/>
        <v>1</v>
      </c>
      <c r="H873" s="38" t="s">
        <v>50</v>
      </c>
    </row>
    <row r="874" spans="1:8" ht="15.6" x14ac:dyDescent="0.3">
      <c r="A874" s="137" t="s">
        <v>497</v>
      </c>
      <c r="B874" s="89" t="s">
        <v>498</v>
      </c>
      <c r="C874" s="41" t="s">
        <v>11</v>
      </c>
      <c r="D874" s="82">
        <v>20</v>
      </c>
      <c r="E874" s="82" t="s">
        <v>6</v>
      </c>
      <c r="F874" s="82">
        <f>D874</f>
        <v>20</v>
      </c>
      <c r="G874" s="37">
        <f t="shared" si="15"/>
        <v>1</v>
      </c>
      <c r="H874" s="38" t="s">
        <v>50</v>
      </c>
    </row>
    <row r="875" spans="1:8" ht="15.6" x14ac:dyDescent="0.3">
      <c r="A875" s="118" t="s">
        <v>2754</v>
      </c>
      <c r="B875" s="118" t="s">
        <v>3164</v>
      </c>
      <c r="C875" s="41" t="s">
        <v>11</v>
      </c>
      <c r="D875" s="119">
        <v>5</v>
      </c>
      <c r="E875" s="28" t="s">
        <v>6</v>
      </c>
      <c r="F875" s="119">
        <v>5</v>
      </c>
      <c r="G875" s="37">
        <f t="shared" si="15"/>
        <v>1</v>
      </c>
      <c r="H875" s="38" t="s">
        <v>50</v>
      </c>
    </row>
    <row r="876" spans="1:8" ht="15.6" x14ac:dyDescent="0.3">
      <c r="A876" s="100" t="s">
        <v>238</v>
      </c>
      <c r="B876" s="232" t="s">
        <v>199</v>
      </c>
      <c r="C876" s="41" t="s">
        <v>11</v>
      </c>
      <c r="D876" s="86">
        <v>2</v>
      </c>
      <c r="E876" s="28" t="s">
        <v>6</v>
      </c>
      <c r="F876" s="28">
        <v>2</v>
      </c>
      <c r="G876" s="37">
        <f t="shared" si="15"/>
        <v>1</v>
      </c>
      <c r="H876" s="38" t="s">
        <v>50</v>
      </c>
    </row>
    <row r="877" spans="1:8" ht="15.6" x14ac:dyDescent="0.3">
      <c r="A877" s="128" t="s">
        <v>3418</v>
      </c>
      <c r="B877" s="128" t="s">
        <v>1371</v>
      </c>
      <c r="C877" s="41" t="s">
        <v>11</v>
      </c>
      <c r="D877" s="31">
        <v>1</v>
      </c>
      <c r="E877" s="82" t="s">
        <v>6</v>
      </c>
      <c r="F877" s="31">
        <v>1</v>
      </c>
      <c r="G877" s="37">
        <f t="shared" si="15"/>
        <v>1</v>
      </c>
      <c r="H877" s="38" t="s">
        <v>50</v>
      </c>
    </row>
    <row r="878" spans="1:8" ht="15.6" x14ac:dyDescent="0.3">
      <c r="A878" s="128" t="s">
        <v>3352</v>
      </c>
      <c r="B878" s="89" t="s">
        <v>2916</v>
      </c>
      <c r="C878" s="41" t="s">
        <v>11</v>
      </c>
      <c r="D878" s="28">
        <v>1</v>
      </c>
      <c r="E878" s="28" t="s">
        <v>6</v>
      </c>
      <c r="F878" s="119">
        <v>1</v>
      </c>
      <c r="G878" s="37">
        <f t="shared" si="15"/>
        <v>1</v>
      </c>
      <c r="H878" s="38" t="s">
        <v>50</v>
      </c>
    </row>
    <row r="879" spans="1:8" ht="15.6" x14ac:dyDescent="0.3">
      <c r="A879" s="128" t="s">
        <v>724</v>
      </c>
      <c r="B879" s="100" t="s">
        <v>725</v>
      </c>
      <c r="C879" s="41" t="s">
        <v>11</v>
      </c>
      <c r="D879" s="82">
        <v>1</v>
      </c>
      <c r="E879" s="82" t="s">
        <v>6</v>
      </c>
      <c r="F879" s="82">
        <v>1</v>
      </c>
      <c r="G879" s="37">
        <f t="shared" si="15"/>
        <v>1</v>
      </c>
      <c r="H879" s="38" t="s">
        <v>50</v>
      </c>
    </row>
    <row r="880" spans="1:8" ht="15.6" x14ac:dyDescent="0.3">
      <c r="A880" s="137" t="s">
        <v>241</v>
      </c>
      <c r="B880" s="89" t="s">
        <v>482</v>
      </c>
      <c r="C880" s="41" t="s">
        <v>11</v>
      </c>
      <c r="D880" s="82">
        <v>5</v>
      </c>
      <c r="E880" s="82" t="s">
        <v>6</v>
      </c>
      <c r="F880" s="82">
        <f>D880</f>
        <v>5</v>
      </c>
      <c r="G880" s="37">
        <f t="shared" si="15"/>
        <v>3</v>
      </c>
      <c r="H880" s="38" t="s">
        <v>50</v>
      </c>
    </row>
    <row r="881" spans="1:8" ht="15.6" x14ac:dyDescent="0.3">
      <c r="A881" s="118" t="s">
        <v>241</v>
      </c>
      <c r="B881" s="118" t="s">
        <v>3165</v>
      </c>
      <c r="C881" s="41" t="s">
        <v>11</v>
      </c>
      <c r="D881" s="119">
        <v>5</v>
      </c>
      <c r="E881" s="28" t="s">
        <v>6</v>
      </c>
      <c r="F881" s="119">
        <v>5</v>
      </c>
      <c r="G881" s="37">
        <f t="shared" si="15"/>
        <v>3</v>
      </c>
      <c r="H881" s="38" t="s">
        <v>50</v>
      </c>
    </row>
    <row r="882" spans="1:8" ht="15.6" x14ac:dyDescent="0.3">
      <c r="A882" s="130" t="s">
        <v>241</v>
      </c>
      <c r="B882" s="232" t="s">
        <v>199</v>
      </c>
      <c r="C882" s="41" t="s">
        <v>11</v>
      </c>
      <c r="D882" s="86">
        <v>2</v>
      </c>
      <c r="E882" s="28" t="s">
        <v>6</v>
      </c>
      <c r="F882" s="28">
        <v>2</v>
      </c>
      <c r="G882" s="37">
        <f t="shared" si="15"/>
        <v>3</v>
      </c>
      <c r="H882" s="38" t="s">
        <v>50</v>
      </c>
    </row>
    <row r="883" spans="1:8" ht="15.6" x14ac:dyDescent="0.3">
      <c r="A883" s="118" t="s">
        <v>254</v>
      </c>
      <c r="B883" s="118" t="s">
        <v>3166</v>
      </c>
      <c r="C883" s="41" t="s">
        <v>11</v>
      </c>
      <c r="D883" s="119">
        <v>5</v>
      </c>
      <c r="E883" s="28" t="s">
        <v>6</v>
      </c>
      <c r="F883" s="119">
        <v>5</v>
      </c>
      <c r="G883" s="37">
        <f t="shared" si="15"/>
        <v>1</v>
      </c>
      <c r="H883" s="38" t="s">
        <v>50</v>
      </c>
    </row>
    <row r="884" spans="1:8" ht="15.6" x14ac:dyDescent="0.3">
      <c r="A884" s="100" t="s">
        <v>919</v>
      </c>
      <c r="B884" s="100" t="s">
        <v>920</v>
      </c>
      <c r="C884" s="41" t="s">
        <v>11</v>
      </c>
      <c r="D884" s="28">
        <v>1</v>
      </c>
      <c r="E884" s="28" t="s">
        <v>17</v>
      </c>
      <c r="F884" s="28">
        <v>1</v>
      </c>
      <c r="G884" s="37">
        <f t="shared" si="15"/>
        <v>1</v>
      </c>
      <c r="H884" s="38" t="s">
        <v>50</v>
      </c>
    </row>
    <row r="885" spans="1:8" ht="15.6" x14ac:dyDescent="0.3">
      <c r="A885" s="128" t="s">
        <v>1690</v>
      </c>
      <c r="B885" s="89" t="s">
        <v>1691</v>
      </c>
      <c r="C885" s="41" t="s">
        <v>11</v>
      </c>
      <c r="D885" s="82">
        <v>2</v>
      </c>
      <c r="E885" s="82" t="s">
        <v>17</v>
      </c>
      <c r="F885" s="82">
        <v>2</v>
      </c>
      <c r="G885" s="37">
        <f t="shared" si="15"/>
        <v>1</v>
      </c>
      <c r="H885" s="38" t="s">
        <v>50</v>
      </c>
    </row>
    <row r="886" spans="1:8" ht="15.6" x14ac:dyDescent="0.3">
      <c r="A886" s="89" t="s">
        <v>166</v>
      </c>
      <c r="B886" s="166" t="s">
        <v>167</v>
      </c>
      <c r="C886" s="41" t="s">
        <v>11</v>
      </c>
      <c r="D886" s="132">
        <v>2</v>
      </c>
      <c r="E886" s="82" t="s">
        <v>6</v>
      </c>
      <c r="F886" s="132">
        <v>2</v>
      </c>
      <c r="G886" s="37">
        <f t="shared" si="15"/>
        <v>1</v>
      </c>
      <c r="H886" s="38" t="s">
        <v>50</v>
      </c>
    </row>
    <row r="887" spans="1:8" ht="15.6" x14ac:dyDescent="0.3">
      <c r="A887" s="122" t="s">
        <v>3359</v>
      </c>
      <c r="B887" s="45" t="s">
        <v>409</v>
      </c>
      <c r="C887" s="41" t="s">
        <v>11</v>
      </c>
      <c r="D887" s="97">
        <v>1</v>
      </c>
      <c r="E887" s="97" t="s">
        <v>17</v>
      </c>
      <c r="F887" s="97">
        <f>D887</f>
        <v>1</v>
      </c>
      <c r="G887" s="37">
        <f t="shared" si="15"/>
        <v>1</v>
      </c>
      <c r="H887" s="38" t="s">
        <v>50</v>
      </c>
    </row>
    <row r="888" spans="1:8" ht="15.6" x14ac:dyDescent="0.3">
      <c r="A888" s="118" t="s">
        <v>1372</v>
      </c>
      <c r="B888" s="118" t="s">
        <v>557</v>
      </c>
      <c r="C888" s="41" t="s">
        <v>11</v>
      </c>
      <c r="D888" s="119">
        <v>1</v>
      </c>
      <c r="E888" s="119" t="s">
        <v>6</v>
      </c>
      <c r="F888" s="119">
        <v>1</v>
      </c>
      <c r="G888" s="37">
        <f t="shared" si="15"/>
        <v>2</v>
      </c>
      <c r="H888" s="38" t="s">
        <v>50</v>
      </c>
    </row>
    <row r="889" spans="1:8" ht="15.6" x14ac:dyDescent="0.3">
      <c r="A889" s="130" t="s">
        <v>1372</v>
      </c>
      <c r="B889" s="128" t="s">
        <v>1373</v>
      </c>
      <c r="C889" s="41" t="s">
        <v>11</v>
      </c>
      <c r="D889" s="31">
        <v>1</v>
      </c>
      <c r="E889" s="82" t="s">
        <v>6</v>
      </c>
      <c r="F889" s="31">
        <v>1</v>
      </c>
      <c r="G889" s="37">
        <f t="shared" si="15"/>
        <v>2</v>
      </c>
      <c r="H889" s="38" t="s">
        <v>50</v>
      </c>
    </row>
    <row r="890" spans="1:8" ht="15.6" x14ac:dyDescent="0.3">
      <c r="A890" s="100" t="s">
        <v>1110</v>
      </c>
      <c r="B890" s="100" t="s">
        <v>1111</v>
      </c>
      <c r="C890" s="41" t="s">
        <v>11</v>
      </c>
      <c r="D890" s="28">
        <v>1</v>
      </c>
      <c r="E890" s="28" t="s">
        <v>17</v>
      </c>
      <c r="F890" s="28">
        <v>1</v>
      </c>
      <c r="G890" s="37">
        <f t="shared" si="15"/>
        <v>1</v>
      </c>
      <c r="H890" s="38" t="s">
        <v>50</v>
      </c>
    </row>
    <row r="891" spans="1:8" ht="15.6" x14ac:dyDescent="0.3">
      <c r="A891" s="100" t="s">
        <v>443</v>
      </c>
      <c r="B891" s="137" t="s">
        <v>444</v>
      </c>
      <c r="C891" s="41" t="s">
        <v>11</v>
      </c>
      <c r="D891" s="82">
        <v>1</v>
      </c>
      <c r="E891" s="82" t="s">
        <v>6</v>
      </c>
      <c r="F891" s="82">
        <f>D891</f>
        <v>1</v>
      </c>
      <c r="G891" s="37">
        <f t="shared" si="15"/>
        <v>1</v>
      </c>
      <c r="H891" s="38" t="s">
        <v>50</v>
      </c>
    </row>
  </sheetData>
  <autoFilter ref="A1:H891" xr:uid="{00000000-0009-0000-0000-000002000000}">
    <sortState xmlns:xlrd2="http://schemas.microsoft.com/office/spreadsheetml/2017/richdata2" ref="A2:H891">
      <sortCondition ref="A1:A4"/>
    </sortState>
  </autoFilter>
  <conditionalFormatting sqref="C2:C891">
    <cfRule type="expression" dxfId="126" priority="1" stopIfTrue="1">
      <formula>EXACT(C2,"Учебное пособие")</formula>
    </cfRule>
    <cfRule type="expression" dxfId="125" priority="2" stopIfTrue="1">
      <formula>EXACT(C2,"Техника безопасности")</formula>
    </cfRule>
    <cfRule type="expression" dxfId="124" priority="3" stopIfTrue="1">
      <formula>EXACT(C2,"Охрана труда")</formula>
    </cfRule>
    <cfRule type="expression" dxfId="123" priority="4" stopIfTrue="1">
      <formula>EXACT(C2,"Оборудование")</formula>
    </cfRule>
    <cfRule type="expression" dxfId="122" priority="5" stopIfTrue="1">
      <formula>EXACT(C2,"Программное обеспечение")</formula>
    </cfRule>
    <cfRule type="expression" dxfId="121" priority="6" stopIfTrue="1">
      <formula>EXACT(C2,"Оборудование IT")</formula>
    </cfRule>
    <cfRule type="expression" dxfId="120" priority="7" stopIfTrue="1">
      <formula>EXACT(C2,"Мебель")</formula>
    </cfRule>
  </conditionalFormatting>
  <conditionalFormatting sqref="G2:G891">
    <cfRule type="colorScale" priority="322">
      <colorScale>
        <cfvo type="min"/>
        <cfvo type="percentile" val="50"/>
        <cfvo type="max"/>
        <color rgb="FFF8696B"/>
        <color rgb="FFFFEB84"/>
        <color rgb="FF63BE7B"/>
      </colorScale>
    </cfRule>
  </conditionalFormatting>
  <conditionalFormatting sqref="H2:H891">
    <cfRule type="cellIs" dxfId="119" priority="35" operator="equal">
      <formula>"Вариативная часть"</formula>
    </cfRule>
    <cfRule type="cellIs" dxfId="118" priority="36" operator="equal">
      <formula>"Базовая часть"</formula>
    </cfRule>
  </conditionalFormatting>
  <dataValidations count="2">
    <dataValidation type="list" allowBlank="1" showInputMessage="1" showErrorMessage="1" sqref="H2:H891" xr:uid="{00000000-0002-0000-0200-000000000000}">
      <formula1>"Базовая часть, Вариативная часть"</formula1>
    </dataValidation>
    <dataValidation allowBlank="1" showErrorMessage="1" sqref="D402:F891 A402:B891 D2:F313 B2:B313 A2:A9 A11:A313" xr:uid="{00000000-0002-0000-0200-000001000000}"/>
  </dataValidations>
  <hyperlinks>
    <hyperlink ref="B163" r:id="rId1" tooltip="Диэлектрический резиновый коврик МЕРИОН, 500х500х6 мм, черный, КОВ401" display="https://krasnodar.vseinstrumenti.ru/product/dielektricheskij-rezinovyj-kovrik-merion-500h500h6-mm-chernyj-kov401-1436892/" xr:uid="{00000000-0004-0000-02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ErrorMessage="1" xr:uid="{00000000-0002-0000-0200-000002000000}">
          <x14:formula1>
            <xm:f>Виды!$A$1:$A$7</xm:f>
          </x14:formula1>
          <xm:sqref>C2:C891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H1871"/>
  <sheetViews>
    <sheetView workbookViewId="0">
      <pane ySplit="1" topLeftCell="A1773" activePane="bottomLeft" state="frozen"/>
      <selection activeCell="A6" sqref="A6:C891"/>
      <selection pane="bottomLeft" activeCell="A6" sqref="A6:C891"/>
    </sheetView>
  </sheetViews>
  <sheetFormatPr defaultRowHeight="14.4" x14ac:dyDescent="0.3"/>
  <cols>
    <col min="1" max="1" width="79.109375" style="19" bestFit="1"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6" t="s">
        <v>2</v>
      </c>
      <c r="D1" s="26" t="s">
        <v>4</v>
      </c>
      <c r="E1" s="25" t="s">
        <v>3</v>
      </c>
      <c r="F1" s="26" t="s">
        <v>8</v>
      </c>
      <c r="G1" s="26" t="s">
        <v>46</v>
      </c>
      <c r="H1" s="26" t="s">
        <v>47</v>
      </c>
    </row>
    <row r="2" spans="1:8" ht="20.100000000000001" customHeight="1" x14ac:dyDescent="0.3">
      <c r="A2" s="106" t="s">
        <v>3306</v>
      </c>
      <c r="B2" s="36" t="s">
        <v>1295</v>
      </c>
      <c r="C2" s="41" t="s">
        <v>11</v>
      </c>
      <c r="D2" s="82">
        <v>1</v>
      </c>
      <c r="E2" s="31" t="s">
        <v>1296</v>
      </c>
      <c r="F2" s="82">
        <f>D2</f>
        <v>1</v>
      </c>
      <c r="G2" s="102">
        <f t="shared" ref="G2:G65" si="0">COUNTIF($A$2:$A$1871,A2)</f>
        <v>1</v>
      </c>
      <c r="H2" s="62" t="s">
        <v>50</v>
      </c>
    </row>
    <row r="3" spans="1:8" ht="20.100000000000001" customHeight="1" x14ac:dyDescent="0.3">
      <c r="A3" s="106" t="s">
        <v>2589</v>
      </c>
      <c r="B3" s="93" t="s">
        <v>2590</v>
      </c>
      <c r="C3" s="41" t="s">
        <v>11</v>
      </c>
      <c r="D3" s="31">
        <v>1</v>
      </c>
      <c r="E3" s="31" t="s">
        <v>2591</v>
      </c>
      <c r="F3" s="126">
        <v>3</v>
      </c>
      <c r="G3" s="102">
        <f t="shared" si="0"/>
        <v>1</v>
      </c>
      <c r="H3" s="62" t="s">
        <v>50</v>
      </c>
    </row>
    <row r="4" spans="1:8" ht="20.100000000000001" customHeight="1" x14ac:dyDescent="0.3">
      <c r="A4" s="148" t="s">
        <v>1497</v>
      </c>
      <c r="B4" s="83" t="s">
        <v>1498</v>
      </c>
      <c r="C4" s="41" t="s">
        <v>11</v>
      </c>
      <c r="D4" s="31">
        <v>2</v>
      </c>
      <c r="E4" s="31" t="s">
        <v>728</v>
      </c>
      <c r="F4" s="31">
        <v>24</v>
      </c>
      <c r="G4" s="102">
        <f t="shared" si="0"/>
        <v>1</v>
      </c>
      <c r="H4" s="62" t="s">
        <v>50</v>
      </c>
    </row>
    <row r="5" spans="1:8" ht="15.6" x14ac:dyDescent="0.3">
      <c r="A5" s="106" t="s">
        <v>2779</v>
      </c>
      <c r="B5" s="36" t="s">
        <v>2780</v>
      </c>
      <c r="C5" s="41" t="s">
        <v>11</v>
      </c>
      <c r="D5" s="28">
        <v>2</v>
      </c>
      <c r="E5" s="31" t="s">
        <v>2599</v>
      </c>
      <c r="F5" s="210">
        <v>10</v>
      </c>
      <c r="G5" s="102">
        <f t="shared" si="0"/>
        <v>1</v>
      </c>
      <c r="H5" s="62" t="s">
        <v>50</v>
      </c>
    </row>
    <row r="6" spans="1:8" ht="15.6" x14ac:dyDescent="0.3">
      <c r="A6" s="106" t="s">
        <v>280</v>
      </c>
      <c r="B6" s="106" t="s">
        <v>2564</v>
      </c>
      <c r="C6" s="41" t="s">
        <v>11</v>
      </c>
      <c r="D6" s="126">
        <v>5</v>
      </c>
      <c r="E6" s="31" t="s">
        <v>2508</v>
      </c>
      <c r="F6" s="126">
        <v>30</v>
      </c>
      <c r="G6" s="102">
        <f t="shared" si="0"/>
        <v>9</v>
      </c>
      <c r="H6" s="62" t="s">
        <v>50</v>
      </c>
    </row>
    <row r="7" spans="1:8" ht="15.6" x14ac:dyDescent="0.3">
      <c r="A7" s="106" t="s">
        <v>280</v>
      </c>
      <c r="B7" s="106" t="s">
        <v>2663</v>
      </c>
      <c r="C7" s="41" t="s">
        <v>11</v>
      </c>
      <c r="D7" s="28">
        <v>2</v>
      </c>
      <c r="E7" s="31" t="s">
        <v>2599</v>
      </c>
      <c r="F7" s="210">
        <v>6</v>
      </c>
      <c r="G7" s="102">
        <f t="shared" si="0"/>
        <v>9</v>
      </c>
      <c r="H7" s="62" t="s">
        <v>50</v>
      </c>
    </row>
    <row r="8" spans="1:8" ht="15.6" x14ac:dyDescent="0.3">
      <c r="A8" s="34" t="s">
        <v>280</v>
      </c>
      <c r="B8" s="34" t="s">
        <v>281</v>
      </c>
      <c r="C8" s="41" t="s">
        <v>11</v>
      </c>
      <c r="D8" s="32">
        <v>10</v>
      </c>
      <c r="E8" s="32" t="s">
        <v>2823</v>
      </c>
      <c r="F8" s="86">
        <v>10</v>
      </c>
      <c r="G8" s="102">
        <f t="shared" si="0"/>
        <v>9</v>
      </c>
      <c r="H8" s="62" t="s">
        <v>50</v>
      </c>
    </row>
    <row r="9" spans="1:8" ht="15.6" x14ac:dyDescent="0.3">
      <c r="A9" s="36" t="s">
        <v>280</v>
      </c>
      <c r="B9" s="36" t="s">
        <v>1058</v>
      </c>
      <c r="C9" s="41" t="s">
        <v>11</v>
      </c>
      <c r="D9" s="28">
        <v>2</v>
      </c>
      <c r="E9" s="28" t="s">
        <v>988</v>
      </c>
      <c r="F9" s="28">
        <v>12</v>
      </c>
      <c r="G9" s="102">
        <f t="shared" si="0"/>
        <v>9</v>
      </c>
      <c r="H9" s="62" t="s">
        <v>50</v>
      </c>
    </row>
    <row r="10" spans="1:8" ht="15.6" x14ac:dyDescent="0.3">
      <c r="A10" s="36" t="s">
        <v>280</v>
      </c>
      <c r="B10" s="36" t="s">
        <v>1058</v>
      </c>
      <c r="C10" s="41" t="s">
        <v>11</v>
      </c>
      <c r="D10" s="28">
        <v>2</v>
      </c>
      <c r="E10" s="28" t="s">
        <v>941</v>
      </c>
      <c r="F10" s="28">
        <v>24</v>
      </c>
      <c r="G10" s="102">
        <f t="shared" si="0"/>
        <v>9</v>
      </c>
      <c r="H10" s="62" t="s">
        <v>50</v>
      </c>
    </row>
    <row r="11" spans="1:8" ht="15.6" x14ac:dyDescent="0.3">
      <c r="A11" s="34" t="s">
        <v>280</v>
      </c>
      <c r="B11" s="34" t="s">
        <v>281</v>
      </c>
      <c r="C11" s="41" t="s">
        <v>11</v>
      </c>
      <c r="D11" s="86">
        <v>2</v>
      </c>
      <c r="E11" s="28" t="s">
        <v>1218</v>
      </c>
      <c r="F11" s="28">
        <v>10</v>
      </c>
      <c r="G11" s="102">
        <f t="shared" si="0"/>
        <v>9</v>
      </c>
      <c r="H11" s="62" t="s">
        <v>50</v>
      </c>
    </row>
    <row r="12" spans="1:8" ht="15.6" x14ac:dyDescent="0.3">
      <c r="A12" s="106" t="s">
        <v>280</v>
      </c>
      <c r="B12" s="106" t="s">
        <v>2033</v>
      </c>
      <c r="C12" s="41" t="s">
        <v>11</v>
      </c>
      <c r="D12" s="31">
        <v>2</v>
      </c>
      <c r="E12" s="31" t="s">
        <v>56</v>
      </c>
      <c r="F12" s="31">
        <v>16</v>
      </c>
      <c r="G12" s="102">
        <f t="shared" si="0"/>
        <v>9</v>
      </c>
      <c r="H12" s="62" t="s">
        <v>50</v>
      </c>
    </row>
    <row r="13" spans="1:8" ht="15.6" x14ac:dyDescent="0.3">
      <c r="A13" s="34" t="s">
        <v>280</v>
      </c>
      <c r="B13" s="107" t="s">
        <v>281</v>
      </c>
      <c r="C13" s="41" t="s">
        <v>11</v>
      </c>
      <c r="D13" s="32">
        <v>2</v>
      </c>
      <c r="E13" s="32" t="s">
        <v>2114</v>
      </c>
      <c r="F13" s="32">
        <v>12</v>
      </c>
      <c r="G13" s="102">
        <f t="shared" si="0"/>
        <v>9</v>
      </c>
      <c r="H13" s="62" t="s">
        <v>50</v>
      </c>
    </row>
    <row r="14" spans="1:8" ht="15.6" x14ac:dyDescent="0.3">
      <c r="A14" s="34" t="s">
        <v>280</v>
      </c>
      <c r="B14" s="34" t="s">
        <v>281</v>
      </c>
      <c r="C14" s="41" t="s">
        <v>11</v>
      </c>
      <c r="D14" s="32">
        <v>2</v>
      </c>
      <c r="E14" s="32" t="s">
        <v>728</v>
      </c>
      <c r="F14" s="32">
        <v>6</v>
      </c>
      <c r="G14" s="102">
        <f t="shared" si="0"/>
        <v>9</v>
      </c>
      <c r="H14" s="62" t="s">
        <v>50</v>
      </c>
    </row>
    <row r="15" spans="1:8" ht="15.6" x14ac:dyDescent="0.3">
      <c r="A15" s="106" t="s">
        <v>2739</v>
      </c>
      <c r="B15" s="93" t="s">
        <v>2504</v>
      </c>
      <c r="C15" s="41" t="s">
        <v>11</v>
      </c>
      <c r="D15" s="31">
        <v>1</v>
      </c>
      <c r="E15" s="31" t="s">
        <v>728</v>
      </c>
      <c r="F15" s="31">
        <v>6</v>
      </c>
      <c r="G15" s="102">
        <f t="shared" si="0"/>
        <v>8</v>
      </c>
      <c r="H15" s="62" t="s">
        <v>50</v>
      </c>
    </row>
    <row r="16" spans="1:8" ht="15.6" x14ac:dyDescent="0.3">
      <c r="A16" s="93" t="s">
        <v>2739</v>
      </c>
      <c r="B16" s="93" t="s">
        <v>2602</v>
      </c>
      <c r="C16" s="41" t="s">
        <v>11</v>
      </c>
      <c r="D16" s="28">
        <v>1</v>
      </c>
      <c r="E16" s="31" t="s">
        <v>2599</v>
      </c>
      <c r="F16" s="119">
        <v>3</v>
      </c>
      <c r="G16" s="102">
        <f t="shared" si="0"/>
        <v>8</v>
      </c>
      <c r="H16" s="62" t="s">
        <v>50</v>
      </c>
    </row>
    <row r="17" spans="1:8" ht="15.6" x14ac:dyDescent="0.3">
      <c r="A17" s="93" t="s">
        <v>2739</v>
      </c>
      <c r="B17" s="93" t="s">
        <v>2602</v>
      </c>
      <c r="C17" s="41" t="s">
        <v>11</v>
      </c>
      <c r="D17" s="28">
        <v>1</v>
      </c>
      <c r="E17" s="31" t="s">
        <v>2599</v>
      </c>
      <c r="F17" s="119">
        <v>3</v>
      </c>
      <c r="G17" s="102">
        <f t="shared" si="0"/>
        <v>8</v>
      </c>
      <c r="H17" s="62" t="s">
        <v>50</v>
      </c>
    </row>
    <row r="18" spans="1:8" ht="15.6" x14ac:dyDescent="0.3">
      <c r="A18" s="106" t="s">
        <v>2739</v>
      </c>
      <c r="B18" s="36" t="s">
        <v>2740</v>
      </c>
      <c r="C18" s="41" t="s">
        <v>11</v>
      </c>
      <c r="D18" s="28">
        <v>1</v>
      </c>
      <c r="E18" s="31" t="s">
        <v>2599</v>
      </c>
      <c r="F18" s="119">
        <v>5</v>
      </c>
      <c r="G18" s="102">
        <f t="shared" si="0"/>
        <v>8</v>
      </c>
      <c r="H18" s="62" t="s">
        <v>50</v>
      </c>
    </row>
    <row r="19" spans="1:8" ht="15.6" x14ac:dyDescent="0.3">
      <c r="A19" s="34" t="s">
        <v>2739</v>
      </c>
      <c r="B19" s="194" t="s">
        <v>2812</v>
      </c>
      <c r="C19" s="41" t="s">
        <v>11</v>
      </c>
      <c r="D19" s="32">
        <v>5</v>
      </c>
      <c r="E19" s="32" t="s">
        <v>2808</v>
      </c>
      <c r="F19" s="86">
        <v>5</v>
      </c>
      <c r="G19" s="102">
        <f t="shared" si="0"/>
        <v>8</v>
      </c>
      <c r="H19" s="62" t="s">
        <v>50</v>
      </c>
    </row>
    <row r="20" spans="1:8" ht="15.6" x14ac:dyDescent="0.3">
      <c r="A20" s="106" t="s">
        <v>2739</v>
      </c>
      <c r="B20" s="36" t="s">
        <v>687</v>
      </c>
      <c r="C20" s="41" t="s">
        <v>11</v>
      </c>
      <c r="D20" s="31">
        <v>1</v>
      </c>
      <c r="E20" s="31" t="s">
        <v>728</v>
      </c>
      <c r="F20" s="31">
        <v>5</v>
      </c>
      <c r="G20" s="102">
        <f t="shared" si="0"/>
        <v>8</v>
      </c>
      <c r="H20" s="62" t="s">
        <v>50</v>
      </c>
    </row>
    <row r="21" spans="1:8" ht="15.6" x14ac:dyDescent="0.3">
      <c r="A21" s="106" t="s">
        <v>2739</v>
      </c>
      <c r="B21" s="36" t="s">
        <v>687</v>
      </c>
      <c r="C21" s="41" t="s">
        <v>11</v>
      </c>
      <c r="D21" s="31">
        <v>1</v>
      </c>
      <c r="E21" s="31" t="s">
        <v>728</v>
      </c>
      <c r="F21" s="31">
        <v>5</v>
      </c>
      <c r="G21" s="102">
        <f t="shared" si="0"/>
        <v>8</v>
      </c>
      <c r="H21" s="62" t="s">
        <v>50</v>
      </c>
    </row>
    <row r="22" spans="1:8" ht="15.6" x14ac:dyDescent="0.3">
      <c r="A22" s="106" t="s">
        <v>2739</v>
      </c>
      <c r="B22" s="106" t="s">
        <v>2305</v>
      </c>
      <c r="C22" s="41" t="s">
        <v>11</v>
      </c>
      <c r="D22" s="31">
        <v>1</v>
      </c>
      <c r="E22" s="31" t="s">
        <v>2285</v>
      </c>
      <c r="F22" s="31">
        <v>6</v>
      </c>
      <c r="G22" s="102">
        <f t="shared" si="0"/>
        <v>8</v>
      </c>
      <c r="H22" s="62" t="s">
        <v>50</v>
      </c>
    </row>
    <row r="23" spans="1:8" ht="15.6" x14ac:dyDescent="0.3">
      <c r="A23" s="93" t="s">
        <v>1607</v>
      </c>
      <c r="B23" s="93" t="s">
        <v>1608</v>
      </c>
      <c r="C23" s="41" t="s">
        <v>11</v>
      </c>
      <c r="D23" s="119">
        <v>1</v>
      </c>
      <c r="E23" s="31" t="s">
        <v>1578</v>
      </c>
      <c r="F23" s="31">
        <v>10</v>
      </c>
      <c r="G23" s="102">
        <f t="shared" si="0"/>
        <v>3</v>
      </c>
      <c r="H23" s="62" t="s">
        <v>50</v>
      </c>
    </row>
    <row r="24" spans="1:8" ht="15.6" x14ac:dyDescent="0.3">
      <c r="A24" s="34" t="s">
        <v>1607</v>
      </c>
      <c r="B24" s="83" t="s">
        <v>1911</v>
      </c>
      <c r="C24" s="41" t="s">
        <v>11</v>
      </c>
      <c r="D24" s="82">
        <v>1</v>
      </c>
      <c r="E24" s="82" t="s">
        <v>1218</v>
      </c>
      <c r="F24" s="82">
        <v>6</v>
      </c>
      <c r="G24" s="102">
        <f t="shared" si="0"/>
        <v>3</v>
      </c>
      <c r="H24" s="62" t="s">
        <v>50</v>
      </c>
    </row>
    <row r="25" spans="1:8" ht="15.6" x14ac:dyDescent="0.3">
      <c r="A25" s="34" t="s">
        <v>1607</v>
      </c>
      <c r="B25" s="107" t="s">
        <v>2120</v>
      </c>
      <c r="C25" s="41" t="s">
        <v>11</v>
      </c>
      <c r="D25" s="32">
        <v>1</v>
      </c>
      <c r="E25" s="32" t="s">
        <v>728</v>
      </c>
      <c r="F25" s="32">
        <v>3</v>
      </c>
      <c r="G25" s="102">
        <f t="shared" si="0"/>
        <v>3</v>
      </c>
      <c r="H25" s="62" t="s">
        <v>50</v>
      </c>
    </row>
    <row r="26" spans="1:8" ht="15.6" x14ac:dyDescent="0.3">
      <c r="A26" s="34" t="s">
        <v>506</v>
      </c>
      <c r="B26" s="36" t="s">
        <v>2407</v>
      </c>
      <c r="C26" s="41" t="s">
        <v>11</v>
      </c>
      <c r="D26" s="32">
        <v>1</v>
      </c>
      <c r="E26" s="32" t="s">
        <v>1218</v>
      </c>
      <c r="F26" s="32">
        <v>4</v>
      </c>
      <c r="G26" s="102">
        <f t="shared" si="0"/>
        <v>9</v>
      </c>
      <c r="H26" s="62" t="s">
        <v>50</v>
      </c>
    </row>
    <row r="27" spans="1:8" ht="15.6" x14ac:dyDescent="0.3">
      <c r="A27" s="106" t="s">
        <v>506</v>
      </c>
      <c r="B27" s="83" t="s">
        <v>2933</v>
      </c>
      <c r="C27" s="41" t="s">
        <v>11</v>
      </c>
      <c r="D27" s="28">
        <v>1</v>
      </c>
      <c r="E27" s="28" t="s">
        <v>728</v>
      </c>
      <c r="F27" s="119">
        <v>5</v>
      </c>
      <c r="G27" s="102">
        <f t="shared" si="0"/>
        <v>9</v>
      </c>
      <c r="H27" s="62" t="s">
        <v>50</v>
      </c>
    </row>
    <row r="28" spans="1:8" ht="15.6" x14ac:dyDescent="0.3">
      <c r="A28" s="106" t="s">
        <v>506</v>
      </c>
      <c r="B28" s="83" t="s">
        <v>1584</v>
      </c>
      <c r="C28" s="41" t="s">
        <v>11</v>
      </c>
      <c r="D28" s="31">
        <v>1</v>
      </c>
      <c r="E28" s="28" t="s">
        <v>54</v>
      </c>
      <c r="F28" s="31">
        <v>5</v>
      </c>
      <c r="G28" s="102">
        <f t="shared" si="0"/>
        <v>9</v>
      </c>
      <c r="H28" s="62" t="s">
        <v>50</v>
      </c>
    </row>
    <row r="29" spans="1:8" ht="15.6" x14ac:dyDescent="0.3">
      <c r="A29" s="88" t="s">
        <v>506</v>
      </c>
      <c r="B29" s="83" t="s">
        <v>474</v>
      </c>
      <c r="C29" s="41" t="s">
        <v>11</v>
      </c>
      <c r="D29" s="82">
        <v>1</v>
      </c>
      <c r="E29" s="82" t="s">
        <v>6</v>
      </c>
      <c r="F29" s="82">
        <f>D29*3</f>
        <v>3</v>
      </c>
      <c r="G29" s="102">
        <f t="shared" si="0"/>
        <v>9</v>
      </c>
      <c r="H29" s="62" t="s">
        <v>50</v>
      </c>
    </row>
    <row r="30" spans="1:8" ht="15.6" x14ac:dyDescent="0.3">
      <c r="A30" s="129" t="s">
        <v>506</v>
      </c>
      <c r="B30" s="197" t="s">
        <v>1220</v>
      </c>
      <c r="C30" s="41" t="s">
        <v>11</v>
      </c>
      <c r="D30" s="86">
        <v>1</v>
      </c>
      <c r="E30" s="28" t="s">
        <v>1218</v>
      </c>
      <c r="F30" s="28">
        <v>5</v>
      </c>
      <c r="G30" s="102">
        <f t="shared" si="0"/>
        <v>9</v>
      </c>
      <c r="H30" s="62" t="s">
        <v>50</v>
      </c>
    </row>
    <row r="31" spans="1:8" ht="15.6" x14ac:dyDescent="0.3">
      <c r="A31" s="34" t="s">
        <v>506</v>
      </c>
      <c r="B31" s="34" t="s">
        <v>1412</v>
      </c>
      <c r="C31" s="41" t="s">
        <v>11</v>
      </c>
      <c r="D31" s="31">
        <v>1</v>
      </c>
      <c r="E31" s="31" t="s">
        <v>728</v>
      </c>
      <c r="F31" s="31">
        <v>12</v>
      </c>
      <c r="G31" s="102">
        <f t="shared" si="0"/>
        <v>9</v>
      </c>
      <c r="H31" s="62" t="s">
        <v>50</v>
      </c>
    </row>
    <row r="32" spans="1:8" ht="15.6" x14ac:dyDescent="0.3">
      <c r="A32" s="93" t="s">
        <v>506</v>
      </c>
      <c r="B32" s="93" t="s">
        <v>1584</v>
      </c>
      <c r="C32" s="41" t="s">
        <v>11</v>
      </c>
      <c r="D32" s="31">
        <v>1</v>
      </c>
      <c r="E32" s="31" t="s">
        <v>1578</v>
      </c>
      <c r="F32" s="31">
        <v>10</v>
      </c>
      <c r="G32" s="102">
        <f t="shared" si="0"/>
        <v>9</v>
      </c>
      <c r="H32" s="62" t="s">
        <v>50</v>
      </c>
    </row>
    <row r="33" spans="1:8" ht="15.6" x14ac:dyDescent="0.3">
      <c r="A33" s="106" t="s">
        <v>506</v>
      </c>
      <c r="B33" s="106" t="s">
        <v>1960</v>
      </c>
      <c r="C33" s="41" t="s">
        <v>11</v>
      </c>
      <c r="D33" s="31">
        <v>1</v>
      </c>
      <c r="E33" s="31" t="s">
        <v>56</v>
      </c>
      <c r="F33" s="31">
        <v>8</v>
      </c>
      <c r="G33" s="102">
        <f t="shared" si="0"/>
        <v>9</v>
      </c>
      <c r="H33" s="62" t="s">
        <v>50</v>
      </c>
    </row>
    <row r="34" spans="1:8" ht="15.6" x14ac:dyDescent="0.3">
      <c r="A34" s="34" t="s">
        <v>506</v>
      </c>
      <c r="B34" s="107" t="s">
        <v>2120</v>
      </c>
      <c r="C34" s="41" t="s">
        <v>11</v>
      </c>
      <c r="D34" s="32">
        <v>1</v>
      </c>
      <c r="E34" s="32" t="s">
        <v>2114</v>
      </c>
      <c r="F34" s="32">
        <v>6</v>
      </c>
      <c r="G34" s="102">
        <f t="shared" si="0"/>
        <v>9</v>
      </c>
      <c r="H34" s="62" t="s">
        <v>50</v>
      </c>
    </row>
    <row r="35" spans="1:8" ht="15.6" x14ac:dyDescent="0.3">
      <c r="A35" s="106" t="s">
        <v>377</v>
      </c>
      <c r="B35" s="83" t="s">
        <v>378</v>
      </c>
      <c r="C35" s="41" t="s">
        <v>11</v>
      </c>
      <c r="D35" s="31">
        <v>1</v>
      </c>
      <c r="E35" s="31" t="s">
        <v>364</v>
      </c>
      <c r="F35" s="31">
        <v>5</v>
      </c>
      <c r="G35" s="102">
        <f t="shared" si="0"/>
        <v>1</v>
      </c>
      <c r="H35" s="62" t="s">
        <v>50</v>
      </c>
    </row>
    <row r="36" spans="1:8" ht="15.6" x14ac:dyDescent="0.3">
      <c r="A36" s="36" t="s">
        <v>953</v>
      </c>
      <c r="B36" s="36" t="s">
        <v>954</v>
      </c>
      <c r="C36" s="41" t="s">
        <v>11</v>
      </c>
      <c r="D36" s="28">
        <v>1</v>
      </c>
      <c r="E36" s="28" t="s">
        <v>941</v>
      </c>
      <c r="F36" s="28">
        <v>6</v>
      </c>
      <c r="G36" s="102">
        <f t="shared" si="0"/>
        <v>1</v>
      </c>
      <c r="H36" s="62" t="s">
        <v>50</v>
      </c>
    </row>
    <row r="37" spans="1:8" ht="15.6" x14ac:dyDescent="0.3">
      <c r="A37" s="36" t="s">
        <v>145</v>
      </c>
      <c r="B37" s="36" t="s">
        <v>869</v>
      </c>
      <c r="C37" s="41" t="s">
        <v>11</v>
      </c>
      <c r="D37" s="28">
        <v>1</v>
      </c>
      <c r="E37" s="31" t="s">
        <v>728</v>
      </c>
      <c r="F37" s="28">
        <v>4</v>
      </c>
      <c r="G37" s="102">
        <f t="shared" si="0"/>
        <v>6</v>
      </c>
      <c r="H37" s="62" t="s">
        <v>50</v>
      </c>
    </row>
    <row r="38" spans="1:8" ht="15.6" x14ac:dyDescent="0.3">
      <c r="A38" s="106" t="s">
        <v>145</v>
      </c>
      <c r="B38" s="36" t="s">
        <v>1315</v>
      </c>
      <c r="C38" s="41" t="s">
        <v>11</v>
      </c>
      <c r="D38" s="82">
        <v>1</v>
      </c>
      <c r="E38" s="31" t="s">
        <v>1311</v>
      </c>
      <c r="F38" s="82">
        <v>3</v>
      </c>
      <c r="G38" s="102">
        <f t="shared" si="0"/>
        <v>6</v>
      </c>
      <c r="H38" s="62" t="s">
        <v>50</v>
      </c>
    </row>
    <row r="39" spans="1:8" ht="15.6" x14ac:dyDescent="0.3">
      <c r="A39" s="34" t="s">
        <v>145</v>
      </c>
      <c r="B39" s="83" t="s">
        <v>1807</v>
      </c>
      <c r="C39" s="41" t="s">
        <v>11</v>
      </c>
      <c r="D39" s="82">
        <v>1</v>
      </c>
      <c r="E39" s="82" t="s">
        <v>1806</v>
      </c>
      <c r="F39" s="82">
        <v>2</v>
      </c>
      <c r="G39" s="102">
        <f t="shared" si="0"/>
        <v>6</v>
      </c>
      <c r="H39" s="62" t="s">
        <v>50</v>
      </c>
    </row>
    <row r="40" spans="1:8" ht="15.6" x14ac:dyDescent="0.3">
      <c r="A40" s="34" t="s">
        <v>145</v>
      </c>
      <c r="B40" s="83" t="s">
        <v>1807</v>
      </c>
      <c r="C40" s="41" t="s">
        <v>11</v>
      </c>
      <c r="D40" s="82">
        <v>1</v>
      </c>
      <c r="E40" s="82" t="s">
        <v>1771</v>
      </c>
      <c r="F40" s="82">
        <v>2</v>
      </c>
      <c r="G40" s="102">
        <f t="shared" si="0"/>
        <v>6</v>
      </c>
      <c r="H40" s="62" t="s">
        <v>50</v>
      </c>
    </row>
    <row r="41" spans="1:8" ht="15.6" x14ac:dyDescent="0.3">
      <c r="A41" s="34" t="s">
        <v>145</v>
      </c>
      <c r="B41" s="107" t="s">
        <v>2131</v>
      </c>
      <c r="C41" s="41" t="s">
        <v>11</v>
      </c>
      <c r="D41" s="32">
        <v>1</v>
      </c>
      <c r="E41" s="32" t="s">
        <v>2114</v>
      </c>
      <c r="F41" s="32">
        <v>6</v>
      </c>
      <c r="G41" s="102">
        <f t="shared" si="0"/>
        <v>6</v>
      </c>
      <c r="H41" s="62" t="s">
        <v>50</v>
      </c>
    </row>
    <row r="42" spans="1:8" ht="15.6" x14ac:dyDescent="0.3">
      <c r="A42" s="34" t="s">
        <v>145</v>
      </c>
      <c r="B42" s="34" t="s">
        <v>2251</v>
      </c>
      <c r="C42" s="41" t="s">
        <v>11</v>
      </c>
      <c r="D42" s="32">
        <v>1</v>
      </c>
      <c r="E42" s="32" t="s">
        <v>728</v>
      </c>
      <c r="F42" s="32">
        <v>3</v>
      </c>
      <c r="G42" s="102">
        <f t="shared" si="0"/>
        <v>6</v>
      </c>
      <c r="H42" s="62" t="s">
        <v>50</v>
      </c>
    </row>
    <row r="43" spans="1:8" ht="15.6" x14ac:dyDescent="0.3">
      <c r="A43" s="93" t="s">
        <v>1605</v>
      </c>
      <c r="B43" s="93" t="s">
        <v>1606</v>
      </c>
      <c r="C43" s="41" t="s">
        <v>11</v>
      </c>
      <c r="D43" s="119">
        <v>1</v>
      </c>
      <c r="E43" s="31" t="s">
        <v>1578</v>
      </c>
      <c r="F43" s="31">
        <v>10</v>
      </c>
      <c r="G43" s="102">
        <f t="shared" si="0"/>
        <v>1</v>
      </c>
      <c r="H43" s="62" t="s">
        <v>50</v>
      </c>
    </row>
    <row r="44" spans="1:8" ht="15.6" x14ac:dyDescent="0.3">
      <c r="A44" s="106" t="s">
        <v>3307</v>
      </c>
      <c r="B44" s="106" t="s">
        <v>1374</v>
      </c>
      <c r="C44" s="41" t="s">
        <v>11</v>
      </c>
      <c r="D44" s="32">
        <v>1</v>
      </c>
      <c r="E44" s="32" t="s">
        <v>1218</v>
      </c>
      <c r="F44" s="32">
        <v>10</v>
      </c>
      <c r="G44" s="102">
        <f t="shared" si="0"/>
        <v>1</v>
      </c>
      <c r="H44" s="62" t="s">
        <v>50</v>
      </c>
    </row>
    <row r="45" spans="1:8" ht="15.6" x14ac:dyDescent="0.3">
      <c r="A45" s="106" t="s">
        <v>1300</v>
      </c>
      <c r="B45" s="36" t="s">
        <v>1301</v>
      </c>
      <c r="C45" s="41" t="s">
        <v>11</v>
      </c>
      <c r="D45" s="82">
        <v>1</v>
      </c>
      <c r="E45" s="31" t="s">
        <v>1292</v>
      </c>
      <c r="F45" s="82">
        <v>2</v>
      </c>
      <c r="G45" s="102">
        <f t="shared" si="0"/>
        <v>1</v>
      </c>
      <c r="H45" s="62" t="s">
        <v>50</v>
      </c>
    </row>
    <row r="46" spans="1:8" ht="15.6" x14ac:dyDescent="0.3">
      <c r="A46" s="106" t="s">
        <v>801</v>
      </c>
      <c r="B46" s="36" t="s">
        <v>802</v>
      </c>
      <c r="C46" s="41" t="s">
        <v>11</v>
      </c>
      <c r="D46" s="31">
        <v>4</v>
      </c>
      <c r="E46" s="31" t="s">
        <v>728</v>
      </c>
      <c r="F46" s="31">
        <v>20</v>
      </c>
      <c r="G46" s="102">
        <f t="shared" si="0"/>
        <v>1</v>
      </c>
      <c r="H46" s="62" t="s">
        <v>50</v>
      </c>
    </row>
    <row r="47" spans="1:8" ht="15.6" x14ac:dyDescent="0.3">
      <c r="A47" s="93" t="s">
        <v>2889</v>
      </c>
      <c r="B47" s="93" t="s">
        <v>637</v>
      </c>
      <c r="C47" s="41" t="s">
        <v>11</v>
      </c>
      <c r="D47" s="119">
        <v>1</v>
      </c>
      <c r="E47" s="119" t="s">
        <v>6</v>
      </c>
      <c r="F47" s="119">
        <v>1</v>
      </c>
      <c r="G47" s="102">
        <f t="shared" si="0"/>
        <v>5</v>
      </c>
      <c r="H47" s="62" t="s">
        <v>50</v>
      </c>
    </row>
    <row r="48" spans="1:8" ht="15.6" x14ac:dyDescent="0.3">
      <c r="A48" s="93" t="s">
        <v>2889</v>
      </c>
      <c r="B48" s="93" t="s">
        <v>660</v>
      </c>
      <c r="C48" s="41" t="s">
        <v>11</v>
      </c>
      <c r="D48" s="119">
        <v>1</v>
      </c>
      <c r="E48" s="119" t="s">
        <v>6</v>
      </c>
      <c r="F48" s="119">
        <v>1</v>
      </c>
      <c r="G48" s="102">
        <f t="shared" si="0"/>
        <v>5</v>
      </c>
      <c r="H48" s="62" t="s">
        <v>50</v>
      </c>
    </row>
    <row r="49" spans="1:8" ht="15.6" x14ac:dyDescent="0.3">
      <c r="A49" s="93" t="s">
        <v>2889</v>
      </c>
      <c r="B49" s="93" t="s">
        <v>660</v>
      </c>
      <c r="C49" s="41" t="s">
        <v>11</v>
      </c>
      <c r="D49" s="119">
        <v>1</v>
      </c>
      <c r="E49" s="119" t="s">
        <v>6</v>
      </c>
      <c r="F49" s="119">
        <v>1</v>
      </c>
      <c r="G49" s="102">
        <f t="shared" si="0"/>
        <v>5</v>
      </c>
      <c r="H49" s="62" t="s">
        <v>50</v>
      </c>
    </row>
    <row r="50" spans="1:8" ht="15.6" x14ac:dyDescent="0.3">
      <c r="A50" s="93" t="s">
        <v>2889</v>
      </c>
      <c r="B50" s="93" t="s">
        <v>660</v>
      </c>
      <c r="C50" s="41" t="s">
        <v>11</v>
      </c>
      <c r="D50" s="119">
        <v>1</v>
      </c>
      <c r="E50" s="119" t="s">
        <v>6</v>
      </c>
      <c r="F50" s="119">
        <v>1</v>
      </c>
      <c r="G50" s="102">
        <f t="shared" si="0"/>
        <v>5</v>
      </c>
      <c r="H50" s="62" t="s">
        <v>50</v>
      </c>
    </row>
    <row r="51" spans="1:8" ht="15.6" x14ac:dyDescent="0.3">
      <c r="A51" s="93" t="s">
        <v>2889</v>
      </c>
      <c r="B51" s="93" t="s">
        <v>579</v>
      </c>
      <c r="C51" s="41" t="s">
        <v>11</v>
      </c>
      <c r="D51" s="119">
        <v>1</v>
      </c>
      <c r="E51" s="119" t="s">
        <v>6</v>
      </c>
      <c r="F51" s="119">
        <v>1</v>
      </c>
      <c r="G51" s="102">
        <f t="shared" si="0"/>
        <v>5</v>
      </c>
      <c r="H51" s="62" t="s">
        <v>50</v>
      </c>
    </row>
    <row r="52" spans="1:8" ht="15.6" x14ac:dyDescent="0.3">
      <c r="A52" s="106" t="s">
        <v>803</v>
      </c>
      <c r="B52" s="36" t="s">
        <v>804</v>
      </c>
      <c r="C52" s="41" t="s">
        <v>11</v>
      </c>
      <c r="D52" s="31">
        <v>1</v>
      </c>
      <c r="E52" s="31" t="s">
        <v>728</v>
      </c>
      <c r="F52" s="31">
        <v>5</v>
      </c>
      <c r="G52" s="102">
        <f t="shared" si="0"/>
        <v>1</v>
      </c>
      <c r="H52" s="62" t="s">
        <v>50</v>
      </c>
    </row>
    <row r="53" spans="1:8" ht="15.6" x14ac:dyDescent="0.3">
      <c r="A53" s="93" t="s">
        <v>3111</v>
      </c>
      <c r="B53" s="93" t="s">
        <v>569</v>
      </c>
      <c r="C53" s="41" t="s">
        <v>11</v>
      </c>
      <c r="D53" s="119">
        <v>1</v>
      </c>
      <c r="E53" s="119" t="s">
        <v>6</v>
      </c>
      <c r="F53" s="119">
        <v>1</v>
      </c>
      <c r="G53" s="102">
        <f t="shared" si="0"/>
        <v>2</v>
      </c>
      <c r="H53" s="62" t="s">
        <v>50</v>
      </c>
    </row>
    <row r="54" spans="1:8" ht="15.6" x14ac:dyDescent="0.3">
      <c r="A54" s="93" t="s">
        <v>3111</v>
      </c>
      <c r="B54" s="93" t="s">
        <v>673</v>
      </c>
      <c r="C54" s="41" t="s">
        <v>11</v>
      </c>
      <c r="D54" s="119">
        <v>1</v>
      </c>
      <c r="E54" s="119" t="s">
        <v>6</v>
      </c>
      <c r="F54" s="119">
        <v>1</v>
      </c>
      <c r="G54" s="102">
        <f t="shared" si="0"/>
        <v>2</v>
      </c>
      <c r="H54" s="62" t="s">
        <v>50</v>
      </c>
    </row>
    <row r="55" spans="1:8" ht="15.6" x14ac:dyDescent="0.3">
      <c r="A55" s="93" t="s">
        <v>3185</v>
      </c>
      <c r="B55" s="93" t="s">
        <v>679</v>
      </c>
      <c r="C55" s="41" t="s">
        <v>11</v>
      </c>
      <c r="D55" s="119">
        <v>1</v>
      </c>
      <c r="E55" s="119" t="s">
        <v>6</v>
      </c>
      <c r="F55" s="119">
        <v>1</v>
      </c>
      <c r="G55" s="102">
        <f t="shared" si="0"/>
        <v>1</v>
      </c>
      <c r="H55" s="62" t="s">
        <v>50</v>
      </c>
    </row>
    <row r="56" spans="1:8" ht="15.6" x14ac:dyDescent="0.3">
      <c r="A56" s="106" t="s">
        <v>2925</v>
      </c>
      <c r="B56" s="83" t="s">
        <v>2926</v>
      </c>
      <c r="C56" s="41" t="s">
        <v>11</v>
      </c>
      <c r="D56" s="119">
        <v>1</v>
      </c>
      <c r="E56" s="31" t="s">
        <v>728</v>
      </c>
      <c r="F56" s="119">
        <v>5</v>
      </c>
      <c r="G56" s="102">
        <f t="shared" si="0"/>
        <v>1</v>
      </c>
      <c r="H56" s="62" t="s">
        <v>50</v>
      </c>
    </row>
    <row r="57" spans="1:8" ht="15.6" x14ac:dyDescent="0.3">
      <c r="A57" s="106" t="s">
        <v>2587</v>
      </c>
      <c r="B57" s="93" t="s">
        <v>2588</v>
      </c>
      <c r="C57" s="41" t="s">
        <v>11</v>
      </c>
      <c r="D57" s="31">
        <v>1</v>
      </c>
      <c r="E57" s="31" t="s">
        <v>728</v>
      </c>
      <c r="F57" s="126">
        <v>6</v>
      </c>
      <c r="G57" s="102">
        <f t="shared" si="0"/>
        <v>2</v>
      </c>
      <c r="H57" s="62" t="s">
        <v>50</v>
      </c>
    </row>
    <row r="58" spans="1:8" ht="15.6" x14ac:dyDescent="0.3">
      <c r="A58" s="106" t="s">
        <v>2587</v>
      </c>
      <c r="B58" s="93" t="s">
        <v>2588</v>
      </c>
      <c r="C58" s="41" t="s">
        <v>11</v>
      </c>
      <c r="D58" s="28">
        <v>1</v>
      </c>
      <c r="E58" s="31" t="s">
        <v>2798</v>
      </c>
      <c r="F58" s="28">
        <v>1</v>
      </c>
      <c r="G58" s="102">
        <f t="shared" si="0"/>
        <v>2</v>
      </c>
      <c r="H58" s="62" t="s">
        <v>50</v>
      </c>
    </row>
    <row r="59" spans="1:8" ht="15.6" hidden="1" x14ac:dyDescent="0.3">
      <c r="A59" s="36" t="s">
        <v>239</v>
      </c>
      <c r="B59" s="36" t="s">
        <v>2427</v>
      </c>
      <c r="C59" s="41" t="s">
        <v>11</v>
      </c>
      <c r="D59" s="28">
        <v>1</v>
      </c>
      <c r="E59" s="32" t="s">
        <v>1218</v>
      </c>
      <c r="F59" s="28">
        <v>4</v>
      </c>
      <c r="G59" s="102">
        <f t="shared" si="0"/>
        <v>19</v>
      </c>
      <c r="H59" s="62" t="s">
        <v>50</v>
      </c>
    </row>
    <row r="60" spans="1:8" ht="15.6" hidden="1" x14ac:dyDescent="0.3">
      <c r="A60" s="106" t="s">
        <v>239</v>
      </c>
      <c r="B60" s="93" t="s">
        <v>2535</v>
      </c>
      <c r="C60" s="41" t="s">
        <v>11</v>
      </c>
      <c r="D60" s="126">
        <v>2</v>
      </c>
      <c r="E60" s="31" t="s">
        <v>2508</v>
      </c>
      <c r="F60" s="126">
        <v>12</v>
      </c>
      <c r="G60" s="102">
        <f t="shared" si="0"/>
        <v>19</v>
      </c>
      <c r="H60" s="62" t="s">
        <v>50</v>
      </c>
    </row>
    <row r="61" spans="1:8" ht="15.6" hidden="1" x14ac:dyDescent="0.3">
      <c r="A61" s="106" t="s">
        <v>239</v>
      </c>
      <c r="B61" s="93" t="s">
        <v>2535</v>
      </c>
      <c r="C61" s="41" t="s">
        <v>11</v>
      </c>
      <c r="D61" s="28">
        <v>2</v>
      </c>
      <c r="E61" s="31" t="s">
        <v>2599</v>
      </c>
      <c r="F61" s="210">
        <v>6</v>
      </c>
      <c r="G61" s="102">
        <f t="shared" si="0"/>
        <v>19</v>
      </c>
      <c r="H61" s="62" t="s">
        <v>50</v>
      </c>
    </row>
    <row r="62" spans="1:8" ht="15.6" hidden="1" x14ac:dyDescent="0.3">
      <c r="A62" s="106" t="s">
        <v>239</v>
      </c>
      <c r="B62" s="83" t="s">
        <v>2705</v>
      </c>
      <c r="C62" s="41" t="s">
        <v>11</v>
      </c>
      <c r="D62" s="28">
        <v>2</v>
      </c>
      <c r="E62" s="31" t="s">
        <v>2599</v>
      </c>
      <c r="F62" s="210">
        <v>6</v>
      </c>
      <c r="G62" s="102">
        <f t="shared" si="0"/>
        <v>19</v>
      </c>
      <c r="H62" s="62" t="s">
        <v>50</v>
      </c>
    </row>
    <row r="63" spans="1:8" ht="15.6" hidden="1" x14ac:dyDescent="0.3">
      <c r="A63" s="106" t="s">
        <v>239</v>
      </c>
      <c r="B63" s="36" t="s">
        <v>2756</v>
      </c>
      <c r="C63" s="41" t="s">
        <v>11</v>
      </c>
      <c r="D63" s="28">
        <v>2</v>
      </c>
      <c r="E63" s="31" t="s">
        <v>2599</v>
      </c>
      <c r="F63" s="210">
        <v>10</v>
      </c>
      <c r="G63" s="102">
        <f t="shared" si="0"/>
        <v>19</v>
      </c>
      <c r="H63" s="62" t="s">
        <v>50</v>
      </c>
    </row>
    <row r="64" spans="1:8" ht="15.6" hidden="1" x14ac:dyDescent="0.3">
      <c r="A64" s="34" t="s">
        <v>239</v>
      </c>
      <c r="B64" s="195" t="s">
        <v>2852</v>
      </c>
      <c r="C64" s="41" t="s">
        <v>11</v>
      </c>
      <c r="D64" s="32">
        <v>10</v>
      </c>
      <c r="E64" s="32" t="s">
        <v>2823</v>
      </c>
      <c r="F64" s="86">
        <v>10</v>
      </c>
      <c r="G64" s="102">
        <f t="shared" si="0"/>
        <v>19</v>
      </c>
      <c r="H64" s="62" t="s">
        <v>50</v>
      </c>
    </row>
    <row r="65" spans="1:8" ht="15.6" hidden="1" x14ac:dyDescent="0.3">
      <c r="A65" s="106" t="s">
        <v>239</v>
      </c>
      <c r="B65" s="83" t="s">
        <v>2949</v>
      </c>
      <c r="C65" s="41" t="s">
        <v>11</v>
      </c>
      <c r="D65" s="28">
        <v>2</v>
      </c>
      <c r="E65" s="28" t="s">
        <v>728</v>
      </c>
      <c r="F65" s="119">
        <v>10</v>
      </c>
      <c r="G65" s="102">
        <f t="shared" si="0"/>
        <v>19</v>
      </c>
      <c r="H65" s="62" t="s">
        <v>50</v>
      </c>
    </row>
    <row r="66" spans="1:8" ht="15.6" hidden="1" x14ac:dyDescent="0.3">
      <c r="A66" s="106" t="s">
        <v>239</v>
      </c>
      <c r="B66" s="83" t="s">
        <v>3058</v>
      </c>
      <c r="C66" s="41" t="s">
        <v>11</v>
      </c>
      <c r="D66" s="31">
        <v>1</v>
      </c>
      <c r="E66" s="28" t="s">
        <v>54</v>
      </c>
      <c r="F66" s="31">
        <v>5</v>
      </c>
      <c r="G66" s="102">
        <f t="shared" ref="G66:G129" si="1">COUNTIF($A$2:$A$1871,A66)</f>
        <v>19</v>
      </c>
      <c r="H66" s="62" t="s">
        <v>50</v>
      </c>
    </row>
    <row r="67" spans="1:8" ht="15.6" hidden="1" x14ac:dyDescent="0.3">
      <c r="A67" s="36" t="s">
        <v>239</v>
      </c>
      <c r="B67" s="83" t="s">
        <v>477</v>
      </c>
      <c r="C67" s="41" t="s">
        <v>11</v>
      </c>
      <c r="D67" s="82">
        <v>1</v>
      </c>
      <c r="E67" s="82" t="s">
        <v>6</v>
      </c>
      <c r="F67" s="82">
        <f>D67*3</f>
        <v>3</v>
      </c>
      <c r="G67" s="102">
        <f t="shared" si="1"/>
        <v>19</v>
      </c>
      <c r="H67" s="62" t="s">
        <v>50</v>
      </c>
    </row>
    <row r="68" spans="1:8" ht="15.6" hidden="1" x14ac:dyDescent="0.3">
      <c r="A68" s="36" t="s">
        <v>239</v>
      </c>
      <c r="B68" s="36" t="s">
        <v>1024</v>
      </c>
      <c r="C68" s="41" t="s">
        <v>11</v>
      </c>
      <c r="D68" s="28">
        <v>2</v>
      </c>
      <c r="E68" s="28" t="s">
        <v>988</v>
      </c>
      <c r="F68" s="28">
        <v>12</v>
      </c>
      <c r="G68" s="102">
        <f t="shared" si="1"/>
        <v>19</v>
      </c>
      <c r="H68" s="62" t="s">
        <v>50</v>
      </c>
    </row>
    <row r="69" spans="1:8" ht="15.6" hidden="1" x14ac:dyDescent="0.3">
      <c r="A69" s="36" t="s">
        <v>239</v>
      </c>
      <c r="B69" s="36" t="s">
        <v>1024</v>
      </c>
      <c r="C69" s="41" t="s">
        <v>11</v>
      </c>
      <c r="D69" s="28">
        <v>1</v>
      </c>
      <c r="E69" s="28" t="s">
        <v>941</v>
      </c>
      <c r="F69" s="28">
        <v>12</v>
      </c>
      <c r="G69" s="102">
        <f t="shared" si="1"/>
        <v>19</v>
      </c>
      <c r="H69" s="62" t="s">
        <v>50</v>
      </c>
    </row>
    <row r="70" spans="1:8" ht="15.6" hidden="1" x14ac:dyDescent="0.3">
      <c r="A70" s="34" t="s">
        <v>239</v>
      </c>
      <c r="B70" s="199" t="s">
        <v>1212</v>
      </c>
      <c r="C70" s="41" t="s">
        <v>11</v>
      </c>
      <c r="D70" s="86">
        <v>2</v>
      </c>
      <c r="E70" s="28" t="s">
        <v>1218</v>
      </c>
      <c r="F70" s="28">
        <v>10</v>
      </c>
      <c r="G70" s="102">
        <f t="shared" si="1"/>
        <v>19</v>
      </c>
      <c r="H70" s="62" t="s">
        <v>50</v>
      </c>
    </row>
    <row r="71" spans="1:8" ht="15.6" hidden="1" x14ac:dyDescent="0.3">
      <c r="A71" s="34" t="s">
        <v>239</v>
      </c>
      <c r="B71" s="83" t="s">
        <v>1454</v>
      </c>
      <c r="C71" s="41" t="s">
        <v>11</v>
      </c>
      <c r="D71" s="31">
        <v>2</v>
      </c>
      <c r="E71" s="31" t="s">
        <v>728</v>
      </c>
      <c r="F71" s="31">
        <v>24</v>
      </c>
      <c r="G71" s="102">
        <f t="shared" si="1"/>
        <v>19</v>
      </c>
      <c r="H71" s="62" t="s">
        <v>50</v>
      </c>
    </row>
    <row r="72" spans="1:8" ht="15.6" hidden="1" x14ac:dyDescent="0.3">
      <c r="A72" s="106" t="s">
        <v>239</v>
      </c>
      <c r="B72" s="106" t="s">
        <v>1588</v>
      </c>
      <c r="C72" s="41" t="s">
        <v>11</v>
      </c>
      <c r="D72" s="31">
        <v>1</v>
      </c>
      <c r="E72" s="119" t="s">
        <v>1581</v>
      </c>
      <c r="F72" s="31">
        <v>20</v>
      </c>
      <c r="G72" s="102">
        <f t="shared" si="1"/>
        <v>19</v>
      </c>
      <c r="H72" s="62" t="s">
        <v>50</v>
      </c>
    </row>
    <row r="73" spans="1:8" ht="15.6" hidden="1" x14ac:dyDescent="0.3">
      <c r="A73" s="106" t="s">
        <v>239</v>
      </c>
      <c r="B73" s="107" t="s">
        <v>1796</v>
      </c>
      <c r="C73" s="41" t="s">
        <v>11</v>
      </c>
      <c r="D73" s="31">
        <v>3</v>
      </c>
      <c r="E73" s="82" t="s">
        <v>1218</v>
      </c>
      <c r="F73" s="31">
        <v>18</v>
      </c>
      <c r="G73" s="102">
        <f t="shared" si="1"/>
        <v>19</v>
      </c>
      <c r="H73" s="62" t="s">
        <v>50</v>
      </c>
    </row>
    <row r="74" spans="1:8" ht="15.6" hidden="1" x14ac:dyDescent="0.3">
      <c r="A74" s="106" t="s">
        <v>239</v>
      </c>
      <c r="B74" s="107" t="s">
        <v>1877</v>
      </c>
      <c r="C74" s="41" t="s">
        <v>11</v>
      </c>
      <c r="D74" s="31">
        <v>3</v>
      </c>
      <c r="E74" s="82" t="s">
        <v>1218</v>
      </c>
      <c r="F74" s="31">
        <v>18</v>
      </c>
      <c r="G74" s="102">
        <f t="shared" si="1"/>
        <v>19</v>
      </c>
      <c r="H74" s="62" t="s">
        <v>50</v>
      </c>
    </row>
    <row r="75" spans="1:8" ht="15.6" hidden="1" x14ac:dyDescent="0.3">
      <c r="A75" s="106" t="s">
        <v>239</v>
      </c>
      <c r="B75" s="106" t="s">
        <v>2007</v>
      </c>
      <c r="C75" s="41" t="s">
        <v>11</v>
      </c>
      <c r="D75" s="31">
        <v>2</v>
      </c>
      <c r="E75" s="31" t="s">
        <v>56</v>
      </c>
      <c r="F75" s="31">
        <v>16</v>
      </c>
      <c r="G75" s="102">
        <f t="shared" si="1"/>
        <v>19</v>
      </c>
      <c r="H75" s="62" t="s">
        <v>50</v>
      </c>
    </row>
    <row r="76" spans="1:8" ht="15.6" hidden="1" x14ac:dyDescent="0.3">
      <c r="A76" s="34" t="s">
        <v>239</v>
      </c>
      <c r="B76" s="107" t="s">
        <v>1212</v>
      </c>
      <c r="C76" s="41" t="s">
        <v>11</v>
      </c>
      <c r="D76" s="32">
        <v>1</v>
      </c>
      <c r="E76" s="32" t="s">
        <v>2114</v>
      </c>
      <c r="F76" s="32">
        <v>6</v>
      </c>
      <c r="G76" s="102">
        <f t="shared" si="1"/>
        <v>19</v>
      </c>
      <c r="H76" s="62" t="s">
        <v>50</v>
      </c>
    </row>
    <row r="77" spans="1:8" ht="15.6" hidden="1" x14ac:dyDescent="0.3">
      <c r="A77" s="34" t="s">
        <v>239</v>
      </c>
      <c r="B77" s="34" t="s">
        <v>1212</v>
      </c>
      <c r="C77" s="41" t="s">
        <v>11</v>
      </c>
      <c r="D77" s="32">
        <v>1</v>
      </c>
      <c r="E77" s="32" t="s">
        <v>728</v>
      </c>
      <c r="F77" s="32">
        <v>3</v>
      </c>
      <c r="G77" s="102">
        <f t="shared" si="1"/>
        <v>19</v>
      </c>
      <c r="H77" s="62" t="s">
        <v>50</v>
      </c>
    </row>
    <row r="78" spans="1:8" ht="15.6" x14ac:dyDescent="0.3">
      <c r="A78" s="106" t="s">
        <v>3267</v>
      </c>
      <c r="B78" s="36" t="s">
        <v>729</v>
      </c>
      <c r="C78" s="41" t="s">
        <v>11</v>
      </c>
      <c r="D78" s="31">
        <v>1</v>
      </c>
      <c r="E78" s="31" t="s">
        <v>728</v>
      </c>
      <c r="F78" s="31">
        <v>5</v>
      </c>
      <c r="G78" s="102">
        <f t="shared" si="1"/>
        <v>3</v>
      </c>
      <c r="H78" s="62" t="s">
        <v>50</v>
      </c>
    </row>
    <row r="79" spans="1:8" ht="15.6" x14ac:dyDescent="0.3">
      <c r="A79" s="106" t="s">
        <v>3267</v>
      </c>
      <c r="B79" s="36" t="s">
        <v>805</v>
      </c>
      <c r="C79" s="41" t="s">
        <v>11</v>
      </c>
      <c r="D79" s="31">
        <v>1</v>
      </c>
      <c r="E79" s="31" t="s">
        <v>728</v>
      </c>
      <c r="F79" s="31">
        <v>5</v>
      </c>
      <c r="G79" s="102">
        <f t="shared" si="1"/>
        <v>3</v>
      </c>
      <c r="H79" s="62" t="s">
        <v>50</v>
      </c>
    </row>
    <row r="80" spans="1:8" ht="15.6" x14ac:dyDescent="0.3">
      <c r="A80" s="36" t="s">
        <v>3267</v>
      </c>
      <c r="B80" s="36" t="s">
        <v>870</v>
      </c>
      <c r="C80" s="41" t="s">
        <v>11</v>
      </c>
      <c r="D80" s="28">
        <v>1</v>
      </c>
      <c r="E80" s="31" t="s">
        <v>728</v>
      </c>
      <c r="F80" s="28">
        <v>4</v>
      </c>
      <c r="G80" s="102">
        <f t="shared" si="1"/>
        <v>3</v>
      </c>
      <c r="H80" s="62" t="s">
        <v>50</v>
      </c>
    </row>
    <row r="81" spans="1:8" ht="15.6" x14ac:dyDescent="0.3">
      <c r="A81" s="106" t="s">
        <v>1289</v>
      </c>
      <c r="B81" s="93" t="s">
        <v>2500</v>
      </c>
      <c r="C81" s="41" t="s">
        <v>11</v>
      </c>
      <c r="D81" s="31">
        <v>1</v>
      </c>
      <c r="E81" s="31" t="s">
        <v>728</v>
      </c>
      <c r="F81" s="31">
        <v>6</v>
      </c>
      <c r="G81" s="102">
        <f t="shared" si="1"/>
        <v>3</v>
      </c>
      <c r="H81" s="62" t="s">
        <v>50</v>
      </c>
    </row>
    <row r="82" spans="1:8" ht="15.6" x14ac:dyDescent="0.3">
      <c r="A82" s="93" t="s">
        <v>1289</v>
      </c>
      <c r="B82" s="93" t="s">
        <v>2500</v>
      </c>
      <c r="C82" s="41" t="s">
        <v>11</v>
      </c>
      <c r="D82" s="28">
        <v>1</v>
      </c>
      <c r="E82" s="31" t="s">
        <v>2599</v>
      </c>
      <c r="F82" s="119">
        <v>3</v>
      </c>
      <c r="G82" s="102">
        <f t="shared" si="1"/>
        <v>3</v>
      </c>
      <c r="H82" s="62" t="s">
        <v>50</v>
      </c>
    </row>
    <row r="83" spans="1:8" ht="15.6" x14ac:dyDescent="0.3">
      <c r="A83" s="106" t="s">
        <v>1289</v>
      </c>
      <c r="B83" s="93" t="s">
        <v>2738</v>
      </c>
      <c r="C83" s="41" t="s">
        <v>11</v>
      </c>
      <c r="D83" s="28">
        <v>1</v>
      </c>
      <c r="E83" s="31" t="s">
        <v>2599</v>
      </c>
      <c r="F83" s="119">
        <v>5</v>
      </c>
      <c r="G83" s="102">
        <f t="shared" si="1"/>
        <v>3</v>
      </c>
      <c r="H83" s="62" t="s">
        <v>50</v>
      </c>
    </row>
    <row r="84" spans="1:8" ht="15.6" hidden="1" x14ac:dyDescent="0.3">
      <c r="A84" s="34" t="s">
        <v>171</v>
      </c>
      <c r="B84" s="36" t="s">
        <v>2401</v>
      </c>
      <c r="C84" s="41" t="s">
        <v>11</v>
      </c>
      <c r="D84" s="32">
        <v>1</v>
      </c>
      <c r="E84" s="32" t="s">
        <v>1218</v>
      </c>
      <c r="F84" s="32">
        <v>4</v>
      </c>
      <c r="G84" s="102">
        <f t="shared" si="1"/>
        <v>12</v>
      </c>
      <c r="H84" s="62" t="s">
        <v>50</v>
      </c>
    </row>
    <row r="85" spans="1:8" ht="15.6" hidden="1" x14ac:dyDescent="0.3">
      <c r="A85" s="193" t="s">
        <v>171</v>
      </c>
      <c r="B85" s="194" t="s">
        <v>172</v>
      </c>
      <c r="C85" s="41" t="s">
        <v>11</v>
      </c>
      <c r="D85" s="32">
        <v>5</v>
      </c>
      <c r="E85" s="32" t="s">
        <v>2809</v>
      </c>
      <c r="F85" s="86">
        <v>5</v>
      </c>
      <c r="G85" s="102">
        <f t="shared" si="1"/>
        <v>12</v>
      </c>
      <c r="H85" s="62" t="s">
        <v>50</v>
      </c>
    </row>
    <row r="86" spans="1:8" ht="15.6" hidden="1" x14ac:dyDescent="0.3">
      <c r="A86" s="106" t="s">
        <v>171</v>
      </c>
      <c r="B86" s="83" t="s">
        <v>2934</v>
      </c>
      <c r="C86" s="41" t="s">
        <v>11</v>
      </c>
      <c r="D86" s="28">
        <v>1</v>
      </c>
      <c r="E86" s="28" t="s">
        <v>728</v>
      </c>
      <c r="F86" s="119">
        <v>5</v>
      </c>
      <c r="G86" s="102">
        <f t="shared" si="1"/>
        <v>12</v>
      </c>
      <c r="H86" s="62" t="s">
        <v>50</v>
      </c>
    </row>
    <row r="87" spans="1:8" ht="15.6" hidden="1" x14ac:dyDescent="0.3">
      <c r="A87" s="36" t="s">
        <v>171</v>
      </c>
      <c r="B87" s="36" t="s">
        <v>949</v>
      </c>
      <c r="C87" s="41" t="s">
        <v>11</v>
      </c>
      <c r="D87" s="28">
        <v>1</v>
      </c>
      <c r="E87" s="28" t="s">
        <v>941</v>
      </c>
      <c r="F87" s="28">
        <v>6</v>
      </c>
      <c r="G87" s="102">
        <f t="shared" si="1"/>
        <v>12</v>
      </c>
      <c r="H87" s="62" t="s">
        <v>50</v>
      </c>
    </row>
    <row r="88" spans="1:8" ht="15.6" hidden="1" x14ac:dyDescent="0.3">
      <c r="A88" s="36" t="s">
        <v>171</v>
      </c>
      <c r="B88" s="36" t="s">
        <v>1119</v>
      </c>
      <c r="C88" s="41" t="s">
        <v>11</v>
      </c>
      <c r="D88" s="28">
        <v>1</v>
      </c>
      <c r="E88" s="28" t="s">
        <v>941</v>
      </c>
      <c r="F88" s="28">
        <v>12</v>
      </c>
      <c r="G88" s="102">
        <f t="shared" si="1"/>
        <v>12</v>
      </c>
      <c r="H88" s="62" t="s">
        <v>50</v>
      </c>
    </row>
    <row r="89" spans="1:8" ht="15.6" hidden="1" x14ac:dyDescent="0.3">
      <c r="A89" s="34" t="s">
        <v>171</v>
      </c>
      <c r="B89" s="197" t="s">
        <v>172</v>
      </c>
      <c r="C89" s="41" t="s">
        <v>11</v>
      </c>
      <c r="D89" s="86">
        <v>1</v>
      </c>
      <c r="E89" s="28" t="s">
        <v>1218</v>
      </c>
      <c r="F89" s="28">
        <v>5</v>
      </c>
      <c r="G89" s="102">
        <f t="shared" si="1"/>
        <v>12</v>
      </c>
      <c r="H89" s="62" t="s">
        <v>50</v>
      </c>
    </row>
    <row r="90" spans="1:8" ht="15.6" hidden="1" x14ac:dyDescent="0.3">
      <c r="A90" s="106" t="s">
        <v>171</v>
      </c>
      <c r="B90" s="106" t="s">
        <v>1375</v>
      </c>
      <c r="C90" s="41" t="s">
        <v>11</v>
      </c>
      <c r="D90" s="32">
        <v>1</v>
      </c>
      <c r="E90" s="32" t="s">
        <v>1376</v>
      </c>
      <c r="F90" s="32">
        <v>5</v>
      </c>
      <c r="G90" s="102">
        <f t="shared" si="1"/>
        <v>12</v>
      </c>
      <c r="H90" s="62" t="s">
        <v>50</v>
      </c>
    </row>
    <row r="91" spans="1:8" ht="15.6" hidden="1" x14ac:dyDescent="0.3">
      <c r="A91" s="106" t="s">
        <v>171</v>
      </c>
      <c r="B91" s="83" t="s">
        <v>1810</v>
      </c>
      <c r="C91" s="41" t="s">
        <v>11</v>
      </c>
      <c r="D91" s="31">
        <v>1</v>
      </c>
      <c r="E91" s="82" t="s">
        <v>1218</v>
      </c>
      <c r="F91" s="31">
        <v>6</v>
      </c>
      <c r="G91" s="102">
        <f t="shared" si="1"/>
        <v>12</v>
      </c>
      <c r="H91" s="62" t="s">
        <v>50</v>
      </c>
    </row>
    <row r="92" spans="1:8" ht="15.6" hidden="1" x14ac:dyDescent="0.3">
      <c r="A92" s="106" t="s">
        <v>171</v>
      </c>
      <c r="B92" s="83" t="s">
        <v>1810</v>
      </c>
      <c r="C92" s="41" t="s">
        <v>11</v>
      </c>
      <c r="D92" s="31">
        <v>1</v>
      </c>
      <c r="E92" s="82" t="s">
        <v>1218</v>
      </c>
      <c r="F92" s="31">
        <v>6</v>
      </c>
      <c r="G92" s="102">
        <f t="shared" si="1"/>
        <v>12</v>
      </c>
      <c r="H92" s="62" t="s">
        <v>50</v>
      </c>
    </row>
    <row r="93" spans="1:8" ht="15.6" hidden="1" x14ac:dyDescent="0.3">
      <c r="A93" s="106" t="s">
        <v>171</v>
      </c>
      <c r="B93" s="106" t="s">
        <v>1953</v>
      </c>
      <c r="C93" s="41" t="s">
        <v>11</v>
      </c>
      <c r="D93" s="31">
        <v>1</v>
      </c>
      <c r="E93" s="31" t="s">
        <v>56</v>
      </c>
      <c r="F93" s="31">
        <v>8</v>
      </c>
      <c r="G93" s="102">
        <f t="shared" si="1"/>
        <v>12</v>
      </c>
      <c r="H93" s="62" t="s">
        <v>50</v>
      </c>
    </row>
    <row r="94" spans="1:8" ht="15.6" hidden="1" x14ac:dyDescent="0.3">
      <c r="A94" s="34" t="s">
        <v>171</v>
      </c>
      <c r="B94" s="107" t="s">
        <v>2128</v>
      </c>
      <c r="C94" s="41" t="s">
        <v>11</v>
      </c>
      <c r="D94" s="32">
        <v>1</v>
      </c>
      <c r="E94" s="32" t="s">
        <v>2114</v>
      </c>
      <c r="F94" s="32">
        <v>6</v>
      </c>
      <c r="G94" s="102">
        <f t="shared" si="1"/>
        <v>12</v>
      </c>
      <c r="H94" s="62" t="s">
        <v>50</v>
      </c>
    </row>
    <row r="95" spans="1:8" ht="15.6" hidden="1" x14ac:dyDescent="0.3">
      <c r="A95" s="34" t="s">
        <v>171</v>
      </c>
      <c r="B95" s="34" t="s">
        <v>2265</v>
      </c>
      <c r="C95" s="41" t="s">
        <v>11</v>
      </c>
      <c r="D95" s="32">
        <v>1</v>
      </c>
      <c r="E95" s="32" t="s">
        <v>728</v>
      </c>
      <c r="F95" s="32">
        <v>3</v>
      </c>
      <c r="G95" s="102">
        <f t="shared" si="1"/>
        <v>12</v>
      </c>
      <c r="H95" s="62" t="s">
        <v>50</v>
      </c>
    </row>
    <row r="96" spans="1:8" ht="15.6" hidden="1" x14ac:dyDescent="0.3">
      <c r="A96" s="34" t="s">
        <v>446</v>
      </c>
      <c r="B96" s="93" t="s">
        <v>2402</v>
      </c>
      <c r="C96" s="41" t="s">
        <v>11</v>
      </c>
      <c r="D96" s="32">
        <v>1</v>
      </c>
      <c r="E96" s="32" t="s">
        <v>1218</v>
      </c>
      <c r="F96" s="32">
        <v>4</v>
      </c>
      <c r="G96" s="102">
        <f t="shared" si="1"/>
        <v>10</v>
      </c>
      <c r="H96" s="62" t="s">
        <v>50</v>
      </c>
    </row>
    <row r="97" spans="1:8" ht="15.6" hidden="1" x14ac:dyDescent="0.3">
      <c r="A97" s="93" t="s">
        <v>446</v>
      </c>
      <c r="B97" s="93" t="s">
        <v>2500</v>
      </c>
      <c r="C97" s="41" t="s">
        <v>11</v>
      </c>
      <c r="D97" s="28">
        <v>1</v>
      </c>
      <c r="E97" s="31" t="s">
        <v>2599</v>
      </c>
      <c r="F97" s="119">
        <v>3</v>
      </c>
      <c r="G97" s="102">
        <f t="shared" si="1"/>
        <v>10</v>
      </c>
      <c r="H97" s="62" t="s">
        <v>50</v>
      </c>
    </row>
    <row r="98" spans="1:8" ht="15.6" hidden="1" x14ac:dyDescent="0.3">
      <c r="A98" s="106" t="s">
        <v>446</v>
      </c>
      <c r="B98" s="93" t="s">
        <v>2920</v>
      </c>
      <c r="C98" s="41" t="s">
        <v>11</v>
      </c>
      <c r="D98" s="28">
        <v>1</v>
      </c>
      <c r="E98" s="28" t="s">
        <v>728</v>
      </c>
      <c r="F98" s="119">
        <v>5</v>
      </c>
      <c r="G98" s="102">
        <f t="shared" si="1"/>
        <v>10</v>
      </c>
      <c r="H98" s="62" t="s">
        <v>50</v>
      </c>
    </row>
    <row r="99" spans="1:8" ht="15.6" hidden="1" x14ac:dyDescent="0.3">
      <c r="A99" s="106" t="s">
        <v>446</v>
      </c>
      <c r="B99" s="83" t="s">
        <v>3032</v>
      </c>
      <c r="C99" s="41" t="s">
        <v>11</v>
      </c>
      <c r="D99" s="31">
        <v>1</v>
      </c>
      <c r="E99" s="28" t="s">
        <v>54</v>
      </c>
      <c r="F99" s="31">
        <v>5</v>
      </c>
      <c r="G99" s="102">
        <f t="shared" si="1"/>
        <v>10</v>
      </c>
      <c r="H99" s="62" t="s">
        <v>50</v>
      </c>
    </row>
    <row r="100" spans="1:8" ht="15.6" hidden="1" x14ac:dyDescent="0.3">
      <c r="A100" s="88" t="s">
        <v>446</v>
      </c>
      <c r="B100" s="83" t="s">
        <v>447</v>
      </c>
      <c r="C100" s="41" t="s">
        <v>11</v>
      </c>
      <c r="D100" s="82">
        <v>1</v>
      </c>
      <c r="E100" s="82" t="s">
        <v>6</v>
      </c>
      <c r="F100" s="82">
        <f>D100*3</f>
        <v>3</v>
      </c>
      <c r="G100" s="102">
        <f t="shared" si="1"/>
        <v>10</v>
      </c>
      <c r="H100" s="62" t="s">
        <v>50</v>
      </c>
    </row>
    <row r="101" spans="1:8" ht="15.6" hidden="1" x14ac:dyDescent="0.3">
      <c r="A101" s="88" t="s">
        <v>446</v>
      </c>
      <c r="B101" s="83" t="s">
        <v>447</v>
      </c>
      <c r="C101" s="41" t="s">
        <v>11</v>
      </c>
      <c r="D101" s="82">
        <v>1</v>
      </c>
      <c r="E101" s="82" t="s">
        <v>6</v>
      </c>
      <c r="F101" s="82">
        <f>D101*2</f>
        <v>2</v>
      </c>
      <c r="G101" s="102">
        <f t="shared" si="1"/>
        <v>10</v>
      </c>
      <c r="H101" s="62" t="s">
        <v>50</v>
      </c>
    </row>
    <row r="102" spans="1:8" ht="15.6" hidden="1" x14ac:dyDescent="0.3">
      <c r="A102" s="88" t="s">
        <v>446</v>
      </c>
      <c r="B102" s="83" t="s">
        <v>447</v>
      </c>
      <c r="C102" s="41" t="s">
        <v>11</v>
      </c>
      <c r="D102" s="82">
        <v>1</v>
      </c>
      <c r="E102" s="82" t="s">
        <v>6</v>
      </c>
      <c r="F102" s="82">
        <f>D102*2</f>
        <v>2</v>
      </c>
      <c r="G102" s="102">
        <f t="shared" si="1"/>
        <v>10</v>
      </c>
      <c r="H102" s="62" t="s">
        <v>50</v>
      </c>
    </row>
    <row r="103" spans="1:8" ht="15.6" hidden="1" x14ac:dyDescent="0.3">
      <c r="A103" s="88" t="s">
        <v>446</v>
      </c>
      <c r="B103" s="83" t="s">
        <v>447</v>
      </c>
      <c r="C103" s="41" t="s">
        <v>11</v>
      </c>
      <c r="D103" s="82">
        <v>1</v>
      </c>
      <c r="E103" s="82" t="s">
        <v>6</v>
      </c>
      <c r="F103" s="82">
        <f>D103*4</f>
        <v>4</v>
      </c>
      <c r="G103" s="102">
        <f t="shared" si="1"/>
        <v>10</v>
      </c>
      <c r="H103" s="62" t="s">
        <v>50</v>
      </c>
    </row>
    <row r="104" spans="1:8" ht="15.6" hidden="1" x14ac:dyDescent="0.3">
      <c r="A104" s="106" t="s">
        <v>446</v>
      </c>
      <c r="B104" s="83" t="s">
        <v>1811</v>
      </c>
      <c r="C104" s="41" t="s">
        <v>11</v>
      </c>
      <c r="D104" s="31">
        <v>1</v>
      </c>
      <c r="E104" s="82" t="s">
        <v>1218</v>
      </c>
      <c r="F104" s="31">
        <v>6</v>
      </c>
      <c r="G104" s="102">
        <f t="shared" si="1"/>
        <v>10</v>
      </c>
      <c r="H104" s="62" t="s">
        <v>50</v>
      </c>
    </row>
    <row r="105" spans="1:8" ht="15.6" hidden="1" x14ac:dyDescent="0.3">
      <c r="A105" s="106" t="s">
        <v>446</v>
      </c>
      <c r="B105" s="83" t="s">
        <v>1811</v>
      </c>
      <c r="C105" s="41" t="s">
        <v>11</v>
      </c>
      <c r="D105" s="31">
        <v>1</v>
      </c>
      <c r="E105" s="82" t="s">
        <v>1218</v>
      </c>
      <c r="F105" s="31">
        <v>6</v>
      </c>
      <c r="G105" s="102">
        <f t="shared" si="1"/>
        <v>10</v>
      </c>
      <c r="H105" s="62" t="s">
        <v>50</v>
      </c>
    </row>
    <row r="106" spans="1:8" ht="15.6" hidden="1" x14ac:dyDescent="0.3">
      <c r="A106" s="193" t="s">
        <v>173</v>
      </c>
      <c r="B106" s="194" t="s">
        <v>174</v>
      </c>
      <c r="C106" s="41" t="s">
        <v>11</v>
      </c>
      <c r="D106" s="32">
        <v>5</v>
      </c>
      <c r="E106" s="32" t="s">
        <v>2808</v>
      </c>
      <c r="F106" s="86">
        <v>5</v>
      </c>
      <c r="G106" s="102">
        <f t="shared" si="1"/>
        <v>13</v>
      </c>
      <c r="H106" s="62" t="s">
        <v>50</v>
      </c>
    </row>
    <row r="107" spans="1:8" ht="15.6" hidden="1" x14ac:dyDescent="0.3">
      <c r="A107" s="106" t="s">
        <v>173</v>
      </c>
      <c r="B107" s="83" t="s">
        <v>315</v>
      </c>
      <c r="C107" s="41" t="s">
        <v>11</v>
      </c>
      <c r="D107" s="31">
        <v>1</v>
      </c>
      <c r="E107" s="31" t="s">
        <v>364</v>
      </c>
      <c r="F107" s="31">
        <v>5</v>
      </c>
      <c r="G107" s="102">
        <f t="shared" si="1"/>
        <v>13</v>
      </c>
      <c r="H107" s="62" t="s">
        <v>50</v>
      </c>
    </row>
    <row r="108" spans="1:8" ht="15.6" hidden="1" x14ac:dyDescent="0.3">
      <c r="A108" s="106" t="s">
        <v>173</v>
      </c>
      <c r="B108" s="36" t="s">
        <v>731</v>
      </c>
      <c r="C108" s="41" t="s">
        <v>11</v>
      </c>
      <c r="D108" s="31">
        <v>1</v>
      </c>
      <c r="E108" s="31" t="s">
        <v>728</v>
      </c>
      <c r="F108" s="31">
        <v>5</v>
      </c>
      <c r="G108" s="102">
        <f t="shared" si="1"/>
        <v>13</v>
      </c>
      <c r="H108" s="62" t="s">
        <v>50</v>
      </c>
    </row>
    <row r="109" spans="1:8" ht="15.6" hidden="1" x14ac:dyDescent="0.3">
      <c r="A109" s="36" t="s">
        <v>173</v>
      </c>
      <c r="B109" s="36" t="s">
        <v>731</v>
      </c>
      <c r="C109" s="41" t="s">
        <v>11</v>
      </c>
      <c r="D109" s="28">
        <v>1</v>
      </c>
      <c r="E109" s="31" t="s">
        <v>728</v>
      </c>
      <c r="F109" s="28">
        <v>4</v>
      </c>
      <c r="G109" s="102">
        <f t="shared" si="1"/>
        <v>13</v>
      </c>
      <c r="H109" s="62" t="s">
        <v>50</v>
      </c>
    </row>
    <row r="110" spans="1:8" ht="15.6" hidden="1" x14ac:dyDescent="0.3">
      <c r="A110" s="36" t="s">
        <v>173</v>
      </c>
      <c r="B110" s="36" t="s">
        <v>952</v>
      </c>
      <c r="C110" s="41" t="s">
        <v>11</v>
      </c>
      <c r="D110" s="28">
        <v>1</v>
      </c>
      <c r="E110" s="28" t="s">
        <v>941</v>
      </c>
      <c r="F110" s="28">
        <v>6</v>
      </c>
      <c r="G110" s="102">
        <f t="shared" si="1"/>
        <v>13</v>
      </c>
      <c r="H110" s="62" t="s">
        <v>50</v>
      </c>
    </row>
    <row r="111" spans="1:8" ht="15.6" hidden="1" x14ac:dyDescent="0.3">
      <c r="A111" s="36" t="s">
        <v>173</v>
      </c>
      <c r="B111" s="36" t="s">
        <v>952</v>
      </c>
      <c r="C111" s="41" t="s">
        <v>11</v>
      </c>
      <c r="D111" s="28">
        <v>1</v>
      </c>
      <c r="E111" s="28" t="s">
        <v>941</v>
      </c>
      <c r="F111" s="28">
        <v>12</v>
      </c>
      <c r="G111" s="102">
        <f t="shared" si="1"/>
        <v>13</v>
      </c>
      <c r="H111" s="62" t="s">
        <v>50</v>
      </c>
    </row>
    <row r="112" spans="1:8" ht="15.6" hidden="1" x14ac:dyDescent="0.3">
      <c r="A112" s="34" t="s">
        <v>173</v>
      </c>
      <c r="B112" s="197" t="s">
        <v>174</v>
      </c>
      <c r="C112" s="41" t="s">
        <v>11</v>
      </c>
      <c r="D112" s="86">
        <v>1</v>
      </c>
      <c r="E112" s="28" t="s">
        <v>1218</v>
      </c>
      <c r="F112" s="28">
        <v>5</v>
      </c>
      <c r="G112" s="102">
        <f t="shared" si="1"/>
        <v>13</v>
      </c>
      <c r="H112" s="62" t="s">
        <v>50</v>
      </c>
    </row>
    <row r="113" spans="1:8" ht="15.6" hidden="1" x14ac:dyDescent="0.3">
      <c r="A113" s="106" t="s">
        <v>173</v>
      </c>
      <c r="B113" s="93" t="s">
        <v>174</v>
      </c>
      <c r="C113" s="41" t="s">
        <v>11</v>
      </c>
      <c r="D113" s="31">
        <v>1</v>
      </c>
      <c r="E113" s="31" t="s">
        <v>1578</v>
      </c>
      <c r="F113" s="31">
        <v>10</v>
      </c>
      <c r="G113" s="102">
        <f t="shared" si="1"/>
        <v>13</v>
      </c>
      <c r="H113" s="62" t="s">
        <v>50</v>
      </c>
    </row>
    <row r="114" spans="1:8" ht="15.6" hidden="1" x14ac:dyDescent="0.3">
      <c r="A114" s="106" t="s">
        <v>173</v>
      </c>
      <c r="B114" s="106" t="s">
        <v>1954</v>
      </c>
      <c r="C114" s="41" t="s">
        <v>11</v>
      </c>
      <c r="D114" s="31">
        <v>1</v>
      </c>
      <c r="E114" s="31" t="s">
        <v>56</v>
      </c>
      <c r="F114" s="31">
        <v>3</v>
      </c>
      <c r="G114" s="102">
        <f t="shared" si="1"/>
        <v>13</v>
      </c>
      <c r="H114" s="62" t="s">
        <v>50</v>
      </c>
    </row>
    <row r="115" spans="1:8" ht="15.6" hidden="1" x14ac:dyDescent="0.3">
      <c r="A115" s="106" t="s">
        <v>173</v>
      </c>
      <c r="B115" s="106" t="s">
        <v>1954</v>
      </c>
      <c r="C115" s="41" t="s">
        <v>11</v>
      </c>
      <c r="D115" s="31">
        <v>1</v>
      </c>
      <c r="E115" s="31" t="s">
        <v>56</v>
      </c>
      <c r="F115" s="31">
        <v>5</v>
      </c>
      <c r="G115" s="102">
        <f t="shared" si="1"/>
        <v>13</v>
      </c>
      <c r="H115" s="62" t="s">
        <v>50</v>
      </c>
    </row>
    <row r="116" spans="1:8" ht="15.6" hidden="1" x14ac:dyDescent="0.3">
      <c r="A116" s="34" t="s">
        <v>173</v>
      </c>
      <c r="B116" s="107" t="s">
        <v>2133</v>
      </c>
      <c r="C116" s="41" t="s">
        <v>11</v>
      </c>
      <c r="D116" s="32">
        <v>1</v>
      </c>
      <c r="E116" s="32" t="s">
        <v>2114</v>
      </c>
      <c r="F116" s="32">
        <v>6</v>
      </c>
      <c r="G116" s="102">
        <f t="shared" si="1"/>
        <v>13</v>
      </c>
      <c r="H116" s="62" t="s">
        <v>50</v>
      </c>
    </row>
    <row r="117" spans="1:8" ht="15.6" hidden="1" x14ac:dyDescent="0.3">
      <c r="A117" s="34" t="s">
        <v>173</v>
      </c>
      <c r="B117" s="107" t="s">
        <v>2133</v>
      </c>
      <c r="C117" s="41" t="s">
        <v>11</v>
      </c>
      <c r="D117" s="32">
        <v>1</v>
      </c>
      <c r="E117" s="32" t="s">
        <v>728</v>
      </c>
      <c r="F117" s="32">
        <v>3</v>
      </c>
      <c r="G117" s="102">
        <f t="shared" si="1"/>
        <v>13</v>
      </c>
      <c r="H117" s="62" t="s">
        <v>50</v>
      </c>
    </row>
    <row r="118" spans="1:8" ht="15.6" hidden="1" x14ac:dyDescent="0.3">
      <c r="A118" s="106" t="s">
        <v>173</v>
      </c>
      <c r="B118" s="151" t="s">
        <v>2310</v>
      </c>
      <c r="C118" s="41" t="s">
        <v>11</v>
      </c>
      <c r="D118" s="31">
        <v>1</v>
      </c>
      <c r="E118" s="31" t="s">
        <v>2285</v>
      </c>
      <c r="F118" s="31">
        <v>6</v>
      </c>
      <c r="G118" s="102">
        <f t="shared" si="1"/>
        <v>13</v>
      </c>
      <c r="H118" s="62" t="s">
        <v>50</v>
      </c>
    </row>
    <row r="119" spans="1:8" ht="15.6" x14ac:dyDescent="0.3">
      <c r="A119" s="106" t="s">
        <v>730</v>
      </c>
      <c r="B119" s="36" t="s">
        <v>731</v>
      </c>
      <c r="C119" s="41" t="s">
        <v>11</v>
      </c>
      <c r="D119" s="31">
        <v>1</v>
      </c>
      <c r="E119" s="31" t="s">
        <v>728</v>
      </c>
      <c r="F119" s="31">
        <v>5</v>
      </c>
      <c r="G119" s="102">
        <f t="shared" si="1"/>
        <v>1</v>
      </c>
      <c r="H119" s="62" t="s">
        <v>50</v>
      </c>
    </row>
    <row r="120" spans="1:8" ht="15.6" x14ac:dyDescent="0.3">
      <c r="A120" s="106" t="s">
        <v>1377</v>
      </c>
      <c r="B120" s="106" t="s">
        <v>1378</v>
      </c>
      <c r="C120" s="41" t="s">
        <v>11</v>
      </c>
      <c r="D120" s="32">
        <v>1</v>
      </c>
      <c r="E120" s="32" t="s">
        <v>1218</v>
      </c>
      <c r="F120" s="32">
        <v>10</v>
      </c>
      <c r="G120" s="102">
        <f t="shared" si="1"/>
        <v>1</v>
      </c>
      <c r="H120" s="62" t="s">
        <v>50</v>
      </c>
    </row>
    <row r="121" spans="1:8" ht="15.6" x14ac:dyDescent="0.3">
      <c r="A121" s="93" t="s">
        <v>3174</v>
      </c>
      <c r="B121" s="93" t="s">
        <v>630</v>
      </c>
      <c r="C121" s="41" t="s">
        <v>11</v>
      </c>
      <c r="D121" s="119">
        <v>1</v>
      </c>
      <c r="E121" s="119" t="s">
        <v>6</v>
      </c>
      <c r="F121" s="119">
        <v>1</v>
      </c>
      <c r="G121" s="102">
        <f t="shared" si="1"/>
        <v>7</v>
      </c>
      <c r="H121" s="62" t="s">
        <v>50</v>
      </c>
    </row>
    <row r="122" spans="1:8" ht="15.6" x14ac:dyDescent="0.3">
      <c r="A122" s="93" t="s">
        <v>3174</v>
      </c>
      <c r="B122" s="93" t="s">
        <v>631</v>
      </c>
      <c r="C122" s="41" t="s">
        <v>11</v>
      </c>
      <c r="D122" s="119">
        <v>1</v>
      </c>
      <c r="E122" s="119" t="s">
        <v>6</v>
      </c>
      <c r="F122" s="119">
        <v>1</v>
      </c>
      <c r="G122" s="102">
        <f t="shared" si="1"/>
        <v>7</v>
      </c>
      <c r="H122" s="62" t="s">
        <v>50</v>
      </c>
    </row>
    <row r="123" spans="1:8" ht="15.6" x14ac:dyDescent="0.3">
      <c r="A123" s="93" t="s">
        <v>3174</v>
      </c>
      <c r="B123" s="93" t="s">
        <v>631</v>
      </c>
      <c r="C123" s="41" t="s">
        <v>11</v>
      </c>
      <c r="D123" s="119">
        <v>1</v>
      </c>
      <c r="E123" s="119" t="s">
        <v>6</v>
      </c>
      <c r="F123" s="119">
        <v>1</v>
      </c>
      <c r="G123" s="102">
        <f t="shared" si="1"/>
        <v>7</v>
      </c>
      <c r="H123" s="62" t="s">
        <v>50</v>
      </c>
    </row>
    <row r="124" spans="1:8" ht="15.6" x14ac:dyDescent="0.3">
      <c r="A124" s="93" t="s">
        <v>3174</v>
      </c>
      <c r="B124" s="93" t="s">
        <v>631</v>
      </c>
      <c r="C124" s="41" t="s">
        <v>11</v>
      </c>
      <c r="D124" s="119">
        <v>1</v>
      </c>
      <c r="E124" s="119" t="s">
        <v>6</v>
      </c>
      <c r="F124" s="119">
        <v>1</v>
      </c>
      <c r="G124" s="102">
        <f t="shared" si="1"/>
        <v>7</v>
      </c>
      <c r="H124" s="62" t="s">
        <v>50</v>
      </c>
    </row>
    <row r="125" spans="1:8" ht="15.6" x14ac:dyDescent="0.3">
      <c r="A125" s="93" t="s">
        <v>3174</v>
      </c>
      <c r="B125" s="93" t="s">
        <v>671</v>
      </c>
      <c r="C125" s="41" t="s">
        <v>11</v>
      </c>
      <c r="D125" s="119">
        <v>1</v>
      </c>
      <c r="E125" s="119" t="s">
        <v>6</v>
      </c>
      <c r="F125" s="119">
        <v>1</v>
      </c>
      <c r="G125" s="102">
        <f t="shared" si="1"/>
        <v>7</v>
      </c>
      <c r="H125" s="62" t="s">
        <v>50</v>
      </c>
    </row>
    <row r="126" spans="1:8" ht="15.6" x14ac:dyDescent="0.3">
      <c r="A126" s="93" t="s">
        <v>3174</v>
      </c>
      <c r="B126" s="93" t="s">
        <v>630</v>
      </c>
      <c r="C126" s="41" t="s">
        <v>11</v>
      </c>
      <c r="D126" s="119">
        <v>1</v>
      </c>
      <c r="E126" s="119" t="s">
        <v>6</v>
      </c>
      <c r="F126" s="119">
        <v>1</v>
      </c>
      <c r="G126" s="102">
        <f t="shared" si="1"/>
        <v>7</v>
      </c>
      <c r="H126" s="62" t="s">
        <v>50</v>
      </c>
    </row>
    <row r="127" spans="1:8" ht="15.6" x14ac:dyDescent="0.3">
      <c r="A127" s="93" t="s">
        <v>3174</v>
      </c>
      <c r="B127" s="93" t="s">
        <v>671</v>
      </c>
      <c r="C127" s="41" t="s">
        <v>11</v>
      </c>
      <c r="D127" s="119">
        <v>1</v>
      </c>
      <c r="E127" s="119" t="s">
        <v>6</v>
      </c>
      <c r="F127" s="119">
        <v>1</v>
      </c>
      <c r="G127" s="102">
        <f t="shared" si="1"/>
        <v>7</v>
      </c>
      <c r="H127" s="62" t="s">
        <v>50</v>
      </c>
    </row>
    <row r="128" spans="1:8" ht="15.6" x14ac:dyDescent="0.3">
      <c r="A128" s="106" t="s">
        <v>3312</v>
      </c>
      <c r="B128" s="83" t="s">
        <v>1442</v>
      </c>
      <c r="C128" s="41" t="s">
        <v>11</v>
      </c>
      <c r="D128" s="31">
        <v>1</v>
      </c>
      <c r="E128" s="31" t="s">
        <v>728</v>
      </c>
      <c r="F128" s="31">
        <v>12</v>
      </c>
      <c r="G128" s="102">
        <f t="shared" si="1"/>
        <v>1</v>
      </c>
      <c r="H128" s="62" t="s">
        <v>50</v>
      </c>
    </row>
    <row r="129" spans="1:8" ht="15.6" x14ac:dyDescent="0.3">
      <c r="A129" s="36" t="s">
        <v>2437</v>
      </c>
      <c r="B129" s="36" t="s">
        <v>2436</v>
      </c>
      <c r="C129" s="41" t="s">
        <v>11</v>
      </c>
      <c r="D129" s="28">
        <v>3</v>
      </c>
      <c r="E129" s="32" t="s">
        <v>1218</v>
      </c>
      <c r="F129" s="28">
        <v>12</v>
      </c>
      <c r="G129" s="102">
        <f t="shared" si="1"/>
        <v>1</v>
      </c>
      <c r="H129" s="62" t="s">
        <v>50</v>
      </c>
    </row>
    <row r="130" spans="1:8" ht="15.6" x14ac:dyDescent="0.3">
      <c r="A130" s="106" t="s">
        <v>2520</v>
      </c>
      <c r="B130" s="106" t="s">
        <v>2521</v>
      </c>
      <c r="C130" s="41" t="s">
        <v>11</v>
      </c>
      <c r="D130" s="126">
        <v>2</v>
      </c>
      <c r="E130" s="31" t="s">
        <v>2508</v>
      </c>
      <c r="F130" s="126">
        <v>12</v>
      </c>
      <c r="G130" s="102">
        <f t="shared" ref="G130:G193" si="2">COUNTIF($A$2:$A$1871,A130)</f>
        <v>1</v>
      </c>
      <c r="H130" s="62" t="s">
        <v>50</v>
      </c>
    </row>
    <row r="131" spans="1:8" ht="15.6" x14ac:dyDescent="0.3">
      <c r="A131" s="106" t="s">
        <v>583</v>
      </c>
      <c r="B131" s="106" t="s">
        <v>2541</v>
      </c>
      <c r="C131" s="41" t="s">
        <v>11</v>
      </c>
      <c r="D131" s="126">
        <v>10</v>
      </c>
      <c r="E131" s="31" t="s">
        <v>2508</v>
      </c>
      <c r="F131" s="126">
        <v>60</v>
      </c>
      <c r="G131" s="102">
        <f t="shared" si="2"/>
        <v>3</v>
      </c>
      <c r="H131" s="62" t="s">
        <v>50</v>
      </c>
    </row>
    <row r="132" spans="1:8" ht="15.6" x14ac:dyDescent="0.3">
      <c r="A132" s="36" t="s">
        <v>583</v>
      </c>
      <c r="B132" s="36" t="s">
        <v>1078</v>
      </c>
      <c r="C132" s="41" t="s">
        <v>11</v>
      </c>
      <c r="D132" s="28">
        <v>10</v>
      </c>
      <c r="E132" s="28" t="s">
        <v>988</v>
      </c>
      <c r="F132" s="28">
        <v>60</v>
      </c>
      <c r="G132" s="102">
        <f t="shared" si="2"/>
        <v>3</v>
      </c>
      <c r="H132" s="62" t="s">
        <v>50</v>
      </c>
    </row>
    <row r="133" spans="1:8" ht="15.6" x14ac:dyDescent="0.3">
      <c r="A133" s="36" t="s">
        <v>583</v>
      </c>
      <c r="B133" s="36" t="s">
        <v>1078</v>
      </c>
      <c r="C133" s="41" t="s">
        <v>11</v>
      </c>
      <c r="D133" s="28">
        <v>5</v>
      </c>
      <c r="E133" s="28" t="s">
        <v>941</v>
      </c>
      <c r="F133" s="28">
        <v>60</v>
      </c>
      <c r="G133" s="102">
        <f t="shared" si="2"/>
        <v>3</v>
      </c>
      <c r="H133" s="62" t="s">
        <v>50</v>
      </c>
    </row>
    <row r="134" spans="1:8" ht="15.6" x14ac:dyDescent="0.3">
      <c r="A134" s="106" t="s">
        <v>3231</v>
      </c>
      <c r="B134" s="83" t="s">
        <v>489</v>
      </c>
      <c r="C134" s="41" t="s">
        <v>11</v>
      </c>
      <c r="D134" s="28">
        <v>10</v>
      </c>
      <c r="E134" s="31" t="s">
        <v>2599</v>
      </c>
      <c r="F134" s="210">
        <v>30</v>
      </c>
      <c r="G134" s="102">
        <f t="shared" si="2"/>
        <v>2</v>
      </c>
      <c r="H134" s="62" t="s">
        <v>50</v>
      </c>
    </row>
    <row r="135" spans="1:8" ht="15.6" x14ac:dyDescent="0.3">
      <c r="A135" s="106" t="s">
        <v>3231</v>
      </c>
      <c r="B135" s="36" t="s">
        <v>2795</v>
      </c>
      <c r="C135" s="41" t="s">
        <v>11</v>
      </c>
      <c r="D135" s="28">
        <v>10</v>
      </c>
      <c r="E135" s="31" t="s">
        <v>2599</v>
      </c>
      <c r="F135" s="210">
        <v>50</v>
      </c>
      <c r="G135" s="102">
        <f t="shared" si="2"/>
        <v>2</v>
      </c>
      <c r="H135" s="62" t="s">
        <v>50</v>
      </c>
    </row>
    <row r="136" spans="1:8" ht="15.6" x14ac:dyDescent="0.3">
      <c r="A136" s="106" t="s">
        <v>2673</v>
      </c>
      <c r="B136" s="93" t="s">
        <v>489</v>
      </c>
      <c r="C136" s="41" t="s">
        <v>11</v>
      </c>
      <c r="D136" s="28">
        <v>10</v>
      </c>
      <c r="E136" s="31" t="s">
        <v>2599</v>
      </c>
      <c r="F136" s="210">
        <v>30</v>
      </c>
      <c r="G136" s="102">
        <f t="shared" si="2"/>
        <v>1</v>
      </c>
      <c r="H136" s="62" t="s">
        <v>50</v>
      </c>
    </row>
    <row r="137" spans="1:8" ht="15.6" x14ac:dyDescent="0.3">
      <c r="A137" s="106" t="s">
        <v>732</v>
      </c>
      <c r="B137" s="36" t="s">
        <v>584</v>
      </c>
      <c r="C137" s="41" t="s">
        <v>11</v>
      </c>
      <c r="D137" s="31">
        <v>10</v>
      </c>
      <c r="E137" s="31" t="s">
        <v>728</v>
      </c>
      <c r="F137" s="31">
        <v>50</v>
      </c>
      <c r="G137" s="102">
        <f t="shared" si="2"/>
        <v>5</v>
      </c>
      <c r="H137" s="62" t="s">
        <v>50</v>
      </c>
    </row>
    <row r="138" spans="1:8" ht="15.6" x14ac:dyDescent="0.3">
      <c r="A138" s="106" t="s">
        <v>732</v>
      </c>
      <c r="B138" s="36" t="s">
        <v>584</v>
      </c>
      <c r="C138" s="41" t="s">
        <v>11</v>
      </c>
      <c r="D138" s="31">
        <v>10</v>
      </c>
      <c r="E138" s="31" t="s">
        <v>728</v>
      </c>
      <c r="F138" s="31">
        <v>50</v>
      </c>
      <c r="G138" s="102">
        <f t="shared" si="2"/>
        <v>5</v>
      </c>
      <c r="H138" s="62" t="s">
        <v>50</v>
      </c>
    </row>
    <row r="139" spans="1:8" ht="15.6" x14ac:dyDescent="0.3">
      <c r="A139" s="36" t="s">
        <v>732</v>
      </c>
      <c r="B139" s="36" t="s">
        <v>584</v>
      </c>
      <c r="C139" s="41" t="s">
        <v>11</v>
      </c>
      <c r="D139" s="31">
        <v>10</v>
      </c>
      <c r="E139" s="31" t="s">
        <v>728</v>
      </c>
      <c r="F139" s="28">
        <v>40</v>
      </c>
      <c r="G139" s="102">
        <f t="shared" si="2"/>
        <v>5</v>
      </c>
      <c r="H139" s="62" t="s">
        <v>50</v>
      </c>
    </row>
    <row r="140" spans="1:8" ht="15.6" x14ac:dyDescent="0.3">
      <c r="A140" s="34" t="s">
        <v>732</v>
      </c>
      <c r="B140" s="107" t="s">
        <v>2181</v>
      </c>
      <c r="C140" s="41" t="s">
        <v>11</v>
      </c>
      <c r="D140" s="32">
        <v>3</v>
      </c>
      <c r="E140" s="32" t="s">
        <v>2114</v>
      </c>
      <c r="F140" s="32">
        <v>18</v>
      </c>
      <c r="G140" s="102">
        <f t="shared" si="2"/>
        <v>5</v>
      </c>
      <c r="H140" s="62" t="s">
        <v>50</v>
      </c>
    </row>
    <row r="141" spans="1:8" ht="15.6" x14ac:dyDescent="0.3">
      <c r="A141" s="34" t="s">
        <v>732</v>
      </c>
      <c r="B141" s="107" t="s">
        <v>2181</v>
      </c>
      <c r="C141" s="41" t="s">
        <v>11</v>
      </c>
      <c r="D141" s="32">
        <v>3</v>
      </c>
      <c r="E141" s="32" t="s">
        <v>728</v>
      </c>
      <c r="F141" s="32">
        <v>9</v>
      </c>
      <c r="G141" s="102">
        <f t="shared" si="2"/>
        <v>5</v>
      </c>
      <c r="H141" s="62" t="s">
        <v>50</v>
      </c>
    </row>
    <row r="142" spans="1:8" ht="15.6" hidden="1" x14ac:dyDescent="0.3">
      <c r="A142" s="93" t="s">
        <v>2074</v>
      </c>
      <c r="B142" s="106" t="s">
        <v>2075</v>
      </c>
      <c r="C142" s="41" t="s">
        <v>20</v>
      </c>
      <c r="D142" s="31">
        <v>1</v>
      </c>
      <c r="E142" s="31" t="s">
        <v>2076</v>
      </c>
      <c r="F142" s="31">
        <v>1</v>
      </c>
      <c r="G142" s="102">
        <f t="shared" si="2"/>
        <v>1</v>
      </c>
      <c r="H142" s="62" t="s">
        <v>50</v>
      </c>
    </row>
    <row r="143" spans="1:8" ht="15.6" x14ac:dyDescent="0.3">
      <c r="A143" s="106" t="s">
        <v>1950</v>
      </c>
      <c r="B143" s="83" t="s">
        <v>2983</v>
      </c>
      <c r="C143" s="41" t="s">
        <v>11</v>
      </c>
      <c r="D143" s="28">
        <v>1</v>
      </c>
      <c r="E143" s="28" t="s">
        <v>728</v>
      </c>
      <c r="F143" s="119">
        <v>5</v>
      </c>
      <c r="G143" s="102">
        <f t="shared" si="2"/>
        <v>2</v>
      </c>
      <c r="H143" s="62" t="s">
        <v>50</v>
      </c>
    </row>
    <row r="144" spans="1:8" ht="15.6" x14ac:dyDescent="0.3">
      <c r="A144" s="106" t="s">
        <v>1950</v>
      </c>
      <c r="B144" s="106" t="s">
        <v>1951</v>
      </c>
      <c r="C144" s="41" t="s">
        <v>11</v>
      </c>
      <c r="D144" s="31">
        <v>1</v>
      </c>
      <c r="E144" s="31" t="s">
        <v>56</v>
      </c>
      <c r="F144" s="31">
        <v>3</v>
      </c>
      <c r="G144" s="102">
        <f t="shared" si="2"/>
        <v>2</v>
      </c>
      <c r="H144" s="62" t="s">
        <v>50</v>
      </c>
    </row>
    <row r="145" spans="1:8" ht="15.6" x14ac:dyDescent="0.3">
      <c r="A145" s="106" t="s">
        <v>2971</v>
      </c>
      <c r="B145" s="83" t="s">
        <v>2949</v>
      </c>
      <c r="C145" s="41" t="s">
        <v>11</v>
      </c>
      <c r="D145" s="28">
        <v>1</v>
      </c>
      <c r="E145" s="28" t="s">
        <v>728</v>
      </c>
      <c r="F145" s="119">
        <v>5</v>
      </c>
      <c r="G145" s="102">
        <f t="shared" si="2"/>
        <v>1</v>
      </c>
      <c r="H145" s="62" t="s">
        <v>50</v>
      </c>
    </row>
    <row r="146" spans="1:8" ht="15.6" x14ac:dyDescent="0.3">
      <c r="A146" s="106" t="s">
        <v>3189</v>
      </c>
      <c r="B146" s="36" t="s">
        <v>2796</v>
      </c>
      <c r="C146" s="41" t="s">
        <v>11</v>
      </c>
      <c r="D146" s="28">
        <v>1</v>
      </c>
      <c r="E146" s="31" t="s">
        <v>2599</v>
      </c>
      <c r="F146" s="210">
        <v>5</v>
      </c>
      <c r="G146" s="102">
        <f t="shared" si="2"/>
        <v>1</v>
      </c>
      <c r="H146" s="62" t="s">
        <v>50</v>
      </c>
    </row>
    <row r="147" spans="1:8" ht="15.6" hidden="1" x14ac:dyDescent="0.3">
      <c r="A147" s="106" t="s">
        <v>807</v>
      </c>
      <c r="B147" s="93" t="s">
        <v>2513</v>
      </c>
      <c r="C147" s="41" t="s">
        <v>11</v>
      </c>
      <c r="D147" s="126">
        <v>2</v>
      </c>
      <c r="E147" s="31" t="s">
        <v>2508</v>
      </c>
      <c r="F147" s="126">
        <v>12</v>
      </c>
      <c r="G147" s="102">
        <f t="shared" si="2"/>
        <v>52</v>
      </c>
      <c r="H147" s="62" t="s">
        <v>50</v>
      </c>
    </row>
    <row r="148" spans="1:8" ht="15.6" hidden="1" x14ac:dyDescent="0.3">
      <c r="A148" s="106" t="s">
        <v>807</v>
      </c>
      <c r="B148" s="93" t="s">
        <v>2514</v>
      </c>
      <c r="C148" s="41" t="s">
        <v>11</v>
      </c>
      <c r="D148" s="126">
        <v>2</v>
      </c>
      <c r="E148" s="31" t="s">
        <v>2508</v>
      </c>
      <c r="F148" s="126">
        <v>12</v>
      </c>
      <c r="G148" s="102">
        <f t="shared" si="2"/>
        <v>52</v>
      </c>
      <c r="H148" s="62" t="s">
        <v>50</v>
      </c>
    </row>
    <row r="149" spans="1:8" ht="15.6" hidden="1" x14ac:dyDescent="0.3">
      <c r="A149" s="106" t="s">
        <v>807</v>
      </c>
      <c r="B149" s="93" t="s">
        <v>2515</v>
      </c>
      <c r="C149" s="41" t="s">
        <v>11</v>
      </c>
      <c r="D149" s="126">
        <v>2</v>
      </c>
      <c r="E149" s="31" t="s">
        <v>2508</v>
      </c>
      <c r="F149" s="126">
        <v>12</v>
      </c>
      <c r="G149" s="102">
        <f t="shared" si="2"/>
        <v>52</v>
      </c>
      <c r="H149" s="62" t="s">
        <v>50</v>
      </c>
    </row>
    <row r="150" spans="1:8" ht="15.6" hidden="1" x14ac:dyDescent="0.3">
      <c r="A150" s="106" t="s">
        <v>807</v>
      </c>
      <c r="B150" s="93" t="s">
        <v>2516</v>
      </c>
      <c r="C150" s="41" t="s">
        <v>11</v>
      </c>
      <c r="D150" s="126">
        <v>2</v>
      </c>
      <c r="E150" s="31" t="s">
        <v>2508</v>
      </c>
      <c r="F150" s="126">
        <v>12</v>
      </c>
      <c r="G150" s="102">
        <f t="shared" si="2"/>
        <v>52</v>
      </c>
      <c r="H150" s="62" t="s">
        <v>50</v>
      </c>
    </row>
    <row r="151" spans="1:8" ht="15.6" hidden="1" x14ac:dyDescent="0.3">
      <c r="A151" s="106" t="s">
        <v>807</v>
      </c>
      <c r="B151" s="93" t="s">
        <v>2517</v>
      </c>
      <c r="C151" s="41" t="s">
        <v>11</v>
      </c>
      <c r="D151" s="126">
        <v>2</v>
      </c>
      <c r="E151" s="31" t="s">
        <v>2508</v>
      </c>
      <c r="F151" s="126">
        <v>12</v>
      </c>
      <c r="G151" s="102">
        <f t="shared" si="2"/>
        <v>52</v>
      </c>
      <c r="H151" s="62" t="s">
        <v>50</v>
      </c>
    </row>
    <row r="152" spans="1:8" ht="15.6" hidden="1" x14ac:dyDescent="0.3">
      <c r="A152" s="106" t="s">
        <v>807</v>
      </c>
      <c r="B152" s="93" t="s">
        <v>2518</v>
      </c>
      <c r="C152" s="41" t="s">
        <v>11</v>
      </c>
      <c r="D152" s="126">
        <v>2</v>
      </c>
      <c r="E152" s="31" t="s">
        <v>2508</v>
      </c>
      <c r="F152" s="126">
        <v>12</v>
      </c>
      <c r="G152" s="102">
        <f t="shared" si="2"/>
        <v>52</v>
      </c>
      <c r="H152" s="62" t="s">
        <v>50</v>
      </c>
    </row>
    <row r="153" spans="1:8" ht="15.6" hidden="1" x14ac:dyDescent="0.3">
      <c r="A153" s="106" t="s">
        <v>807</v>
      </c>
      <c r="B153" s="93" t="s">
        <v>2519</v>
      </c>
      <c r="C153" s="41" t="s">
        <v>11</v>
      </c>
      <c r="D153" s="126">
        <v>2</v>
      </c>
      <c r="E153" s="31" t="s">
        <v>2508</v>
      </c>
      <c r="F153" s="126">
        <v>12</v>
      </c>
      <c r="G153" s="102">
        <f t="shared" si="2"/>
        <v>52</v>
      </c>
      <c r="H153" s="62" t="s">
        <v>50</v>
      </c>
    </row>
    <row r="154" spans="1:8" ht="15.6" hidden="1" x14ac:dyDescent="0.3">
      <c r="A154" s="106" t="s">
        <v>807</v>
      </c>
      <c r="B154" s="93" t="s">
        <v>2581</v>
      </c>
      <c r="C154" s="41" t="s">
        <v>11</v>
      </c>
      <c r="D154" s="126">
        <v>5</v>
      </c>
      <c r="E154" s="31" t="s">
        <v>2508</v>
      </c>
      <c r="F154" s="126">
        <v>60</v>
      </c>
      <c r="G154" s="102">
        <f t="shared" si="2"/>
        <v>52</v>
      </c>
      <c r="H154" s="62" t="s">
        <v>50</v>
      </c>
    </row>
    <row r="155" spans="1:8" ht="15.6" hidden="1" x14ac:dyDescent="0.3">
      <c r="A155" s="106" t="s">
        <v>807</v>
      </c>
      <c r="B155" s="93" t="s">
        <v>2519</v>
      </c>
      <c r="C155" s="41" t="s">
        <v>11</v>
      </c>
      <c r="D155" s="126">
        <v>2</v>
      </c>
      <c r="E155" s="31" t="s">
        <v>2508</v>
      </c>
      <c r="F155" s="126">
        <v>12</v>
      </c>
      <c r="G155" s="102">
        <f t="shared" si="2"/>
        <v>52</v>
      </c>
      <c r="H155" s="62" t="s">
        <v>50</v>
      </c>
    </row>
    <row r="156" spans="1:8" ht="15.6" hidden="1" x14ac:dyDescent="0.3">
      <c r="A156" s="106" t="s">
        <v>807</v>
      </c>
      <c r="B156" s="34" t="s">
        <v>2610</v>
      </c>
      <c r="C156" s="41" t="s">
        <v>11</v>
      </c>
      <c r="D156" s="28">
        <v>3</v>
      </c>
      <c r="E156" s="31" t="s">
        <v>2599</v>
      </c>
      <c r="F156" s="210">
        <v>9</v>
      </c>
      <c r="G156" s="102">
        <f t="shared" si="2"/>
        <v>52</v>
      </c>
      <c r="H156" s="62" t="s">
        <v>50</v>
      </c>
    </row>
    <row r="157" spans="1:8" ht="15.6" hidden="1" x14ac:dyDescent="0.3">
      <c r="A157" s="106" t="s">
        <v>807</v>
      </c>
      <c r="B157" s="34" t="s">
        <v>2611</v>
      </c>
      <c r="C157" s="41" t="s">
        <v>11</v>
      </c>
      <c r="D157" s="28">
        <v>2</v>
      </c>
      <c r="E157" s="31" t="s">
        <v>2599</v>
      </c>
      <c r="F157" s="210">
        <v>6</v>
      </c>
      <c r="G157" s="102">
        <f t="shared" si="2"/>
        <v>52</v>
      </c>
      <c r="H157" s="62" t="s">
        <v>50</v>
      </c>
    </row>
    <row r="158" spans="1:8" ht="15.6" hidden="1" x14ac:dyDescent="0.3">
      <c r="A158" s="106" t="s">
        <v>807</v>
      </c>
      <c r="B158" s="34" t="s">
        <v>2612</v>
      </c>
      <c r="C158" s="41" t="s">
        <v>11</v>
      </c>
      <c r="D158" s="28">
        <v>1</v>
      </c>
      <c r="E158" s="31" t="s">
        <v>2599</v>
      </c>
      <c r="F158" s="210">
        <v>3</v>
      </c>
      <c r="G158" s="102">
        <f t="shared" si="2"/>
        <v>52</v>
      </c>
      <c r="H158" s="62" t="s">
        <v>50</v>
      </c>
    </row>
    <row r="159" spans="1:8" ht="15.6" hidden="1" x14ac:dyDescent="0.3">
      <c r="A159" s="106" t="s">
        <v>807</v>
      </c>
      <c r="B159" s="106" t="s">
        <v>2613</v>
      </c>
      <c r="C159" s="41" t="s">
        <v>11</v>
      </c>
      <c r="D159" s="28">
        <v>1</v>
      </c>
      <c r="E159" s="31" t="s">
        <v>2599</v>
      </c>
      <c r="F159" s="210">
        <v>3</v>
      </c>
      <c r="G159" s="102">
        <f t="shared" si="2"/>
        <v>52</v>
      </c>
      <c r="H159" s="62" t="s">
        <v>50</v>
      </c>
    </row>
    <row r="160" spans="1:8" ht="15.6" hidden="1" x14ac:dyDescent="0.3">
      <c r="A160" s="106" t="s">
        <v>807</v>
      </c>
      <c r="B160" s="106" t="s">
        <v>2614</v>
      </c>
      <c r="C160" s="41" t="s">
        <v>11</v>
      </c>
      <c r="D160" s="28">
        <v>2</v>
      </c>
      <c r="E160" s="31" t="s">
        <v>2599</v>
      </c>
      <c r="F160" s="210">
        <v>6</v>
      </c>
      <c r="G160" s="102">
        <f t="shared" si="2"/>
        <v>52</v>
      </c>
      <c r="H160" s="62" t="s">
        <v>50</v>
      </c>
    </row>
    <row r="161" spans="1:8" ht="15.6" hidden="1" x14ac:dyDescent="0.3">
      <c r="A161" s="106" t="s">
        <v>807</v>
      </c>
      <c r="B161" s="106" t="s">
        <v>2615</v>
      </c>
      <c r="C161" s="41" t="s">
        <v>11</v>
      </c>
      <c r="D161" s="28">
        <v>1</v>
      </c>
      <c r="E161" s="31" t="s">
        <v>2599</v>
      </c>
      <c r="F161" s="210">
        <v>3</v>
      </c>
      <c r="G161" s="102">
        <f t="shared" si="2"/>
        <v>52</v>
      </c>
      <c r="H161" s="62" t="s">
        <v>50</v>
      </c>
    </row>
    <row r="162" spans="1:8" ht="15.6" hidden="1" x14ac:dyDescent="0.3">
      <c r="A162" s="106" t="s">
        <v>807</v>
      </c>
      <c r="B162" s="106" t="s">
        <v>2616</v>
      </c>
      <c r="C162" s="41" t="s">
        <v>11</v>
      </c>
      <c r="D162" s="28">
        <v>1</v>
      </c>
      <c r="E162" s="31" t="s">
        <v>2599</v>
      </c>
      <c r="F162" s="210">
        <v>3</v>
      </c>
      <c r="G162" s="102">
        <f t="shared" si="2"/>
        <v>52</v>
      </c>
      <c r="H162" s="62" t="s">
        <v>50</v>
      </c>
    </row>
    <row r="163" spans="1:8" ht="15.6" hidden="1" x14ac:dyDescent="0.3">
      <c r="A163" s="106" t="s">
        <v>807</v>
      </c>
      <c r="B163" s="106" t="s">
        <v>2617</v>
      </c>
      <c r="C163" s="41" t="s">
        <v>11</v>
      </c>
      <c r="D163" s="28">
        <v>1</v>
      </c>
      <c r="E163" s="31" t="s">
        <v>2599</v>
      </c>
      <c r="F163" s="210">
        <v>3</v>
      </c>
      <c r="G163" s="102">
        <f t="shared" si="2"/>
        <v>52</v>
      </c>
      <c r="H163" s="62" t="s">
        <v>50</v>
      </c>
    </row>
    <row r="164" spans="1:8" ht="15.6" hidden="1" x14ac:dyDescent="0.3">
      <c r="A164" s="106" t="s">
        <v>807</v>
      </c>
      <c r="B164" s="106" t="s">
        <v>2618</v>
      </c>
      <c r="C164" s="41" t="s">
        <v>11</v>
      </c>
      <c r="D164" s="28">
        <v>2</v>
      </c>
      <c r="E164" s="31" t="s">
        <v>2599</v>
      </c>
      <c r="F164" s="210">
        <v>6</v>
      </c>
      <c r="G164" s="102">
        <f t="shared" si="2"/>
        <v>52</v>
      </c>
      <c r="H164" s="62" t="s">
        <v>50</v>
      </c>
    </row>
    <row r="165" spans="1:8" ht="15.6" hidden="1" x14ac:dyDescent="0.3">
      <c r="A165" s="106" t="s">
        <v>807</v>
      </c>
      <c r="B165" s="106" t="s">
        <v>2619</v>
      </c>
      <c r="C165" s="41" t="s">
        <v>11</v>
      </c>
      <c r="D165" s="28">
        <v>2</v>
      </c>
      <c r="E165" s="31" t="s">
        <v>2599</v>
      </c>
      <c r="F165" s="210">
        <v>6</v>
      </c>
      <c r="G165" s="102">
        <f t="shared" si="2"/>
        <v>52</v>
      </c>
      <c r="H165" s="62" t="s">
        <v>50</v>
      </c>
    </row>
    <row r="166" spans="1:8" ht="15.6" hidden="1" x14ac:dyDescent="0.3">
      <c r="A166" s="106" t="s">
        <v>807</v>
      </c>
      <c r="B166" s="106" t="s">
        <v>2620</v>
      </c>
      <c r="C166" s="41" t="s">
        <v>11</v>
      </c>
      <c r="D166" s="28">
        <v>2</v>
      </c>
      <c r="E166" s="31" t="s">
        <v>2599</v>
      </c>
      <c r="F166" s="210">
        <v>6</v>
      </c>
      <c r="G166" s="102">
        <f t="shared" si="2"/>
        <v>52</v>
      </c>
      <c r="H166" s="62" t="s">
        <v>50</v>
      </c>
    </row>
    <row r="167" spans="1:8" ht="15.6" hidden="1" x14ac:dyDescent="0.3">
      <c r="A167" s="106" t="s">
        <v>807</v>
      </c>
      <c r="B167" s="34" t="s">
        <v>2610</v>
      </c>
      <c r="C167" s="41" t="s">
        <v>11</v>
      </c>
      <c r="D167" s="28">
        <v>3</v>
      </c>
      <c r="E167" s="31" t="s">
        <v>2599</v>
      </c>
      <c r="F167" s="210">
        <v>9</v>
      </c>
      <c r="G167" s="102">
        <f t="shared" si="2"/>
        <v>52</v>
      </c>
      <c r="H167" s="62" t="s">
        <v>50</v>
      </c>
    </row>
    <row r="168" spans="1:8" ht="15.6" hidden="1" x14ac:dyDescent="0.3">
      <c r="A168" s="106" t="s">
        <v>807</v>
      </c>
      <c r="B168" s="34" t="s">
        <v>2611</v>
      </c>
      <c r="C168" s="41" t="s">
        <v>11</v>
      </c>
      <c r="D168" s="28">
        <v>2</v>
      </c>
      <c r="E168" s="31" t="s">
        <v>2599</v>
      </c>
      <c r="F168" s="210">
        <v>6</v>
      </c>
      <c r="G168" s="102">
        <f t="shared" si="2"/>
        <v>52</v>
      </c>
      <c r="H168" s="62" t="s">
        <v>50</v>
      </c>
    </row>
    <row r="169" spans="1:8" ht="15.6" hidden="1" x14ac:dyDescent="0.3">
      <c r="A169" s="106" t="s">
        <v>807</v>
      </c>
      <c r="B169" s="34" t="s">
        <v>2612</v>
      </c>
      <c r="C169" s="41" t="s">
        <v>11</v>
      </c>
      <c r="D169" s="28">
        <v>2</v>
      </c>
      <c r="E169" s="31" t="s">
        <v>2599</v>
      </c>
      <c r="F169" s="210">
        <v>6</v>
      </c>
      <c r="G169" s="102">
        <f t="shared" si="2"/>
        <v>52</v>
      </c>
      <c r="H169" s="62" t="s">
        <v>50</v>
      </c>
    </row>
    <row r="170" spans="1:8" ht="15.6" hidden="1" x14ac:dyDescent="0.3">
      <c r="A170" s="106" t="s">
        <v>807</v>
      </c>
      <c r="B170" s="106" t="s">
        <v>2613</v>
      </c>
      <c r="C170" s="41" t="s">
        <v>11</v>
      </c>
      <c r="D170" s="28">
        <v>1</v>
      </c>
      <c r="E170" s="31" t="s">
        <v>2599</v>
      </c>
      <c r="F170" s="210">
        <v>3</v>
      </c>
      <c r="G170" s="102">
        <f t="shared" si="2"/>
        <v>52</v>
      </c>
      <c r="H170" s="62" t="s">
        <v>50</v>
      </c>
    </row>
    <row r="171" spans="1:8" ht="15.6" hidden="1" x14ac:dyDescent="0.3">
      <c r="A171" s="106" t="s">
        <v>807</v>
      </c>
      <c r="B171" s="106" t="s">
        <v>2614</v>
      </c>
      <c r="C171" s="41" t="s">
        <v>11</v>
      </c>
      <c r="D171" s="28">
        <v>2</v>
      </c>
      <c r="E171" s="31" t="s">
        <v>2599</v>
      </c>
      <c r="F171" s="210">
        <v>6</v>
      </c>
      <c r="G171" s="102">
        <f t="shared" si="2"/>
        <v>52</v>
      </c>
      <c r="H171" s="62" t="s">
        <v>50</v>
      </c>
    </row>
    <row r="172" spans="1:8" ht="15.6" hidden="1" x14ac:dyDescent="0.3">
      <c r="A172" s="106" t="s">
        <v>807</v>
      </c>
      <c r="B172" s="106" t="s">
        <v>2615</v>
      </c>
      <c r="C172" s="41" t="s">
        <v>11</v>
      </c>
      <c r="D172" s="28">
        <v>1</v>
      </c>
      <c r="E172" s="31" t="s">
        <v>2599</v>
      </c>
      <c r="F172" s="210">
        <v>3</v>
      </c>
      <c r="G172" s="102">
        <f t="shared" si="2"/>
        <v>52</v>
      </c>
      <c r="H172" s="62" t="s">
        <v>50</v>
      </c>
    </row>
    <row r="173" spans="1:8" ht="15.6" hidden="1" x14ac:dyDescent="0.3">
      <c r="A173" s="106" t="s">
        <v>807</v>
      </c>
      <c r="B173" s="34" t="s">
        <v>2610</v>
      </c>
      <c r="C173" s="41" t="s">
        <v>11</v>
      </c>
      <c r="D173" s="28">
        <v>10</v>
      </c>
      <c r="E173" s="31" t="s">
        <v>2599</v>
      </c>
      <c r="F173" s="210">
        <v>30</v>
      </c>
      <c r="G173" s="102">
        <f t="shared" si="2"/>
        <v>52</v>
      </c>
      <c r="H173" s="62" t="s">
        <v>50</v>
      </c>
    </row>
    <row r="174" spans="1:8" ht="15.6" hidden="1" x14ac:dyDescent="0.3">
      <c r="A174" s="106" t="s">
        <v>807</v>
      </c>
      <c r="B174" s="34" t="s">
        <v>2610</v>
      </c>
      <c r="C174" s="41" t="s">
        <v>11</v>
      </c>
      <c r="D174" s="28">
        <v>10</v>
      </c>
      <c r="E174" s="31" t="s">
        <v>2599</v>
      </c>
      <c r="F174" s="210">
        <v>50</v>
      </c>
      <c r="G174" s="102">
        <f t="shared" si="2"/>
        <v>52</v>
      </c>
      <c r="H174" s="62" t="s">
        <v>50</v>
      </c>
    </row>
    <row r="175" spans="1:8" ht="15.6" hidden="1" x14ac:dyDescent="0.3">
      <c r="A175" s="106" t="s">
        <v>807</v>
      </c>
      <c r="B175" s="34" t="s">
        <v>2611</v>
      </c>
      <c r="C175" s="41" t="s">
        <v>11</v>
      </c>
      <c r="D175" s="28">
        <v>1</v>
      </c>
      <c r="E175" s="31" t="s">
        <v>2599</v>
      </c>
      <c r="F175" s="210">
        <v>5</v>
      </c>
      <c r="G175" s="102">
        <f t="shared" si="2"/>
        <v>52</v>
      </c>
      <c r="H175" s="62" t="s">
        <v>50</v>
      </c>
    </row>
    <row r="176" spans="1:8" ht="15.6" hidden="1" x14ac:dyDescent="0.3">
      <c r="A176" s="34" t="s">
        <v>807</v>
      </c>
      <c r="B176" s="34" t="s">
        <v>2820</v>
      </c>
      <c r="C176" s="41" t="s">
        <v>11</v>
      </c>
      <c r="D176" s="32">
        <v>15</v>
      </c>
      <c r="E176" s="32" t="s">
        <v>2821</v>
      </c>
      <c r="F176" s="86">
        <v>15</v>
      </c>
      <c r="G176" s="102">
        <f t="shared" si="2"/>
        <v>52</v>
      </c>
      <c r="H176" s="62" t="s">
        <v>50</v>
      </c>
    </row>
    <row r="177" spans="1:8" ht="15.6" hidden="1" x14ac:dyDescent="0.3">
      <c r="A177" s="34" t="s">
        <v>807</v>
      </c>
      <c r="B177" s="34" t="s">
        <v>2835</v>
      </c>
      <c r="C177" s="41" t="s">
        <v>11</v>
      </c>
      <c r="D177" s="32">
        <v>10</v>
      </c>
      <c r="E177" s="32" t="s">
        <v>2836</v>
      </c>
      <c r="F177" s="86">
        <v>10</v>
      </c>
      <c r="G177" s="102">
        <f t="shared" si="2"/>
        <v>52</v>
      </c>
      <c r="H177" s="62" t="s">
        <v>50</v>
      </c>
    </row>
    <row r="178" spans="1:8" ht="15.6" hidden="1" x14ac:dyDescent="0.3">
      <c r="A178" s="106" t="s">
        <v>807</v>
      </c>
      <c r="B178" s="36" t="s">
        <v>585</v>
      </c>
      <c r="C178" s="41" t="s">
        <v>11</v>
      </c>
      <c r="D178" s="31">
        <v>3</v>
      </c>
      <c r="E178" s="31" t="s">
        <v>733</v>
      </c>
      <c r="F178" s="31">
        <v>15</v>
      </c>
      <c r="G178" s="102">
        <f t="shared" si="2"/>
        <v>52</v>
      </c>
      <c r="H178" s="62" t="s">
        <v>50</v>
      </c>
    </row>
    <row r="179" spans="1:8" ht="15.6" hidden="1" x14ac:dyDescent="0.3">
      <c r="A179" s="106" t="s">
        <v>807</v>
      </c>
      <c r="B179" s="36" t="s">
        <v>734</v>
      </c>
      <c r="C179" s="41" t="s">
        <v>11</v>
      </c>
      <c r="D179" s="31">
        <v>1</v>
      </c>
      <c r="E179" s="31" t="s">
        <v>728</v>
      </c>
      <c r="F179" s="31">
        <v>5</v>
      </c>
      <c r="G179" s="102">
        <f t="shared" si="2"/>
        <v>52</v>
      </c>
      <c r="H179" s="62" t="s">
        <v>50</v>
      </c>
    </row>
    <row r="180" spans="1:8" ht="15.6" hidden="1" x14ac:dyDescent="0.3">
      <c r="A180" s="106" t="s">
        <v>807</v>
      </c>
      <c r="B180" s="36" t="s">
        <v>735</v>
      </c>
      <c r="C180" s="41" t="s">
        <v>11</v>
      </c>
      <c r="D180" s="31">
        <v>2</v>
      </c>
      <c r="E180" s="31" t="s">
        <v>728</v>
      </c>
      <c r="F180" s="31">
        <v>10</v>
      </c>
      <c r="G180" s="102">
        <f t="shared" si="2"/>
        <v>52</v>
      </c>
      <c r="H180" s="62" t="s">
        <v>50</v>
      </c>
    </row>
    <row r="181" spans="1:8" ht="15.6" hidden="1" x14ac:dyDescent="0.3">
      <c r="A181" s="106" t="s">
        <v>807</v>
      </c>
      <c r="B181" s="36" t="s">
        <v>736</v>
      </c>
      <c r="C181" s="41" t="s">
        <v>11</v>
      </c>
      <c r="D181" s="31">
        <v>2</v>
      </c>
      <c r="E181" s="31" t="s">
        <v>728</v>
      </c>
      <c r="F181" s="31">
        <v>10</v>
      </c>
      <c r="G181" s="102">
        <f t="shared" si="2"/>
        <v>52</v>
      </c>
      <c r="H181" s="62" t="s">
        <v>50</v>
      </c>
    </row>
    <row r="182" spans="1:8" ht="15.6" hidden="1" x14ac:dyDescent="0.3">
      <c r="A182" s="106" t="s">
        <v>807</v>
      </c>
      <c r="B182" s="36" t="s">
        <v>737</v>
      </c>
      <c r="C182" s="41" t="s">
        <v>11</v>
      </c>
      <c r="D182" s="31">
        <v>2</v>
      </c>
      <c r="E182" s="31" t="s">
        <v>728</v>
      </c>
      <c r="F182" s="31">
        <v>10</v>
      </c>
      <c r="G182" s="102">
        <f t="shared" si="2"/>
        <v>52</v>
      </c>
      <c r="H182" s="62" t="s">
        <v>50</v>
      </c>
    </row>
    <row r="183" spans="1:8" ht="15.6" hidden="1" x14ac:dyDescent="0.3">
      <c r="A183" s="106" t="s">
        <v>807</v>
      </c>
      <c r="B183" s="36" t="s">
        <v>738</v>
      </c>
      <c r="C183" s="41" t="s">
        <v>11</v>
      </c>
      <c r="D183" s="31">
        <v>2</v>
      </c>
      <c r="E183" s="31" t="s">
        <v>728</v>
      </c>
      <c r="F183" s="31">
        <v>10</v>
      </c>
      <c r="G183" s="102">
        <f t="shared" si="2"/>
        <v>52</v>
      </c>
      <c r="H183" s="62" t="s">
        <v>50</v>
      </c>
    </row>
    <row r="184" spans="1:8" ht="15.6" hidden="1" x14ac:dyDescent="0.3">
      <c r="A184" s="106" t="s">
        <v>807</v>
      </c>
      <c r="B184" s="36" t="s">
        <v>739</v>
      </c>
      <c r="C184" s="41" t="s">
        <v>11</v>
      </c>
      <c r="D184" s="31">
        <v>3</v>
      </c>
      <c r="E184" s="31" t="s">
        <v>733</v>
      </c>
      <c r="F184" s="31">
        <v>15</v>
      </c>
      <c r="G184" s="102">
        <f t="shared" si="2"/>
        <v>52</v>
      </c>
      <c r="H184" s="62" t="s">
        <v>50</v>
      </c>
    </row>
    <row r="185" spans="1:8" ht="15.6" hidden="1" x14ac:dyDescent="0.3">
      <c r="A185" s="106" t="s">
        <v>807</v>
      </c>
      <c r="B185" s="36" t="s">
        <v>586</v>
      </c>
      <c r="C185" s="41" t="s">
        <v>11</v>
      </c>
      <c r="D185" s="31">
        <v>2</v>
      </c>
      <c r="E185" s="31" t="s">
        <v>728</v>
      </c>
      <c r="F185" s="31">
        <v>10</v>
      </c>
      <c r="G185" s="102">
        <f t="shared" si="2"/>
        <v>52</v>
      </c>
      <c r="H185" s="62" t="s">
        <v>50</v>
      </c>
    </row>
    <row r="186" spans="1:8" ht="15.6" hidden="1" x14ac:dyDescent="0.3">
      <c r="A186" s="106" t="s">
        <v>807</v>
      </c>
      <c r="B186" s="36" t="s">
        <v>585</v>
      </c>
      <c r="C186" s="41" t="s">
        <v>11</v>
      </c>
      <c r="D186" s="31">
        <v>3</v>
      </c>
      <c r="E186" s="31" t="s">
        <v>733</v>
      </c>
      <c r="F186" s="31">
        <v>15</v>
      </c>
      <c r="G186" s="102">
        <f t="shared" si="2"/>
        <v>52</v>
      </c>
      <c r="H186" s="62" t="s">
        <v>50</v>
      </c>
    </row>
    <row r="187" spans="1:8" ht="15.6" hidden="1" x14ac:dyDescent="0.3">
      <c r="A187" s="106" t="s">
        <v>807</v>
      </c>
      <c r="B187" s="36" t="s">
        <v>734</v>
      </c>
      <c r="C187" s="41" t="s">
        <v>11</v>
      </c>
      <c r="D187" s="31">
        <v>1</v>
      </c>
      <c r="E187" s="31" t="s">
        <v>728</v>
      </c>
      <c r="F187" s="31">
        <v>5</v>
      </c>
      <c r="G187" s="102">
        <f t="shared" si="2"/>
        <v>52</v>
      </c>
      <c r="H187" s="62" t="s">
        <v>50</v>
      </c>
    </row>
    <row r="188" spans="1:8" ht="15.6" hidden="1" x14ac:dyDescent="0.3">
      <c r="A188" s="106" t="s">
        <v>807</v>
      </c>
      <c r="B188" s="36" t="s">
        <v>735</v>
      </c>
      <c r="C188" s="41" t="s">
        <v>11</v>
      </c>
      <c r="D188" s="31">
        <v>2</v>
      </c>
      <c r="E188" s="31" t="s">
        <v>728</v>
      </c>
      <c r="F188" s="31">
        <v>10</v>
      </c>
      <c r="G188" s="102">
        <f t="shared" si="2"/>
        <v>52</v>
      </c>
      <c r="H188" s="62" t="s">
        <v>50</v>
      </c>
    </row>
    <row r="189" spans="1:8" ht="15.6" hidden="1" x14ac:dyDescent="0.3">
      <c r="A189" s="106" t="s">
        <v>807</v>
      </c>
      <c r="B189" s="36" t="s">
        <v>736</v>
      </c>
      <c r="C189" s="41" t="s">
        <v>11</v>
      </c>
      <c r="D189" s="31">
        <v>2</v>
      </c>
      <c r="E189" s="31" t="s">
        <v>728</v>
      </c>
      <c r="F189" s="31">
        <v>10</v>
      </c>
      <c r="G189" s="102">
        <f t="shared" si="2"/>
        <v>52</v>
      </c>
      <c r="H189" s="62" t="s">
        <v>50</v>
      </c>
    </row>
    <row r="190" spans="1:8" ht="15.6" hidden="1" x14ac:dyDescent="0.3">
      <c r="A190" s="106" t="s">
        <v>807</v>
      </c>
      <c r="B190" s="36" t="s">
        <v>737</v>
      </c>
      <c r="C190" s="41" t="s">
        <v>11</v>
      </c>
      <c r="D190" s="31">
        <v>2</v>
      </c>
      <c r="E190" s="31" t="s">
        <v>728</v>
      </c>
      <c r="F190" s="31">
        <v>10</v>
      </c>
      <c r="G190" s="102">
        <f t="shared" si="2"/>
        <v>52</v>
      </c>
      <c r="H190" s="62" t="s">
        <v>50</v>
      </c>
    </row>
    <row r="191" spans="1:8" ht="15.6" hidden="1" x14ac:dyDescent="0.3">
      <c r="A191" s="106" t="s">
        <v>807</v>
      </c>
      <c r="B191" s="36" t="s">
        <v>738</v>
      </c>
      <c r="C191" s="41" t="s">
        <v>11</v>
      </c>
      <c r="D191" s="31">
        <v>2</v>
      </c>
      <c r="E191" s="31" t="s">
        <v>728</v>
      </c>
      <c r="F191" s="31">
        <v>10</v>
      </c>
      <c r="G191" s="102">
        <f t="shared" si="2"/>
        <v>52</v>
      </c>
      <c r="H191" s="62" t="s">
        <v>50</v>
      </c>
    </row>
    <row r="192" spans="1:8" ht="15.6" hidden="1" x14ac:dyDescent="0.3">
      <c r="A192" s="106" t="s">
        <v>807</v>
      </c>
      <c r="B192" s="36" t="s">
        <v>739</v>
      </c>
      <c r="C192" s="41" t="s">
        <v>11</v>
      </c>
      <c r="D192" s="31">
        <v>3</v>
      </c>
      <c r="E192" s="31" t="s">
        <v>733</v>
      </c>
      <c r="F192" s="31">
        <v>15</v>
      </c>
      <c r="G192" s="102">
        <f t="shared" si="2"/>
        <v>52</v>
      </c>
      <c r="H192" s="62" t="s">
        <v>50</v>
      </c>
    </row>
    <row r="193" spans="1:8" ht="15.6" hidden="1" x14ac:dyDescent="0.3">
      <c r="A193" s="106" t="s">
        <v>807</v>
      </c>
      <c r="B193" s="36" t="s">
        <v>586</v>
      </c>
      <c r="C193" s="41" t="s">
        <v>11</v>
      </c>
      <c r="D193" s="31">
        <v>2</v>
      </c>
      <c r="E193" s="31" t="s">
        <v>728</v>
      </c>
      <c r="F193" s="31">
        <v>10</v>
      </c>
      <c r="G193" s="102">
        <f t="shared" si="2"/>
        <v>52</v>
      </c>
      <c r="H193" s="62" t="s">
        <v>50</v>
      </c>
    </row>
    <row r="194" spans="1:8" ht="15.6" hidden="1" x14ac:dyDescent="0.3">
      <c r="A194" s="36" t="s">
        <v>807</v>
      </c>
      <c r="B194" s="36" t="s">
        <v>585</v>
      </c>
      <c r="C194" s="41" t="s">
        <v>11</v>
      </c>
      <c r="D194" s="31">
        <v>3</v>
      </c>
      <c r="E194" s="31" t="s">
        <v>733</v>
      </c>
      <c r="F194" s="28">
        <v>12</v>
      </c>
      <c r="G194" s="102">
        <f t="shared" ref="G194:G257" si="3">COUNTIF($A$2:$A$1871,A194)</f>
        <v>52</v>
      </c>
      <c r="H194" s="62" t="s">
        <v>50</v>
      </c>
    </row>
    <row r="195" spans="1:8" ht="15.6" hidden="1" x14ac:dyDescent="0.3">
      <c r="A195" s="36" t="s">
        <v>807</v>
      </c>
      <c r="B195" s="36" t="s">
        <v>735</v>
      </c>
      <c r="C195" s="41" t="s">
        <v>11</v>
      </c>
      <c r="D195" s="31">
        <v>3</v>
      </c>
      <c r="E195" s="31" t="s">
        <v>733</v>
      </c>
      <c r="F195" s="28">
        <v>12</v>
      </c>
      <c r="G195" s="102">
        <f t="shared" si="3"/>
        <v>52</v>
      </c>
      <c r="H195" s="62" t="s">
        <v>50</v>
      </c>
    </row>
    <row r="196" spans="1:8" ht="15.6" hidden="1" x14ac:dyDescent="0.3">
      <c r="A196" s="36" t="s">
        <v>807</v>
      </c>
      <c r="B196" s="36" t="s">
        <v>871</v>
      </c>
      <c r="C196" s="41" t="s">
        <v>11</v>
      </c>
      <c r="D196" s="28">
        <v>1</v>
      </c>
      <c r="E196" s="31" t="s">
        <v>728</v>
      </c>
      <c r="F196" s="28">
        <v>4</v>
      </c>
      <c r="G196" s="102">
        <f t="shared" si="3"/>
        <v>52</v>
      </c>
      <c r="H196" s="62" t="s">
        <v>50</v>
      </c>
    </row>
    <row r="197" spans="1:8" ht="15.6" hidden="1" x14ac:dyDescent="0.3">
      <c r="A197" s="36" t="s">
        <v>807</v>
      </c>
      <c r="B197" s="36" t="s">
        <v>586</v>
      </c>
      <c r="C197" s="41" t="s">
        <v>11</v>
      </c>
      <c r="D197" s="31">
        <v>3</v>
      </c>
      <c r="E197" s="31" t="s">
        <v>733</v>
      </c>
      <c r="F197" s="28">
        <v>12</v>
      </c>
      <c r="G197" s="102">
        <f t="shared" si="3"/>
        <v>52</v>
      </c>
      <c r="H197" s="62" t="s">
        <v>50</v>
      </c>
    </row>
    <row r="198" spans="1:8" ht="15.6" hidden="1" x14ac:dyDescent="0.3">
      <c r="A198" s="148" t="s">
        <v>807</v>
      </c>
      <c r="B198" s="83" t="s">
        <v>1445</v>
      </c>
      <c r="C198" s="41" t="s">
        <v>11</v>
      </c>
      <c r="D198" s="31">
        <v>16</v>
      </c>
      <c r="E198" s="31" t="s">
        <v>728</v>
      </c>
      <c r="F198" s="31">
        <v>192</v>
      </c>
      <c r="G198" s="102">
        <f t="shared" si="3"/>
        <v>52</v>
      </c>
      <c r="H198" s="62" t="s">
        <v>50</v>
      </c>
    </row>
    <row r="199" spans="1:8" ht="15.6" x14ac:dyDescent="0.3">
      <c r="A199" s="34" t="s">
        <v>2142</v>
      </c>
      <c r="B199" s="107" t="s">
        <v>2143</v>
      </c>
      <c r="C199" s="41" t="s">
        <v>11</v>
      </c>
      <c r="D199" s="32">
        <v>3</v>
      </c>
      <c r="E199" s="32" t="s">
        <v>2114</v>
      </c>
      <c r="F199" s="32">
        <v>18</v>
      </c>
      <c r="G199" s="102">
        <f t="shared" si="3"/>
        <v>2</v>
      </c>
      <c r="H199" s="62" t="s">
        <v>50</v>
      </c>
    </row>
    <row r="200" spans="1:8" ht="15.6" x14ac:dyDescent="0.3">
      <c r="A200" s="34" t="s">
        <v>2142</v>
      </c>
      <c r="B200" s="107" t="s">
        <v>2143</v>
      </c>
      <c r="C200" s="41" t="s">
        <v>11</v>
      </c>
      <c r="D200" s="32">
        <v>2</v>
      </c>
      <c r="E200" s="32" t="s">
        <v>728</v>
      </c>
      <c r="F200" s="32">
        <v>6</v>
      </c>
      <c r="G200" s="102">
        <f t="shared" si="3"/>
        <v>2</v>
      </c>
      <c r="H200" s="62" t="s">
        <v>50</v>
      </c>
    </row>
    <row r="201" spans="1:8" ht="15.6" x14ac:dyDescent="0.3">
      <c r="A201" s="34" t="s">
        <v>2147</v>
      </c>
      <c r="B201" s="107" t="s">
        <v>2143</v>
      </c>
      <c r="C201" s="41" t="s">
        <v>11</v>
      </c>
      <c r="D201" s="32">
        <v>1</v>
      </c>
      <c r="E201" s="32" t="s">
        <v>2114</v>
      </c>
      <c r="F201" s="32">
        <v>6</v>
      </c>
      <c r="G201" s="102">
        <f t="shared" si="3"/>
        <v>1</v>
      </c>
      <c r="H201" s="62" t="s">
        <v>50</v>
      </c>
    </row>
    <row r="202" spans="1:8" ht="15.6" x14ac:dyDescent="0.3">
      <c r="A202" s="34" t="s">
        <v>2145</v>
      </c>
      <c r="B202" s="107" t="s">
        <v>2143</v>
      </c>
      <c r="C202" s="41" t="s">
        <v>11</v>
      </c>
      <c r="D202" s="32">
        <v>2</v>
      </c>
      <c r="E202" s="32" t="s">
        <v>2114</v>
      </c>
      <c r="F202" s="32">
        <v>12</v>
      </c>
      <c r="G202" s="102">
        <f t="shared" si="3"/>
        <v>1</v>
      </c>
      <c r="H202" s="62" t="s">
        <v>50</v>
      </c>
    </row>
    <row r="203" spans="1:8" ht="15.6" x14ac:dyDescent="0.3">
      <c r="A203" s="34" t="s">
        <v>2144</v>
      </c>
      <c r="B203" s="107" t="s">
        <v>2143</v>
      </c>
      <c r="C203" s="41" t="s">
        <v>11</v>
      </c>
      <c r="D203" s="32">
        <v>2</v>
      </c>
      <c r="E203" s="32" t="s">
        <v>2114</v>
      </c>
      <c r="F203" s="32">
        <v>12</v>
      </c>
      <c r="G203" s="102">
        <f t="shared" si="3"/>
        <v>1</v>
      </c>
      <c r="H203" s="62" t="s">
        <v>50</v>
      </c>
    </row>
    <row r="204" spans="1:8" ht="15.6" x14ac:dyDescent="0.3">
      <c r="A204" s="34" t="s">
        <v>2146</v>
      </c>
      <c r="B204" s="107" t="s">
        <v>2143</v>
      </c>
      <c r="C204" s="41" t="s">
        <v>11</v>
      </c>
      <c r="D204" s="32">
        <v>1</v>
      </c>
      <c r="E204" s="32" t="s">
        <v>2114</v>
      </c>
      <c r="F204" s="32">
        <v>6</v>
      </c>
      <c r="G204" s="102">
        <f t="shared" si="3"/>
        <v>1</v>
      </c>
      <c r="H204" s="62" t="s">
        <v>50</v>
      </c>
    </row>
    <row r="205" spans="1:8" ht="15.6" x14ac:dyDescent="0.3">
      <c r="A205" s="34" t="s">
        <v>2150</v>
      </c>
      <c r="B205" s="107" t="s">
        <v>2143</v>
      </c>
      <c r="C205" s="41" t="s">
        <v>11</v>
      </c>
      <c r="D205" s="32">
        <v>2</v>
      </c>
      <c r="E205" s="32" t="s">
        <v>2114</v>
      </c>
      <c r="F205" s="32">
        <v>12</v>
      </c>
      <c r="G205" s="102">
        <f t="shared" si="3"/>
        <v>1</v>
      </c>
      <c r="H205" s="62" t="s">
        <v>50</v>
      </c>
    </row>
    <row r="206" spans="1:8" ht="15.6" x14ac:dyDescent="0.3">
      <c r="A206" s="34" t="s">
        <v>2151</v>
      </c>
      <c r="B206" s="107" t="s">
        <v>2143</v>
      </c>
      <c r="C206" s="41" t="s">
        <v>11</v>
      </c>
      <c r="D206" s="32">
        <v>1</v>
      </c>
      <c r="E206" s="32" t="s">
        <v>2114</v>
      </c>
      <c r="F206" s="32">
        <v>6</v>
      </c>
      <c r="G206" s="102">
        <f t="shared" si="3"/>
        <v>1</v>
      </c>
      <c r="H206" s="62" t="s">
        <v>50</v>
      </c>
    </row>
    <row r="207" spans="1:8" ht="15.6" x14ac:dyDescent="0.3">
      <c r="A207" s="34" t="s">
        <v>2148</v>
      </c>
      <c r="B207" s="107" t="s">
        <v>2143</v>
      </c>
      <c r="C207" s="41" t="s">
        <v>11</v>
      </c>
      <c r="D207" s="32">
        <v>2</v>
      </c>
      <c r="E207" s="32" t="s">
        <v>2114</v>
      </c>
      <c r="F207" s="32">
        <v>12</v>
      </c>
      <c r="G207" s="102">
        <f t="shared" si="3"/>
        <v>1</v>
      </c>
      <c r="H207" s="62" t="s">
        <v>50</v>
      </c>
    </row>
    <row r="208" spans="1:8" ht="15.6" x14ac:dyDescent="0.3">
      <c r="A208" s="34" t="s">
        <v>2149</v>
      </c>
      <c r="B208" s="107" t="s">
        <v>2143</v>
      </c>
      <c r="C208" s="41" t="s">
        <v>11</v>
      </c>
      <c r="D208" s="32">
        <v>1</v>
      </c>
      <c r="E208" s="32" t="s">
        <v>2114</v>
      </c>
      <c r="F208" s="32">
        <v>6</v>
      </c>
      <c r="G208" s="102">
        <f t="shared" si="3"/>
        <v>1</v>
      </c>
      <c r="H208" s="62" t="s">
        <v>50</v>
      </c>
    </row>
    <row r="209" spans="1:8" ht="15.6" x14ac:dyDescent="0.3">
      <c r="A209" s="34" t="s">
        <v>2152</v>
      </c>
      <c r="B209" s="107" t="s">
        <v>2143</v>
      </c>
      <c r="C209" s="41" t="s">
        <v>11</v>
      </c>
      <c r="D209" s="32">
        <v>2</v>
      </c>
      <c r="E209" s="32" t="s">
        <v>2114</v>
      </c>
      <c r="F209" s="32">
        <v>12</v>
      </c>
      <c r="G209" s="102">
        <f t="shared" si="3"/>
        <v>2</v>
      </c>
      <c r="H209" s="62" t="s">
        <v>50</v>
      </c>
    </row>
    <row r="210" spans="1:8" ht="15.6" x14ac:dyDescent="0.3">
      <c r="A210" s="34" t="s">
        <v>2152</v>
      </c>
      <c r="B210" s="107" t="s">
        <v>2143</v>
      </c>
      <c r="C210" s="41" t="s">
        <v>11</v>
      </c>
      <c r="D210" s="32">
        <v>2</v>
      </c>
      <c r="E210" s="32" t="s">
        <v>728</v>
      </c>
      <c r="F210" s="32">
        <v>6</v>
      </c>
      <c r="G210" s="102">
        <f t="shared" si="3"/>
        <v>2</v>
      </c>
      <c r="H210" s="62" t="s">
        <v>50</v>
      </c>
    </row>
    <row r="211" spans="1:8" ht="15.6" x14ac:dyDescent="0.3">
      <c r="A211" s="34" t="s">
        <v>2153</v>
      </c>
      <c r="B211" s="107" t="s">
        <v>2143</v>
      </c>
      <c r="C211" s="41" t="s">
        <v>11</v>
      </c>
      <c r="D211" s="32">
        <v>2</v>
      </c>
      <c r="E211" s="32" t="s">
        <v>2114</v>
      </c>
      <c r="F211" s="32">
        <v>12</v>
      </c>
      <c r="G211" s="102">
        <f t="shared" si="3"/>
        <v>1</v>
      </c>
      <c r="H211" s="62" t="s">
        <v>50</v>
      </c>
    </row>
    <row r="212" spans="1:8" ht="15.6" x14ac:dyDescent="0.3">
      <c r="A212" s="34" t="s">
        <v>2154</v>
      </c>
      <c r="B212" s="107" t="s">
        <v>2143</v>
      </c>
      <c r="C212" s="41" t="s">
        <v>11</v>
      </c>
      <c r="D212" s="32">
        <v>1</v>
      </c>
      <c r="E212" s="32" t="s">
        <v>2114</v>
      </c>
      <c r="F212" s="32">
        <v>6</v>
      </c>
      <c r="G212" s="102">
        <f t="shared" si="3"/>
        <v>1</v>
      </c>
      <c r="H212" s="62" t="s">
        <v>50</v>
      </c>
    </row>
    <row r="213" spans="1:8" ht="15.6" x14ac:dyDescent="0.3">
      <c r="A213" s="34" t="s">
        <v>2156</v>
      </c>
      <c r="B213" s="107" t="s">
        <v>2143</v>
      </c>
      <c r="C213" s="41" t="s">
        <v>11</v>
      </c>
      <c r="D213" s="32">
        <v>1</v>
      </c>
      <c r="E213" s="32" t="s">
        <v>2114</v>
      </c>
      <c r="F213" s="32">
        <v>6</v>
      </c>
      <c r="G213" s="102">
        <f t="shared" si="3"/>
        <v>1</v>
      </c>
      <c r="H213" s="62" t="s">
        <v>50</v>
      </c>
    </row>
    <row r="214" spans="1:8" ht="15.6" x14ac:dyDescent="0.3">
      <c r="A214" s="34" t="s">
        <v>2155</v>
      </c>
      <c r="B214" s="107" t="s">
        <v>2143</v>
      </c>
      <c r="C214" s="41" t="s">
        <v>11</v>
      </c>
      <c r="D214" s="32">
        <v>1</v>
      </c>
      <c r="E214" s="32" t="s">
        <v>2114</v>
      </c>
      <c r="F214" s="32">
        <v>6</v>
      </c>
      <c r="G214" s="102">
        <f t="shared" si="3"/>
        <v>2</v>
      </c>
      <c r="H214" s="62" t="s">
        <v>50</v>
      </c>
    </row>
    <row r="215" spans="1:8" ht="15.6" x14ac:dyDescent="0.3">
      <c r="A215" s="34" t="s">
        <v>2155</v>
      </c>
      <c r="B215" s="107" t="s">
        <v>2143</v>
      </c>
      <c r="C215" s="41" t="s">
        <v>11</v>
      </c>
      <c r="D215" s="32">
        <v>2</v>
      </c>
      <c r="E215" s="32" t="s">
        <v>728</v>
      </c>
      <c r="F215" s="32">
        <v>6</v>
      </c>
      <c r="G215" s="102">
        <f t="shared" si="3"/>
        <v>2</v>
      </c>
      <c r="H215" s="62" t="s">
        <v>50</v>
      </c>
    </row>
    <row r="216" spans="1:8" ht="15.6" x14ac:dyDescent="0.3">
      <c r="A216" s="34" t="s">
        <v>2157</v>
      </c>
      <c r="B216" s="107" t="s">
        <v>2143</v>
      </c>
      <c r="C216" s="41" t="s">
        <v>11</v>
      </c>
      <c r="D216" s="32">
        <v>2</v>
      </c>
      <c r="E216" s="32" t="s">
        <v>2114</v>
      </c>
      <c r="F216" s="32">
        <v>12</v>
      </c>
      <c r="G216" s="102">
        <f t="shared" si="3"/>
        <v>2</v>
      </c>
      <c r="H216" s="62" t="s">
        <v>50</v>
      </c>
    </row>
    <row r="217" spans="1:8" ht="15.6" x14ac:dyDescent="0.3">
      <c r="A217" s="34" t="s">
        <v>2157</v>
      </c>
      <c r="B217" s="107" t="s">
        <v>2143</v>
      </c>
      <c r="C217" s="41" t="s">
        <v>11</v>
      </c>
      <c r="D217" s="32">
        <v>2</v>
      </c>
      <c r="E217" s="32" t="s">
        <v>728</v>
      </c>
      <c r="F217" s="32">
        <v>6</v>
      </c>
      <c r="G217" s="102">
        <f t="shared" si="3"/>
        <v>2</v>
      </c>
      <c r="H217" s="62" t="s">
        <v>50</v>
      </c>
    </row>
    <row r="218" spans="1:8" ht="15.6" x14ac:dyDescent="0.3">
      <c r="A218" s="34" t="s">
        <v>2158</v>
      </c>
      <c r="B218" s="107" t="s">
        <v>2143</v>
      </c>
      <c r="C218" s="41" t="s">
        <v>11</v>
      </c>
      <c r="D218" s="32">
        <v>2</v>
      </c>
      <c r="E218" s="32" t="s">
        <v>2114</v>
      </c>
      <c r="F218" s="32">
        <v>12</v>
      </c>
      <c r="G218" s="102">
        <f t="shared" si="3"/>
        <v>1</v>
      </c>
      <c r="H218" s="62" t="s">
        <v>50</v>
      </c>
    </row>
    <row r="219" spans="1:8" ht="15.6" x14ac:dyDescent="0.3">
      <c r="A219" s="34" t="s">
        <v>2159</v>
      </c>
      <c r="B219" s="107" t="s">
        <v>2143</v>
      </c>
      <c r="C219" s="41" t="s">
        <v>11</v>
      </c>
      <c r="D219" s="32">
        <v>2</v>
      </c>
      <c r="E219" s="32" t="s">
        <v>2114</v>
      </c>
      <c r="F219" s="32">
        <v>12</v>
      </c>
      <c r="G219" s="102">
        <f t="shared" si="3"/>
        <v>1</v>
      </c>
      <c r="H219" s="62" t="s">
        <v>50</v>
      </c>
    </row>
    <row r="220" spans="1:8" ht="15.6" hidden="1" x14ac:dyDescent="0.3">
      <c r="A220" s="106" t="s">
        <v>2679</v>
      </c>
      <c r="B220" s="34" t="s">
        <v>2610</v>
      </c>
      <c r="C220" s="41" t="s">
        <v>11</v>
      </c>
      <c r="D220" s="28">
        <v>10</v>
      </c>
      <c r="E220" s="31" t="s">
        <v>2599</v>
      </c>
      <c r="F220" s="210">
        <v>30</v>
      </c>
      <c r="G220" s="102">
        <f t="shared" si="3"/>
        <v>90</v>
      </c>
      <c r="H220" s="62" t="s">
        <v>50</v>
      </c>
    </row>
    <row r="221" spans="1:8" ht="15.6" hidden="1" x14ac:dyDescent="0.3">
      <c r="A221" s="106" t="s">
        <v>2679</v>
      </c>
      <c r="B221" s="34" t="s">
        <v>2611</v>
      </c>
      <c r="C221" s="41" t="s">
        <v>11</v>
      </c>
      <c r="D221" s="28">
        <v>1</v>
      </c>
      <c r="E221" s="31" t="s">
        <v>2599</v>
      </c>
      <c r="F221" s="210">
        <v>3</v>
      </c>
      <c r="G221" s="102">
        <f t="shared" si="3"/>
        <v>90</v>
      </c>
      <c r="H221" s="62" t="s">
        <v>50</v>
      </c>
    </row>
    <row r="222" spans="1:8" ht="15.6" hidden="1" x14ac:dyDescent="0.3">
      <c r="A222" s="106" t="s">
        <v>2679</v>
      </c>
      <c r="B222" s="34" t="s">
        <v>2610</v>
      </c>
      <c r="C222" s="41" t="s">
        <v>11</v>
      </c>
      <c r="D222" s="28">
        <v>3</v>
      </c>
      <c r="E222" s="31" t="s">
        <v>2599</v>
      </c>
      <c r="F222" s="210">
        <v>15</v>
      </c>
      <c r="G222" s="102">
        <f t="shared" si="3"/>
        <v>90</v>
      </c>
      <c r="H222" s="62" t="s">
        <v>50</v>
      </c>
    </row>
    <row r="223" spans="1:8" ht="15.6" hidden="1" x14ac:dyDescent="0.3">
      <c r="A223" s="106" t="s">
        <v>2679</v>
      </c>
      <c r="B223" s="34" t="s">
        <v>2611</v>
      </c>
      <c r="C223" s="41" t="s">
        <v>11</v>
      </c>
      <c r="D223" s="28">
        <v>2</v>
      </c>
      <c r="E223" s="31" t="s">
        <v>2599</v>
      </c>
      <c r="F223" s="210">
        <v>10</v>
      </c>
      <c r="G223" s="102">
        <f t="shared" si="3"/>
        <v>90</v>
      </c>
      <c r="H223" s="62" t="s">
        <v>50</v>
      </c>
    </row>
    <row r="224" spans="1:8" ht="15.6" hidden="1" x14ac:dyDescent="0.3">
      <c r="A224" s="106" t="s">
        <v>2679</v>
      </c>
      <c r="B224" s="34" t="s">
        <v>2612</v>
      </c>
      <c r="C224" s="41" t="s">
        <v>11</v>
      </c>
      <c r="D224" s="28">
        <v>2</v>
      </c>
      <c r="E224" s="31" t="s">
        <v>2599</v>
      </c>
      <c r="F224" s="210">
        <v>10</v>
      </c>
      <c r="G224" s="102">
        <f t="shared" si="3"/>
        <v>90</v>
      </c>
      <c r="H224" s="62" t="s">
        <v>50</v>
      </c>
    </row>
    <row r="225" spans="1:8" ht="15.6" hidden="1" x14ac:dyDescent="0.3">
      <c r="A225" s="106" t="s">
        <v>2679</v>
      </c>
      <c r="B225" s="106" t="s">
        <v>2613</v>
      </c>
      <c r="C225" s="41" t="s">
        <v>11</v>
      </c>
      <c r="D225" s="28">
        <v>1</v>
      </c>
      <c r="E225" s="31" t="s">
        <v>2599</v>
      </c>
      <c r="F225" s="210">
        <v>5</v>
      </c>
      <c r="G225" s="102">
        <f t="shared" si="3"/>
        <v>90</v>
      </c>
      <c r="H225" s="62" t="s">
        <v>50</v>
      </c>
    </row>
    <row r="226" spans="1:8" ht="15.6" hidden="1" x14ac:dyDescent="0.3">
      <c r="A226" s="106" t="s">
        <v>2679</v>
      </c>
      <c r="B226" s="106" t="s">
        <v>2614</v>
      </c>
      <c r="C226" s="41" t="s">
        <v>11</v>
      </c>
      <c r="D226" s="28">
        <v>2</v>
      </c>
      <c r="E226" s="31" t="s">
        <v>2599</v>
      </c>
      <c r="F226" s="210">
        <v>10</v>
      </c>
      <c r="G226" s="102">
        <f t="shared" si="3"/>
        <v>90</v>
      </c>
      <c r="H226" s="62" t="s">
        <v>50</v>
      </c>
    </row>
    <row r="227" spans="1:8" ht="15.6" hidden="1" x14ac:dyDescent="0.3">
      <c r="A227" s="106" t="s">
        <v>2679</v>
      </c>
      <c r="B227" s="106" t="s">
        <v>2615</v>
      </c>
      <c r="C227" s="41" t="s">
        <v>11</v>
      </c>
      <c r="D227" s="28">
        <v>1</v>
      </c>
      <c r="E227" s="31" t="s">
        <v>2599</v>
      </c>
      <c r="F227" s="210">
        <v>5</v>
      </c>
      <c r="G227" s="102">
        <f t="shared" si="3"/>
        <v>90</v>
      </c>
      <c r="H227" s="62" t="s">
        <v>50</v>
      </c>
    </row>
    <row r="228" spans="1:8" ht="15.6" hidden="1" x14ac:dyDescent="0.3">
      <c r="A228" s="106" t="s">
        <v>2679</v>
      </c>
      <c r="B228" s="106" t="s">
        <v>2616</v>
      </c>
      <c r="C228" s="41" t="s">
        <v>11</v>
      </c>
      <c r="D228" s="28">
        <v>2</v>
      </c>
      <c r="E228" s="31" t="s">
        <v>2599</v>
      </c>
      <c r="F228" s="210">
        <v>10</v>
      </c>
      <c r="G228" s="102">
        <f t="shared" si="3"/>
        <v>90</v>
      </c>
      <c r="H228" s="62" t="s">
        <v>50</v>
      </c>
    </row>
    <row r="229" spans="1:8" ht="15.6" hidden="1" x14ac:dyDescent="0.3">
      <c r="A229" s="106" t="s">
        <v>2679</v>
      </c>
      <c r="B229" s="106" t="s">
        <v>2617</v>
      </c>
      <c r="C229" s="41" t="s">
        <v>11</v>
      </c>
      <c r="D229" s="28">
        <v>2</v>
      </c>
      <c r="E229" s="31" t="s">
        <v>2599</v>
      </c>
      <c r="F229" s="210">
        <v>10</v>
      </c>
      <c r="G229" s="102">
        <f t="shared" si="3"/>
        <v>90</v>
      </c>
      <c r="H229" s="62" t="s">
        <v>50</v>
      </c>
    </row>
    <row r="230" spans="1:8" ht="15.6" hidden="1" x14ac:dyDescent="0.3">
      <c r="A230" s="106" t="s">
        <v>2679</v>
      </c>
      <c r="B230" s="106" t="s">
        <v>2618</v>
      </c>
      <c r="C230" s="41" t="s">
        <v>11</v>
      </c>
      <c r="D230" s="28">
        <v>1</v>
      </c>
      <c r="E230" s="31" t="s">
        <v>2599</v>
      </c>
      <c r="F230" s="210">
        <v>5</v>
      </c>
      <c r="G230" s="102">
        <f t="shared" si="3"/>
        <v>90</v>
      </c>
      <c r="H230" s="62" t="s">
        <v>50</v>
      </c>
    </row>
    <row r="231" spans="1:8" ht="15.6" hidden="1" x14ac:dyDescent="0.3">
      <c r="A231" s="106" t="s">
        <v>2679</v>
      </c>
      <c r="B231" s="106" t="s">
        <v>2619</v>
      </c>
      <c r="C231" s="41" t="s">
        <v>11</v>
      </c>
      <c r="D231" s="28">
        <v>1</v>
      </c>
      <c r="E231" s="31" t="s">
        <v>2599</v>
      </c>
      <c r="F231" s="210">
        <v>5</v>
      </c>
      <c r="G231" s="102">
        <f t="shared" si="3"/>
        <v>90</v>
      </c>
      <c r="H231" s="62" t="s">
        <v>50</v>
      </c>
    </row>
    <row r="232" spans="1:8" ht="15.6" hidden="1" x14ac:dyDescent="0.3">
      <c r="A232" s="106" t="s">
        <v>2679</v>
      </c>
      <c r="B232" s="106" t="s">
        <v>2620</v>
      </c>
      <c r="C232" s="41" t="s">
        <v>11</v>
      </c>
      <c r="D232" s="28">
        <v>1</v>
      </c>
      <c r="E232" s="31" t="s">
        <v>2599</v>
      </c>
      <c r="F232" s="210">
        <v>5</v>
      </c>
      <c r="G232" s="102">
        <f t="shared" si="3"/>
        <v>90</v>
      </c>
      <c r="H232" s="62" t="s">
        <v>50</v>
      </c>
    </row>
    <row r="233" spans="1:8" ht="15.6" hidden="1" x14ac:dyDescent="0.3">
      <c r="A233" s="106" t="s">
        <v>2679</v>
      </c>
      <c r="B233" s="106" t="s">
        <v>2622</v>
      </c>
      <c r="C233" s="41" t="s">
        <v>11</v>
      </c>
      <c r="D233" s="28">
        <v>2</v>
      </c>
      <c r="E233" s="31" t="s">
        <v>2599</v>
      </c>
      <c r="F233" s="210">
        <v>10</v>
      </c>
      <c r="G233" s="102">
        <f t="shared" si="3"/>
        <v>90</v>
      </c>
      <c r="H233" s="62" t="s">
        <v>50</v>
      </c>
    </row>
    <row r="234" spans="1:8" ht="15.6" hidden="1" x14ac:dyDescent="0.3">
      <c r="A234" s="106" t="s">
        <v>2679</v>
      </c>
      <c r="B234" s="106" t="s">
        <v>2623</v>
      </c>
      <c r="C234" s="41" t="s">
        <v>11</v>
      </c>
      <c r="D234" s="28">
        <v>2</v>
      </c>
      <c r="E234" s="31" t="s">
        <v>2599</v>
      </c>
      <c r="F234" s="210">
        <v>10</v>
      </c>
      <c r="G234" s="102">
        <f t="shared" si="3"/>
        <v>90</v>
      </c>
      <c r="H234" s="62" t="s">
        <v>50</v>
      </c>
    </row>
    <row r="235" spans="1:8" ht="15.6" hidden="1" x14ac:dyDescent="0.3">
      <c r="A235" s="106" t="s">
        <v>2679</v>
      </c>
      <c r="B235" s="106" t="s">
        <v>2620</v>
      </c>
      <c r="C235" s="41" t="s">
        <v>11</v>
      </c>
      <c r="D235" s="28">
        <v>2</v>
      </c>
      <c r="E235" s="31" t="s">
        <v>2599</v>
      </c>
      <c r="F235" s="210">
        <v>10</v>
      </c>
      <c r="G235" s="102">
        <f t="shared" si="3"/>
        <v>90</v>
      </c>
      <c r="H235" s="62" t="s">
        <v>50</v>
      </c>
    </row>
    <row r="236" spans="1:8" ht="15.6" hidden="1" x14ac:dyDescent="0.3">
      <c r="A236" s="34" t="s">
        <v>2679</v>
      </c>
      <c r="B236" s="34" t="s">
        <v>2822</v>
      </c>
      <c r="C236" s="41" t="s">
        <v>11</v>
      </c>
      <c r="D236" s="32">
        <v>10</v>
      </c>
      <c r="E236" s="32" t="s">
        <v>2823</v>
      </c>
      <c r="F236" s="86">
        <v>10</v>
      </c>
      <c r="G236" s="102">
        <f t="shared" si="3"/>
        <v>90</v>
      </c>
      <c r="H236" s="62" t="s">
        <v>50</v>
      </c>
    </row>
    <row r="237" spans="1:8" ht="15.6" hidden="1" x14ac:dyDescent="0.3">
      <c r="A237" s="34" t="s">
        <v>2679</v>
      </c>
      <c r="B237" s="34" t="s">
        <v>2824</v>
      </c>
      <c r="C237" s="41" t="s">
        <v>11</v>
      </c>
      <c r="D237" s="32">
        <v>10</v>
      </c>
      <c r="E237" s="32" t="s">
        <v>2823</v>
      </c>
      <c r="F237" s="86">
        <v>10</v>
      </c>
      <c r="G237" s="102">
        <f t="shared" si="3"/>
        <v>90</v>
      </c>
      <c r="H237" s="62" t="s">
        <v>50</v>
      </c>
    </row>
    <row r="238" spans="1:8" ht="15.6" hidden="1" x14ac:dyDescent="0.3">
      <c r="A238" s="34" t="s">
        <v>2679</v>
      </c>
      <c r="B238" s="34" t="s">
        <v>2825</v>
      </c>
      <c r="C238" s="41" t="s">
        <v>11</v>
      </c>
      <c r="D238" s="32">
        <v>5</v>
      </c>
      <c r="E238" s="32" t="s">
        <v>2808</v>
      </c>
      <c r="F238" s="86">
        <v>5</v>
      </c>
      <c r="G238" s="102">
        <f t="shared" si="3"/>
        <v>90</v>
      </c>
      <c r="H238" s="62" t="s">
        <v>50</v>
      </c>
    </row>
    <row r="239" spans="1:8" ht="15.6" hidden="1" x14ac:dyDescent="0.3">
      <c r="A239" s="106" t="s">
        <v>2679</v>
      </c>
      <c r="B239" s="83" t="s">
        <v>2937</v>
      </c>
      <c r="C239" s="41" t="s">
        <v>11</v>
      </c>
      <c r="D239" s="28">
        <v>17</v>
      </c>
      <c r="E239" s="28" t="s">
        <v>728</v>
      </c>
      <c r="F239" s="119">
        <v>85</v>
      </c>
      <c r="G239" s="102">
        <f t="shared" si="3"/>
        <v>90</v>
      </c>
      <c r="H239" s="62" t="s">
        <v>50</v>
      </c>
    </row>
    <row r="240" spans="1:8" ht="15.6" hidden="1" x14ac:dyDescent="0.3">
      <c r="A240" s="34" t="s">
        <v>2679</v>
      </c>
      <c r="B240" s="34" t="s">
        <v>204</v>
      </c>
      <c r="C240" s="41" t="s">
        <v>11</v>
      </c>
      <c r="D240" s="86">
        <v>5</v>
      </c>
      <c r="E240" s="28" t="s">
        <v>1218</v>
      </c>
      <c r="F240" s="28">
        <v>25</v>
      </c>
      <c r="G240" s="102">
        <f t="shared" si="3"/>
        <v>90</v>
      </c>
      <c r="H240" s="62" t="s">
        <v>50</v>
      </c>
    </row>
    <row r="241" spans="1:8" ht="15.6" hidden="1" x14ac:dyDescent="0.3">
      <c r="A241" s="34" t="s">
        <v>2679</v>
      </c>
      <c r="B241" s="34" t="s">
        <v>205</v>
      </c>
      <c r="C241" s="41" t="s">
        <v>11</v>
      </c>
      <c r="D241" s="86">
        <v>3</v>
      </c>
      <c r="E241" s="28" t="s">
        <v>1218</v>
      </c>
      <c r="F241" s="28">
        <v>15</v>
      </c>
      <c r="G241" s="102">
        <f t="shared" si="3"/>
        <v>90</v>
      </c>
      <c r="H241" s="62" t="s">
        <v>50</v>
      </c>
    </row>
    <row r="242" spans="1:8" ht="15.6" hidden="1" x14ac:dyDescent="0.3">
      <c r="A242" s="34" t="s">
        <v>2679</v>
      </c>
      <c r="B242" s="34" t="s">
        <v>206</v>
      </c>
      <c r="C242" s="41" t="s">
        <v>11</v>
      </c>
      <c r="D242" s="86">
        <v>3</v>
      </c>
      <c r="E242" s="28" t="s">
        <v>1218</v>
      </c>
      <c r="F242" s="28">
        <v>15</v>
      </c>
      <c r="G242" s="102">
        <f t="shared" si="3"/>
        <v>90</v>
      </c>
      <c r="H242" s="62" t="s">
        <v>50</v>
      </c>
    </row>
    <row r="243" spans="1:8" ht="15.6" hidden="1" x14ac:dyDescent="0.3">
      <c r="A243" s="106" t="s">
        <v>2679</v>
      </c>
      <c r="B243" s="106" t="s">
        <v>207</v>
      </c>
      <c r="C243" s="41" t="s">
        <v>11</v>
      </c>
      <c r="D243" s="86">
        <v>1</v>
      </c>
      <c r="E243" s="28" t="s">
        <v>1218</v>
      </c>
      <c r="F243" s="28">
        <v>5</v>
      </c>
      <c r="G243" s="102">
        <f t="shared" si="3"/>
        <v>90</v>
      </c>
      <c r="H243" s="62" t="s">
        <v>50</v>
      </c>
    </row>
    <row r="244" spans="1:8" ht="15.6" hidden="1" x14ac:dyDescent="0.3">
      <c r="A244" s="106" t="s">
        <v>2679</v>
      </c>
      <c r="B244" s="106" t="s">
        <v>208</v>
      </c>
      <c r="C244" s="41" t="s">
        <v>11</v>
      </c>
      <c r="D244" s="86">
        <v>3</v>
      </c>
      <c r="E244" s="28" t="s">
        <v>1218</v>
      </c>
      <c r="F244" s="28">
        <v>15</v>
      </c>
      <c r="G244" s="102">
        <f t="shared" si="3"/>
        <v>90</v>
      </c>
      <c r="H244" s="62" t="s">
        <v>50</v>
      </c>
    </row>
    <row r="245" spans="1:8" ht="15.6" hidden="1" x14ac:dyDescent="0.3">
      <c r="A245" s="106" t="s">
        <v>2679</v>
      </c>
      <c r="B245" s="106" t="s">
        <v>209</v>
      </c>
      <c r="C245" s="41" t="s">
        <v>11</v>
      </c>
      <c r="D245" s="86">
        <v>1</v>
      </c>
      <c r="E245" s="28" t="s">
        <v>1218</v>
      </c>
      <c r="F245" s="28">
        <v>5</v>
      </c>
      <c r="G245" s="102">
        <f t="shared" si="3"/>
        <v>90</v>
      </c>
      <c r="H245" s="62" t="s">
        <v>50</v>
      </c>
    </row>
    <row r="246" spans="1:8" ht="15.6" hidden="1" x14ac:dyDescent="0.3">
      <c r="A246" s="106" t="s">
        <v>2679</v>
      </c>
      <c r="B246" s="106" t="s">
        <v>210</v>
      </c>
      <c r="C246" s="41" t="s">
        <v>11</v>
      </c>
      <c r="D246" s="86">
        <v>3</v>
      </c>
      <c r="E246" s="28" t="s">
        <v>1218</v>
      </c>
      <c r="F246" s="28">
        <v>15</v>
      </c>
      <c r="G246" s="102">
        <f t="shared" si="3"/>
        <v>90</v>
      </c>
      <c r="H246" s="62" t="s">
        <v>50</v>
      </c>
    </row>
    <row r="247" spans="1:8" ht="15.6" hidden="1" x14ac:dyDescent="0.3">
      <c r="A247" s="106" t="s">
        <v>2679</v>
      </c>
      <c r="B247" s="106" t="s">
        <v>211</v>
      </c>
      <c r="C247" s="41" t="s">
        <v>11</v>
      </c>
      <c r="D247" s="86">
        <v>3</v>
      </c>
      <c r="E247" s="28" t="s">
        <v>1218</v>
      </c>
      <c r="F247" s="28">
        <v>15</v>
      </c>
      <c r="G247" s="102">
        <f t="shared" si="3"/>
        <v>90</v>
      </c>
      <c r="H247" s="62" t="s">
        <v>50</v>
      </c>
    </row>
    <row r="248" spans="1:8" ht="15.6" hidden="1" x14ac:dyDescent="0.3">
      <c r="A248" s="106" t="s">
        <v>2679</v>
      </c>
      <c r="B248" s="106" t="s">
        <v>212</v>
      </c>
      <c r="C248" s="41" t="s">
        <v>11</v>
      </c>
      <c r="D248" s="86">
        <v>2</v>
      </c>
      <c r="E248" s="28" t="s">
        <v>1218</v>
      </c>
      <c r="F248" s="28">
        <v>10</v>
      </c>
      <c r="G248" s="102">
        <f t="shared" si="3"/>
        <v>90</v>
      </c>
      <c r="H248" s="62" t="s">
        <v>50</v>
      </c>
    </row>
    <row r="249" spans="1:8" ht="15.6" hidden="1" x14ac:dyDescent="0.3">
      <c r="A249" s="106" t="s">
        <v>2679</v>
      </c>
      <c r="B249" s="106" t="s">
        <v>213</v>
      </c>
      <c r="C249" s="41" t="s">
        <v>11</v>
      </c>
      <c r="D249" s="86">
        <v>2</v>
      </c>
      <c r="E249" s="28" t="s">
        <v>1218</v>
      </c>
      <c r="F249" s="28">
        <v>10</v>
      </c>
      <c r="G249" s="102">
        <f t="shared" si="3"/>
        <v>90</v>
      </c>
      <c r="H249" s="62" t="s">
        <v>50</v>
      </c>
    </row>
    <row r="250" spans="1:8" ht="15.6" hidden="1" x14ac:dyDescent="0.3">
      <c r="A250" s="106" t="s">
        <v>2679</v>
      </c>
      <c r="B250" s="106" t="s">
        <v>214</v>
      </c>
      <c r="C250" s="41" t="s">
        <v>11</v>
      </c>
      <c r="D250" s="86">
        <v>2</v>
      </c>
      <c r="E250" s="28" t="s">
        <v>1218</v>
      </c>
      <c r="F250" s="28">
        <v>10</v>
      </c>
      <c r="G250" s="102">
        <f t="shared" si="3"/>
        <v>90</v>
      </c>
      <c r="H250" s="62" t="s">
        <v>50</v>
      </c>
    </row>
    <row r="251" spans="1:8" ht="15.6" hidden="1" x14ac:dyDescent="0.3">
      <c r="A251" s="106" t="s">
        <v>2679</v>
      </c>
      <c r="B251" s="106" t="s">
        <v>215</v>
      </c>
      <c r="C251" s="41" t="s">
        <v>11</v>
      </c>
      <c r="D251" s="86">
        <v>3</v>
      </c>
      <c r="E251" s="28" t="s">
        <v>1218</v>
      </c>
      <c r="F251" s="28">
        <v>15</v>
      </c>
      <c r="G251" s="102">
        <f t="shared" si="3"/>
        <v>90</v>
      </c>
      <c r="H251" s="62" t="s">
        <v>50</v>
      </c>
    </row>
    <row r="252" spans="1:8" ht="15.6" hidden="1" x14ac:dyDescent="0.3">
      <c r="A252" s="106" t="s">
        <v>2679</v>
      </c>
      <c r="B252" s="106" t="s">
        <v>216</v>
      </c>
      <c r="C252" s="41" t="s">
        <v>11</v>
      </c>
      <c r="D252" s="86">
        <v>3</v>
      </c>
      <c r="E252" s="28" t="s">
        <v>1218</v>
      </c>
      <c r="F252" s="28">
        <v>15</v>
      </c>
      <c r="G252" s="102">
        <f t="shared" si="3"/>
        <v>90</v>
      </c>
      <c r="H252" s="62" t="s">
        <v>50</v>
      </c>
    </row>
    <row r="253" spans="1:8" ht="15.6" hidden="1" x14ac:dyDescent="0.3">
      <c r="A253" s="106" t="s">
        <v>2679</v>
      </c>
      <c r="B253" s="106" t="s">
        <v>217</v>
      </c>
      <c r="C253" s="41" t="s">
        <v>11</v>
      </c>
      <c r="D253" s="86">
        <v>3</v>
      </c>
      <c r="E253" s="28" t="s">
        <v>1218</v>
      </c>
      <c r="F253" s="28">
        <v>15</v>
      </c>
      <c r="G253" s="102">
        <f t="shared" si="3"/>
        <v>90</v>
      </c>
      <c r="H253" s="62" t="s">
        <v>50</v>
      </c>
    </row>
    <row r="254" spans="1:8" ht="15.6" hidden="1" x14ac:dyDescent="0.3">
      <c r="A254" s="34" t="s">
        <v>2679</v>
      </c>
      <c r="B254" s="83" t="s">
        <v>1744</v>
      </c>
      <c r="C254" s="41" t="s">
        <v>11</v>
      </c>
      <c r="D254" s="82">
        <v>1</v>
      </c>
      <c r="E254" s="82" t="s">
        <v>1218</v>
      </c>
      <c r="F254" s="82">
        <v>6</v>
      </c>
      <c r="G254" s="102">
        <f t="shared" si="3"/>
        <v>90</v>
      </c>
      <c r="H254" s="62" t="s">
        <v>50</v>
      </c>
    </row>
    <row r="255" spans="1:8" ht="15.6" hidden="1" x14ac:dyDescent="0.3">
      <c r="A255" s="34" t="s">
        <v>2679</v>
      </c>
      <c r="B255" s="83" t="s">
        <v>1745</v>
      </c>
      <c r="C255" s="41" t="s">
        <v>11</v>
      </c>
      <c r="D255" s="82">
        <v>1</v>
      </c>
      <c r="E255" s="82" t="s">
        <v>1218</v>
      </c>
      <c r="F255" s="82">
        <v>6</v>
      </c>
      <c r="G255" s="102">
        <f t="shared" si="3"/>
        <v>90</v>
      </c>
      <c r="H255" s="62" t="s">
        <v>50</v>
      </c>
    </row>
    <row r="256" spans="1:8" ht="15.6" hidden="1" x14ac:dyDescent="0.3">
      <c r="A256" s="34" t="s">
        <v>2679</v>
      </c>
      <c r="B256" s="83" t="s">
        <v>1746</v>
      </c>
      <c r="C256" s="41" t="s">
        <v>11</v>
      </c>
      <c r="D256" s="82">
        <v>1</v>
      </c>
      <c r="E256" s="82" t="s">
        <v>1218</v>
      </c>
      <c r="F256" s="82">
        <v>6</v>
      </c>
      <c r="G256" s="102">
        <f t="shared" si="3"/>
        <v>90</v>
      </c>
      <c r="H256" s="62" t="s">
        <v>50</v>
      </c>
    </row>
    <row r="257" spans="1:8" ht="15.6" hidden="1" x14ac:dyDescent="0.3">
      <c r="A257" s="106" t="s">
        <v>2679</v>
      </c>
      <c r="B257" s="83" t="s">
        <v>1747</v>
      </c>
      <c r="C257" s="41" t="s">
        <v>11</v>
      </c>
      <c r="D257" s="82">
        <v>1</v>
      </c>
      <c r="E257" s="82" t="s">
        <v>1218</v>
      </c>
      <c r="F257" s="82">
        <v>6</v>
      </c>
      <c r="G257" s="102">
        <f t="shared" si="3"/>
        <v>90</v>
      </c>
      <c r="H257" s="62" t="s">
        <v>50</v>
      </c>
    </row>
    <row r="258" spans="1:8" ht="15.6" hidden="1" x14ac:dyDescent="0.3">
      <c r="A258" s="106" t="s">
        <v>2679</v>
      </c>
      <c r="B258" s="83" t="s">
        <v>1748</v>
      </c>
      <c r="C258" s="41" t="s">
        <v>11</v>
      </c>
      <c r="D258" s="82">
        <v>1</v>
      </c>
      <c r="E258" s="82" t="s">
        <v>1218</v>
      </c>
      <c r="F258" s="82">
        <v>6</v>
      </c>
      <c r="G258" s="102">
        <f t="shared" ref="G258:G321" si="4">COUNTIF($A$2:$A$1871,A258)</f>
        <v>90</v>
      </c>
      <c r="H258" s="62" t="s">
        <v>50</v>
      </c>
    </row>
    <row r="259" spans="1:8" ht="15.6" hidden="1" x14ac:dyDescent="0.3">
      <c r="A259" s="106" t="s">
        <v>2679</v>
      </c>
      <c r="B259" s="83" t="s">
        <v>1749</v>
      </c>
      <c r="C259" s="41" t="s">
        <v>11</v>
      </c>
      <c r="D259" s="82">
        <v>1</v>
      </c>
      <c r="E259" s="82" t="s">
        <v>1218</v>
      </c>
      <c r="F259" s="82">
        <v>6</v>
      </c>
      <c r="G259" s="102">
        <f t="shared" si="4"/>
        <v>90</v>
      </c>
      <c r="H259" s="62" t="s">
        <v>50</v>
      </c>
    </row>
    <row r="260" spans="1:8" ht="15.6" hidden="1" x14ac:dyDescent="0.3">
      <c r="A260" s="106" t="s">
        <v>2679</v>
      </c>
      <c r="B260" s="83" t="s">
        <v>1750</v>
      </c>
      <c r="C260" s="41" t="s">
        <v>11</v>
      </c>
      <c r="D260" s="82">
        <v>1</v>
      </c>
      <c r="E260" s="82" t="s">
        <v>1218</v>
      </c>
      <c r="F260" s="82">
        <v>6</v>
      </c>
      <c r="G260" s="102">
        <f t="shared" si="4"/>
        <v>90</v>
      </c>
      <c r="H260" s="62" t="s">
        <v>50</v>
      </c>
    </row>
    <row r="261" spans="1:8" ht="15.6" hidden="1" x14ac:dyDescent="0.3">
      <c r="A261" s="106" t="s">
        <v>2679</v>
      </c>
      <c r="B261" s="83" t="s">
        <v>1751</v>
      </c>
      <c r="C261" s="41" t="s">
        <v>11</v>
      </c>
      <c r="D261" s="82">
        <v>1</v>
      </c>
      <c r="E261" s="82" t="s">
        <v>1218</v>
      </c>
      <c r="F261" s="82">
        <v>6</v>
      </c>
      <c r="G261" s="102">
        <f t="shared" si="4"/>
        <v>90</v>
      </c>
      <c r="H261" s="62" t="s">
        <v>50</v>
      </c>
    </row>
    <row r="262" spans="1:8" ht="15.6" hidden="1" x14ac:dyDescent="0.3">
      <c r="A262" s="106" t="s">
        <v>2679</v>
      </c>
      <c r="B262" s="83" t="s">
        <v>1752</v>
      </c>
      <c r="C262" s="41" t="s">
        <v>11</v>
      </c>
      <c r="D262" s="82">
        <v>1</v>
      </c>
      <c r="E262" s="82" t="s">
        <v>1218</v>
      </c>
      <c r="F262" s="82">
        <v>6</v>
      </c>
      <c r="G262" s="102">
        <f t="shared" si="4"/>
        <v>90</v>
      </c>
      <c r="H262" s="62" t="s">
        <v>50</v>
      </c>
    </row>
    <row r="263" spans="1:8" ht="15.6" hidden="1" x14ac:dyDescent="0.3">
      <c r="A263" s="106" t="s">
        <v>2679</v>
      </c>
      <c r="B263" s="83" t="s">
        <v>1753</v>
      </c>
      <c r="C263" s="41" t="s">
        <v>11</v>
      </c>
      <c r="D263" s="82">
        <v>1</v>
      </c>
      <c r="E263" s="82" t="s">
        <v>1218</v>
      </c>
      <c r="F263" s="82">
        <v>6</v>
      </c>
      <c r="G263" s="102">
        <f t="shared" si="4"/>
        <v>90</v>
      </c>
      <c r="H263" s="62" t="s">
        <v>50</v>
      </c>
    </row>
    <row r="264" spans="1:8" ht="15.6" hidden="1" x14ac:dyDescent="0.3">
      <c r="A264" s="106" t="s">
        <v>2679</v>
      </c>
      <c r="B264" s="83" t="s">
        <v>1754</v>
      </c>
      <c r="C264" s="41" t="s">
        <v>11</v>
      </c>
      <c r="D264" s="82">
        <v>1</v>
      </c>
      <c r="E264" s="82" t="s">
        <v>1218</v>
      </c>
      <c r="F264" s="82">
        <v>6</v>
      </c>
      <c r="G264" s="102">
        <f t="shared" si="4"/>
        <v>90</v>
      </c>
      <c r="H264" s="62" t="s">
        <v>50</v>
      </c>
    </row>
    <row r="265" spans="1:8" ht="15.6" hidden="1" x14ac:dyDescent="0.3">
      <c r="A265" s="106" t="s">
        <v>2679</v>
      </c>
      <c r="B265" s="83" t="s">
        <v>1755</v>
      </c>
      <c r="C265" s="41" t="s">
        <v>11</v>
      </c>
      <c r="D265" s="82">
        <v>1</v>
      </c>
      <c r="E265" s="82" t="s">
        <v>1218</v>
      </c>
      <c r="F265" s="82">
        <v>6</v>
      </c>
      <c r="G265" s="102">
        <f t="shared" si="4"/>
        <v>90</v>
      </c>
      <c r="H265" s="62" t="s">
        <v>50</v>
      </c>
    </row>
    <row r="266" spans="1:8" ht="15.6" hidden="1" x14ac:dyDescent="0.3">
      <c r="A266" s="106" t="s">
        <v>2679</v>
      </c>
      <c r="B266" s="83" t="s">
        <v>1756</v>
      </c>
      <c r="C266" s="41" t="s">
        <v>11</v>
      </c>
      <c r="D266" s="82">
        <v>1</v>
      </c>
      <c r="E266" s="82" t="s">
        <v>1218</v>
      </c>
      <c r="F266" s="82">
        <v>6</v>
      </c>
      <c r="G266" s="102">
        <f t="shared" si="4"/>
        <v>90</v>
      </c>
      <c r="H266" s="62" t="s">
        <v>50</v>
      </c>
    </row>
    <row r="267" spans="1:8" ht="15.6" hidden="1" x14ac:dyDescent="0.3">
      <c r="A267" s="106" t="s">
        <v>2679</v>
      </c>
      <c r="B267" s="83" t="s">
        <v>1757</v>
      </c>
      <c r="C267" s="41" t="s">
        <v>11</v>
      </c>
      <c r="D267" s="82">
        <v>1</v>
      </c>
      <c r="E267" s="82" t="s">
        <v>1218</v>
      </c>
      <c r="F267" s="82">
        <v>6</v>
      </c>
      <c r="G267" s="102">
        <f t="shared" si="4"/>
        <v>90</v>
      </c>
      <c r="H267" s="62" t="s">
        <v>50</v>
      </c>
    </row>
    <row r="268" spans="1:8" ht="15.6" hidden="1" x14ac:dyDescent="0.3">
      <c r="A268" s="34" t="s">
        <v>2679</v>
      </c>
      <c r="B268" s="83" t="s">
        <v>1744</v>
      </c>
      <c r="C268" s="41" t="s">
        <v>11</v>
      </c>
      <c r="D268" s="31">
        <v>1</v>
      </c>
      <c r="E268" s="82" t="s">
        <v>1218</v>
      </c>
      <c r="F268" s="31">
        <v>6</v>
      </c>
      <c r="G268" s="102">
        <f t="shared" si="4"/>
        <v>90</v>
      </c>
      <c r="H268" s="62" t="s">
        <v>50</v>
      </c>
    </row>
    <row r="269" spans="1:8" ht="15.6" hidden="1" x14ac:dyDescent="0.3">
      <c r="A269" s="34" t="s">
        <v>2679</v>
      </c>
      <c r="B269" s="83" t="s">
        <v>1745</v>
      </c>
      <c r="C269" s="41" t="s">
        <v>11</v>
      </c>
      <c r="D269" s="31">
        <v>1</v>
      </c>
      <c r="E269" s="82" t="s">
        <v>1218</v>
      </c>
      <c r="F269" s="31">
        <v>6</v>
      </c>
      <c r="G269" s="102">
        <f t="shared" si="4"/>
        <v>90</v>
      </c>
      <c r="H269" s="62" t="s">
        <v>50</v>
      </c>
    </row>
    <row r="270" spans="1:8" ht="15.6" hidden="1" x14ac:dyDescent="0.3">
      <c r="A270" s="34" t="s">
        <v>2679</v>
      </c>
      <c r="B270" s="83" t="s">
        <v>1746</v>
      </c>
      <c r="C270" s="41" t="s">
        <v>11</v>
      </c>
      <c r="D270" s="31">
        <v>1</v>
      </c>
      <c r="E270" s="82" t="s">
        <v>1218</v>
      </c>
      <c r="F270" s="31">
        <v>6</v>
      </c>
      <c r="G270" s="102">
        <f t="shared" si="4"/>
        <v>90</v>
      </c>
      <c r="H270" s="62" t="s">
        <v>50</v>
      </c>
    </row>
    <row r="271" spans="1:8" ht="15.6" hidden="1" x14ac:dyDescent="0.3">
      <c r="A271" s="106" t="s">
        <v>2679</v>
      </c>
      <c r="B271" s="83" t="s">
        <v>1834</v>
      </c>
      <c r="C271" s="41" t="s">
        <v>11</v>
      </c>
      <c r="D271" s="31">
        <v>1</v>
      </c>
      <c r="E271" s="82" t="s">
        <v>1218</v>
      </c>
      <c r="F271" s="31">
        <v>6</v>
      </c>
      <c r="G271" s="102">
        <f t="shared" si="4"/>
        <v>90</v>
      </c>
      <c r="H271" s="62" t="s">
        <v>50</v>
      </c>
    </row>
    <row r="272" spans="1:8" ht="15.6" hidden="1" x14ac:dyDescent="0.3">
      <c r="A272" s="106" t="s">
        <v>2679</v>
      </c>
      <c r="B272" s="83" t="s">
        <v>1835</v>
      </c>
      <c r="C272" s="41" t="s">
        <v>11</v>
      </c>
      <c r="D272" s="31">
        <v>1</v>
      </c>
      <c r="E272" s="82" t="s">
        <v>1218</v>
      </c>
      <c r="F272" s="31">
        <v>6</v>
      </c>
      <c r="G272" s="102">
        <f t="shared" si="4"/>
        <v>90</v>
      </c>
      <c r="H272" s="62" t="s">
        <v>50</v>
      </c>
    </row>
    <row r="273" spans="1:8" ht="15.6" hidden="1" x14ac:dyDescent="0.3">
      <c r="A273" s="106" t="s">
        <v>2679</v>
      </c>
      <c r="B273" s="83" t="s">
        <v>1836</v>
      </c>
      <c r="C273" s="41" t="s">
        <v>11</v>
      </c>
      <c r="D273" s="31">
        <v>1</v>
      </c>
      <c r="E273" s="82" t="s">
        <v>1218</v>
      </c>
      <c r="F273" s="31">
        <v>6</v>
      </c>
      <c r="G273" s="102">
        <f t="shared" si="4"/>
        <v>90</v>
      </c>
      <c r="H273" s="62" t="s">
        <v>50</v>
      </c>
    </row>
    <row r="274" spans="1:8" ht="15.6" hidden="1" x14ac:dyDescent="0.3">
      <c r="A274" s="106" t="s">
        <v>2679</v>
      </c>
      <c r="B274" s="83" t="s">
        <v>1750</v>
      </c>
      <c r="C274" s="41" t="s">
        <v>11</v>
      </c>
      <c r="D274" s="31">
        <v>1</v>
      </c>
      <c r="E274" s="82" t="s">
        <v>1218</v>
      </c>
      <c r="F274" s="31">
        <v>6</v>
      </c>
      <c r="G274" s="102">
        <f t="shared" si="4"/>
        <v>90</v>
      </c>
      <c r="H274" s="62" t="s">
        <v>50</v>
      </c>
    </row>
    <row r="275" spans="1:8" ht="15.6" hidden="1" x14ac:dyDescent="0.3">
      <c r="A275" s="106" t="s">
        <v>2679</v>
      </c>
      <c r="B275" s="83" t="s">
        <v>1837</v>
      </c>
      <c r="C275" s="41" t="s">
        <v>11</v>
      </c>
      <c r="D275" s="31">
        <v>1</v>
      </c>
      <c r="E275" s="82" t="s">
        <v>1218</v>
      </c>
      <c r="F275" s="31">
        <v>6</v>
      </c>
      <c r="G275" s="102">
        <f t="shared" si="4"/>
        <v>90</v>
      </c>
      <c r="H275" s="62" t="s">
        <v>50</v>
      </c>
    </row>
    <row r="276" spans="1:8" ht="15.6" hidden="1" x14ac:dyDescent="0.3">
      <c r="A276" s="106" t="s">
        <v>2679</v>
      </c>
      <c r="B276" s="83" t="s">
        <v>1838</v>
      </c>
      <c r="C276" s="41" t="s">
        <v>11</v>
      </c>
      <c r="D276" s="31">
        <v>1</v>
      </c>
      <c r="E276" s="82" t="s">
        <v>1218</v>
      </c>
      <c r="F276" s="31">
        <v>6</v>
      </c>
      <c r="G276" s="102">
        <f t="shared" si="4"/>
        <v>90</v>
      </c>
      <c r="H276" s="62" t="s">
        <v>50</v>
      </c>
    </row>
    <row r="277" spans="1:8" ht="15.6" hidden="1" x14ac:dyDescent="0.3">
      <c r="A277" s="106" t="s">
        <v>2679</v>
      </c>
      <c r="B277" s="83" t="s">
        <v>1839</v>
      </c>
      <c r="C277" s="41" t="s">
        <v>11</v>
      </c>
      <c r="D277" s="31">
        <v>1</v>
      </c>
      <c r="E277" s="82" t="s">
        <v>1218</v>
      </c>
      <c r="F277" s="31">
        <v>6</v>
      </c>
      <c r="G277" s="102">
        <f t="shared" si="4"/>
        <v>90</v>
      </c>
      <c r="H277" s="62" t="s">
        <v>50</v>
      </c>
    </row>
    <row r="278" spans="1:8" ht="15.6" hidden="1" x14ac:dyDescent="0.3">
      <c r="A278" s="106" t="s">
        <v>2679</v>
      </c>
      <c r="B278" s="83" t="s">
        <v>1840</v>
      </c>
      <c r="C278" s="41" t="s">
        <v>11</v>
      </c>
      <c r="D278" s="31">
        <v>1</v>
      </c>
      <c r="E278" s="82" t="s">
        <v>1218</v>
      </c>
      <c r="F278" s="31">
        <v>6</v>
      </c>
      <c r="G278" s="102">
        <f t="shared" si="4"/>
        <v>90</v>
      </c>
      <c r="H278" s="62" t="s">
        <v>50</v>
      </c>
    </row>
    <row r="279" spans="1:8" ht="15.6" hidden="1" x14ac:dyDescent="0.3">
      <c r="A279" s="106" t="s">
        <v>2679</v>
      </c>
      <c r="B279" s="83" t="s">
        <v>1841</v>
      </c>
      <c r="C279" s="41" t="s">
        <v>11</v>
      </c>
      <c r="D279" s="31">
        <v>1</v>
      </c>
      <c r="E279" s="82" t="s">
        <v>1218</v>
      </c>
      <c r="F279" s="31">
        <v>6</v>
      </c>
      <c r="G279" s="102">
        <f t="shared" si="4"/>
        <v>90</v>
      </c>
      <c r="H279" s="62" t="s">
        <v>50</v>
      </c>
    </row>
    <row r="280" spans="1:8" ht="15.6" hidden="1" x14ac:dyDescent="0.3">
      <c r="A280" s="106" t="s">
        <v>2679</v>
      </c>
      <c r="B280" s="83" t="s">
        <v>1842</v>
      </c>
      <c r="C280" s="41" t="s">
        <v>11</v>
      </c>
      <c r="D280" s="31">
        <v>1</v>
      </c>
      <c r="E280" s="82" t="s">
        <v>1218</v>
      </c>
      <c r="F280" s="31">
        <v>6</v>
      </c>
      <c r="G280" s="102">
        <f t="shared" si="4"/>
        <v>90</v>
      </c>
      <c r="H280" s="62" t="s">
        <v>50</v>
      </c>
    </row>
    <row r="281" spans="1:8" ht="15.6" hidden="1" x14ac:dyDescent="0.3">
      <c r="A281" s="106" t="s">
        <v>2679</v>
      </c>
      <c r="B281" s="83" t="s">
        <v>1843</v>
      </c>
      <c r="C281" s="41" t="s">
        <v>11</v>
      </c>
      <c r="D281" s="31">
        <v>1</v>
      </c>
      <c r="E281" s="82" t="s">
        <v>1218</v>
      </c>
      <c r="F281" s="31">
        <v>6</v>
      </c>
      <c r="G281" s="102">
        <f t="shared" si="4"/>
        <v>90</v>
      </c>
      <c r="H281" s="62" t="s">
        <v>50</v>
      </c>
    </row>
    <row r="282" spans="1:8" ht="15.6" hidden="1" x14ac:dyDescent="0.3">
      <c r="A282" s="106" t="s">
        <v>2679</v>
      </c>
      <c r="B282" s="106" t="s">
        <v>1973</v>
      </c>
      <c r="C282" s="41" t="s">
        <v>11</v>
      </c>
      <c r="D282" s="31">
        <v>1</v>
      </c>
      <c r="E282" s="31" t="s">
        <v>56</v>
      </c>
      <c r="F282" s="31">
        <v>15</v>
      </c>
      <c r="G282" s="102">
        <f t="shared" si="4"/>
        <v>90</v>
      </c>
      <c r="H282" s="62" t="s">
        <v>50</v>
      </c>
    </row>
    <row r="283" spans="1:8" ht="15.6" hidden="1" x14ac:dyDescent="0.3">
      <c r="A283" s="106" t="s">
        <v>2679</v>
      </c>
      <c r="B283" s="106" t="s">
        <v>1973</v>
      </c>
      <c r="C283" s="41" t="s">
        <v>11</v>
      </c>
      <c r="D283" s="31">
        <v>1</v>
      </c>
      <c r="E283" s="31" t="s">
        <v>56</v>
      </c>
      <c r="F283" s="31">
        <v>9</v>
      </c>
      <c r="G283" s="102">
        <f t="shared" si="4"/>
        <v>90</v>
      </c>
      <c r="H283" s="62" t="s">
        <v>50</v>
      </c>
    </row>
    <row r="284" spans="1:8" ht="15.6" hidden="1" x14ac:dyDescent="0.3">
      <c r="A284" s="106" t="s">
        <v>2679</v>
      </c>
      <c r="B284" s="106" t="s">
        <v>1974</v>
      </c>
      <c r="C284" s="41" t="s">
        <v>11</v>
      </c>
      <c r="D284" s="31">
        <v>1</v>
      </c>
      <c r="E284" s="31" t="s">
        <v>56</v>
      </c>
      <c r="F284" s="31">
        <v>10</v>
      </c>
      <c r="G284" s="102">
        <f t="shared" si="4"/>
        <v>90</v>
      </c>
      <c r="H284" s="62" t="s">
        <v>50</v>
      </c>
    </row>
    <row r="285" spans="1:8" ht="15.6" hidden="1" x14ac:dyDescent="0.3">
      <c r="A285" s="106" t="s">
        <v>2679</v>
      </c>
      <c r="B285" s="106" t="s">
        <v>1974</v>
      </c>
      <c r="C285" s="41" t="s">
        <v>11</v>
      </c>
      <c r="D285" s="31">
        <v>1</v>
      </c>
      <c r="E285" s="31" t="s">
        <v>56</v>
      </c>
      <c r="F285" s="31">
        <v>6</v>
      </c>
      <c r="G285" s="102">
        <f t="shared" si="4"/>
        <v>90</v>
      </c>
      <c r="H285" s="62" t="s">
        <v>50</v>
      </c>
    </row>
    <row r="286" spans="1:8" ht="15.6" hidden="1" x14ac:dyDescent="0.3">
      <c r="A286" s="106" t="s">
        <v>2679</v>
      </c>
      <c r="B286" s="106" t="s">
        <v>1975</v>
      </c>
      <c r="C286" s="41" t="s">
        <v>11</v>
      </c>
      <c r="D286" s="31">
        <v>1</v>
      </c>
      <c r="E286" s="31" t="s">
        <v>56</v>
      </c>
      <c r="F286" s="31">
        <v>10</v>
      </c>
      <c r="G286" s="102">
        <f t="shared" si="4"/>
        <v>90</v>
      </c>
      <c r="H286" s="62" t="s">
        <v>50</v>
      </c>
    </row>
    <row r="287" spans="1:8" ht="15.6" hidden="1" x14ac:dyDescent="0.3">
      <c r="A287" s="106" t="s">
        <v>2679</v>
      </c>
      <c r="B287" s="106" t="s">
        <v>1975</v>
      </c>
      <c r="C287" s="41" t="s">
        <v>11</v>
      </c>
      <c r="D287" s="31">
        <v>1</v>
      </c>
      <c r="E287" s="31" t="s">
        <v>56</v>
      </c>
      <c r="F287" s="31">
        <v>6</v>
      </c>
      <c r="G287" s="102">
        <f t="shared" si="4"/>
        <v>90</v>
      </c>
      <c r="H287" s="62" t="s">
        <v>50</v>
      </c>
    </row>
    <row r="288" spans="1:8" ht="15.6" hidden="1" x14ac:dyDescent="0.3">
      <c r="A288" s="106" t="s">
        <v>2679</v>
      </c>
      <c r="B288" s="106" t="s">
        <v>1976</v>
      </c>
      <c r="C288" s="41" t="s">
        <v>11</v>
      </c>
      <c r="D288" s="31">
        <v>1</v>
      </c>
      <c r="E288" s="31" t="s">
        <v>56</v>
      </c>
      <c r="F288" s="31">
        <v>5</v>
      </c>
      <c r="G288" s="102">
        <f t="shared" si="4"/>
        <v>90</v>
      </c>
      <c r="H288" s="62" t="s">
        <v>50</v>
      </c>
    </row>
    <row r="289" spans="1:8" ht="15.6" hidden="1" x14ac:dyDescent="0.3">
      <c r="A289" s="106" t="s">
        <v>2679</v>
      </c>
      <c r="B289" s="106" t="s">
        <v>1976</v>
      </c>
      <c r="C289" s="41" t="s">
        <v>11</v>
      </c>
      <c r="D289" s="31">
        <v>1</v>
      </c>
      <c r="E289" s="31" t="s">
        <v>56</v>
      </c>
      <c r="F289" s="31">
        <v>3</v>
      </c>
      <c r="G289" s="102">
        <f t="shared" si="4"/>
        <v>90</v>
      </c>
      <c r="H289" s="62" t="s">
        <v>50</v>
      </c>
    </row>
    <row r="290" spans="1:8" ht="15.6" hidden="1" x14ac:dyDescent="0.3">
      <c r="A290" s="106" t="s">
        <v>2679</v>
      </c>
      <c r="B290" s="106" t="s">
        <v>1977</v>
      </c>
      <c r="C290" s="41" t="s">
        <v>11</v>
      </c>
      <c r="D290" s="31">
        <v>1</v>
      </c>
      <c r="E290" s="31" t="s">
        <v>56</v>
      </c>
      <c r="F290" s="31">
        <v>10</v>
      </c>
      <c r="G290" s="102">
        <f t="shared" si="4"/>
        <v>90</v>
      </c>
      <c r="H290" s="62" t="s">
        <v>50</v>
      </c>
    </row>
    <row r="291" spans="1:8" ht="15.6" hidden="1" x14ac:dyDescent="0.3">
      <c r="A291" s="106" t="s">
        <v>2679</v>
      </c>
      <c r="B291" s="106" t="s">
        <v>1977</v>
      </c>
      <c r="C291" s="41" t="s">
        <v>11</v>
      </c>
      <c r="D291" s="31">
        <v>1</v>
      </c>
      <c r="E291" s="31" t="s">
        <v>56</v>
      </c>
      <c r="F291" s="31">
        <v>6</v>
      </c>
      <c r="G291" s="102">
        <f t="shared" si="4"/>
        <v>90</v>
      </c>
      <c r="H291" s="62" t="s">
        <v>50</v>
      </c>
    </row>
    <row r="292" spans="1:8" ht="15.6" hidden="1" x14ac:dyDescent="0.3">
      <c r="A292" s="106" t="s">
        <v>2679</v>
      </c>
      <c r="B292" s="106" t="s">
        <v>1978</v>
      </c>
      <c r="C292" s="41" t="s">
        <v>11</v>
      </c>
      <c r="D292" s="31">
        <v>1</v>
      </c>
      <c r="E292" s="31" t="s">
        <v>56</v>
      </c>
      <c r="F292" s="31">
        <v>5</v>
      </c>
      <c r="G292" s="102">
        <f t="shared" si="4"/>
        <v>90</v>
      </c>
      <c r="H292" s="62" t="s">
        <v>50</v>
      </c>
    </row>
    <row r="293" spans="1:8" ht="15.6" hidden="1" x14ac:dyDescent="0.3">
      <c r="A293" s="106" t="s">
        <v>2679</v>
      </c>
      <c r="B293" s="106" t="s">
        <v>1978</v>
      </c>
      <c r="C293" s="41" t="s">
        <v>11</v>
      </c>
      <c r="D293" s="31">
        <v>1</v>
      </c>
      <c r="E293" s="31" t="s">
        <v>56</v>
      </c>
      <c r="F293" s="31">
        <v>3</v>
      </c>
      <c r="G293" s="102">
        <f t="shared" si="4"/>
        <v>90</v>
      </c>
      <c r="H293" s="62" t="s">
        <v>50</v>
      </c>
    </row>
    <row r="294" spans="1:8" ht="15.6" hidden="1" x14ac:dyDescent="0.3">
      <c r="A294" s="106" t="s">
        <v>2679</v>
      </c>
      <c r="B294" s="106" t="s">
        <v>1979</v>
      </c>
      <c r="C294" s="41" t="s">
        <v>11</v>
      </c>
      <c r="D294" s="31">
        <v>1</v>
      </c>
      <c r="E294" s="31" t="s">
        <v>56</v>
      </c>
      <c r="F294" s="31">
        <v>10</v>
      </c>
      <c r="G294" s="102">
        <f t="shared" si="4"/>
        <v>90</v>
      </c>
      <c r="H294" s="62" t="s">
        <v>50</v>
      </c>
    </row>
    <row r="295" spans="1:8" ht="15.6" hidden="1" x14ac:dyDescent="0.3">
      <c r="A295" s="106" t="s">
        <v>2679</v>
      </c>
      <c r="B295" s="106" t="s">
        <v>1979</v>
      </c>
      <c r="C295" s="41" t="s">
        <v>11</v>
      </c>
      <c r="D295" s="31">
        <v>1</v>
      </c>
      <c r="E295" s="31" t="s">
        <v>56</v>
      </c>
      <c r="F295" s="31">
        <v>6</v>
      </c>
      <c r="G295" s="102">
        <f t="shared" si="4"/>
        <v>90</v>
      </c>
      <c r="H295" s="62" t="s">
        <v>50</v>
      </c>
    </row>
    <row r="296" spans="1:8" ht="15.6" hidden="1" x14ac:dyDescent="0.3">
      <c r="A296" s="106" t="s">
        <v>2679</v>
      </c>
      <c r="B296" s="106" t="s">
        <v>1980</v>
      </c>
      <c r="C296" s="41" t="s">
        <v>11</v>
      </c>
      <c r="D296" s="31">
        <v>1</v>
      </c>
      <c r="E296" s="31" t="s">
        <v>56</v>
      </c>
      <c r="F296" s="31">
        <v>10</v>
      </c>
      <c r="G296" s="102">
        <f t="shared" si="4"/>
        <v>90</v>
      </c>
      <c r="H296" s="62" t="s">
        <v>50</v>
      </c>
    </row>
    <row r="297" spans="1:8" ht="15.6" hidden="1" x14ac:dyDescent="0.3">
      <c r="A297" s="106" t="s">
        <v>2679</v>
      </c>
      <c r="B297" s="106" t="s">
        <v>1980</v>
      </c>
      <c r="C297" s="41" t="s">
        <v>11</v>
      </c>
      <c r="D297" s="31">
        <v>1</v>
      </c>
      <c r="E297" s="31" t="s">
        <v>56</v>
      </c>
      <c r="F297" s="31">
        <v>6</v>
      </c>
      <c r="G297" s="102">
        <f t="shared" si="4"/>
        <v>90</v>
      </c>
      <c r="H297" s="62" t="s">
        <v>50</v>
      </c>
    </row>
    <row r="298" spans="1:8" ht="15.6" hidden="1" x14ac:dyDescent="0.3">
      <c r="A298" s="106" t="s">
        <v>2679</v>
      </c>
      <c r="B298" s="106" t="s">
        <v>1981</v>
      </c>
      <c r="C298" s="41" t="s">
        <v>11</v>
      </c>
      <c r="D298" s="31">
        <v>1</v>
      </c>
      <c r="E298" s="31" t="s">
        <v>56</v>
      </c>
      <c r="F298" s="31">
        <v>5</v>
      </c>
      <c r="G298" s="102">
        <f t="shared" si="4"/>
        <v>90</v>
      </c>
      <c r="H298" s="62" t="s">
        <v>50</v>
      </c>
    </row>
    <row r="299" spans="1:8" ht="15.6" hidden="1" x14ac:dyDescent="0.3">
      <c r="A299" s="106" t="s">
        <v>2679</v>
      </c>
      <c r="B299" s="106" t="s">
        <v>1981</v>
      </c>
      <c r="C299" s="41" t="s">
        <v>11</v>
      </c>
      <c r="D299" s="31">
        <v>1</v>
      </c>
      <c r="E299" s="31" t="s">
        <v>56</v>
      </c>
      <c r="F299" s="31">
        <v>3</v>
      </c>
      <c r="G299" s="102">
        <f t="shared" si="4"/>
        <v>90</v>
      </c>
      <c r="H299" s="62" t="s">
        <v>50</v>
      </c>
    </row>
    <row r="300" spans="1:8" ht="15.6" hidden="1" x14ac:dyDescent="0.3">
      <c r="A300" s="106" t="s">
        <v>2679</v>
      </c>
      <c r="B300" s="106" t="s">
        <v>1982</v>
      </c>
      <c r="C300" s="41" t="s">
        <v>11</v>
      </c>
      <c r="D300" s="31">
        <v>1</v>
      </c>
      <c r="E300" s="31" t="s">
        <v>56</v>
      </c>
      <c r="F300" s="31">
        <v>5</v>
      </c>
      <c r="G300" s="102">
        <f t="shared" si="4"/>
        <v>90</v>
      </c>
      <c r="H300" s="62" t="s">
        <v>50</v>
      </c>
    </row>
    <row r="301" spans="1:8" ht="15.6" hidden="1" x14ac:dyDescent="0.3">
      <c r="A301" s="106" t="s">
        <v>2679</v>
      </c>
      <c r="B301" s="106" t="s">
        <v>1982</v>
      </c>
      <c r="C301" s="41" t="s">
        <v>11</v>
      </c>
      <c r="D301" s="31">
        <v>1</v>
      </c>
      <c r="E301" s="31" t="s">
        <v>56</v>
      </c>
      <c r="F301" s="31">
        <v>3</v>
      </c>
      <c r="G301" s="102">
        <f t="shared" si="4"/>
        <v>90</v>
      </c>
      <c r="H301" s="62" t="s">
        <v>50</v>
      </c>
    </row>
    <row r="302" spans="1:8" ht="15.6" hidden="1" x14ac:dyDescent="0.3">
      <c r="A302" s="106" t="s">
        <v>2679</v>
      </c>
      <c r="B302" s="106" t="s">
        <v>1983</v>
      </c>
      <c r="C302" s="41" t="s">
        <v>11</v>
      </c>
      <c r="D302" s="31">
        <v>1</v>
      </c>
      <c r="E302" s="31" t="s">
        <v>56</v>
      </c>
      <c r="F302" s="31">
        <v>5</v>
      </c>
      <c r="G302" s="102">
        <f t="shared" si="4"/>
        <v>90</v>
      </c>
      <c r="H302" s="62" t="s">
        <v>50</v>
      </c>
    </row>
    <row r="303" spans="1:8" ht="15.6" hidden="1" x14ac:dyDescent="0.3">
      <c r="A303" s="106" t="s">
        <v>2679</v>
      </c>
      <c r="B303" s="106" t="s">
        <v>1983</v>
      </c>
      <c r="C303" s="41" t="s">
        <v>11</v>
      </c>
      <c r="D303" s="31">
        <v>1</v>
      </c>
      <c r="E303" s="31" t="s">
        <v>56</v>
      </c>
      <c r="F303" s="31">
        <v>3</v>
      </c>
      <c r="G303" s="102">
        <f t="shared" si="4"/>
        <v>90</v>
      </c>
      <c r="H303" s="62" t="s">
        <v>50</v>
      </c>
    </row>
    <row r="304" spans="1:8" ht="15.6" hidden="1" x14ac:dyDescent="0.3">
      <c r="A304" s="106" t="s">
        <v>2679</v>
      </c>
      <c r="B304" s="106" t="s">
        <v>1984</v>
      </c>
      <c r="C304" s="41" t="s">
        <v>11</v>
      </c>
      <c r="D304" s="31">
        <v>1</v>
      </c>
      <c r="E304" s="31" t="s">
        <v>56</v>
      </c>
      <c r="F304" s="31">
        <v>10</v>
      </c>
      <c r="G304" s="102">
        <f t="shared" si="4"/>
        <v>90</v>
      </c>
      <c r="H304" s="62" t="s">
        <v>50</v>
      </c>
    </row>
    <row r="305" spans="1:8" ht="15.6" hidden="1" x14ac:dyDescent="0.3">
      <c r="A305" s="106" t="s">
        <v>2679</v>
      </c>
      <c r="B305" s="106" t="s">
        <v>1984</v>
      </c>
      <c r="C305" s="41" t="s">
        <v>11</v>
      </c>
      <c r="D305" s="31">
        <v>1</v>
      </c>
      <c r="E305" s="31" t="s">
        <v>56</v>
      </c>
      <c r="F305" s="31">
        <v>6</v>
      </c>
      <c r="G305" s="102">
        <f t="shared" si="4"/>
        <v>90</v>
      </c>
      <c r="H305" s="62" t="s">
        <v>50</v>
      </c>
    </row>
    <row r="306" spans="1:8" ht="15.6" hidden="1" x14ac:dyDescent="0.3">
      <c r="A306" s="106" t="s">
        <v>2679</v>
      </c>
      <c r="B306" s="106" t="s">
        <v>1985</v>
      </c>
      <c r="C306" s="41" t="s">
        <v>11</v>
      </c>
      <c r="D306" s="31">
        <v>1</v>
      </c>
      <c r="E306" s="31" t="s">
        <v>56</v>
      </c>
      <c r="F306" s="31">
        <v>10</v>
      </c>
      <c r="G306" s="102">
        <f t="shared" si="4"/>
        <v>90</v>
      </c>
      <c r="H306" s="62" t="s">
        <v>50</v>
      </c>
    </row>
    <row r="307" spans="1:8" ht="15.6" hidden="1" x14ac:dyDescent="0.3">
      <c r="A307" s="106" t="s">
        <v>2679</v>
      </c>
      <c r="B307" s="106" t="s">
        <v>1985</v>
      </c>
      <c r="C307" s="41" t="s">
        <v>11</v>
      </c>
      <c r="D307" s="31">
        <v>1</v>
      </c>
      <c r="E307" s="31" t="s">
        <v>56</v>
      </c>
      <c r="F307" s="31">
        <v>6</v>
      </c>
      <c r="G307" s="102">
        <f t="shared" si="4"/>
        <v>90</v>
      </c>
      <c r="H307" s="62" t="s">
        <v>50</v>
      </c>
    </row>
    <row r="308" spans="1:8" ht="15.6" hidden="1" x14ac:dyDescent="0.3">
      <c r="A308" s="106" t="s">
        <v>2679</v>
      </c>
      <c r="B308" s="106" t="s">
        <v>1986</v>
      </c>
      <c r="C308" s="41" t="s">
        <v>11</v>
      </c>
      <c r="D308" s="31">
        <v>1</v>
      </c>
      <c r="E308" s="31" t="s">
        <v>56</v>
      </c>
      <c r="F308" s="31">
        <v>10</v>
      </c>
      <c r="G308" s="102">
        <f t="shared" si="4"/>
        <v>90</v>
      </c>
      <c r="H308" s="62" t="s">
        <v>50</v>
      </c>
    </row>
    <row r="309" spans="1:8" ht="15.6" hidden="1" x14ac:dyDescent="0.3">
      <c r="A309" s="106" t="s">
        <v>2679</v>
      </c>
      <c r="B309" s="106" t="s">
        <v>1986</v>
      </c>
      <c r="C309" s="41" t="s">
        <v>11</v>
      </c>
      <c r="D309" s="31">
        <v>1</v>
      </c>
      <c r="E309" s="31" t="s">
        <v>56</v>
      </c>
      <c r="F309" s="31">
        <v>6</v>
      </c>
      <c r="G309" s="102">
        <f t="shared" si="4"/>
        <v>90</v>
      </c>
      <c r="H309" s="62" t="s">
        <v>50</v>
      </c>
    </row>
    <row r="310" spans="1:8" ht="15.6" x14ac:dyDescent="0.3">
      <c r="A310" s="36" t="s">
        <v>896</v>
      </c>
      <c r="B310" s="36" t="s">
        <v>968</v>
      </c>
      <c r="C310" s="41" t="s">
        <v>11</v>
      </c>
      <c r="D310" s="28">
        <v>3</v>
      </c>
      <c r="E310" s="28" t="s">
        <v>941</v>
      </c>
      <c r="F310" s="28">
        <v>18</v>
      </c>
      <c r="G310" s="102">
        <f t="shared" si="4"/>
        <v>2</v>
      </c>
      <c r="H310" s="62" t="s">
        <v>50</v>
      </c>
    </row>
    <row r="311" spans="1:8" ht="15.6" x14ac:dyDescent="0.3">
      <c r="A311" s="36" t="s">
        <v>896</v>
      </c>
      <c r="B311" s="36" t="s">
        <v>897</v>
      </c>
      <c r="C311" s="41" t="s">
        <v>11</v>
      </c>
      <c r="D311" s="28">
        <v>1</v>
      </c>
      <c r="E311" s="28" t="s">
        <v>941</v>
      </c>
      <c r="F311" s="28">
        <v>12</v>
      </c>
      <c r="G311" s="102">
        <f t="shared" si="4"/>
        <v>2</v>
      </c>
      <c r="H311" s="62" t="s">
        <v>50</v>
      </c>
    </row>
    <row r="312" spans="1:8" ht="15.6" x14ac:dyDescent="0.3">
      <c r="A312" s="36" t="s">
        <v>973</v>
      </c>
      <c r="B312" s="36" t="s">
        <v>974</v>
      </c>
      <c r="C312" s="41" t="s">
        <v>11</v>
      </c>
      <c r="D312" s="28">
        <v>2</v>
      </c>
      <c r="E312" s="28" t="s">
        <v>941</v>
      </c>
      <c r="F312" s="28">
        <v>12</v>
      </c>
      <c r="G312" s="102">
        <f t="shared" si="4"/>
        <v>2</v>
      </c>
      <c r="H312" s="62" t="s">
        <v>50</v>
      </c>
    </row>
    <row r="313" spans="1:8" ht="15.6" x14ac:dyDescent="0.3">
      <c r="A313" s="36" t="s">
        <v>973</v>
      </c>
      <c r="B313" s="36" t="s">
        <v>1122</v>
      </c>
      <c r="C313" s="41" t="s">
        <v>11</v>
      </c>
      <c r="D313" s="28">
        <v>1</v>
      </c>
      <c r="E313" s="28" t="s">
        <v>941</v>
      </c>
      <c r="F313" s="28">
        <v>12</v>
      </c>
      <c r="G313" s="102">
        <f t="shared" si="4"/>
        <v>2</v>
      </c>
      <c r="H313" s="62" t="s">
        <v>50</v>
      </c>
    </row>
    <row r="314" spans="1:8" ht="15.6" x14ac:dyDescent="0.3">
      <c r="A314" s="36" t="s">
        <v>975</v>
      </c>
      <c r="B314" s="36" t="s">
        <v>974</v>
      </c>
      <c r="C314" s="41" t="s">
        <v>11</v>
      </c>
      <c r="D314" s="28">
        <v>1</v>
      </c>
      <c r="E314" s="28" t="s">
        <v>941</v>
      </c>
      <c r="F314" s="28">
        <v>6</v>
      </c>
      <c r="G314" s="102">
        <f t="shared" si="4"/>
        <v>2</v>
      </c>
      <c r="H314" s="62" t="s">
        <v>50</v>
      </c>
    </row>
    <row r="315" spans="1:8" ht="15.6" x14ac:dyDescent="0.3">
      <c r="A315" s="36" t="s">
        <v>975</v>
      </c>
      <c r="B315" s="36" t="s">
        <v>1122</v>
      </c>
      <c r="C315" s="41" t="s">
        <v>11</v>
      </c>
      <c r="D315" s="28">
        <v>1</v>
      </c>
      <c r="E315" s="28" t="s">
        <v>941</v>
      </c>
      <c r="F315" s="28">
        <v>12</v>
      </c>
      <c r="G315" s="102">
        <f t="shared" si="4"/>
        <v>2</v>
      </c>
      <c r="H315" s="62" t="s">
        <v>50</v>
      </c>
    </row>
    <row r="316" spans="1:8" ht="15.6" x14ac:dyDescent="0.3">
      <c r="A316" s="36" t="s">
        <v>976</v>
      </c>
      <c r="B316" s="36" t="s">
        <v>977</v>
      </c>
      <c r="C316" s="41" t="s">
        <v>11</v>
      </c>
      <c r="D316" s="28">
        <v>2</v>
      </c>
      <c r="E316" s="28" t="s">
        <v>941</v>
      </c>
      <c r="F316" s="28">
        <v>12</v>
      </c>
      <c r="G316" s="102">
        <f t="shared" si="4"/>
        <v>2</v>
      </c>
      <c r="H316" s="62" t="s">
        <v>50</v>
      </c>
    </row>
    <row r="317" spans="1:8" ht="15.6" x14ac:dyDescent="0.3">
      <c r="A317" s="36" t="s">
        <v>976</v>
      </c>
      <c r="B317" s="36" t="s">
        <v>1123</v>
      </c>
      <c r="C317" s="41" t="s">
        <v>11</v>
      </c>
      <c r="D317" s="28">
        <v>1</v>
      </c>
      <c r="E317" s="28" t="s">
        <v>941</v>
      </c>
      <c r="F317" s="28">
        <v>12</v>
      </c>
      <c r="G317" s="102">
        <f t="shared" si="4"/>
        <v>2</v>
      </c>
      <c r="H317" s="62" t="s">
        <v>50</v>
      </c>
    </row>
    <row r="318" spans="1:8" ht="15.6" x14ac:dyDescent="0.3">
      <c r="A318" s="36" t="s">
        <v>978</v>
      </c>
      <c r="B318" s="36" t="s">
        <v>979</v>
      </c>
      <c r="C318" s="41" t="s">
        <v>11</v>
      </c>
      <c r="D318" s="28">
        <v>2</v>
      </c>
      <c r="E318" s="28" t="s">
        <v>941</v>
      </c>
      <c r="F318" s="28">
        <v>12</v>
      </c>
      <c r="G318" s="102">
        <f t="shared" si="4"/>
        <v>2</v>
      </c>
      <c r="H318" s="62" t="s">
        <v>50</v>
      </c>
    </row>
    <row r="319" spans="1:8" ht="15.6" x14ac:dyDescent="0.3">
      <c r="A319" s="36" t="s">
        <v>978</v>
      </c>
      <c r="B319" s="36" t="s">
        <v>1124</v>
      </c>
      <c r="C319" s="41" t="s">
        <v>11</v>
      </c>
      <c r="D319" s="28">
        <v>1</v>
      </c>
      <c r="E319" s="28" t="s">
        <v>941</v>
      </c>
      <c r="F319" s="28">
        <v>12</v>
      </c>
      <c r="G319" s="102">
        <f t="shared" si="4"/>
        <v>2</v>
      </c>
      <c r="H319" s="62" t="s">
        <v>50</v>
      </c>
    </row>
    <row r="320" spans="1:8" ht="15.6" x14ac:dyDescent="0.3">
      <c r="A320" s="36" t="s">
        <v>980</v>
      </c>
      <c r="B320" s="36" t="s">
        <v>981</v>
      </c>
      <c r="C320" s="41" t="s">
        <v>11</v>
      </c>
      <c r="D320" s="28">
        <v>1</v>
      </c>
      <c r="E320" s="28" t="s">
        <v>941</v>
      </c>
      <c r="F320" s="28">
        <v>6</v>
      </c>
      <c r="G320" s="102">
        <f t="shared" si="4"/>
        <v>2</v>
      </c>
      <c r="H320" s="62" t="s">
        <v>50</v>
      </c>
    </row>
    <row r="321" spans="1:8" ht="15.6" x14ac:dyDescent="0.3">
      <c r="A321" s="36" t="s">
        <v>980</v>
      </c>
      <c r="B321" s="36" t="s">
        <v>1125</v>
      </c>
      <c r="C321" s="41" t="s">
        <v>11</v>
      </c>
      <c r="D321" s="28">
        <v>1</v>
      </c>
      <c r="E321" s="28" t="s">
        <v>941</v>
      </c>
      <c r="F321" s="28">
        <v>12</v>
      </c>
      <c r="G321" s="102">
        <f t="shared" si="4"/>
        <v>2</v>
      </c>
      <c r="H321" s="62" t="s">
        <v>50</v>
      </c>
    </row>
    <row r="322" spans="1:8" ht="15.6" x14ac:dyDescent="0.3">
      <c r="A322" s="36" t="s">
        <v>984</v>
      </c>
      <c r="B322" s="36" t="s">
        <v>985</v>
      </c>
      <c r="C322" s="41" t="s">
        <v>11</v>
      </c>
      <c r="D322" s="28">
        <v>1</v>
      </c>
      <c r="E322" s="28" t="s">
        <v>941</v>
      </c>
      <c r="F322" s="28">
        <v>6</v>
      </c>
      <c r="G322" s="102">
        <f t="shared" ref="G322:G385" si="5">COUNTIF($A$2:$A$1871,A322)</f>
        <v>2</v>
      </c>
      <c r="H322" s="62" t="s">
        <v>50</v>
      </c>
    </row>
    <row r="323" spans="1:8" ht="15.6" x14ac:dyDescent="0.3">
      <c r="A323" s="36" t="s">
        <v>984</v>
      </c>
      <c r="B323" s="36" t="s">
        <v>1127</v>
      </c>
      <c r="C323" s="41" t="s">
        <v>11</v>
      </c>
      <c r="D323" s="28">
        <v>1</v>
      </c>
      <c r="E323" s="28" t="s">
        <v>941</v>
      </c>
      <c r="F323" s="28">
        <v>12</v>
      </c>
      <c r="G323" s="102">
        <f t="shared" si="5"/>
        <v>2</v>
      </c>
      <c r="H323" s="62" t="s">
        <v>50</v>
      </c>
    </row>
    <row r="324" spans="1:8" ht="15.6" x14ac:dyDescent="0.3">
      <c r="A324" s="36" t="s">
        <v>982</v>
      </c>
      <c r="B324" s="36" t="s">
        <v>983</v>
      </c>
      <c r="C324" s="41" t="s">
        <v>11</v>
      </c>
      <c r="D324" s="28">
        <v>1</v>
      </c>
      <c r="E324" s="28" t="s">
        <v>941</v>
      </c>
      <c r="F324" s="28">
        <v>6</v>
      </c>
      <c r="G324" s="102">
        <f t="shared" si="5"/>
        <v>2</v>
      </c>
      <c r="H324" s="62" t="s">
        <v>50</v>
      </c>
    </row>
    <row r="325" spans="1:8" ht="15.6" x14ac:dyDescent="0.3">
      <c r="A325" s="36" t="s">
        <v>982</v>
      </c>
      <c r="B325" s="36" t="s">
        <v>1126</v>
      </c>
      <c r="C325" s="41" t="s">
        <v>11</v>
      </c>
      <c r="D325" s="28">
        <v>1</v>
      </c>
      <c r="E325" s="28" t="s">
        <v>941</v>
      </c>
      <c r="F325" s="28">
        <v>12</v>
      </c>
      <c r="G325" s="102">
        <f t="shared" si="5"/>
        <v>2</v>
      </c>
      <c r="H325" s="62" t="s">
        <v>50</v>
      </c>
    </row>
    <row r="326" spans="1:8" ht="15.6" x14ac:dyDescent="0.3">
      <c r="A326" s="36" t="s">
        <v>986</v>
      </c>
      <c r="B326" s="36" t="s">
        <v>987</v>
      </c>
      <c r="C326" s="41" t="s">
        <v>11</v>
      </c>
      <c r="D326" s="28">
        <v>2</v>
      </c>
      <c r="E326" s="28" t="s">
        <v>988</v>
      </c>
      <c r="F326" s="28">
        <v>12</v>
      </c>
      <c r="G326" s="102">
        <f t="shared" si="5"/>
        <v>2</v>
      </c>
      <c r="H326" s="62" t="s">
        <v>50</v>
      </c>
    </row>
    <row r="327" spans="1:8" ht="15.6" x14ac:dyDescent="0.3">
      <c r="A327" s="36" t="s">
        <v>986</v>
      </c>
      <c r="B327" s="36" t="s">
        <v>1128</v>
      </c>
      <c r="C327" s="41" t="s">
        <v>11</v>
      </c>
      <c r="D327" s="28">
        <v>1</v>
      </c>
      <c r="E327" s="28" t="s">
        <v>941</v>
      </c>
      <c r="F327" s="28">
        <v>12</v>
      </c>
      <c r="G327" s="102">
        <f t="shared" si="5"/>
        <v>2</v>
      </c>
      <c r="H327" s="62" t="s">
        <v>50</v>
      </c>
    </row>
    <row r="328" spans="1:8" ht="15.6" x14ac:dyDescent="0.3">
      <c r="A328" s="36" t="s">
        <v>989</v>
      </c>
      <c r="B328" s="36" t="s">
        <v>990</v>
      </c>
      <c r="C328" s="41" t="s">
        <v>11</v>
      </c>
      <c r="D328" s="28">
        <v>2</v>
      </c>
      <c r="E328" s="28" t="s">
        <v>988</v>
      </c>
      <c r="F328" s="28">
        <v>12</v>
      </c>
      <c r="G328" s="102">
        <f t="shared" si="5"/>
        <v>2</v>
      </c>
      <c r="H328" s="62" t="s">
        <v>50</v>
      </c>
    </row>
    <row r="329" spans="1:8" ht="15.6" x14ac:dyDescent="0.3">
      <c r="A329" s="36" t="s">
        <v>989</v>
      </c>
      <c r="B329" s="36" t="s">
        <v>1129</v>
      </c>
      <c r="C329" s="41" t="s">
        <v>11</v>
      </c>
      <c r="D329" s="28">
        <v>1</v>
      </c>
      <c r="E329" s="28" t="s">
        <v>941</v>
      </c>
      <c r="F329" s="28">
        <v>12</v>
      </c>
      <c r="G329" s="102">
        <f t="shared" si="5"/>
        <v>2</v>
      </c>
      <c r="H329" s="62" t="s">
        <v>50</v>
      </c>
    </row>
    <row r="330" spans="1:8" ht="15.6" x14ac:dyDescent="0.3">
      <c r="A330" s="36" t="s">
        <v>969</v>
      </c>
      <c r="B330" s="36" t="s">
        <v>970</v>
      </c>
      <c r="C330" s="41" t="s">
        <v>11</v>
      </c>
      <c r="D330" s="28">
        <v>2</v>
      </c>
      <c r="E330" s="28" t="s">
        <v>941</v>
      </c>
      <c r="F330" s="28">
        <v>12</v>
      </c>
      <c r="G330" s="102">
        <f t="shared" si="5"/>
        <v>2</v>
      </c>
      <c r="H330" s="62" t="s">
        <v>50</v>
      </c>
    </row>
    <row r="331" spans="1:8" ht="15.6" x14ac:dyDescent="0.3">
      <c r="A331" s="36" t="s">
        <v>969</v>
      </c>
      <c r="B331" s="36" t="s">
        <v>1120</v>
      </c>
      <c r="C331" s="41" t="s">
        <v>11</v>
      </c>
      <c r="D331" s="28">
        <v>1</v>
      </c>
      <c r="E331" s="28" t="s">
        <v>941</v>
      </c>
      <c r="F331" s="28">
        <v>12</v>
      </c>
      <c r="G331" s="102">
        <f t="shared" si="5"/>
        <v>2</v>
      </c>
      <c r="H331" s="62" t="s">
        <v>50</v>
      </c>
    </row>
    <row r="332" spans="1:8" ht="15.6" x14ac:dyDescent="0.3">
      <c r="A332" s="36" t="s">
        <v>971</v>
      </c>
      <c r="B332" s="36" t="s">
        <v>972</v>
      </c>
      <c r="C332" s="41" t="s">
        <v>11</v>
      </c>
      <c r="D332" s="28">
        <v>1</v>
      </c>
      <c r="E332" s="28" t="s">
        <v>941</v>
      </c>
      <c r="F332" s="28">
        <v>6</v>
      </c>
      <c r="G332" s="102">
        <f t="shared" si="5"/>
        <v>2</v>
      </c>
      <c r="H332" s="62" t="s">
        <v>50</v>
      </c>
    </row>
    <row r="333" spans="1:8" ht="15.6" x14ac:dyDescent="0.3">
      <c r="A333" s="36" t="s">
        <v>971</v>
      </c>
      <c r="B333" s="36" t="s">
        <v>1121</v>
      </c>
      <c r="C333" s="41" t="s">
        <v>11</v>
      </c>
      <c r="D333" s="28">
        <v>1</v>
      </c>
      <c r="E333" s="28" t="s">
        <v>941</v>
      </c>
      <c r="F333" s="28">
        <v>12</v>
      </c>
      <c r="G333" s="102">
        <f t="shared" si="5"/>
        <v>2</v>
      </c>
      <c r="H333" s="62" t="s">
        <v>50</v>
      </c>
    </row>
    <row r="334" spans="1:8" ht="15.6" x14ac:dyDescent="0.3">
      <c r="A334" s="106" t="s">
        <v>3042</v>
      </c>
      <c r="B334" s="83" t="s">
        <v>3043</v>
      </c>
      <c r="C334" s="41" t="s">
        <v>11</v>
      </c>
      <c r="D334" s="31">
        <v>1</v>
      </c>
      <c r="E334" s="28" t="s">
        <v>54</v>
      </c>
      <c r="F334" s="31">
        <v>5</v>
      </c>
      <c r="G334" s="102">
        <f t="shared" si="5"/>
        <v>1</v>
      </c>
      <c r="H334" s="62" t="s">
        <v>50</v>
      </c>
    </row>
    <row r="335" spans="1:8" ht="15.6" x14ac:dyDescent="0.3">
      <c r="A335" s="106" t="s">
        <v>3044</v>
      </c>
      <c r="B335" s="83" t="s">
        <v>3045</v>
      </c>
      <c r="C335" s="41" t="s">
        <v>11</v>
      </c>
      <c r="D335" s="31">
        <v>1</v>
      </c>
      <c r="E335" s="28" t="s">
        <v>54</v>
      </c>
      <c r="F335" s="31">
        <v>5</v>
      </c>
      <c r="G335" s="102">
        <f t="shared" si="5"/>
        <v>1</v>
      </c>
      <c r="H335" s="62" t="s">
        <v>50</v>
      </c>
    </row>
    <row r="336" spans="1:8" ht="15.6" x14ac:dyDescent="0.3">
      <c r="A336" s="34" t="s">
        <v>3242</v>
      </c>
      <c r="B336" s="34" t="s">
        <v>2826</v>
      </c>
      <c r="C336" s="41" t="s">
        <v>11</v>
      </c>
      <c r="D336" s="32">
        <v>10</v>
      </c>
      <c r="E336" s="32" t="s">
        <v>2823</v>
      </c>
      <c r="F336" s="86">
        <v>10</v>
      </c>
      <c r="G336" s="102">
        <f t="shared" si="5"/>
        <v>1</v>
      </c>
      <c r="H336" s="62" t="s">
        <v>50</v>
      </c>
    </row>
    <row r="337" spans="1:8" ht="15.6" x14ac:dyDescent="0.3">
      <c r="A337" s="34" t="s">
        <v>3243</v>
      </c>
      <c r="B337" s="34" t="s">
        <v>2827</v>
      </c>
      <c r="C337" s="41" t="s">
        <v>11</v>
      </c>
      <c r="D337" s="32">
        <v>5</v>
      </c>
      <c r="E337" s="32" t="s">
        <v>2808</v>
      </c>
      <c r="F337" s="86">
        <v>5</v>
      </c>
      <c r="G337" s="102">
        <f t="shared" si="5"/>
        <v>1</v>
      </c>
      <c r="H337" s="62" t="s">
        <v>50</v>
      </c>
    </row>
    <row r="338" spans="1:8" ht="15.6" x14ac:dyDescent="0.3">
      <c r="A338" s="34" t="s">
        <v>3244</v>
      </c>
      <c r="B338" s="34" t="s">
        <v>2828</v>
      </c>
      <c r="C338" s="41" t="s">
        <v>11</v>
      </c>
      <c r="D338" s="32">
        <v>10</v>
      </c>
      <c r="E338" s="32" t="s">
        <v>2823</v>
      </c>
      <c r="F338" s="86">
        <v>10</v>
      </c>
      <c r="G338" s="102">
        <f t="shared" si="5"/>
        <v>1</v>
      </c>
      <c r="H338" s="62" t="s">
        <v>50</v>
      </c>
    </row>
    <row r="339" spans="1:8" ht="15.6" x14ac:dyDescent="0.3">
      <c r="A339" s="34" t="s">
        <v>3245</v>
      </c>
      <c r="B339" s="34" t="s">
        <v>2829</v>
      </c>
      <c r="C339" s="41" t="s">
        <v>11</v>
      </c>
      <c r="D339" s="32">
        <v>10</v>
      </c>
      <c r="E339" s="32" t="s">
        <v>2823</v>
      </c>
      <c r="F339" s="86">
        <v>10</v>
      </c>
      <c r="G339" s="102">
        <f t="shared" si="5"/>
        <v>1</v>
      </c>
      <c r="H339" s="62" t="s">
        <v>50</v>
      </c>
    </row>
    <row r="340" spans="1:8" ht="15.6" x14ac:dyDescent="0.3">
      <c r="A340" s="34" t="s">
        <v>3246</v>
      </c>
      <c r="B340" s="34" t="s">
        <v>2830</v>
      </c>
      <c r="C340" s="41" t="s">
        <v>11</v>
      </c>
      <c r="D340" s="32">
        <v>5</v>
      </c>
      <c r="E340" s="32" t="s">
        <v>2808</v>
      </c>
      <c r="F340" s="86">
        <v>5</v>
      </c>
      <c r="G340" s="102">
        <f t="shared" si="5"/>
        <v>1</v>
      </c>
      <c r="H340" s="62" t="s">
        <v>50</v>
      </c>
    </row>
    <row r="341" spans="1:8" ht="15.6" x14ac:dyDescent="0.3">
      <c r="A341" s="34" t="s">
        <v>3248</v>
      </c>
      <c r="B341" s="34" t="s">
        <v>2832</v>
      </c>
      <c r="C341" s="41" t="s">
        <v>11</v>
      </c>
      <c r="D341" s="32">
        <v>5</v>
      </c>
      <c r="E341" s="32" t="s">
        <v>2808</v>
      </c>
      <c r="F341" s="86">
        <v>5</v>
      </c>
      <c r="G341" s="102">
        <f t="shared" si="5"/>
        <v>1</v>
      </c>
      <c r="H341" s="62" t="s">
        <v>50</v>
      </c>
    </row>
    <row r="342" spans="1:8" ht="15.6" x14ac:dyDescent="0.3">
      <c r="A342" s="34" t="s">
        <v>3247</v>
      </c>
      <c r="B342" s="34" t="s">
        <v>2831</v>
      </c>
      <c r="C342" s="41" t="s">
        <v>11</v>
      </c>
      <c r="D342" s="32">
        <v>5</v>
      </c>
      <c r="E342" s="32" t="s">
        <v>2808</v>
      </c>
      <c r="F342" s="86">
        <v>5</v>
      </c>
      <c r="G342" s="102">
        <f t="shared" si="5"/>
        <v>1</v>
      </c>
      <c r="H342" s="62" t="s">
        <v>50</v>
      </c>
    </row>
    <row r="343" spans="1:8" ht="15.6" x14ac:dyDescent="0.3">
      <c r="A343" s="34" t="s">
        <v>3249</v>
      </c>
      <c r="B343" s="34" t="s">
        <v>2833</v>
      </c>
      <c r="C343" s="41" t="s">
        <v>11</v>
      </c>
      <c r="D343" s="32">
        <v>10</v>
      </c>
      <c r="E343" s="32" t="s">
        <v>2823</v>
      </c>
      <c r="F343" s="86">
        <v>10</v>
      </c>
      <c r="G343" s="102">
        <f t="shared" si="5"/>
        <v>1</v>
      </c>
      <c r="H343" s="62" t="s">
        <v>50</v>
      </c>
    </row>
    <row r="344" spans="1:8" ht="15.6" x14ac:dyDescent="0.3">
      <c r="A344" s="34" t="s">
        <v>3250</v>
      </c>
      <c r="B344" s="34" t="s">
        <v>2834</v>
      </c>
      <c r="C344" s="41" t="s">
        <v>11</v>
      </c>
      <c r="D344" s="32">
        <v>10</v>
      </c>
      <c r="E344" s="32" t="s">
        <v>2823</v>
      </c>
      <c r="F344" s="86">
        <v>10</v>
      </c>
      <c r="G344" s="102">
        <f t="shared" si="5"/>
        <v>1</v>
      </c>
      <c r="H344" s="62" t="s">
        <v>50</v>
      </c>
    </row>
    <row r="345" spans="1:8" ht="15.6" x14ac:dyDescent="0.3">
      <c r="A345" s="106" t="s">
        <v>3048</v>
      </c>
      <c r="B345" s="106" t="s">
        <v>3049</v>
      </c>
      <c r="C345" s="41" t="s">
        <v>11</v>
      </c>
      <c r="D345" s="31">
        <v>1</v>
      </c>
      <c r="E345" s="28" t="s">
        <v>54</v>
      </c>
      <c r="F345" s="31">
        <v>5</v>
      </c>
      <c r="G345" s="102">
        <f t="shared" si="5"/>
        <v>1</v>
      </c>
      <c r="H345" s="62" t="s">
        <v>50</v>
      </c>
    </row>
    <row r="346" spans="1:8" ht="15.6" x14ac:dyDescent="0.3">
      <c r="A346" s="106" t="s">
        <v>3046</v>
      </c>
      <c r="B346" s="106" t="s">
        <v>3047</v>
      </c>
      <c r="C346" s="41" t="s">
        <v>11</v>
      </c>
      <c r="D346" s="31">
        <v>1</v>
      </c>
      <c r="E346" s="28" t="s">
        <v>54</v>
      </c>
      <c r="F346" s="31">
        <v>5</v>
      </c>
      <c r="G346" s="102">
        <f t="shared" si="5"/>
        <v>1</v>
      </c>
      <c r="H346" s="62" t="s">
        <v>50</v>
      </c>
    </row>
    <row r="347" spans="1:8" ht="15.6" x14ac:dyDescent="0.3">
      <c r="A347" s="106" t="s">
        <v>3233</v>
      </c>
      <c r="B347" s="36" t="s">
        <v>2741</v>
      </c>
      <c r="C347" s="41" t="s">
        <v>11</v>
      </c>
      <c r="D347" s="28">
        <v>1</v>
      </c>
      <c r="E347" s="31" t="s">
        <v>2599</v>
      </c>
      <c r="F347" s="119">
        <v>5</v>
      </c>
      <c r="G347" s="102">
        <f t="shared" si="5"/>
        <v>1</v>
      </c>
      <c r="H347" s="62" t="s">
        <v>50</v>
      </c>
    </row>
    <row r="348" spans="1:8" ht="15.6" x14ac:dyDescent="0.3">
      <c r="A348" s="34" t="s">
        <v>190</v>
      </c>
      <c r="B348" s="35" t="s">
        <v>961</v>
      </c>
      <c r="C348" s="41" t="s">
        <v>11</v>
      </c>
      <c r="D348" s="32">
        <v>1</v>
      </c>
      <c r="E348" s="32" t="s">
        <v>1218</v>
      </c>
      <c r="F348" s="32">
        <v>4</v>
      </c>
      <c r="G348" s="102">
        <f t="shared" si="5"/>
        <v>2</v>
      </c>
      <c r="H348" s="62" t="s">
        <v>50</v>
      </c>
    </row>
    <row r="349" spans="1:8" ht="15.6" x14ac:dyDescent="0.3">
      <c r="A349" s="34" t="s">
        <v>190</v>
      </c>
      <c r="B349" s="34" t="s">
        <v>2815</v>
      </c>
      <c r="C349" s="41" t="s">
        <v>11</v>
      </c>
      <c r="D349" s="32">
        <v>5</v>
      </c>
      <c r="E349" s="32" t="s">
        <v>2808</v>
      </c>
      <c r="F349" s="86">
        <v>5</v>
      </c>
      <c r="G349" s="102">
        <f t="shared" si="5"/>
        <v>2</v>
      </c>
      <c r="H349" s="62" t="s">
        <v>50</v>
      </c>
    </row>
    <row r="350" spans="1:8" ht="15.6" x14ac:dyDescent="0.3">
      <c r="A350" s="106" t="s">
        <v>961</v>
      </c>
      <c r="B350" s="83" t="s">
        <v>3091</v>
      </c>
      <c r="C350" s="41" t="s">
        <v>11</v>
      </c>
      <c r="D350" s="31">
        <v>1</v>
      </c>
      <c r="E350" s="28" t="s">
        <v>54</v>
      </c>
      <c r="F350" s="31">
        <v>5</v>
      </c>
      <c r="G350" s="102">
        <f t="shared" si="5"/>
        <v>5</v>
      </c>
      <c r="H350" s="62" t="s">
        <v>50</v>
      </c>
    </row>
    <row r="351" spans="1:8" ht="15.6" x14ac:dyDescent="0.3">
      <c r="A351" s="36" t="s">
        <v>961</v>
      </c>
      <c r="B351" s="36" t="s">
        <v>962</v>
      </c>
      <c r="C351" s="41" t="s">
        <v>11</v>
      </c>
      <c r="D351" s="28">
        <v>1</v>
      </c>
      <c r="E351" s="28" t="s">
        <v>941</v>
      </c>
      <c r="F351" s="28">
        <v>6</v>
      </c>
      <c r="G351" s="102">
        <f t="shared" si="5"/>
        <v>5</v>
      </c>
      <c r="H351" s="62" t="s">
        <v>50</v>
      </c>
    </row>
    <row r="352" spans="1:8" ht="15.6" x14ac:dyDescent="0.3">
      <c r="A352" s="34" t="s">
        <v>961</v>
      </c>
      <c r="B352" s="34" t="s">
        <v>1225</v>
      </c>
      <c r="C352" s="41" t="s">
        <v>11</v>
      </c>
      <c r="D352" s="86">
        <v>1</v>
      </c>
      <c r="E352" s="28" t="s">
        <v>1218</v>
      </c>
      <c r="F352" s="28">
        <v>5</v>
      </c>
      <c r="G352" s="102">
        <f t="shared" si="5"/>
        <v>5</v>
      </c>
      <c r="H352" s="62" t="s">
        <v>50</v>
      </c>
    </row>
    <row r="353" spans="1:8" ht="15.6" x14ac:dyDescent="0.3">
      <c r="A353" s="106" t="s">
        <v>961</v>
      </c>
      <c r="B353" s="106" t="s">
        <v>1968</v>
      </c>
      <c r="C353" s="41" t="s">
        <v>11</v>
      </c>
      <c r="D353" s="31">
        <v>1</v>
      </c>
      <c r="E353" s="31" t="s">
        <v>56</v>
      </c>
      <c r="F353" s="31">
        <v>3</v>
      </c>
      <c r="G353" s="102">
        <f t="shared" si="5"/>
        <v>5</v>
      </c>
      <c r="H353" s="62" t="s">
        <v>50</v>
      </c>
    </row>
    <row r="354" spans="1:8" ht="15.6" x14ac:dyDescent="0.3">
      <c r="A354" s="106" t="s">
        <v>961</v>
      </c>
      <c r="B354" s="106" t="s">
        <v>1968</v>
      </c>
      <c r="C354" s="41" t="s">
        <v>11</v>
      </c>
      <c r="D354" s="31">
        <v>1</v>
      </c>
      <c r="E354" s="31" t="s">
        <v>56</v>
      </c>
      <c r="F354" s="31">
        <v>5</v>
      </c>
      <c r="G354" s="102">
        <f t="shared" si="5"/>
        <v>5</v>
      </c>
      <c r="H354" s="62" t="s">
        <v>50</v>
      </c>
    </row>
    <row r="355" spans="1:8" ht="15.6" x14ac:dyDescent="0.3">
      <c r="A355" s="34" t="s">
        <v>2138</v>
      </c>
      <c r="B355" s="107" t="s">
        <v>2139</v>
      </c>
      <c r="C355" s="41" t="s">
        <v>11</v>
      </c>
      <c r="D355" s="32">
        <v>1</v>
      </c>
      <c r="E355" s="32" t="s">
        <v>2114</v>
      </c>
      <c r="F355" s="32">
        <v>6</v>
      </c>
      <c r="G355" s="102">
        <f t="shared" si="5"/>
        <v>1</v>
      </c>
      <c r="H355" s="62" t="s">
        <v>50</v>
      </c>
    </row>
    <row r="356" spans="1:8" ht="15.6" x14ac:dyDescent="0.3">
      <c r="A356" s="106" t="s">
        <v>1894</v>
      </c>
      <c r="B356" s="83" t="s">
        <v>1895</v>
      </c>
      <c r="C356" s="41" t="s">
        <v>11</v>
      </c>
      <c r="D356" s="31">
        <v>1</v>
      </c>
      <c r="E356" s="82" t="s">
        <v>1218</v>
      </c>
      <c r="F356" s="31">
        <v>6</v>
      </c>
      <c r="G356" s="102">
        <f t="shared" si="5"/>
        <v>1</v>
      </c>
      <c r="H356" s="62" t="s">
        <v>50</v>
      </c>
    </row>
    <row r="357" spans="1:8" ht="15.6" x14ac:dyDescent="0.3">
      <c r="A357" s="36" t="s">
        <v>1013</v>
      </c>
      <c r="B357" s="36" t="s">
        <v>1014</v>
      </c>
      <c r="C357" s="41" t="s">
        <v>11</v>
      </c>
      <c r="D357" s="28">
        <v>4</v>
      </c>
      <c r="E357" s="28" t="s">
        <v>988</v>
      </c>
      <c r="F357" s="28">
        <v>24</v>
      </c>
      <c r="G357" s="102">
        <f t="shared" si="5"/>
        <v>2</v>
      </c>
      <c r="H357" s="62" t="s">
        <v>50</v>
      </c>
    </row>
    <row r="358" spans="1:8" ht="15.6" x14ac:dyDescent="0.3">
      <c r="A358" s="36" t="s">
        <v>1013</v>
      </c>
      <c r="B358" s="36" t="s">
        <v>1015</v>
      </c>
      <c r="C358" s="41" t="s">
        <v>11</v>
      </c>
      <c r="D358" s="28">
        <v>4</v>
      </c>
      <c r="E358" s="28" t="s">
        <v>988</v>
      </c>
      <c r="F358" s="28">
        <v>24</v>
      </c>
      <c r="G358" s="102">
        <f t="shared" si="5"/>
        <v>2</v>
      </c>
      <c r="H358" s="62" t="s">
        <v>50</v>
      </c>
    </row>
    <row r="359" spans="1:8" ht="15.6" x14ac:dyDescent="0.3">
      <c r="A359" s="36" t="s">
        <v>3298</v>
      </c>
      <c r="B359" s="36" t="s">
        <v>1012</v>
      </c>
      <c r="C359" s="41" t="s">
        <v>11</v>
      </c>
      <c r="D359" s="28">
        <v>4</v>
      </c>
      <c r="E359" s="28" t="s">
        <v>988</v>
      </c>
      <c r="F359" s="28">
        <v>24</v>
      </c>
      <c r="G359" s="102">
        <f t="shared" si="5"/>
        <v>1</v>
      </c>
      <c r="H359" s="62" t="s">
        <v>50</v>
      </c>
    </row>
    <row r="360" spans="1:8" ht="15.6" x14ac:dyDescent="0.3">
      <c r="A360" s="36" t="s">
        <v>2236</v>
      </c>
      <c r="B360" s="36" t="s">
        <v>872</v>
      </c>
      <c r="C360" s="41" t="s">
        <v>11</v>
      </c>
      <c r="D360" s="28">
        <v>1</v>
      </c>
      <c r="E360" s="31" t="s">
        <v>728</v>
      </c>
      <c r="F360" s="28">
        <v>4</v>
      </c>
      <c r="G360" s="102">
        <f t="shared" si="5"/>
        <v>1</v>
      </c>
      <c r="H360" s="62" t="s">
        <v>50</v>
      </c>
    </row>
    <row r="361" spans="1:8" ht="15.6" x14ac:dyDescent="0.3">
      <c r="A361" s="34" t="s">
        <v>1912</v>
      </c>
      <c r="B361" s="83" t="s">
        <v>1913</v>
      </c>
      <c r="C361" s="41" t="s">
        <v>11</v>
      </c>
      <c r="D361" s="82">
        <v>1</v>
      </c>
      <c r="E361" s="97" t="s">
        <v>1806</v>
      </c>
      <c r="F361" s="97">
        <v>2</v>
      </c>
      <c r="G361" s="102">
        <f t="shared" si="5"/>
        <v>1</v>
      </c>
      <c r="H361" s="62" t="s">
        <v>50</v>
      </c>
    </row>
    <row r="362" spans="1:8" ht="15.6" x14ac:dyDescent="0.3">
      <c r="A362" s="106" t="s">
        <v>2333</v>
      </c>
      <c r="B362" s="36" t="s">
        <v>2749</v>
      </c>
      <c r="C362" s="41" t="s">
        <v>11</v>
      </c>
      <c r="D362" s="28">
        <v>1</v>
      </c>
      <c r="E362" s="31" t="s">
        <v>2599</v>
      </c>
      <c r="F362" s="210">
        <v>5</v>
      </c>
      <c r="G362" s="102">
        <f t="shared" si="5"/>
        <v>3</v>
      </c>
      <c r="H362" s="62" t="s">
        <v>50</v>
      </c>
    </row>
    <row r="363" spans="1:8" ht="15.6" x14ac:dyDescent="0.3">
      <c r="A363" s="34" t="s">
        <v>2333</v>
      </c>
      <c r="B363" s="83" t="s">
        <v>1451</v>
      </c>
      <c r="C363" s="41" t="s">
        <v>11</v>
      </c>
      <c r="D363" s="31">
        <v>1</v>
      </c>
      <c r="E363" s="31" t="s">
        <v>728</v>
      </c>
      <c r="F363" s="31">
        <v>12</v>
      </c>
      <c r="G363" s="102">
        <f t="shared" si="5"/>
        <v>3</v>
      </c>
      <c r="H363" s="62" t="s">
        <v>50</v>
      </c>
    </row>
    <row r="364" spans="1:8" ht="15.6" x14ac:dyDescent="0.3">
      <c r="A364" s="106" t="s">
        <v>2333</v>
      </c>
      <c r="B364" s="151" t="s">
        <v>2334</v>
      </c>
      <c r="C364" s="41" t="s">
        <v>11</v>
      </c>
      <c r="D364" s="31">
        <v>1</v>
      </c>
      <c r="E364" s="31" t="s">
        <v>2285</v>
      </c>
      <c r="F364" s="31">
        <v>6</v>
      </c>
      <c r="G364" s="102">
        <f t="shared" si="5"/>
        <v>3</v>
      </c>
      <c r="H364" s="62" t="s">
        <v>50</v>
      </c>
    </row>
    <row r="365" spans="1:8" ht="15.6" x14ac:dyDescent="0.3">
      <c r="A365" s="34" t="s">
        <v>3328</v>
      </c>
      <c r="B365" s="107" t="s">
        <v>2172</v>
      </c>
      <c r="C365" s="41" t="s">
        <v>11</v>
      </c>
      <c r="D365" s="32">
        <v>1</v>
      </c>
      <c r="E365" s="32" t="s">
        <v>2114</v>
      </c>
      <c r="F365" s="32">
        <v>6</v>
      </c>
      <c r="G365" s="102">
        <f t="shared" si="5"/>
        <v>2</v>
      </c>
      <c r="H365" s="62" t="s">
        <v>50</v>
      </c>
    </row>
    <row r="366" spans="1:8" ht="15.6" x14ac:dyDescent="0.3">
      <c r="A366" s="34" t="s">
        <v>3328</v>
      </c>
      <c r="B366" s="34" t="s">
        <v>2172</v>
      </c>
      <c r="C366" s="41" t="s">
        <v>11</v>
      </c>
      <c r="D366" s="32">
        <v>1</v>
      </c>
      <c r="E366" s="32" t="s">
        <v>728</v>
      </c>
      <c r="F366" s="32">
        <v>3</v>
      </c>
      <c r="G366" s="102">
        <f t="shared" si="5"/>
        <v>2</v>
      </c>
      <c r="H366" s="62" t="s">
        <v>50</v>
      </c>
    </row>
    <row r="367" spans="1:8" ht="15.6" x14ac:dyDescent="0.3">
      <c r="A367" s="34" t="s">
        <v>2848</v>
      </c>
      <c r="B367" s="36" t="s">
        <v>2448</v>
      </c>
      <c r="C367" s="41" t="s">
        <v>11</v>
      </c>
      <c r="D367" s="32">
        <v>1</v>
      </c>
      <c r="E367" s="32" t="s">
        <v>1218</v>
      </c>
      <c r="F367" s="32">
        <v>4</v>
      </c>
      <c r="G367" s="102">
        <f t="shared" si="5"/>
        <v>5</v>
      </c>
      <c r="H367" s="62" t="s">
        <v>50</v>
      </c>
    </row>
    <row r="368" spans="1:8" ht="15.6" x14ac:dyDescent="0.3">
      <c r="A368" s="34" t="s">
        <v>2848</v>
      </c>
      <c r="B368" s="195" t="s">
        <v>2849</v>
      </c>
      <c r="C368" s="41" t="s">
        <v>11</v>
      </c>
      <c r="D368" s="32">
        <v>5</v>
      </c>
      <c r="E368" s="32" t="s">
        <v>2808</v>
      </c>
      <c r="F368" s="86">
        <v>5</v>
      </c>
      <c r="G368" s="102">
        <f t="shared" si="5"/>
        <v>5</v>
      </c>
      <c r="H368" s="62" t="s">
        <v>50</v>
      </c>
    </row>
    <row r="369" spans="1:8" ht="15.6" x14ac:dyDescent="0.3">
      <c r="A369" s="106" t="s">
        <v>2848</v>
      </c>
      <c r="B369" s="83" t="s">
        <v>2956</v>
      </c>
      <c r="C369" s="41" t="s">
        <v>11</v>
      </c>
      <c r="D369" s="28">
        <v>1</v>
      </c>
      <c r="E369" s="28" t="s">
        <v>728</v>
      </c>
      <c r="F369" s="119">
        <v>5</v>
      </c>
      <c r="G369" s="102">
        <f t="shared" si="5"/>
        <v>5</v>
      </c>
      <c r="H369" s="62" t="s">
        <v>50</v>
      </c>
    </row>
    <row r="370" spans="1:8" ht="15.6" x14ac:dyDescent="0.3">
      <c r="A370" s="106" t="s">
        <v>2848</v>
      </c>
      <c r="B370" s="106" t="s">
        <v>3055</v>
      </c>
      <c r="C370" s="41" t="s">
        <v>11</v>
      </c>
      <c r="D370" s="31">
        <v>1</v>
      </c>
      <c r="E370" s="28" t="s">
        <v>54</v>
      </c>
      <c r="F370" s="31">
        <v>5</v>
      </c>
      <c r="G370" s="102">
        <f t="shared" si="5"/>
        <v>5</v>
      </c>
      <c r="H370" s="62" t="s">
        <v>50</v>
      </c>
    </row>
    <row r="371" spans="1:8" ht="15.6" x14ac:dyDescent="0.3">
      <c r="A371" s="106" t="s">
        <v>2848</v>
      </c>
      <c r="B371" s="106" t="s">
        <v>1997</v>
      </c>
      <c r="C371" s="41" t="s">
        <v>11</v>
      </c>
      <c r="D371" s="31">
        <v>1</v>
      </c>
      <c r="E371" s="31" t="s">
        <v>1999</v>
      </c>
      <c r="F371" s="31">
        <v>3</v>
      </c>
      <c r="G371" s="102">
        <f t="shared" si="5"/>
        <v>5</v>
      </c>
      <c r="H371" s="62" t="s">
        <v>50</v>
      </c>
    </row>
    <row r="372" spans="1:8" ht="15.6" x14ac:dyDescent="0.3">
      <c r="A372" s="36" t="s">
        <v>232</v>
      </c>
      <c r="B372" s="36" t="s">
        <v>1016</v>
      </c>
      <c r="C372" s="41" t="s">
        <v>11</v>
      </c>
      <c r="D372" s="28">
        <v>2</v>
      </c>
      <c r="E372" s="28" t="s">
        <v>988</v>
      </c>
      <c r="F372" s="28">
        <v>12</v>
      </c>
      <c r="G372" s="102">
        <f t="shared" si="5"/>
        <v>4</v>
      </c>
      <c r="H372" s="62" t="s">
        <v>50</v>
      </c>
    </row>
    <row r="373" spans="1:8" ht="15.6" x14ac:dyDescent="0.3">
      <c r="A373" s="36" t="s">
        <v>232</v>
      </c>
      <c r="B373" s="36" t="s">
        <v>1016</v>
      </c>
      <c r="C373" s="41" t="s">
        <v>11</v>
      </c>
      <c r="D373" s="28">
        <v>2</v>
      </c>
      <c r="E373" s="28" t="s">
        <v>941</v>
      </c>
      <c r="F373" s="28">
        <v>24</v>
      </c>
      <c r="G373" s="102">
        <f t="shared" si="5"/>
        <v>4</v>
      </c>
      <c r="H373" s="62" t="s">
        <v>50</v>
      </c>
    </row>
    <row r="374" spans="1:8" ht="15.6" x14ac:dyDescent="0.3">
      <c r="A374" s="34" t="s">
        <v>232</v>
      </c>
      <c r="B374" s="199" t="s">
        <v>230</v>
      </c>
      <c r="C374" s="41" t="s">
        <v>11</v>
      </c>
      <c r="D374" s="86">
        <v>1</v>
      </c>
      <c r="E374" s="28" t="s">
        <v>1218</v>
      </c>
      <c r="F374" s="28">
        <v>5</v>
      </c>
      <c r="G374" s="102">
        <f t="shared" si="5"/>
        <v>4</v>
      </c>
      <c r="H374" s="62" t="s">
        <v>50</v>
      </c>
    </row>
    <row r="375" spans="1:8" ht="15.6" x14ac:dyDescent="0.3">
      <c r="A375" s="34" t="s">
        <v>232</v>
      </c>
      <c r="B375" s="83" t="s">
        <v>1853</v>
      </c>
      <c r="C375" s="41" t="s">
        <v>11</v>
      </c>
      <c r="D375" s="31">
        <v>2</v>
      </c>
      <c r="E375" s="82" t="s">
        <v>1218</v>
      </c>
      <c r="F375" s="31">
        <v>12</v>
      </c>
      <c r="G375" s="102">
        <f t="shared" si="5"/>
        <v>4</v>
      </c>
      <c r="H375" s="62" t="s">
        <v>50</v>
      </c>
    </row>
    <row r="376" spans="1:8" ht="15.6" x14ac:dyDescent="0.3">
      <c r="A376" s="106" t="s">
        <v>150</v>
      </c>
      <c r="B376" s="83" t="s">
        <v>1910</v>
      </c>
      <c r="C376" s="41" t="s">
        <v>11</v>
      </c>
      <c r="D376" s="82">
        <v>1</v>
      </c>
      <c r="E376" s="82" t="s">
        <v>1806</v>
      </c>
      <c r="F376" s="82">
        <v>2</v>
      </c>
      <c r="G376" s="102">
        <f t="shared" si="5"/>
        <v>2</v>
      </c>
      <c r="H376" s="62" t="s">
        <v>50</v>
      </c>
    </row>
    <row r="377" spans="1:8" ht="15.6" x14ac:dyDescent="0.3">
      <c r="A377" s="106" t="s">
        <v>150</v>
      </c>
      <c r="B377" s="151" t="s">
        <v>2317</v>
      </c>
      <c r="C377" s="41" t="s">
        <v>11</v>
      </c>
      <c r="D377" s="31">
        <v>1</v>
      </c>
      <c r="E377" s="31" t="s">
        <v>2285</v>
      </c>
      <c r="F377" s="31">
        <v>6</v>
      </c>
      <c r="G377" s="102">
        <f t="shared" si="5"/>
        <v>2</v>
      </c>
      <c r="H377" s="62" t="s">
        <v>50</v>
      </c>
    </row>
    <row r="378" spans="1:8" ht="15.6" x14ac:dyDescent="0.3">
      <c r="A378" s="88" t="s">
        <v>528</v>
      </c>
      <c r="B378" s="88" t="s">
        <v>529</v>
      </c>
      <c r="C378" s="41" t="s">
        <v>11</v>
      </c>
      <c r="D378" s="82">
        <v>1</v>
      </c>
      <c r="E378" s="82" t="s">
        <v>6</v>
      </c>
      <c r="F378" s="82">
        <f>D378*2</f>
        <v>2</v>
      </c>
      <c r="G378" s="102">
        <f t="shared" si="5"/>
        <v>1</v>
      </c>
      <c r="H378" s="62" t="s">
        <v>50</v>
      </c>
    </row>
    <row r="379" spans="1:8" ht="15.6" x14ac:dyDescent="0.3">
      <c r="A379" s="202" t="s">
        <v>1872</v>
      </c>
      <c r="B379" s="34" t="s">
        <v>1873</v>
      </c>
      <c r="C379" s="41" t="s">
        <v>11</v>
      </c>
      <c r="D379" s="31">
        <v>1</v>
      </c>
      <c r="E379" s="82" t="s">
        <v>1376</v>
      </c>
      <c r="F379" s="31">
        <v>3</v>
      </c>
      <c r="G379" s="102">
        <f t="shared" si="5"/>
        <v>1</v>
      </c>
      <c r="H379" s="62" t="s">
        <v>50</v>
      </c>
    </row>
    <row r="380" spans="1:8" ht="15.6" x14ac:dyDescent="0.3">
      <c r="A380" s="106" t="s">
        <v>1484</v>
      </c>
      <c r="B380" s="106" t="s">
        <v>2565</v>
      </c>
      <c r="C380" s="41" t="s">
        <v>11</v>
      </c>
      <c r="D380" s="126">
        <v>2</v>
      </c>
      <c r="E380" s="31" t="s">
        <v>2508</v>
      </c>
      <c r="F380" s="126">
        <v>12</v>
      </c>
      <c r="G380" s="102">
        <f t="shared" si="5"/>
        <v>7</v>
      </c>
      <c r="H380" s="62" t="s">
        <v>50</v>
      </c>
    </row>
    <row r="381" spans="1:8" ht="15.6" x14ac:dyDescent="0.3">
      <c r="A381" s="106" t="s">
        <v>1484</v>
      </c>
      <c r="B381" s="106" t="s">
        <v>2664</v>
      </c>
      <c r="C381" s="41" t="s">
        <v>11</v>
      </c>
      <c r="D381" s="28">
        <v>2</v>
      </c>
      <c r="E381" s="31" t="s">
        <v>2599</v>
      </c>
      <c r="F381" s="210">
        <v>6</v>
      </c>
      <c r="G381" s="102">
        <f t="shared" si="5"/>
        <v>7</v>
      </c>
      <c r="H381" s="62" t="s">
        <v>50</v>
      </c>
    </row>
    <row r="382" spans="1:8" ht="15.6" x14ac:dyDescent="0.3">
      <c r="A382" s="106" t="s">
        <v>1484</v>
      </c>
      <c r="B382" s="36" t="s">
        <v>2565</v>
      </c>
      <c r="C382" s="41" t="s">
        <v>11</v>
      </c>
      <c r="D382" s="28">
        <v>2</v>
      </c>
      <c r="E382" s="31" t="s">
        <v>2599</v>
      </c>
      <c r="F382" s="210">
        <v>10</v>
      </c>
      <c r="G382" s="102">
        <f t="shared" si="5"/>
        <v>7</v>
      </c>
      <c r="H382" s="62" t="s">
        <v>50</v>
      </c>
    </row>
    <row r="383" spans="1:8" ht="15.6" x14ac:dyDescent="0.3">
      <c r="A383" s="34" t="s">
        <v>1484</v>
      </c>
      <c r="B383" s="34" t="s">
        <v>1485</v>
      </c>
      <c r="C383" s="41" t="s">
        <v>11</v>
      </c>
      <c r="D383" s="31">
        <v>2</v>
      </c>
      <c r="E383" s="31" t="s">
        <v>728</v>
      </c>
      <c r="F383" s="31">
        <v>24</v>
      </c>
      <c r="G383" s="102">
        <f t="shared" si="5"/>
        <v>7</v>
      </c>
      <c r="H383" s="62" t="s">
        <v>50</v>
      </c>
    </row>
    <row r="384" spans="1:8" ht="15.6" x14ac:dyDescent="0.3">
      <c r="A384" s="34" t="s">
        <v>1484</v>
      </c>
      <c r="B384" s="34" t="s">
        <v>1486</v>
      </c>
      <c r="C384" s="41" t="s">
        <v>11</v>
      </c>
      <c r="D384" s="31">
        <v>1</v>
      </c>
      <c r="E384" s="31" t="s">
        <v>728</v>
      </c>
      <c r="F384" s="31">
        <v>12</v>
      </c>
      <c r="G384" s="102">
        <f t="shared" si="5"/>
        <v>7</v>
      </c>
      <c r="H384" s="62" t="s">
        <v>50</v>
      </c>
    </row>
    <row r="385" spans="1:8" ht="15.6" x14ac:dyDescent="0.3">
      <c r="A385" s="34" t="s">
        <v>1484</v>
      </c>
      <c r="B385" s="83" t="s">
        <v>1786</v>
      </c>
      <c r="C385" s="41" t="s">
        <v>11</v>
      </c>
      <c r="D385" s="31">
        <v>1</v>
      </c>
      <c r="E385" s="82" t="s">
        <v>1218</v>
      </c>
      <c r="F385" s="31">
        <v>6</v>
      </c>
      <c r="G385" s="102">
        <f t="shared" si="5"/>
        <v>7</v>
      </c>
      <c r="H385" s="62" t="s">
        <v>50</v>
      </c>
    </row>
    <row r="386" spans="1:8" ht="15.6" x14ac:dyDescent="0.3">
      <c r="A386" s="106" t="s">
        <v>1484</v>
      </c>
      <c r="B386" s="106" t="s">
        <v>2034</v>
      </c>
      <c r="C386" s="41" t="s">
        <v>11</v>
      </c>
      <c r="D386" s="31">
        <v>1</v>
      </c>
      <c r="E386" s="31" t="s">
        <v>56</v>
      </c>
      <c r="F386" s="31">
        <v>8</v>
      </c>
      <c r="G386" s="102">
        <f t="shared" ref="G386:G449" si="6">COUNTIF($A$2:$A$1871,A386)</f>
        <v>7</v>
      </c>
      <c r="H386" s="62" t="s">
        <v>50</v>
      </c>
    </row>
    <row r="387" spans="1:8" ht="15.6" x14ac:dyDescent="0.3">
      <c r="A387" s="34" t="s">
        <v>282</v>
      </c>
      <c r="B387" s="34" t="s">
        <v>2866</v>
      </c>
      <c r="C387" s="41" t="s">
        <v>11</v>
      </c>
      <c r="D387" s="32">
        <v>10</v>
      </c>
      <c r="E387" s="32" t="s">
        <v>2823</v>
      </c>
      <c r="F387" s="86">
        <v>10</v>
      </c>
      <c r="G387" s="102">
        <f t="shared" si="6"/>
        <v>7</v>
      </c>
      <c r="H387" s="62" t="s">
        <v>50</v>
      </c>
    </row>
    <row r="388" spans="1:8" ht="15.6" x14ac:dyDescent="0.3">
      <c r="A388" s="36" t="s">
        <v>282</v>
      </c>
      <c r="B388" s="36" t="s">
        <v>1059</v>
      </c>
      <c r="C388" s="41" t="s">
        <v>11</v>
      </c>
      <c r="D388" s="28">
        <v>2</v>
      </c>
      <c r="E388" s="28" t="s">
        <v>988</v>
      </c>
      <c r="F388" s="28">
        <v>12</v>
      </c>
      <c r="G388" s="102">
        <f t="shared" si="6"/>
        <v>7</v>
      </c>
      <c r="H388" s="62" t="s">
        <v>50</v>
      </c>
    </row>
    <row r="389" spans="1:8" ht="15.6" x14ac:dyDescent="0.3">
      <c r="A389" s="36" t="s">
        <v>282</v>
      </c>
      <c r="B389" s="36" t="s">
        <v>1059</v>
      </c>
      <c r="C389" s="41" t="s">
        <v>11</v>
      </c>
      <c r="D389" s="28">
        <v>2</v>
      </c>
      <c r="E389" s="28" t="s">
        <v>941</v>
      </c>
      <c r="F389" s="28">
        <v>24</v>
      </c>
      <c r="G389" s="102">
        <f t="shared" si="6"/>
        <v>7</v>
      </c>
      <c r="H389" s="62" t="s">
        <v>50</v>
      </c>
    </row>
    <row r="390" spans="1:8" ht="15.6" x14ac:dyDescent="0.3">
      <c r="A390" s="34" t="s">
        <v>282</v>
      </c>
      <c r="B390" s="34" t="s">
        <v>1231</v>
      </c>
      <c r="C390" s="41" t="s">
        <v>11</v>
      </c>
      <c r="D390" s="86">
        <v>2</v>
      </c>
      <c r="E390" s="28" t="s">
        <v>1218</v>
      </c>
      <c r="F390" s="28">
        <v>10</v>
      </c>
      <c r="G390" s="102">
        <f t="shared" si="6"/>
        <v>7</v>
      </c>
      <c r="H390" s="62" t="s">
        <v>50</v>
      </c>
    </row>
    <row r="391" spans="1:8" ht="15.6" x14ac:dyDescent="0.3">
      <c r="A391" s="106" t="s">
        <v>282</v>
      </c>
      <c r="B391" s="83" t="s">
        <v>1879</v>
      </c>
      <c r="C391" s="41" t="s">
        <v>11</v>
      </c>
      <c r="D391" s="31">
        <v>3</v>
      </c>
      <c r="E391" s="82" t="s">
        <v>1218</v>
      </c>
      <c r="F391" s="31">
        <v>18</v>
      </c>
      <c r="G391" s="102">
        <f t="shared" si="6"/>
        <v>7</v>
      </c>
      <c r="H391" s="62" t="s">
        <v>50</v>
      </c>
    </row>
    <row r="392" spans="1:8" ht="15.6" x14ac:dyDescent="0.3">
      <c r="A392" s="34" t="s">
        <v>282</v>
      </c>
      <c r="B392" s="107" t="s">
        <v>2193</v>
      </c>
      <c r="C392" s="41" t="s">
        <v>11</v>
      </c>
      <c r="D392" s="32">
        <v>2</v>
      </c>
      <c r="E392" s="32" t="s">
        <v>2114</v>
      </c>
      <c r="F392" s="32">
        <v>12</v>
      </c>
      <c r="G392" s="102">
        <f t="shared" si="6"/>
        <v>7</v>
      </c>
      <c r="H392" s="62" t="s">
        <v>50</v>
      </c>
    </row>
    <row r="393" spans="1:8" ht="15.6" x14ac:dyDescent="0.3">
      <c r="A393" s="34" t="s">
        <v>282</v>
      </c>
      <c r="B393" s="34" t="s">
        <v>2193</v>
      </c>
      <c r="C393" s="41" t="s">
        <v>11</v>
      </c>
      <c r="D393" s="32">
        <v>2</v>
      </c>
      <c r="E393" s="32" t="s">
        <v>728</v>
      </c>
      <c r="F393" s="32">
        <v>6</v>
      </c>
      <c r="G393" s="102">
        <f t="shared" si="6"/>
        <v>7</v>
      </c>
      <c r="H393" s="62" t="s">
        <v>50</v>
      </c>
    </row>
    <row r="394" spans="1:8" ht="15.6" x14ac:dyDescent="0.3">
      <c r="A394" s="106" t="s">
        <v>3277</v>
      </c>
      <c r="B394" s="36" t="s">
        <v>587</v>
      </c>
      <c r="C394" s="41" t="s">
        <v>11</v>
      </c>
      <c r="D394" s="31">
        <v>1</v>
      </c>
      <c r="E394" s="31" t="s">
        <v>728</v>
      </c>
      <c r="F394" s="31">
        <v>5</v>
      </c>
      <c r="G394" s="102">
        <f t="shared" si="6"/>
        <v>3</v>
      </c>
      <c r="H394" s="62" t="s">
        <v>50</v>
      </c>
    </row>
    <row r="395" spans="1:8" ht="15.6" x14ac:dyDescent="0.3">
      <c r="A395" s="106" t="s">
        <v>3277</v>
      </c>
      <c r="B395" s="36" t="s">
        <v>587</v>
      </c>
      <c r="C395" s="41" t="s">
        <v>11</v>
      </c>
      <c r="D395" s="31">
        <v>1</v>
      </c>
      <c r="E395" s="31" t="s">
        <v>728</v>
      </c>
      <c r="F395" s="31">
        <v>5</v>
      </c>
      <c r="G395" s="102">
        <f t="shared" si="6"/>
        <v>3</v>
      </c>
      <c r="H395" s="62" t="s">
        <v>50</v>
      </c>
    </row>
    <row r="396" spans="1:8" ht="15.6" x14ac:dyDescent="0.3">
      <c r="A396" s="36" t="s">
        <v>3277</v>
      </c>
      <c r="B396" s="36" t="s">
        <v>587</v>
      </c>
      <c r="C396" s="41" t="s">
        <v>11</v>
      </c>
      <c r="D396" s="31">
        <v>1</v>
      </c>
      <c r="E396" s="31" t="s">
        <v>728</v>
      </c>
      <c r="F396" s="28">
        <v>4</v>
      </c>
      <c r="G396" s="102">
        <f t="shared" si="6"/>
        <v>3</v>
      </c>
      <c r="H396" s="62" t="s">
        <v>50</v>
      </c>
    </row>
    <row r="397" spans="1:8" ht="15.6" x14ac:dyDescent="0.3">
      <c r="A397" s="106" t="s">
        <v>2625</v>
      </c>
      <c r="B397" s="93" t="s">
        <v>2626</v>
      </c>
      <c r="C397" s="41" t="s">
        <v>11</v>
      </c>
      <c r="D397" s="28">
        <v>2</v>
      </c>
      <c r="E397" s="31" t="s">
        <v>2599</v>
      </c>
      <c r="F397" s="210">
        <v>6</v>
      </c>
      <c r="G397" s="102">
        <f t="shared" si="6"/>
        <v>3</v>
      </c>
      <c r="H397" s="62" t="s">
        <v>50</v>
      </c>
    </row>
    <row r="398" spans="1:8" ht="15.6" x14ac:dyDescent="0.3">
      <c r="A398" s="106" t="s">
        <v>2625</v>
      </c>
      <c r="B398" s="93" t="s">
        <v>2627</v>
      </c>
      <c r="C398" s="41" t="s">
        <v>11</v>
      </c>
      <c r="D398" s="28">
        <v>2</v>
      </c>
      <c r="E398" s="31" t="s">
        <v>2599</v>
      </c>
      <c r="F398" s="210">
        <v>6</v>
      </c>
      <c r="G398" s="102">
        <f t="shared" si="6"/>
        <v>3</v>
      </c>
      <c r="H398" s="62" t="s">
        <v>50</v>
      </c>
    </row>
    <row r="399" spans="1:8" ht="15.6" x14ac:dyDescent="0.3">
      <c r="A399" s="106" t="s">
        <v>2625</v>
      </c>
      <c r="B399" s="93" t="s">
        <v>2628</v>
      </c>
      <c r="C399" s="41" t="s">
        <v>11</v>
      </c>
      <c r="D399" s="28">
        <v>2</v>
      </c>
      <c r="E399" s="31" t="s">
        <v>2599</v>
      </c>
      <c r="F399" s="210">
        <v>6</v>
      </c>
      <c r="G399" s="102">
        <f t="shared" si="6"/>
        <v>3</v>
      </c>
      <c r="H399" s="62" t="s">
        <v>50</v>
      </c>
    </row>
    <row r="400" spans="1:8" ht="15.6" x14ac:dyDescent="0.3">
      <c r="A400" s="106" t="s">
        <v>1263</v>
      </c>
      <c r="B400" s="151" t="s">
        <v>2296</v>
      </c>
      <c r="C400" s="41" t="s">
        <v>11</v>
      </c>
      <c r="D400" s="31">
        <v>1</v>
      </c>
      <c r="E400" s="31" t="s">
        <v>2285</v>
      </c>
      <c r="F400" s="31">
        <v>6</v>
      </c>
      <c r="G400" s="102">
        <f t="shared" si="6"/>
        <v>1</v>
      </c>
      <c r="H400" s="62" t="s">
        <v>50</v>
      </c>
    </row>
    <row r="401" spans="1:8" ht="15.6" x14ac:dyDescent="0.3">
      <c r="A401" s="106" t="s">
        <v>2294</v>
      </c>
      <c r="B401" s="151" t="s">
        <v>2295</v>
      </c>
      <c r="C401" s="41" t="s">
        <v>11</v>
      </c>
      <c r="D401" s="31">
        <v>1</v>
      </c>
      <c r="E401" s="31" t="s">
        <v>2285</v>
      </c>
      <c r="F401" s="31">
        <v>6</v>
      </c>
      <c r="G401" s="102">
        <f t="shared" si="6"/>
        <v>1</v>
      </c>
      <c r="H401" s="62" t="s">
        <v>50</v>
      </c>
    </row>
    <row r="402" spans="1:8" ht="15.6" x14ac:dyDescent="0.3">
      <c r="A402" s="34" t="s">
        <v>413</v>
      </c>
      <c r="B402" s="36" t="s">
        <v>2450</v>
      </c>
      <c r="C402" s="41" t="s">
        <v>11</v>
      </c>
      <c r="D402" s="32">
        <v>1</v>
      </c>
      <c r="E402" s="32" t="s">
        <v>1218</v>
      </c>
      <c r="F402" s="32">
        <v>4</v>
      </c>
      <c r="G402" s="102">
        <f t="shared" si="6"/>
        <v>8</v>
      </c>
      <c r="H402" s="62" t="s">
        <v>50</v>
      </c>
    </row>
    <row r="403" spans="1:8" ht="15.6" x14ac:dyDescent="0.3">
      <c r="A403" s="106" t="s">
        <v>413</v>
      </c>
      <c r="B403" s="106" t="s">
        <v>2586</v>
      </c>
      <c r="C403" s="41" t="s">
        <v>11</v>
      </c>
      <c r="D403" s="126">
        <v>1</v>
      </c>
      <c r="E403" s="31" t="s">
        <v>2578</v>
      </c>
      <c r="F403" s="126">
        <v>6</v>
      </c>
      <c r="G403" s="102">
        <f t="shared" si="6"/>
        <v>8</v>
      </c>
      <c r="H403" s="62" t="s">
        <v>50</v>
      </c>
    </row>
    <row r="404" spans="1:8" ht="15.6" x14ac:dyDescent="0.3">
      <c r="A404" s="106" t="s">
        <v>413</v>
      </c>
      <c r="B404" s="83" t="s">
        <v>2982</v>
      </c>
      <c r="C404" s="41" t="s">
        <v>11</v>
      </c>
      <c r="D404" s="28">
        <v>1</v>
      </c>
      <c r="E404" s="28" t="s">
        <v>728</v>
      </c>
      <c r="F404" s="119">
        <v>5</v>
      </c>
      <c r="G404" s="102">
        <f t="shared" si="6"/>
        <v>8</v>
      </c>
      <c r="H404" s="62" t="s">
        <v>50</v>
      </c>
    </row>
    <row r="405" spans="1:8" ht="15.6" x14ac:dyDescent="0.3">
      <c r="A405" s="36" t="s">
        <v>413</v>
      </c>
      <c r="B405" s="36" t="s">
        <v>1080</v>
      </c>
      <c r="C405" s="41" t="s">
        <v>11</v>
      </c>
      <c r="D405" s="28">
        <v>1</v>
      </c>
      <c r="E405" s="28" t="s">
        <v>988</v>
      </c>
      <c r="F405" s="28">
        <v>6</v>
      </c>
      <c r="G405" s="102">
        <f t="shared" si="6"/>
        <v>8</v>
      </c>
      <c r="H405" s="62" t="s">
        <v>50</v>
      </c>
    </row>
    <row r="406" spans="1:8" ht="15.6" x14ac:dyDescent="0.3">
      <c r="A406" s="36" t="s">
        <v>413</v>
      </c>
      <c r="B406" s="36" t="s">
        <v>1080</v>
      </c>
      <c r="C406" s="41" t="s">
        <v>11</v>
      </c>
      <c r="D406" s="28">
        <v>1</v>
      </c>
      <c r="E406" s="28" t="s">
        <v>941</v>
      </c>
      <c r="F406" s="28">
        <v>12</v>
      </c>
      <c r="G406" s="102">
        <f t="shared" si="6"/>
        <v>8</v>
      </c>
      <c r="H406" s="62" t="s">
        <v>50</v>
      </c>
    </row>
    <row r="407" spans="1:8" ht="15.6" x14ac:dyDescent="0.3">
      <c r="A407" s="129" t="s">
        <v>413</v>
      </c>
      <c r="B407" s="34" t="s">
        <v>1242</v>
      </c>
      <c r="C407" s="41" t="s">
        <v>11</v>
      </c>
      <c r="D407" s="86">
        <v>1</v>
      </c>
      <c r="E407" s="28" t="s">
        <v>1218</v>
      </c>
      <c r="F407" s="28">
        <v>5</v>
      </c>
      <c r="G407" s="102">
        <f t="shared" si="6"/>
        <v>8</v>
      </c>
      <c r="H407" s="62" t="s">
        <v>50</v>
      </c>
    </row>
    <row r="408" spans="1:8" ht="15.6" x14ac:dyDescent="0.3">
      <c r="A408" s="34" t="s">
        <v>413</v>
      </c>
      <c r="B408" s="83" t="s">
        <v>1915</v>
      </c>
      <c r="C408" s="41" t="s">
        <v>11</v>
      </c>
      <c r="D408" s="31">
        <v>1</v>
      </c>
      <c r="E408" s="82" t="s">
        <v>1771</v>
      </c>
      <c r="F408" s="31">
        <v>2</v>
      </c>
      <c r="G408" s="102">
        <f t="shared" si="6"/>
        <v>8</v>
      </c>
      <c r="H408" s="62" t="s">
        <v>50</v>
      </c>
    </row>
    <row r="409" spans="1:8" ht="15.6" x14ac:dyDescent="0.3">
      <c r="A409" s="106" t="s">
        <v>413</v>
      </c>
      <c r="B409" s="106" t="s">
        <v>2050</v>
      </c>
      <c r="C409" s="41" t="s">
        <v>11</v>
      </c>
      <c r="D409" s="31">
        <v>1</v>
      </c>
      <c r="E409" s="31" t="s">
        <v>56</v>
      </c>
      <c r="F409" s="31">
        <v>8</v>
      </c>
      <c r="G409" s="102">
        <f t="shared" si="6"/>
        <v>8</v>
      </c>
      <c r="H409" s="62" t="s">
        <v>50</v>
      </c>
    </row>
    <row r="410" spans="1:8" ht="15.6" x14ac:dyDescent="0.3">
      <c r="A410" s="36" t="s">
        <v>956</v>
      </c>
      <c r="B410" s="36" t="s">
        <v>957</v>
      </c>
      <c r="C410" s="41" t="s">
        <v>11</v>
      </c>
      <c r="D410" s="28">
        <v>1</v>
      </c>
      <c r="E410" s="28" t="s">
        <v>941</v>
      </c>
      <c r="F410" s="28">
        <v>6</v>
      </c>
      <c r="G410" s="102">
        <f t="shared" si="6"/>
        <v>2</v>
      </c>
      <c r="H410" s="62" t="s">
        <v>50</v>
      </c>
    </row>
    <row r="411" spans="1:8" ht="15.6" x14ac:dyDescent="0.3">
      <c r="A411" s="36" t="s">
        <v>956</v>
      </c>
      <c r="B411" s="36" t="s">
        <v>957</v>
      </c>
      <c r="C411" s="41" t="s">
        <v>11</v>
      </c>
      <c r="D411" s="28">
        <v>1</v>
      </c>
      <c r="E411" s="28" t="s">
        <v>941</v>
      </c>
      <c r="F411" s="28">
        <v>12</v>
      </c>
      <c r="G411" s="102">
        <f t="shared" si="6"/>
        <v>2</v>
      </c>
      <c r="H411" s="62" t="s">
        <v>50</v>
      </c>
    </row>
    <row r="412" spans="1:8" ht="15.6" x14ac:dyDescent="0.3">
      <c r="A412" s="93" t="s">
        <v>3114</v>
      </c>
      <c r="B412" s="93" t="s">
        <v>641</v>
      </c>
      <c r="C412" s="41" t="s">
        <v>11</v>
      </c>
      <c r="D412" s="119">
        <v>1</v>
      </c>
      <c r="E412" s="119" t="s">
        <v>6</v>
      </c>
      <c r="F412" s="119">
        <v>1</v>
      </c>
      <c r="G412" s="102">
        <f t="shared" si="6"/>
        <v>2</v>
      </c>
      <c r="H412" s="62" t="s">
        <v>50</v>
      </c>
    </row>
    <row r="413" spans="1:8" ht="15.6" x14ac:dyDescent="0.3">
      <c r="A413" s="93" t="s">
        <v>3114</v>
      </c>
      <c r="B413" s="93" t="s">
        <v>668</v>
      </c>
      <c r="C413" s="41" t="s">
        <v>11</v>
      </c>
      <c r="D413" s="119">
        <v>1</v>
      </c>
      <c r="E413" s="119" t="s">
        <v>6</v>
      </c>
      <c r="F413" s="119">
        <v>1</v>
      </c>
      <c r="G413" s="102">
        <f t="shared" si="6"/>
        <v>2</v>
      </c>
      <c r="H413" s="62" t="s">
        <v>50</v>
      </c>
    </row>
    <row r="414" spans="1:8" ht="15.6" x14ac:dyDescent="0.3">
      <c r="A414" s="106" t="s">
        <v>3268</v>
      </c>
      <c r="B414" s="36" t="s">
        <v>740</v>
      </c>
      <c r="C414" s="41" t="s">
        <v>11</v>
      </c>
      <c r="D414" s="31">
        <v>1</v>
      </c>
      <c r="E414" s="31" t="s">
        <v>728</v>
      </c>
      <c r="F414" s="31">
        <v>5</v>
      </c>
      <c r="G414" s="102">
        <f t="shared" si="6"/>
        <v>2</v>
      </c>
      <c r="H414" s="62" t="s">
        <v>50</v>
      </c>
    </row>
    <row r="415" spans="1:8" ht="15.6" x14ac:dyDescent="0.3">
      <c r="A415" s="106" t="s">
        <v>3268</v>
      </c>
      <c r="B415" s="36" t="s">
        <v>806</v>
      </c>
      <c r="C415" s="41" t="s">
        <v>11</v>
      </c>
      <c r="D415" s="31">
        <v>1</v>
      </c>
      <c r="E415" s="31" t="s">
        <v>728</v>
      </c>
      <c r="F415" s="31">
        <v>5</v>
      </c>
      <c r="G415" s="102">
        <f t="shared" si="6"/>
        <v>2</v>
      </c>
      <c r="H415" s="62" t="s">
        <v>50</v>
      </c>
    </row>
    <row r="416" spans="1:8" ht="15.6" x14ac:dyDescent="0.3">
      <c r="A416" s="93" t="s">
        <v>3261</v>
      </c>
      <c r="B416" s="93" t="s">
        <v>639</v>
      </c>
      <c r="C416" s="41" t="s">
        <v>11</v>
      </c>
      <c r="D416" s="119">
        <v>1</v>
      </c>
      <c r="E416" s="119" t="s">
        <v>6</v>
      </c>
      <c r="F416" s="119">
        <v>1</v>
      </c>
      <c r="G416" s="102">
        <f t="shared" si="6"/>
        <v>1</v>
      </c>
      <c r="H416" s="62" t="s">
        <v>50</v>
      </c>
    </row>
    <row r="417" spans="1:8" ht="15.6" x14ac:dyDescent="0.3">
      <c r="A417" s="93" t="s">
        <v>786</v>
      </c>
      <c r="B417" s="93" t="s">
        <v>678</v>
      </c>
      <c r="C417" s="41" t="s">
        <v>11</v>
      </c>
      <c r="D417" s="119">
        <v>1</v>
      </c>
      <c r="E417" s="119" t="s">
        <v>6</v>
      </c>
      <c r="F417" s="119">
        <v>1</v>
      </c>
      <c r="G417" s="102">
        <f t="shared" si="6"/>
        <v>1</v>
      </c>
      <c r="H417" s="62" t="s">
        <v>50</v>
      </c>
    </row>
    <row r="418" spans="1:8" ht="15.6" x14ac:dyDescent="0.3">
      <c r="A418" s="34" t="s">
        <v>3313</v>
      </c>
      <c r="B418" s="83" t="s">
        <v>1446</v>
      </c>
      <c r="C418" s="41" t="s">
        <v>11</v>
      </c>
      <c r="D418" s="31">
        <v>1</v>
      </c>
      <c r="E418" s="31" t="s">
        <v>728</v>
      </c>
      <c r="F418" s="31">
        <v>12</v>
      </c>
      <c r="G418" s="102">
        <f t="shared" si="6"/>
        <v>1</v>
      </c>
      <c r="H418" s="62" t="s">
        <v>50</v>
      </c>
    </row>
    <row r="419" spans="1:8" ht="15.6" hidden="1" x14ac:dyDescent="0.3">
      <c r="A419" s="36" t="s">
        <v>998</v>
      </c>
      <c r="B419" s="36" t="s">
        <v>999</v>
      </c>
      <c r="C419" s="41" t="s">
        <v>11</v>
      </c>
      <c r="D419" s="28">
        <v>1</v>
      </c>
      <c r="E419" s="28" t="s">
        <v>988</v>
      </c>
      <c r="F419" s="28">
        <v>6</v>
      </c>
      <c r="G419" s="102">
        <f t="shared" si="6"/>
        <v>11</v>
      </c>
      <c r="H419" s="62" t="s">
        <v>50</v>
      </c>
    </row>
    <row r="420" spans="1:8" ht="15.6" hidden="1" x14ac:dyDescent="0.3">
      <c r="A420" s="36" t="s">
        <v>998</v>
      </c>
      <c r="B420" s="36" t="s">
        <v>1000</v>
      </c>
      <c r="C420" s="41" t="s">
        <v>11</v>
      </c>
      <c r="D420" s="28">
        <v>2</v>
      </c>
      <c r="E420" s="28" t="s">
        <v>988</v>
      </c>
      <c r="F420" s="28">
        <v>12</v>
      </c>
      <c r="G420" s="102">
        <f t="shared" si="6"/>
        <v>11</v>
      </c>
      <c r="H420" s="62" t="s">
        <v>50</v>
      </c>
    </row>
    <row r="421" spans="1:8" ht="15.6" hidden="1" x14ac:dyDescent="0.3">
      <c r="A421" s="36" t="s">
        <v>998</v>
      </c>
      <c r="B421" s="36" t="s">
        <v>1001</v>
      </c>
      <c r="C421" s="41" t="s">
        <v>11</v>
      </c>
      <c r="D421" s="28">
        <v>2</v>
      </c>
      <c r="E421" s="28" t="s">
        <v>988</v>
      </c>
      <c r="F421" s="28">
        <v>12</v>
      </c>
      <c r="G421" s="102">
        <f t="shared" si="6"/>
        <v>11</v>
      </c>
      <c r="H421" s="62" t="s">
        <v>50</v>
      </c>
    </row>
    <row r="422" spans="1:8" ht="15.6" hidden="1" x14ac:dyDescent="0.3">
      <c r="A422" s="36" t="s">
        <v>998</v>
      </c>
      <c r="B422" s="36" t="s">
        <v>1003</v>
      </c>
      <c r="C422" s="41" t="s">
        <v>11</v>
      </c>
      <c r="D422" s="28">
        <v>2</v>
      </c>
      <c r="E422" s="28" t="s">
        <v>988</v>
      </c>
      <c r="F422" s="28">
        <v>12</v>
      </c>
      <c r="G422" s="102">
        <f t="shared" si="6"/>
        <v>11</v>
      </c>
      <c r="H422" s="62" t="s">
        <v>50</v>
      </c>
    </row>
    <row r="423" spans="1:8" ht="15.6" hidden="1" x14ac:dyDescent="0.3">
      <c r="A423" s="36" t="s">
        <v>998</v>
      </c>
      <c r="B423" s="36" t="s">
        <v>1004</v>
      </c>
      <c r="C423" s="41" t="s">
        <v>11</v>
      </c>
      <c r="D423" s="28">
        <v>2</v>
      </c>
      <c r="E423" s="28" t="s">
        <v>988</v>
      </c>
      <c r="F423" s="28">
        <v>12</v>
      </c>
      <c r="G423" s="102">
        <f t="shared" si="6"/>
        <v>11</v>
      </c>
      <c r="H423" s="62" t="s">
        <v>50</v>
      </c>
    </row>
    <row r="424" spans="1:8" ht="15.6" hidden="1" x14ac:dyDescent="0.3">
      <c r="A424" s="36" t="s">
        <v>998</v>
      </c>
      <c r="B424" s="36" t="s">
        <v>999</v>
      </c>
      <c r="C424" s="41" t="s">
        <v>11</v>
      </c>
      <c r="D424" s="28">
        <v>1</v>
      </c>
      <c r="E424" s="28" t="s">
        <v>941</v>
      </c>
      <c r="F424" s="28">
        <v>12</v>
      </c>
      <c r="G424" s="102">
        <f t="shared" si="6"/>
        <v>11</v>
      </c>
      <c r="H424" s="62" t="s">
        <v>50</v>
      </c>
    </row>
    <row r="425" spans="1:8" ht="15.6" hidden="1" x14ac:dyDescent="0.3">
      <c r="A425" s="36" t="s">
        <v>998</v>
      </c>
      <c r="B425" s="36" t="s">
        <v>1000</v>
      </c>
      <c r="C425" s="41" t="s">
        <v>11</v>
      </c>
      <c r="D425" s="28">
        <v>2</v>
      </c>
      <c r="E425" s="28" t="s">
        <v>941</v>
      </c>
      <c r="F425" s="28">
        <v>24</v>
      </c>
      <c r="G425" s="102">
        <f t="shared" si="6"/>
        <v>11</v>
      </c>
      <c r="H425" s="62" t="s">
        <v>50</v>
      </c>
    </row>
    <row r="426" spans="1:8" ht="15.6" hidden="1" x14ac:dyDescent="0.3">
      <c r="A426" s="36" t="s">
        <v>998</v>
      </c>
      <c r="B426" s="36" t="s">
        <v>1001</v>
      </c>
      <c r="C426" s="41" t="s">
        <v>11</v>
      </c>
      <c r="D426" s="28">
        <v>2</v>
      </c>
      <c r="E426" s="28" t="s">
        <v>941</v>
      </c>
      <c r="F426" s="28">
        <v>24</v>
      </c>
      <c r="G426" s="102">
        <f t="shared" si="6"/>
        <v>11</v>
      </c>
      <c r="H426" s="62" t="s">
        <v>50</v>
      </c>
    </row>
    <row r="427" spans="1:8" ht="15.6" hidden="1" x14ac:dyDescent="0.3">
      <c r="A427" s="36" t="s">
        <v>998</v>
      </c>
      <c r="B427" s="36" t="s">
        <v>1002</v>
      </c>
      <c r="C427" s="41" t="s">
        <v>11</v>
      </c>
      <c r="D427" s="28">
        <v>2</v>
      </c>
      <c r="E427" s="28" t="s">
        <v>941</v>
      </c>
      <c r="F427" s="28">
        <v>24</v>
      </c>
      <c r="G427" s="102">
        <f t="shared" si="6"/>
        <v>11</v>
      </c>
      <c r="H427" s="62" t="s">
        <v>50</v>
      </c>
    </row>
    <row r="428" spans="1:8" ht="15.6" hidden="1" x14ac:dyDescent="0.3">
      <c r="A428" s="36" t="s">
        <v>998</v>
      </c>
      <c r="B428" s="36" t="s">
        <v>1003</v>
      </c>
      <c r="C428" s="41" t="s">
        <v>11</v>
      </c>
      <c r="D428" s="28">
        <v>2</v>
      </c>
      <c r="E428" s="28" t="s">
        <v>941</v>
      </c>
      <c r="F428" s="28">
        <v>24</v>
      </c>
      <c r="G428" s="102">
        <f t="shared" si="6"/>
        <v>11</v>
      </c>
      <c r="H428" s="62" t="s">
        <v>50</v>
      </c>
    </row>
    <row r="429" spans="1:8" ht="15.6" hidden="1" x14ac:dyDescent="0.3">
      <c r="A429" s="36" t="s">
        <v>998</v>
      </c>
      <c r="B429" s="36" t="s">
        <v>1004</v>
      </c>
      <c r="C429" s="41" t="s">
        <v>11</v>
      </c>
      <c r="D429" s="28">
        <v>2</v>
      </c>
      <c r="E429" s="28" t="s">
        <v>941</v>
      </c>
      <c r="F429" s="28">
        <v>24</v>
      </c>
      <c r="G429" s="102">
        <f t="shared" si="6"/>
        <v>11</v>
      </c>
      <c r="H429" s="62" t="s">
        <v>50</v>
      </c>
    </row>
    <row r="430" spans="1:8" ht="15.6" x14ac:dyDescent="0.3">
      <c r="A430" s="36" t="s">
        <v>3294</v>
      </c>
      <c r="B430" s="36" t="s">
        <v>1002</v>
      </c>
      <c r="C430" s="41" t="s">
        <v>11</v>
      </c>
      <c r="D430" s="28">
        <v>2</v>
      </c>
      <c r="E430" s="28" t="s">
        <v>988</v>
      </c>
      <c r="F430" s="28">
        <v>12</v>
      </c>
      <c r="G430" s="102">
        <f t="shared" si="6"/>
        <v>1</v>
      </c>
      <c r="H430" s="62" t="s">
        <v>50</v>
      </c>
    </row>
    <row r="431" spans="1:8" ht="15.6" x14ac:dyDescent="0.3">
      <c r="A431" s="106" t="s">
        <v>741</v>
      </c>
      <c r="B431" s="36" t="s">
        <v>742</v>
      </c>
      <c r="C431" s="41" t="s">
        <v>11</v>
      </c>
      <c r="D431" s="31">
        <v>1</v>
      </c>
      <c r="E431" s="31" t="s">
        <v>728</v>
      </c>
      <c r="F431" s="31">
        <v>5</v>
      </c>
      <c r="G431" s="102">
        <f t="shared" si="6"/>
        <v>1</v>
      </c>
      <c r="H431" s="62" t="s">
        <v>50</v>
      </c>
    </row>
    <row r="432" spans="1:8" ht="15.6" x14ac:dyDescent="0.3">
      <c r="A432" s="93" t="s">
        <v>3224</v>
      </c>
      <c r="B432" s="93" t="s">
        <v>2563</v>
      </c>
      <c r="C432" s="41" t="s">
        <v>11</v>
      </c>
      <c r="D432" s="126">
        <v>2</v>
      </c>
      <c r="E432" s="31" t="s">
        <v>2508</v>
      </c>
      <c r="F432" s="119">
        <v>12</v>
      </c>
      <c r="G432" s="102">
        <f t="shared" si="6"/>
        <v>1</v>
      </c>
      <c r="H432" s="62" t="s">
        <v>50</v>
      </c>
    </row>
    <row r="433" spans="1:8" ht="15.6" x14ac:dyDescent="0.3">
      <c r="A433" s="106" t="s">
        <v>3226</v>
      </c>
      <c r="B433" s="93" t="s">
        <v>2573</v>
      </c>
      <c r="C433" s="41" t="s">
        <v>11</v>
      </c>
      <c r="D433" s="126">
        <v>2</v>
      </c>
      <c r="E433" s="31" t="s">
        <v>2508</v>
      </c>
      <c r="F433" s="126">
        <v>12</v>
      </c>
      <c r="G433" s="102">
        <f t="shared" si="6"/>
        <v>4</v>
      </c>
      <c r="H433" s="62" t="s">
        <v>50</v>
      </c>
    </row>
    <row r="434" spans="1:8" ht="15.6" x14ac:dyDescent="0.3">
      <c r="A434" s="106" t="s">
        <v>3226</v>
      </c>
      <c r="B434" s="83" t="s">
        <v>2723</v>
      </c>
      <c r="C434" s="41" t="s">
        <v>11</v>
      </c>
      <c r="D434" s="28">
        <v>1</v>
      </c>
      <c r="E434" s="31" t="s">
        <v>2599</v>
      </c>
      <c r="F434" s="210">
        <v>3</v>
      </c>
      <c r="G434" s="102">
        <f t="shared" si="6"/>
        <v>4</v>
      </c>
      <c r="H434" s="62" t="s">
        <v>50</v>
      </c>
    </row>
    <row r="435" spans="1:8" ht="15.6" x14ac:dyDescent="0.3">
      <c r="A435" s="106" t="s">
        <v>3226</v>
      </c>
      <c r="B435" s="36" t="s">
        <v>2784</v>
      </c>
      <c r="C435" s="41" t="s">
        <v>11</v>
      </c>
      <c r="D435" s="28">
        <v>2</v>
      </c>
      <c r="E435" s="31" t="s">
        <v>2599</v>
      </c>
      <c r="F435" s="210">
        <v>10</v>
      </c>
      <c r="G435" s="102">
        <f t="shared" si="6"/>
        <v>4</v>
      </c>
      <c r="H435" s="62" t="s">
        <v>50</v>
      </c>
    </row>
    <row r="436" spans="1:8" ht="15.6" x14ac:dyDescent="0.3">
      <c r="A436" s="36" t="s">
        <v>3226</v>
      </c>
      <c r="B436" s="34" t="s">
        <v>1490</v>
      </c>
      <c r="C436" s="41" t="s">
        <v>11</v>
      </c>
      <c r="D436" s="31">
        <v>2</v>
      </c>
      <c r="E436" s="31" t="s">
        <v>728</v>
      </c>
      <c r="F436" s="31">
        <v>24</v>
      </c>
      <c r="G436" s="102">
        <f t="shared" si="6"/>
        <v>4</v>
      </c>
      <c r="H436" s="62" t="s">
        <v>50</v>
      </c>
    </row>
    <row r="437" spans="1:8" ht="15.6" hidden="1" x14ac:dyDescent="0.3">
      <c r="A437" s="106" t="s">
        <v>292</v>
      </c>
      <c r="B437" s="93" t="s">
        <v>2573</v>
      </c>
      <c r="C437" s="41" t="s">
        <v>11</v>
      </c>
      <c r="D437" s="28">
        <v>1</v>
      </c>
      <c r="E437" s="31" t="s">
        <v>2599</v>
      </c>
      <c r="F437" s="210">
        <v>3</v>
      </c>
      <c r="G437" s="102">
        <f t="shared" si="6"/>
        <v>11</v>
      </c>
      <c r="H437" s="62" t="s">
        <v>50</v>
      </c>
    </row>
    <row r="438" spans="1:8" ht="15.6" hidden="1" x14ac:dyDescent="0.3">
      <c r="A438" s="34" t="s">
        <v>292</v>
      </c>
      <c r="B438" s="34" t="s">
        <v>2867</v>
      </c>
      <c r="C438" s="41" t="s">
        <v>11</v>
      </c>
      <c r="D438" s="32">
        <v>5</v>
      </c>
      <c r="E438" s="32" t="s">
        <v>2808</v>
      </c>
      <c r="F438" s="86">
        <v>5</v>
      </c>
      <c r="G438" s="102">
        <f t="shared" si="6"/>
        <v>11</v>
      </c>
      <c r="H438" s="62" t="s">
        <v>50</v>
      </c>
    </row>
    <row r="439" spans="1:8" ht="15.6" hidden="1" x14ac:dyDescent="0.3">
      <c r="A439" s="106" t="s">
        <v>292</v>
      </c>
      <c r="B439" s="83" t="s">
        <v>2947</v>
      </c>
      <c r="C439" s="41" t="s">
        <v>11</v>
      </c>
      <c r="D439" s="28">
        <v>1</v>
      </c>
      <c r="E439" s="28" t="s">
        <v>728</v>
      </c>
      <c r="F439" s="119">
        <v>5</v>
      </c>
      <c r="G439" s="102">
        <f t="shared" si="6"/>
        <v>11</v>
      </c>
      <c r="H439" s="62" t="s">
        <v>50</v>
      </c>
    </row>
    <row r="440" spans="1:8" ht="15.6" hidden="1" x14ac:dyDescent="0.3">
      <c r="A440" s="106" t="s">
        <v>292</v>
      </c>
      <c r="B440" s="83" t="s">
        <v>3089</v>
      </c>
      <c r="C440" s="41" t="s">
        <v>11</v>
      </c>
      <c r="D440" s="31">
        <v>1</v>
      </c>
      <c r="E440" s="28" t="s">
        <v>54</v>
      </c>
      <c r="F440" s="31">
        <v>5</v>
      </c>
      <c r="G440" s="102">
        <f t="shared" si="6"/>
        <v>11</v>
      </c>
      <c r="H440" s="62" t="s">
        <v>50</v>
      </c>
    </row>
    <row r="441" spans="1:8" ht="15.6" hidden="1" x14ac:dyDescent="0.3">
      <c r="A441" s="36" t="s">
        <v>292</v>
      </c>
      <c r="B441" s="36" t="s">
        <v>1067</v>
      </c>
      <c r="C441" s="41" t="s">
        <v>11</v>
      </c>
      <c r="D441" s="28">
        <v>1</v>
      </c>
      <c r="E441" s="28" t="s">
        <v>988</v>
      </c>
      <c r="F441" s="28">
        <v>6</v>
      </c>
      <c r="G441" s="102">
        <f t="shared" si="6"/>
        <v>11</v>
      </c>
      <c r="H441" s="62" t="s">
        <v>50</v>
      </c>
    </row>
    <row r="442" spans="1:8" ht="15.6" hidden="1" x14ac:dyDescent="0.3">
      <c r="A442" s="36" t="s">
        <v>292</v>
      </c>
      <c r="B442" s="36" t="s">
        <v>1067</v>
      </c>
      <c r="C442" s="41" t="s">
        <v>11</v>
      </c>
      <c r="D442" s="28">
        <v>1</v>
      </c>
      <c r="E442" s="28" t="s">
        <v>941</v>
      </c>
      <c r="F442" s="28">
        <v>12</v>
      </c>
      <c r="G442" s="102">
        <f t="shared" si="6"/>
        <v>11</v>
      </c>
      <c r="H442" s="62" t="s">
        <v>50</v>
      </c>
    </row>
    <row r="443" spans="1:8" ht="15.6" hidden="1" x14ac:dyDescent="0.3">
      <c r="A443" s="36" t="s">
        <v>292</v>
      </c>
      <c r="B443" s="34" t="s">
        <v>1234</v>
      </c>
      <c r="C443" s="41" t="s">
        <v>11</v>
      </c>
      <c r="D443" s="86">
        <v>1</v>
      </c>
      <c r="E443" s="28" t="s">
        <v>1218</v>
      </c>
      <c r="F443" s="28">
        <v>5</v>
      </c>
      <c r="G443" s="102">
        <f t="shared" si="6"/>
        <v>11</v>
      </c>
      <c r="H443" s="62" t="s">
        <v>50</v>
      </c>
    </row>
    <row r="444" spans="1:8" ht="15.6" hidden="1" x14ac:dyDescent="0.3">
      <c r="A444" s="106" t="s">
        <v>292</v>
      </c>
      <c r="B444" s="83" t="s">
        <v>1880</v>
      </c>
      <c r="C444" s="41" t="s">
        <v>11</v>
      </c>
      <c r="D444" s="32">
        <v>2</v>
      </c>
      <c r="E444" s="97" t="s">
        <v>1218</v>
      </c>
      <c r="F444" s="32">
        <v>12</v>
      </c>
      <c r="G444" s="102">
        <f t="shared" si="6"/>
        <v>11</v>
      </c>
      <c r="H444" s="62" t="s">
        <v>50</v>
      </c>
    </row>
    <row r="445" spans="1:8" ht="15.6" hidden="1" x14ac:dyDescent="0.3">
      <c r="A445" s="106" t="s">
        <v>292</v>
      </c>
      <c r="B445" s="106" t="s">
        <v>2040</v>
      </c>
      <c r="C445" s="41" t="s">
        <v>11</v>
      </c>
      <c r="D445" s="31">
        <v>2</v>
      </c>
      <c r="E445" s="31" t="s">
        <v>56</v>
      </c>
      <c r="F445" s="31">
        <v>16</v>
      </c>
      <c r="G445" s="102">
        <f t="shared" si="6"/>
        <v>11</v>
      </c>
      <c r="H445" s="62" t="s">
        <v>50</v>
      </c>
    </row>
    <row r="446" spans="1:8" ht="15.6" hidden="1" x14ac:dyDescent="0.3">
      <c r="A446" s="34" t="s">
        <v>292</v>
      </c>
      <c r="B446" s="107" t="s">
        <v>2198</v>
      </c>
      <c r="C446" s="41" t="s">
        <v>11</v>
      </c>
      <c r="D446" s="32">
        <v>1</v>
      </c>
      <c r="E446" s="32" t="s">
        <v>2114</v>
      </c>
      <c r="F446" s="32">
        <v>6</v>
      </c>
      <c r="G446" s="102">
        <f t="shared" si="6"/>
        <v>11</v>
      </c>
      <c r="H446" s="62" t="s">
        <v>50</v>
      </c>
    </row>
    <row r="447" spans="1:8" ht="15.6" hidden="1" x14ac:dyDescent="0.3">
      <c r="A447" s="34" t="s">
        <v>292</v>
      </c>
      <c r="B447" s="107" t="s">
        <v>2198</v>
      </c>
      <c r="C447" s="41" t="s">
        <v>11</v>
      </c>
      <c r="D447" s="32">
        <v>1</v>
      </c>
      <c r="E447" s="32" t="s">
        <v>728</v>
      </c>
      <c r="F447" s="32">
        <v>3</v>
      </c>
      <c r="G447" s="102">
        <f t="shared" si="6"/>
        <v>11</v>
      </c>
      <c r="H447" s="62" t="s">
        <v>50</v>
      </c>
    </row>
    <row r="448" spans="1:8" ht="15.6" x14ac:dyDescent="0.3">
      <c r="A448" s="36" t="s">
        <v>3215</v>
      </c>
      <c r="B448" s="36" t="s">
        <v>2426</v>
      </c>
      <c r="C448" s="41" t="s">
        <v>11</v>
      </c>
      <c r="D448" s="28">
        <v>1</v>
      </c>
      <c r="E448" s="32" t="s">
        <v>1218</v>
      </c>
      <c r="F448" s="28">
        <v>4</v>
      </c>
      <c r="G448" s="102">
        <f t="shared" si="6"/>
        <v>2</v>
      </c>
      <c r="H448" s="62" t="s">
        <v>50</v>
      </c>
    </row>
    <row r="449" spans="1:8" ht="15.6" x14ac:dyDescent="0.3">
      <c r="A449" s="106" t="s">
        <v>3215</v>
      </c>
      <c r="B449" s="36" t="s">
        <v>808</v>
      </c>
      <c r="C449" s="41" t="s">
        <v>11</v>
      </c>
      <c r="D449" s="31">
        <v>1</v>
      </c>
      <c r="E449" s="31" t="s">
        <v>728</v>
      </c>
      <c r="F449" s="31">
        <v>5</v>
      </c>
      <c r="G449" s="102">
        <f t="shared" si="6"/>
        <v>2</v>
      </c>
      <c r="H449" s="62" t="s">
        <v>50</v>
      </c>
    </row>
    <row r="450" spans="1:8" ht="15.6" x14ac:dyDescent="0.3">
      <c r="A450" s="93" t="s">
        <v>2583</v>
      </c>
      <c r="B450" s="83" t="s">
        <v>2584</v>
      </c>
      <c r="C450" s="41" t="s">
        <v>11</v>
      </c>
      <c r="D450" s="126">
        <v>2</v>
      </c>
      <c r="E450" s="31" t="s">
        <v>2508</v>
      </c>
      <c r="F450" s="126">
        <v>12</v>
      </c>
      <c r="G450" s="102">
        <f t="shared" ref="G450:G513" si="7">COUNTIF($A$2:$A$1871,A450)</f>
        <v>2</v>
      </c>
      <c r="H450" s="62" t="s">
        <v>50</v>
      </c>
    </row>
    <row r="451" spans="1:8" ht="15.6" x14ac:dyDescent="0.3">
      <c r="A451" s="106" t="s">
        <v>2583</v>
      </c>
      <c r="B451" s="83" t="s">
        <v>2584</v>
      </c>
      <c r="C451" s="41" t="s">
        <v>11</v>
      </c>
      <c r="D451" s="28">
        <v>2</v>
      </c>
      <c r="E451" s="31" t="s">
        <v>2599</v>
      </c>
      <c r="F451" s="210">
        <v>6</v>
      </c>
      <c r="G451" s="102">
        <f t="shared" si="7"/>
        <v>2</v>
      </c>
      <c r="H451" s="62" t="s">
        <v>50</v>
      </c>
    </row>
    <row r="452" spans="1:8" ht="15.6" x14ac:dyDescent="0.3">
      <c r="A452" s="106" t="s">
        <v>852</v>
      </c>
      <c r="B452" s="36" t="s">
        <v>2919</v>
      </c>
      <c r="C452" s="41" t="s">
        <v>11</v>
      </c>
      <c r="D452" s="28">
        <v>2</v>
      </c>
      <c r="E452" s="28" t="s">
        <v>728</v>
      </c>
      <c r="F452" s="119">
        <v>10</v>
      </c>
      <c r="G452" s="102">
        <f t="shared" si="7"/>
        <v>1</v>
      </c>
      <c r="H452" s="62" t="s">
        <v>50</v>
      </c>
    </row>
    <row r="453" spans="1:8" ht="15.6" hidden="1" x14ac:dyDescent="0.3">
      <c r="A453" s="106" t="s">
        <v>164</v>
      </c>
      <c r="B453" s="83" t="s">
        <v>2584</v>
      </c>
      <c r="C453" s="41" t="s">
        <v>11</v>
      </c>
      <c r="D453" s="28">
        <v>2</v>
      </c>
      <c r="E453" s="31" t="s">
        <v>2599</v>
      </c>
      <c r="F453" s="210">
        <v>6</v>
      </c>
      <c r="G453" s="102">
        <f t="shared" si="7"/>
        <v>11</v>
      </c>
      <c r="H453" s="62" t="s">
        <v>50</v>
      </c>
    </row>
    <row r="454" spans="1:8" ht="15.6" hidden="1" x14ac:dyDescent="0.3">
      <c r="A454" s="106" t="s">
        <v>164</v>
      </c>
      <c r="B454" s="83" t="s">
        <v>2584</v>
      </c>
      <c r="C454" s="41" t="s">
        <v>11</v>
      </c>
      <c r="D454" s="28">
        <v>2</v>
      </c>
      <c r="E454" s="31" t="s">
        <v>2599</v>
      </c>
      <c r="F454" s="210">
        <v>10</v>
      </c>
      <c r="G454" s="102">
        <f t="shared" si="7"/>
        <v>11</v>
      </c>
      <c r="H454" s="62" t="s">
        <v>50</v>
      </c>
    </row>
    <row r="455" spans="1:8" ht="15.6" hidden="1" x14ac:dyDescent="0.3">
      <c r="A455" s="34" t="s">
        <v>164</v>
      </c>
      <c r="B455" s="204" t="s">
        <v>2806</v>
      </c>
      <c r="C455" s="41" t="s">
        <v>11</v>
      </c>
      <c r="D455" s="32">
        <v>10</v>
      </c>
      <c r="E455" s="32" t="s">
        <v>2823</v>
      </c>
      <c r="F455" s="86">
        <v>10</v>
      </c>
      <c r="G455" s="102">
        <f t="shared" si="7"/>
        <v>11</v>
      </c>
      <c r="H455" s="62" t="s">
        <v>50</v>
      </c>
    </row>
    <row r="456" spans="1:8" ht="15.6" hidden="1" x14ac:dyDescent="0.3">
      <c r="A456" s="106" t="s">
        <v>164</v>
      </c>
      <c r="B456" s="36" t="s">
        <v>743</v>
      </c>
      <c r="C456" s="41" t="s">
        <v>11</v>
      </c>
      <c r="D456" s="31">
        <v>2</v>
      </c>
      <c r="E456" s="31" t="s">
        <v>728</v>
      </c>
      <c r="F456" s="31">
        <v>10</v>
      </c>
      <c r="G456" s="102">
        <f t="shared" si="7"/>
        <v>11</v>
      </c>
      <c r="H456" s="62" t="s">
        <v>50</v>
      </c>
    </row>
    <row r="457" spans="1:8" ht="15.6" hidden="1" x14ac:dyDescent="0.3">
      <c r="A457" s="106" t="s">
        <v>164</v>
      </c>
      <c r="B457" s="36" t="s">
        <v>809</v>
      </c>
      <c r="C457" s="41" t="s">
        <v>11</v>
      </c>
      <c r="D457" s="31">
        <v>3</v>
      </c>
      <c r="E457" s="31" t="s">
        <v>733</v>
      </c>
      <c r="F457" s="31">
        <v>15</v>
      </c>
      <c r="G457" s="102">
        <f t="shared" si="7"/>
        <v>11</v>
      </c>
      <c r="H457" s="62" t="s">
        <v>50</v>
      </c>
    </row>
    <row r="458" spans="1:8" ht="15.6" hidden="1" x14ac:dyDescent="0.3">
      <c r="A458" s="36" t="s">
        <v>164</v>
      </c>
      <c r="B458" s="36" t="s">
        <v>589</v>
      </c>
      <c r="C458" s="41" t="s">
        <v>11</v>
      </c>
      <c r="D458" s="28">
        <v>1</v>
      </c>
      <c r="E458" s="31" t="s">
        <v>728</v>
      </c>
      <c r="F458" s="28">
        <v>4</v>
      </c>
      <c r="G458" s="102">
        <f t="shared" si="7"/>
        <v>11</v>
      </c>
      <c r="H458" s="62" t="s">
        <v>50</v>
      </c>
    </row>
    <row r="459" spans="1:8" ht="15.6" hidden="1" x14ac:dyDescent="0.3">
      <c r="A459" s="129" t="s">
        <v>164</v>
      </c>
      <c r="B459" s="34" t="s">
        <v>1206</v>
      </c>
      <c r="C459" s="41" t="s">
        <v>11</v>
      </c>
      <c r="D459" s="86">
        <v>2</v>
      </c>
      <c r="E459" s="28" t="s">
        <v>1218</v>
      </c>
      <c r="F459" s="28">
        <v>10</v>
      </c>
      <c r="G459" s="102">
        <f t="shared" si="7"/>
        <v>11</v>
      </c>
      <c r="H459" s="62" t="s">
        <v>50</v>
      </c>
    </row>
    <row r="460" spans="1:8" ht="15.6" hidden="1" x14ac:dyDescent="0.3">
      <c r="A460" s="106" t="s">
        <v>164</v>
      </c>
      <c r="B460" s="106" t="s">
        <v>1598</v>
      </c>
      <c r="C460" s="41" t="s">
        <v>11</v>
      </c>
      <c r="D460" s="31">
        <v>1</v>
      </c>
      <c r="E460" s="119" t="s">
        <v>1581</v>
      </c>
      <c r="F460" s="31">
        <v>20</v>
      </c>
      <c r="G460" s="102">
        <f t="shared" si="7"/>
        <v>11</v>
      </c>
      <c r="H460" s="62" t="s">
        <v>50</v>
      </c>
    </row>
    <row r="461" spans="1:8" ht="15.6" hidden="1" x14ac:dyDescent="0.3">
      <c r="A461" s="34" t="s">
        <v>164</v>
      </c>
      <c r="B461" s="83" t="s">
        <v>1815</v>
      </c>
      <c r="C461" s="41" t="s">
        <v>11</v>
      </c>
      <c r="D461" s="31">
        <v>1</v>
      </c>
      <c r="E461" s="82" t="s">
        <v>1740</v>
      </c>
      <c r="F461" s="31">
        <v>1</v>
      </c>
      <c r="G461" s="102">
        <f t="shared" si="7"/>
        <v>11</v>
      </c>
      <c r="H461" s="62" t="s">
        <v>50</v>
      </c>
    </row>
    <row r="462" spans="1:8" ht="15.6" hidden="1" x14ac:dyDescent="0.3">
      <c r="A462" s="34" t="s">
        <v>164</v>
      </c>
      <c r="B462" s="83" t="s">
        <v>1815</v>
      </c>
      <c r="C462" s="41" t="s">
        <v>11</v>
      </c>
      <c r="D462" s="31">
        <v>1</v>
      </c>
      <c r="E462" s="82" t="s">
        <v>1218</v>
      </c>
      <c r="F462" s="31">
        <v>6</v>
      </c>
      <c r="G462" s="102">
        <f t="shared" si="7"/>
        <v>11</v>
      </c>
      <c r="H462" s="62" t="s">
        <v>50</v>
      </c>
    </row>
    <row r="463" spans="1:8" ht="15.6" hidden="1" x14ac:dyDescent="0.3">
      <c r="A463" s="34" t="s">
        <v>164</v>
      </c>
      <c r="B463" s="106" t="s">
        <v>2049</v>
      </c>
      <c r="C463" s="41" t="s">
        <v>11</v>
      </c>
      <c r="D463" s="31">
        <v>1</v>
      </c>
      <c r="E463" s="31" t="s">
        <v>56</v>
      </c>
      <c r="F463" s="31">
        <v>8</v>
      </c>
      <c r="G463" s="102">
        <f t="shared" si="7"/>
        <v>11</v>
      </c>
      <c r="H463" s="62" t="s">
        <v>50</v>
      </c>
    </row>
    <row r="464" spans="1:8" ht="15.6" x14ac:dyDescent="0.3">
      <c r="A464" s="106" t="s">
        <v>2575</v>
      </c>
      <c r="B464" s="93" t="s">
        <v>2576</v>
      </c>
      <c r="C464" s="41" t="s">
        <v>11</v>
      </c>
      <c r="D464" s="126">
        <v>3</v>
      </c>
      <c r="E464" s="31" t="s">
        <v>2508</v>
      </c>
      <c r="F464" s="126">
        <v>18</v>
      </c>
      <c r="G464" s="102">
        <f t="shared" si="7"/>
        <v>4</v>
      </c>
      <c r="H464" s="62" t="s">
        <v>50</v>
      </c>
    </row>
    <row r="465" spans="1:8" ht="15.6" x14ac:dyDescent="0.3">
      <c r="A465" s="106" t="s">
        <v>2575</v>
      </c>
      <c r="B465" s="93" t="s">
        <v>2576</v>
      </c>
      <c r="C465" s="41" t="s">
        <v>11</v>
      </c>
      <c r="D465" s="28">
        <v>2</v>
      </c>
      <c r="E465" s="31" t="s">
        <v>2599</v>
      </c>
      <c r="F465" s="210">
        <v>6</v>
      </c>
      <c r="G465" s="102">
        <f t="shared" si="7"/>
        <v>4</v>
      </c>
      <c r="H465" s="62" t="s">
        <v>50</v>
      </c>
    </row>
    <row r="466" spans="1:8" ht="15.6" x14ac:dyDescent="0.3">
      <c r="A466" s="106" t="s">
        <v>2575</v>
      </c>
      <c r="B466" s="93" t="s">
        <v>2667</v>
      </c>
      <c r="C466" s="41" t="s">
        <v>11</v>
      </c>
      <c r="D466" s="28">
        <v>1</v>
      </c>
      <c r="E466" s="31" t="s">
        <v>2599</v>
      </c>
      <c r="F466" s="210">
        <v>3</v>
      </c>
      <c r="G466" s="102">
        <f t="shared" si="7"/>
        <v>4</v>
      </c>
      <c r="H466" s="62" t="s">
        <v>50</v>
      </c>
    </row>
    <row r="467" spans="1:8" ht="15.6" x14ac:dyDescent="0.3">
      <c r="A467" s="106" t="s">
        <v>2575</v>
      </c>
      <c r="B467" s="36" t="s">
        <v>2786</v>
      </c>
      <c r="C467" s="41" t="s">
        <v>11</v>
      </c>
      <c r="D467" s="28">
        <v>3</v>
      </c>
      <c r="E467" s="31" t="s">
        <v>2599</v>
      </c>
      <c r="F467" s="210">
        <v>15</v>
      </c>
      <c r="G467" s="102">
        <f t="shared" si="7"/>
        <v>4</v>
      </c>
      <c r="H467" s="62" t="s">
        <v>50</v>
      </c>
    </row>
    <row r="468" spans="1:8" ht="15.6" x14ac:dyDescent="0.3">
      <c r="A468" s="106" t="s">
        <v>2787</v>
      </c>
      <c r="B468" s="36" t="s">
        <v>2788</v>
      </c>
      <c r="C468" s="41" t="s">
        <v>11</v>
      </c>
      <c r="D468" s="28">
        <v>3</v>
      </c>
      <c r="E468" s="31" t="s">
        <v>2599</v>
      </c>
      <c r="F468" s="210">
        <v>15</v>
      </c>
      <c r="G468" s="102">
        <f t="shared" si="7"/>
        <v>1</v>
      </c>
      <c r="H468" s="62" t="s">
        <v>50</v>
      </c>
    </row>
    <row r="469" spans="1:8" ht="15.6" x14ac:dyDescent="0.3">
      <c r="A469" s="106" t="s">
        <v>3278</v>
      </c>
      <c r="B469" s="36" t="s">
        <v>810</v>
      </c>
      <c r="C469" s="41" t="s">
        <v>11</v>
      </c>
      <c r="D469" s="31">
        <v>2</v>
      </c>
      <c r="E469" s="31" t="s">
        <v>728</v>
      </c>
      <c r="F469" s="31">
        <v>10</v>
      </c>
      <c r="G469" s="102">
        <f t="shared" si="7"/>
        <v>2</v>
      </c>
      <c r="H469" s="62" t="s">
        <v>50</v>
      </c>
    </row>
    <row r="470" spans="1:8" ht="15.6" x14ac:dyDescent="0.3">
      <c r="A470" s="106" t="s">
        <v>3278</v>
      </c>
      <c r="B470" s="36" t="s">
        <v>811</v>
      </c>
      <c r="C470" s="41" t="s">
        <v>11</v>
      </c>
      <c r="D470" s="31">
        <v>2</v>
      </c>
      <c r="E470" s="31" t="s">
        <v>728</v>
      </c>
      <c r="F470" s="31">
        <v>10</v>
      </c>
      <c r="G470" s="102">
        <f t="shared" si="7"/>
        <v>2</v>
      </c>
      <c r="H470" s="62" t="s">
        <v>50</v>
      </c>
    </row>
    <row r="471" spans="1:8" ht="15.6" x14ac:dyDescent="0.3">
      <c r="A471" s="93" t="s">
        <v>3265</v>
      </c>
      <c r="B471" s="93" t="s">
        <v>675</v>
      </c>
      <c r="C471" s="41" t="s">
        <v>11</v>
      </c>
      <c r="D471" s="119">
        <v>1</v>
      </c>
      <c r="E471" s="119" t="s">
        <v>6</v>
      </c>
      <c r="F471" s="119">
        <v>1</v>
      </c>
      <c r="G471" s="102">
        <f t="shared" si="7"/>
        <v>1</v>
      </c>
      <c r="H471" s="62" t="s">
        <v>50</v>
      </c>
    </row>
    <row r="472" spans="1:8" ht="15.6" x14ac:dyDescent="0.3">
      <c r="A472" s="106" t="s">
        <v>3282</v>
      </c>
      <c r="B472" s="36" t="s">
        <v>824</v>
      </c>
      <c r="C472" s="41" t="s">
        <v>11</v>
      </c>
      <c r="D472" s="31">
        <v>1</v>
      </c>
      <c r="E472" s="31" t="s">
        <v>728</v>
      </c>
      <c r="F472" s="31">
        <v>5</v>
      </c>
      <c r="G472" s="102">
        <f t="shared" si="7"/>
        <v>1</v>
      </c>
      <c r="H472" s="62" t="s">
        <v>50</v>
      </c>
    </row>
    <row r="473" spans="1:8" ht="15.6" x14ac:dyDescent="0.3">
      <c r="A473" s="93" t="s">
        <v>3225</v>
      </c>
      <c r="B473" s="106" t="s">
        <v>2568</v>
      </c>
      <c r="C473" s="41" t="s">
        <v>11</v>
      </c>
      <c r="D473" s="126">
        <v>4</v>
      </c>
      <c r="E473" s="31" t="s">
        <v>2508</v>
      </c>
      <c r="F473" s="126">
        <v>24</v>
      </c>
      <c r="G473" s="102">
        <f t="shared" si="7"/>
        <v>3</v>
      </c>
      <c r="H473" s="62" t="s">
        <v>50</v>
      </c>
    </row>
    <row r="474" spans="1:8" ht="15.6" x14ac:dyDescent="0.3">
      <c r="A474" s="93" t="s">
        <v>3225</v>
      </c>
      <c r="B474" s="106" t="s">
        <v>2569</v>
      </c>
      <c r="C474" s="41" t="s">
        <v>11</v>
      </c>
      <c r="D474" s="126">
        <v>4</v>
      </c>
      <c r="E474" s="31" t="s">
        <v>2508</v>
      </c>
      <c r="F474" s="126">
        <v>24</v>
      </c>
      <c r="G474" s="102">
        <f t="shared" si="7"/>
        <v>3</v>
      </c>
      <c r="H474" s="62" t="s">
        <v>50</v>
      </c>
    </row>
    <row r="475" spans="1:8" ht="15.6" x14ac:dyDescent="0.3">
      <c r="A475" s="93" t="s">
        <v>3225</v>
      </c>
      <c r="B475" s="106" t="s">
        <v>2570</v>
      </c>
      <c r="C475" s="41" t="s">
        <v>11</v>
      </c>
      <c r="D475" s="126">
        <v>2</v>
      </c>
      <c r="E475" s="31" t="s">
        <v>2508</v>
      </c>
      <c r="F475" s="126">
        <v>12</v>
      </c>
      <c r="G475" s="102">
        <f t="shared" si="7"/>
        <v>3</v>
      </c>
      <c r="H475" s="62" t="s">
        <v>50</v>
      </c>
    </row>
    <row r="476" spans="1:8" ht="15.6" x14ac:dyDescent="0.3">
      <c r="A476" s="106" t="s">
        <v>2981</v>
      </c>
      <c r="B476" s="83" t="s">
        <v>283</v>
      </c>
      <c r="C476" s="41" t="s">
        <v>11</v>
      </c>
      <c r="D476" s="28">
        <v>2</v>
      </c>
      <c r="E476" s="28" t="s">
        <v>728</v>
      </c>
      <c r="F476" s="119">
        <v>10</v>
      </c>
      <c r="G476" s="102">
        <f t="shared" si="7"/>
        <v>1</v>
      </c>
      <c r="H476" s="62" t="s">
        <v>50</v>
      </c>
    </row>
    <row r="477" spans="1:8" ht="15.6" x14ac:dyDescent="0.3">
      <c r="A477" s="106" t="s">
        <v>2631</v>
      </c>
      <c r="B477" s="93" t="s">
        <v>2632</v>
      </c>
      <c r="C477" s="41" t="s">
        <v>11</v>
      </c>
      <c r="D477" s="28">
        <v>2</v>
      </c>
      <c r="E477" s="31" t="s">
        <v>2599</v>
      </c>
      <c r="F477" s="210">
        <v>6</v>
      </c>
      <c r="G477" s="102">
        <f t="shared" si="7"/>
        <v>6</v>
      </c>
      <c r="H477" s="62" t="s">
        <v>50</v>
      </c>
    </row>
    <row r="478" spans="1:8" ht="15.6" x14ac:dyDescent="0.3">
      <c r="A478" s="106" t="s">
        <v>2631</v>
      </c>
      <c r="B478" s="93" t="s">
        <v>2633</v>
      </c>
      <c r="C478" s="41" t="s">
        <v>11</v>
      </c>
      <c r="D478" s="28">
        <v>2</v>
      </c>
      <c r="E478" s="31" t="s">
        <v>2599</v>
      </c>
      <c r="F478" s="210">
        <v>6</v>
      </c>
      <c r="G478" s="102">
        <f t="shared" si="7"/>
        <v>6</v>
      </c>
      <c r="H478" s="62" t="s">
        <v>50</v>
      </c>
    </row>
    <row r="479" spans="1:8" ht="15.6" x14ac:dyDescent="0.3">
      <c r="A479" s="106" t="s">
        <v>2631</v>
      </c>
      <c r="B479" s="93" t="s">
        <v>2634</v>
      </c>
      <c r="C479" s="41" t="s">
        <v>11</v>
      </c>
      <c r="D479" s="28">
        <v>2</v>
      </c>
      <c r="E479" s="31" t="s">
        <v>2599</v>
      </c>
      <c r="F479" s="210">
        <v>6</v>
      </c>
      <c r="G479" s="102">
        <f t="shared" si="7"/>
        <v>6</v>
      </c>
      <c r="H479" s="62" t="s">
        <v>50</v>
      </c>
    </row>
    <row r="480" spans="1:8" ht="15.6" x14ac:dyDescent="0.3">
      <c r="A480" s="106" t="s">
        <v>2631</v>
      </c>
      <c r="B480" s="83" t="s">
        <v>2725</v>
      </c>
      <c r="C480" s="41" t="s">
        <v>11</v>
      </c>
      <c r="D480" s="28">
        <v>2</v>
      </c>
      <c r="E480" s="31" t="s">
        <v>2599</v>
      </c>
      <c r="F480" s="210">
        <v>6</v>
      </c>
      <c r="G480" s="102">
        <f t="shared" si="7"/>
        <v>6</v>
      </c>
      <c r="H480" s="62" t="s">
        <v>50</v>
      </c>
    </row>
    <row r="481" spans="1:8" ht="15.6" x14ac:dyDescent="0.3">
      <c r="A481" s="106" t="s">
        <v>2631</v>
      </c>
      <c r="B481" s="83" t="s">
        <v>2726</v>
      </c>
      <c r="C481" s="41" t="s">
        <v>11</v>
      </c>
      <c r="D481" s="28">
        <v>2</v>
      </c>
      <c r="E481" s="31" t="s">
        <v>2599</v>
      </c>
      <c r="F481" s="210">
        <v>6</v>
      </c>
      <c r="G481" s="102">
        <f t="shared" si="7"/>
        <v>6</v>
      </c>
      <c r="H481" s="62" t="s">
        <v>50</v>
      </c>
    </row>
    <row r="482" spans="1:8" ht="15.6" x14ac:dyDescent="0.3">
      <c r="A482" s="106" t="s">
        <v>2631</v>
      </c>
      <c r="B482" s="83" t="s">
        <v>2727</v>
      </c>
      <c r="C482" s="41" t="s">
        <v>11</v>
      </c>
      <c r="D482" s="28">
        <v>2</v>
      </c>
      <c r="E482" s="31" t="s">
        <v>2599</v>
      </c>
      <c r="F482" s="210">
        <v>6</v>
      </c>
      <c r="G482" s="102">
        <f t="shared" si="7"/>
        <v>6</v>
      </c>
      <c r="H482" s="62" t="s">
        <v>50</v>
      </c>
    </row>
    <row r="483" spans="1:8" ht="15.6" x14ac:dyDescent="0.3">
      <c r="A483" s="106" t="s">
        <v>3279</v>
      </c>
      <c r="B483" s="36" t="s">
        <v>590</v>
      </c>
      <c r="C483" s="41" t="s">
        <v>11</v>
      </c>
      <c r="D483" s="31">
        <v>4</v>
      </c>
      <c r="E483" s="31" t="s">
        <v>728</v>
      </c>
      <c r="F483" s="31">
        <v>20</v>
      </c>
      <c r="G483" s="102">
        <f t="shared" si="7"/>
        <v>1</v>
      </c>
      <c r="H483" s="62" t="s">
        <v>50</v>
      </c>
    </row>
    <row r="484" spans="1:8" ht="15.6" x14ac:dyDescent="0.3">
      <c r="A484" s="93" t="s">
        <v>3228</v>
      </c>
      <c r="B484" s="106" t="s">
        <v>2580</v>
      </c>
      <c r="C484" s="41" t="s">
        <v>11</v>
      </c>
      <c r="D484" s="126">
        <v>1</v>
      </c>
      <c r="E484" s="31" t="s">
        <v>2508</v>
      </c>
      <c r="F484" s="126">
        <v>6</v>
      </c>
      <c r="G484" s="102">
        <f t="shared" si="7"/>
        <v>1</v>
      </c>
      <c r="H484" s="62" t="s">
        <v>50</v>
      </c>
    </row>
    <row r="485" spans="1:8" ht="15.6" x14ac:dyDescent="0.3">
      <c r="A485" s="106" t="s">
        <v>3283</v>
      </c>
      <c r="B485" s="36" t="s">
        <v>605</v>
      </c>
      <c r="C485" s="41" t="s">
        <v>11</v>
      </c>
      <c r="D485" s="31">
        <v>2</v>
      </c>
      <c r="E485" s="31" t="s">
        <v>728</v>
      </c>
      <c r="F485" s="31">
        <v>10</v>
      </c>
      <c r="G485" s="102">
        <f t="shared" si="7"/>
        <v>3</v>
      </c>
      <c r="H485" s="62" t="s">
        <v>50</v>
      </c>
    </row>
    <row r="486" spans="1:8" ht="15.6" x14ac:dyDescent="0.3">
      <c r="A486" s="106" t="s">
        <v>3283</v>
      </c>
      <c r="B486" s="36" t="s">
        <v>606</v>
      </c>
      <c r="C486" s="41" t="s">
        <v>11</v>
      </c>
      <c r="D486" s="31">
        <v>2</v>
      </c>
      <c r="E486" s="31" t="s">
        <v>728</v>
      </c>
      <c r="F486" s="31">
        <v>10</v>
      </c>
      <c r="G486" s="102">
        <f t="shared" si="7"/>
        <v>3</v>
      </c>
      <c r="H486" s="62" t="s">
        <v>50</v>
      </c>
    </row>
    <row r="487" spans="1:8" ht="15.6" x14ac:dyDescent="0.3">
      <c r="A487" s="106" t="s">
        <v>3283</v>
      </c>
      <c r="B487" s="36" t="s">
        <v>607</v>
      </c>
      <c r="C487" s="41" t="s">
        <v>11</v>
      </c>
      <c r="D487" s="31">
        <v>4</v>
      </c>
      <c r="E487" s="31" t="s">
        <v>728</v>
      </c>
      <c r="F487" s="31">
        <v>20</v>
      </c>
      <c r="G487" s="102">
        <f t="shared" si="7"/>
        <v>3</v>
      </c>
      <c r="H487" s="62" t="s">
        <v>50</v>
      </c>
    </row>
    <row r="488" spans="1:8" ht="15.6" x14ac:dyDescent="0.3">
      <c r="A488" s="106" t="s">
        <v>744</v>
      </c>
      <c r="B488" s="36" t="s">
        <v>590</v>
      </c>
      <c r="C488" s="41" t="s">
        <v>11</v>
      </c>
      <c r="D488" s="31">
        <v>6</v>
      </c>
      <c r="E488" s="31" t="s">
        <v>728</v>
      </c>
      <c r="F488" s="31">
        <v>30</v>
      </c>
      <c r="G488" s="102">
        <f t="shared" si="7"/>
        <v>2</v>
      </c>
      <c r="H488" s="62" t="s">
        <v>50</v>
      </c>
    </row>
    <row r="489" spans="1:8" ht="15.6" x14ac:dyDescent="0.3">
      <c r="A489" s="36" t="s">
        <v>744</v>
      </c>
      <c r="B489" s="36" t="s">
        <v>590</v>
      </c>
      <c r="C489" s="41" t="s">
        <v>11</v>
      </c>
      <c r="D489" s="31">
        <v>6</v>
      </c>
      <c r="E489" s="31" t="s">
        <v>728</v>
      </c>
      <c r="F489" s="28">
        <v>24</v>
      </c>
      <c r="G489" s="102">
        <f t="shared" si="7"/>
        <v>2</v>
      </c>
      <c r="H489" s="62" t="s">
        <v>50</v>
      </c>
    </row>
    <row r="490" spans="1:8" ht="15.6" x14ac:dyDescent="0.3">
      <c r="A490" s="34" t="s">
        <v>156</v>
      </c>
      <c r="B490" s="83" t="s">
        <v>1799</v>
      </c>
      <c r="C490" s="41" t="s">
        <v>11</v>
      </c>
      <c r="D490" s="97">
        <v>3</v>
      </c>
      <c r="E490" s="97" t="s">
        <v>1771</v>
      </c>
      <c r="F490" s="97">
        <v>6</v>
      </c>
      <c r="G490" s="102">
        <f t="shared" si="7"/>
        <v>2</v>
      </c>
      <c r="H490" s="62" t="s">
        <v>50</v>
      </c>
    </row>
    <row r="491" spans="1:8" ht="15.6" x14ac:dyDescent="0.3">
      <c r="A491" s="34" t="s">
        <v>156</v>
      </c>
      <c r="B491" s="83" t="s">
        <v>1904</v>
      </c>
      <c r="C491" s="41" t="s">
        <v>11</v>
      </c>
      <c r="D491" s="82">
        <v>1</v>
      </c>
      <c r="E491" s="97" t="s">
        <v>1903</v>
      </c>
      <c r="F491" s="97">
        <v>6</v>
      </c>
      <c r="G491" s="102">
        <f t="shared" si="7"/>
        <v>2</v>
      </c>
      <c r="H491" s="62" t="s">
        <v>50</v>
      </c>
    </row>
    <row r="492" spans="1:8" ht="15.6" x14ac:dyDescent="0.3">
      <c r="A492" s="106" t="s">
        <v>812</v>
      </c>
      <c r="B492" s="36" t="s">
        <v>813</v>
      </c>
      <c r="C492" s="41" t="s">
        <v>11</v>
      </c>
      <c r="D492" s="31">
        <v>1</v>
      </c>
      <c r="E492" s="31" t="s">
        <v>728</v>
      </c>
      <c r="F492" s="31">
        <v>5</v>
      </c>
      <c r="G492" s="102">
        <f t="shared" si="7"/>
        <v>1</v>
      </c>
      <c r="H492" s="62" t="s">
        <v>50</v>
      </c>
    </row>
    <row r="493" spans="1:8" ht="15.6" x14ac:dyDescent="0.3">
      <c r="A493" s="106" t="s">
        <v>3334</v>
      </c>
      <c r="B493" s="106" t="s">
        <v>2303</v>
      </c>
      <c r="C493" s="41" t="s">
        <v>11</v>
      </c>
      <c r="D493" s="31">
        <v>1</v>
      </c>
      <c r="E493" s="31" t="s">
        <v>2285</v>
      </c>
      <c r="F493" s="31">
        <v>6</v>
      </c>
      <c r="G493" s="102">
        <f t="shared" si="7"/>
        <v>1</v>
      </c>
      <c r="H493" s="62" t="s">
        <v>50</v>
      </c>
    </row>
    <row r="494" spans="1:8" ht="15.6" x14ac:dyDescent="0.3">
      <c r="A494" s="106" t="s">
        <v>331</v>
      </c>
      <c r="B494" s="106" t="s">
        <v>2304</v>
      </c>
      <c r="C494" s="41" t="s">
        <v>11</v>
      </c>
      <c r="D494" s="31">
        <v>1</v>
      </c>
      <c r="E494" s="31" t="s">
        <v>2285</v>
      </c>
      <c r="F494" s="31">
        <v>6</v>
      </c>
      <c r="G494" s="102">
        <f t="shared" si="7"/>
        <v>1</v>
      </c>
      <c r="H494" s="62" t="s">
        <v>50</v>
      </c>
    </row>
    <row r="495" spans="1:8" ht="15.6" x14ac:dyDescent="0.3">
      <c r="A495" s="36" t="s">
        <v>2432</v>
      </c>
      <c r="B495" s="36" t="s">
        <v>2433</v>
      </c>
      <c r="C495" s="41" t="s">
        <v>11</v>
      </c>
      <c r="D495" s="28">
        <v>3</v>
      </c>
      <c r="E495" s="31" t="s">
        <v>1218</v>
      </c>
      <c r="F495" s="28">
        <v>12</v>
      </c>
      <c r="G495" s="102">
        <f t="shared" si="7"/>
        <v>2</v>
      </c>
      <c r="H495" s="62" t="s">
        <v>50</v>
      </c>
    </row>
    <row r="496" spans="1:8" ht="15.6" x14ac:dyDescent="0.3">
      <c r="A496" s="106" t="s">
        <v>2432</v>
      </c>
      <c r="B496" s="93" t="s">
        <v>2630</v>
      </c>
      <c r="C496" s="41" t="s">
        <v>11</v>
      </c>
      <c r="D496" s="28">
        <v>3</v>
      </c>
      <c r="E496" s="31" t="s">
        <v>2599</v>
      </c>
      <c r="F496" s="210">
        <v>15</v>
      </c>
      <c r="G496" s="102">
        <f t="shared" si="7"/>
        <v>2</v>
      </c>
      <c r="H496" s="62" t="s">
        <v>50</v>
      </c>
    </row>
    <row r="497" spans="1:8" ht="15.6" x14ac:dyDescent="0.3">
      <c r="A497" s="106" t="s">
        <v>2314</v>
      </c>
      <c r="B497" s="151" t="s">
        <v>2315</v>
      </c>
      <c r="C497" s="41" t="s">
        <v>11</v>
      </c>
      <c r="D497" s="31">
        <v>1</v>
      </c>
      <c r="E497" s="31" t="s">
        <v>2285</v>
      </c>
      <c r="F497" s="31">
        <v>6</v>
      </c>
      <c r="G497" s="102">
        <f t="shared" si="7"/>
        <v>1</v>
      </c>
      <c r="H497" s="62" t="s">
        <v>50</v>
      </c>
    </row>
    <row r="498" spans="1:8" ht="15.6" x14ac:dyDescent="0.3">
      <c r="A498" s="106" t="s">
        <v>2972</v>
      </c>
      <c r="B498" s="83" t="s">
        <v>2973</v>
      </c>
      <c r="C498" s="41" t="s">
        <v>11</v>
      </c>
      <c r="D498" s="28">
        <v>1</v>
      </c>
      <c r="E498" s="28" t="s">
        <v>728</v>
      </c>
      <c r="F498" s="119">
        <v>5</v>
      </c>
      <c r="G498" s="102">
        <f t="shared" si="7"/>
        <v>3</v>
      </c>
      <c r="H498" s="62" t="s">
        <v>50</v>
      </c>
    </row>
    <row r="499" spans="1:8" ht="15.6" x14ac:dyDescent="0.3">
      <c r="A499" s="106" t="s">
        <v>2972</v>
      </c>
      <c r="B499" s="83" t="s">
        <v>2974</v>
      </c>
      <c r="C499" s="41" t="s">
        <v>11</v>
      </c>
      <c r="D499" s="28">
        <v>1</v>
      </c>
      <c r="E499" s="28" t="s">
        <v>728</v>
      </c>
      <c r="F499" s="119">
        <v>5</v>
      </c>
      <c r="G499" s="102">
        <f t="shared" si="7"/>
        <v>3</v>
      </c>
      <c r="H499" s="62" t="s">
        <v>50</v>
      </c>
    </row>
    <row r="500" spans="1:8" ht="15.6" x14ac:dyDescent="0.3">
      <c r="A500" s="93" t="s">
        <v>2972</v>
      </c>
      <c r="B500" s="93" t="s">
        <v>1617</v>
      </c>
      <c r="C500" s="41" t="s">
        <v>11</v>
      </c>
      <c r="D500" s="119">
        <v>1</v>
      </c>
      <c r="E500" s="31" t="s">
        <v>1578</v>
      </c>
      <c r="F500" s="31">
        <v>10</v>
      </c>
      <c r="G500" s="102">
        <f t="shared" si="7"/>
        <v>3</v>
      </c>
      <c r="H500" s="62" t="s">
        <v>50</v>
      </c>
    </row>
    <row r="501" spans="1:8" ht="15.6" x14ac:dyDescent="0.3">
      <c r="A501" s="93" t="s">
        <v>1615</v>
      </c>
      <c r="B501" s="93" t="s">
        <v>1616</v>
      </c>
      <c r="C501" s="41" t="s">
        <v>11</v>
      </c>
      <c r="D501" s="119">
        <v>1</v>
      </c>
      <c r="E501" s="31" t="s">
        <v>1578</v>
      </c>
      <c r="F501" s="31">
        <v>10</v>
      </c>
      <c r="G501" s="102">
        <f t="shared" si="7"/>
        <v>1</v>
      </c>
      <c r="H501" s="62" t="s">
        <v>50</v>
      </c>
    </row>
    <row r="502" spans="1:8" ht="15.6" x14ac:dyDescent="0.3">
      <c r="A502" s="106" t="s">
        <v>3269</v>
      </c>
      <c r="B502" s="36" t="s">
        <v>745</v>
      </c>
      <c r="C502" s="41" t="s">
        <v>11</v>
      </c>
      <c r="D502" s="31">
        <v>1</v>
      </c>
      <c r="E502" s="31" t="s">
        <v>728</v>
      </c>
      <c r="F502" s="31">
        <v>5</v>
      </c>
      <c r="G502" s="102">
        <f t="shared" si="7"/>
        <v>1</v>
      </c>
      <c r="H502" s="62" t="s">
        <v>50</v>
      </c>
    </row>
    <row r="503" spans="1:8" ht="15.6" x14ac:dyDescent="0.3">
      <c r="A503" s="106" t="s">
        <v>1812</v>
      </c>
      <c r="B503" s="83" t="s">
        <v>1813</v>
      </c>
      <c r="C503" s="41" t="s">
        <v>11</v>
      </c>
      <c r="D503" s="31">
        <v>1</v>
      </c>
      <c r="E503" s="82" t="s">
        <v>1771</v>
      </c>
      <c r="F503" s="31">
        <v>2</v>
      </c>
      <c r="G503" s="102">
        <f t="shared" si="7"/>
        <v>2</v>
      </c>
      <c r="H503" s="62" t="s">
        <v>50</v>
      </c>
    </row>
    <row r="504" spans="1:8" ht="15.6" x14ac:dyDescent="0.3">
      <c r="A504" s="106" t="s">
        <v>1812</v>
      </c>
      <c r="B504" s="83" t="s">
        <v>1813</v>
      </c>
      <c r="C504" s="41" t="s">
        <v>11</v>
      </c>
      <c r="D504" s="31">
        <v>1</v>
      </c>
      <c r="E504" s="82" t="s">
        <v>1857</v>
      </c>
      <c r="F504" s="31">
        <v>2</v>
      </c>
      <c r="G504" s="102">
        <f t="shared" si="7"/>
        <v>2</v>
      </c>
      <c r="H504" s="62" t="s">
        <v>50</v>
      </c>
    </row>
    <row r="505" spans="1:8" ht="15.6" x14ac:dyDescent="0.3">
      <c r="A505" s="34" t="s">
        <v>3331</v>
      </c>
      <c r="B505" s="34" t="s">
        <v>2255</v>
      </c>
      <c r="C505" s="41" t="s">
        <v>11</v>
      </c>
      <c r="D505" s="32">
        <v>1</v>
      </c>
      <c r="E505" s="32" t="s">
        <v>728</v>
      </c>
      <c r="F505" s="32">
        <v>3</v>
      </c>
      <c r="G505" s="102">
        <f t="shared" si="7"/>
        <v>1</v>
      </c>
      <c r="H505" s="62" t="s">
        <v>50</v>
      </c>
    </row>
    <row r="506" spans="1:8" ht="15.6" x14ac:dyDescent="0.3">
      <c r="A506" s="106" t="s">
        <v>3234</v>
      </c>
      <c r="B506" s="36" t="s">
        <v>2742</v>
      </c>
      <c r="C506" s="41" t="s">
        <v>11</v>
      </c>
      <c r="D506" s="28">
        <v>1</v>
      </c>
      <c r="E506" s="31" t="s">
        <v>2599</v>
      </c>
      <c r="F506" s="119">
        <v>5</v>
      </c>
      <c r="G506" s="102">
        <f t="shared" si="7"/>
        <v>1</v>
      </c>
      <c r="H506" s="62" t="s">
        <v>50</v>
      </c>
    </row>
    <row r="507" spans="1:8" ht="15.6" x14ac:dyDescent="0.3">
      <c r="A507" s="34" t="s">
        <v>3211</v>
      </c>
      <c r="B507" s="36" t="s">
        <v>2411</v>
      </c>
      <c r="C507" s="41" t="s">
        <v>11</v>
      </c>
      <c r="D507" s="32">
        <v>1</v>
      </c>
      <c r="E507" s="32" t="s">
        <v>1218</v>
      </c>
      <c r="F507" s="32">
        <v>4</v>
      </c>
      <c r="G507" s="102">
        <f t="shared" si="7"/>
        <v>4</v>
      </c>
      <c r="H507" s="62" t="s">
        <v>50</v>
      </c>
    </row>
    <row r="508" spans="1:8" ht="15.6" x14ac:dyDescent="0.3">
      <c r="A508" s="93" t="s">
        <v>3211</v>
      </c>
      <c r="B508" s="93" t="s">
        <v>2608</v>
      </c>
      <c r="C508" s="41" t="s">
        <v>11</v>
      </c>
      <c r="D508" s="28">
        <v>1</v>
      </c>
      <c r="E508" s="31" t="s">
        <v>2599</v>
      </c>
      <c r="F508" s="119">
        <v>3</v>
      </c>
      <c r="G508" s="102">
        <f t="shared" si="7"/>
        <v>4</v>
      </c>
      <c r="H508" s="62" t="s">
        <v>50</v>
      </c>
    </row>
    <row r="509" spans="1:8" ht="15.6" x14ac:dyDescent="0.3">
      <c r="A509" s="93" t="s">
        <v>3211</v>
      </c>
      <c r="B509" s="106" t="s">
        <v>1969</v>
      </c>
      <c r="C509" s="41" t="s">
        <v>11</v>
      </c>
      <c r="D509" s="31">
        <v>1</v>
      </c>
      <c r="E509" s="31" t="s">
        <v>56</v>
      </c>
      <c r="F509" s="31">
        <v>8</v>
      </c>
      <c r="G509" s="102">
        <f t="shared" si="7"/>
        <v>4</v>
      </c>
      <c r="H509" s="62" t="s">
        <v>50</v>
      </c>
    </row>
    <row r="510" spans="1:8" ht="15.6" x14ac:dyDescent="0.3">
      <c r="A510" s="34" t="s">
        <v>2140</v>
      </c>
      <c r="B510" s="107" t="s">
        <v>2141</v>
      </c>
      <c r="C510" s="41" t="s">
        <v>11</v>
      </c>
      <c r="D510" s="32">
        <v>1</v>
      </c>
      <c r="E510" s="32" t="s">
        <v>2114</v>
      </c>
      <c r="F510" s="32">
        <v>6</v>
      </c>
      <c r="G510" s="102">
        <f t="shared" si="7"/>
        <v>4</v>
      </c>
      <c r="H510" s="62" t="s">
        <v>50</v>
      </c>
    </row>
    <row r="511" spans="1:8" ht="15.6" x14ac:dyDescent="0.3">
      <c r="A511" s="34" t="s">
        <v>2816</v>
      </c>
      <c r="B511" s="47" t="s">
        <v>197</v>
      </c>
      <c r="C511" s="41" t="s">
        <v>11</v>
      </c>
      <c r="D511" s="32">
        <v>5</v>
      </c>
      <c r="E511" s="32" t="s">
        <v>2808</v>
      </c>
      <c r="F511" s="86">
        <v>5</v>
      </c>
      <c r="G511" s="102">
        <f t="shared" si="7"/>
        <v>1</v>
      </c>
      <c r="H511" s="62" t="s">
        <v>50</v>
      </c>
    </row>
    <row r="512" spans="1:8" ht="15.6" x14ac:dyDescent="0.3">
      <c r="A512" s="34" t="s">
        <v>196</v>
      </c>
      <c r="B512" s="47" t="s">
        <v>197</v>
      </c>
      <c r="C512" s="41" t="s">
        <v>11</v>
      </c>
      <c r="D512" s="86">
        <v>1</v>
      </c>
      <c r="E512" s="28" t="s">
        <v>1218</v>
      </c>
      <c r="F512" s="28">
        <v>5</v>
      </c>
      <c r="G512" s="102">
        <f t="shared" si="7"/>
        <v>1</v>
      </c>
      <c r="H512" s="62" t="s">
        <v>50</v>
      </c>
    </row>
    <row r="513" spans="1:8" ht="15.6" x14ac:dyDescent="0.3">
      <c r="A513" s="106" t="s">
        <v>2635</v>
      </c>
      <c r="B513" s="93" t="s">
        <v>489</v>
      </c>
      <c r="C513" s="41" t="s">
        <v>11</v>
      </c>
      <c r="D513" s="28">
        <v>3</v>
      </c>
      <c r="E513" s="31" t="s">
        <v>2599</v>
      </c>
      <c r="F513" s="210">
        <v>9</v>
      </c>
      <c r="G513" s="102">
        <f t="shared" si="7"/>
        <v>1</v>
      </c>
      <c r="H513" s="62" t="s">
        <v>50</v>
      </c>
    </row>
    <row r="514" spans="1:8" ht="15.6" x14ac:dyDescent="0.3">
      <c r="A514" s="93" t="s">
        <v>3227</v>
      </c>
      <c r="B514" s="106" t="s">
        <v>2579</v>
      </c>
      <c r="C514" s="41" t="s">
        <v>11</v>
      </c>
      <c r="D514" s="126">
        <v>2</v>
      </c>
      <c r="E514" s="31" t="s">
        <v>2508</v>
      </c>
      <c r="F514" s="126">
        <v>12</v>
      </c>
      <c r="G514" s="102">
        <f t="shared" ref="G514:G577" si="8">COUNTIF($A$2:$A$1871,A514)</f>
        <v>2</v>
      </c>
      <c r="H514" s="62" t="s">
        <v>50</v>
      </c>
    </row>
    <row r="515" spans="1:8" ht="15.6" x14ac:dyDescent="0.3">
      <c r="A515" s="106" t="s">
        <v>3227</v>
      </c>
      <c r="B515" s="36" t="s">
        <v>814</v>
      </c>
      <c r="C515" s="41" t="s">
        <v>11</v>
      </c>
      <c r="D515" s="31">
        <v>1</v>
      </c>
      <c r="E515" s="31" t="s">
        <v>728</v>
      </c>
      <c r="F515" s="31">
        <v>5</v>
      </c>
      <c r="G515" s="102">
        <f t="shared" si="8"/>
        <v>2</v>
      </c>
      <c r="H515" s="62" t="s">
        <v>50</v>
      </c>
    </row>
    <row r="516" spans="1:8" ht="15.6" x14ac:dyDescent="0.3">
      <c r="A516" s="106" t="s">
        <v>746</v>
      </c>
      <c r="B516" s="36" t="s">
        <v>747</v>
      </c>
      <c r="C516" s="41" t="s">
        <v>11</v>
      </c>
      <c r="D516" s="31">
        <v>1</v>
      </c>
      <c r="E516" s="31" t="s">
        <v>728</v>
      </c>
      <c r="F516" s="31">
        <v>5</v>
      </c>
      <c r="G516" s="102">
        <f t="shared" si="8"/>
        <v>1</v>
      </c>
      <c r="H516" s="62" t="s">
        <v>50</v>
      </c>
    </row>
    <row r="517" spans="1:8" ht="15.6" x14ac:dyDescent="0.3">
      <c r="A517" s="106" t="s">
        <v>3219</v>
      </c>
      <c r="B517" s="106" t="s">
        <v>2513</v>
      </c>
      <c r="C517" s="41" t="s">
        <v>11</v>
      </c>
      <c r="D517" s="126">
        <v>2</v>
      </c>
      <c r="E517" s="31" t="s">
        <v>2508</v>
      </c>
      <c r="F517" s="126">
        <v>12</v>
      </c>
      <c r="G517" s="102">
        <f t="shared" si="8"/>
        <v>4</v>
      </c>
      <c r="H517" s="62" t="s">
        <v>50</v>
      </c>
    </row>
    <row r="518" spans="1:8" ht="15.6" x14ac:dyDescent="0.3">
      <c r="A518" s="106" t="s">
        <v>3219</v>
      </c>
      <c r="B518" s="106" t="s">
        <v>2515</v>
      </c>
      <c r="C518" s="41" t="s">
        <v>11</v>
      </c>
      <c r="D518" s="126">
        <v>2</v>
      </c>
      <c r="E518" s="31" t="s">
        <v>2508</v>
      </c>
      <c r="F518" s="126">
        <v>12</v>
      </c>
      <c r="G518" s="102">
        <f t="shared" si="8"/>
        <v>4</v>
      </c>
      <c r="H518" s="62" t="s">
        <v>50</v>
      </c>
    </row>
    <row r="519" spans="1:8" ht="15.6" x14ac:dyDescent="0.3">
      <c r="A519" s="106" t="s">
        <v>3219</v>
      </c>
      <c r="B519" s="106" t="s">
        <v>2519</v>
      </c>
      <c r="C519" s="41" t="s">
        <v>11</v>
      </c>
      <c r="D519" s="126">
        <v>2</v>
      </c>
      <c r="E519" s="31" t="s">
        <v>2508</v>
      </c>
      <c r="F519" s="126">
        <v>12</v>
      </c>
      <c r="G519" s="102">
        <f t="shared" si="8"/>
        <v>4</v>
      </c>
      <c r="H519" s="62" t="s">
        <v>50</v>
      </c>
    </row>
    <row r="520" spans="1:8" ht="15.6" x14ac:dyDescent="0.3">
      <c r="A520" s="106" t="s">
        <v>3219</v>
      </c>
      <c r="B520" s="106" t="s">
        <v>2522</v>
      </c>
      <c r="C520" s="41" t="s">
        <v>11</v>
      </c>
      <c r="D520" s="126">
        <v>2</v>
      </c>
      <c r="E520" s="31" t="s">
        <v>2508</v>
      </c>
      <c r="F520" s="126">
        <v>12</v>
      </c>
      <c r="G520" s="102">
        <f t="shared" si="8"/>
        <v>4</v>
      </c>
      <c r="H520" s="62" t="s">
        <v>50</v>
      </c>
    </row>
    <row r="521" spans="1:8" ht="15.6" hidden="1" x14ac:dyDescent="0.3">
      <c r="A521" s="106" t="s">
        <v>2621</v>
      </c>
      <c r="B521" s="106" t="s">
        <v>2622</v>
      </c>
      <c r="C521" s="41" t="s">
        <v>11</v>
      </c>
      <c r="D521" s="28">
        <v>1</v>
      </c>
      <c r="E521" s="31" t="s">
        <v>2599</v>
      </c>
      <c r="F521" s="210">
        <v>3</v>
      </c>
      <c r="G521" s="102">
        <f t="shared" si="8"/>
        <v>12</v>
      </c>
      <c r="H521" s="62" t="s">
        <v>50</v>
      </c>
    </row>
    <row r="522" spans="1:8" ht="15.6" hidden="1" x14ac:dyDescent="0.3">
      <c r="A522" s="106" t="s">
        <v>2621</v>
      </c>
      <c r="B522" s="106" t="s">
        <v>2623</v>
      </c>
      <c r="C522" s="41" t="s">
        <v>11</v>
      </c>
      <c r="D522" s="28">
        <v>1</v>
      </c>
      <c r="E522" s="31" t="s">
        <v>2599</v>
      </c>
      <c r="F522" s="210">
        <v>3</v>
      </c>
      <c r="G522" s="102">
        <f t="shared" si="8"/>
        <v>12</v>
      </c>
      <c r="H522" s="62" t="s">
        <v>50</v>
      </c>
    </row>
    <row r="523" spans="1:8" ht="15.6" hidden="1" x14ac:dyDescent="0.3">
      <c r="A523" s="106" t="s">
        <v>2621</v>
      </c>
      <c r="B523" s="106" t="s">
        <v>2620</v>
      </c>
      <c r="C523" s="41" t="s">
        <v>11</v>
      </c>
      <c r="D523" s="28">
        <v>3</v>
      </c>
      <c r="E523" s="31" t="s">
        <v>2599</v>
      </c>
      <c r="F523" s="210">
        <v>9</v>
      </c>
      <c r="G523" s="102">
        <f t="shared" si="8"/>
        <v>12</v>
      </c>
      <c r="H523" s="62" t="s">
        <v>50</v>
      </c>
    </row>
    <row r="524" spans="1:8" ht="15.6" hidden="1" x14ac:dyDescent="0.3">
      <c r="A524" s="106" t="s">
        <v>2621</v>
      </c>
      <c r="B524" s="106" t="s">
        <v>2617</v>
      </c>
      <c r="C524" s="41" t="s">
        <v>11</v>
      </c>
      <c r="D524" s="28">
        <v>3</v>
      </c>
      <c r="E524" s="31" t="s">
        <v>2599</v>
      </c>
      <c r="F524" s="210">
        <v>9</v>
      </c>
      <c r="G524" s="102">
        <f t="shared" si="8"/>
        <v>12</v>
      </c>
      <c r="H524" s="62" t="s">
        <v>50</v>
      </c>
    </row>
    <row r="525" spans="1:8" ht="15.6" hidden="1" x14ac:dyDescent="0.3">
      <c r="A525" s="106" t="s">
        <v>2621</v>
      </c>
      <c r="B525" s="106" t="s">
        <v>2624</v>
      </c>
      <c r="C525" s="41" t="s">
        <v>11</v>
      </c>
      <c r="D525" s="28">
        <v>2</v>
      </c>
      <c r="E525" s="31" t="s">
        <v>2599</v>
      </c>
      <c r="F525" s="210">
        <v>6</v>
      </c>
      <c r="G525" s="102">
        <f t="shared" si="8"/>
        <v>12</v>
      </c>
      <c r="H525" s="62" t="s">
        <v>50</v>
      </c>
    </row>
    <row r="526" spans="1:8" ht="15.6" hidden="1" x14ac:dyDescent="0.3">
      <c r="A526" s="106" t="s">
        <v>2621</v>
      </c>
      <c r="B526" s="34" t="s">
        <v>2611</v>
      </c>
      <c r="C526" s="41" t="s">
        <v>11</v>
      </c>
      <c r="D526" s="28">
        <v>1</v>
      </c>
      <c r="E526" s="31" t="s">
        <v>2599</v>
      </c>
      <c r="F526" s="210">
        <v>3</v>
      </c>
      <c r="G526" s="102">
        <f t="shared" si="8"/>
        <v>12</v>
      </c>
      <c r="H526" s="62" t="s">
        <v>50</v>
      </c>
    </row>
    <row r="527" spans="1:8" ht="15.6" hidden="1" x14ac:dyDescent="0.3">
      <c r="A527" s="34" t="s">
        <v>2621</v>
      </c>
      <c r="B527" s="34" t="s">
        <v>2837</v>
      </c>
      <c r="C527" s="41" t="s">
        <v>11</v>
      </c>
      <c r="D527" s="32">
        <v>5</v>
      </c>
      <c r="E527" s="32" t="s">
        <v>2809</v>
      </c>
      <c r="F527" s="86">
        <v>5</v>
      </c>
      <c r="G527" s="102">
        <f t="shared" si="8"/>
        <v>12</v>
      </c>
      <c r="H527" s="62" t="s">
        <v>50</v>
      </c>
    </row>
    <row r="528" spans="1:8" ht="15.6" hidden="1" x14ac:dyDescent="0.3">
      <c r="A528" s="34" t="s">
        <v>2621</v>
      </c>
      <c r="B528" s="34" t="s">
        <v>2838</v>
      </c>
      <c r="C528" s="41" t="s">
        <v>11</v>
      </c>
      <c r="D528" s="32">
        <v>5</v>
      </c>
      <c r="E528" s="32" t="s">
        <v>2808</v>
      </c>
      <c r="F528" s="86">
        <v>5</v>
      </c>
      <c r="G528" s="102">
        <f t="shared" si="8"/>
        <v>12</v>
      </c>
      <c r="H528" s="62" t="s">
        <v>50</v>
      </c>
    </row>
    <row r="529" spans="1:8" ht="15.6" hidden="1" x14ac:dyDescent="0.3">
      <c r="A529" s="34" t="s">
        <v>2621</v>
      </c>
      <c r="B529" s="34" t="s">
        <v>2839</v>
      </c>
      <c r="C529" s="41" t="s">
        <v>11</v>
      </c>
      <c r="D529" s="32">
        <v>15</v>
      </c>
      <c r="E529" s="32" t="s">
        <v>2821</v>
      </c>
      <c r="F529" s="86">
        <v>15</v>
      </c>
      <c r="G529" s="102">
        <f t="shared" si="8"/>
        <v>12</v>
      </c>
      <c r="H529" s="62" t="s">
        <v>50</v>
      </c>
    </row>
    <row r="530" spans="1:8" ht="15.6" hidden="1" x14ac:dyDescent="0.3">
      <c r="A530" s="34" t="s">
        <v>2621</v>
      </c>
      <c r="B530" s="34" t="s">
        <v>2840</v>
      </c>
      <c r="C530" s="41" t="s">
        <v>11</v>
      </c>
      <c r="D530" s="32">
        <v>15</v>
      </c>
      <c r="E530" s="32" t="s">
        <v>2821</v>
      </c>
      <c r="F530" s="86">
        <v>15</v>
      </c>
      <c r="G530" s="102">
        <f t="shared" si="8"/>
        <v>12</v>
      </c>
      <c r="H530" s="62" t="s">
        <v>50</v>
      </c>
    </row>
    <row r="531" spans="1:8" ht="15.6" hidden="1" x14ac:dyDescent="0.3">
      <c r="A531" s="34" t="s">
        <v>2621</v>
      </c>
      <c r="B531" s="34" t="s">
        <v>2841</v>
      </c>
      <c r="C531" s="41" t="s">
        <v>11</v>
      </c>
      <c r="D531" s="32">
        <v>10</v>
      </c>
      <c r="E531" s="32" t="s">
        <v>2823</v>
      </c>
      <c r="F531" s="86">
        <v>10</v>
      </c>
      <c r="G531" s="102">
        <f t="shared" si="8"/>
        <v>12</v>
      </c>
      <c r="H531" s="62" t="s">
        <v>50</v>
      </c>
    </row>
    <row r="532" spans="1:8" ht="15.6" hidden="1" x14ac:dyDescent="0.3">
      <c r="A532" s="34" t="s">
        <v>2621</v>
      </c>
      <c r="B532" s="34" t="s">
        <v>2842</v>
      </c>
      <c r="C532" s="41" t="s">
        <v>11</v>
      </c>
      <c r="D532" s="32">
        <v>5</v>
      </c>
      <c r="E532" s="32" t="s">
        <v>2809</v>
      </c>
      <c r="F532" s="86">
        <v>5</v>
      </c>
      <c r="G532" s="102">
        <f t="shared" si="8"/>
        <v>12</v>
      </c>
      <c r="H532" s="62" t="s">
        <v>50</v>
      </c>
    </row>
    <row r="533" spans="1:8" ht="15.6" x14ac:dyDescent="0.3">
      <c r="A533" s="34" t="s">
        <v>2161</v>
      </c>
      <c r="B533" s="107" t="s">
        <v>2143</v>
      </c>
      <c r="C533" s="41" t="s">
        <v>11</v>
      </c>
      <c r="D533" s="32">
        <v>1</v>
      </c>
      <c r="E533" s="32" t="s">
        <v>2114</v>
      </c>
      <c r="F533" s="32">
        <v>6</v>
      </c>
      <c r="G533" s="102">
        <f t="shared" si="8"/>
        <v>1</v>
      </c>
      <c r="H533" s="62" t="s">
        <v>50</v>
      </c>
    </row>
    <row r="534" spans="1:8" ht="15.6" x14ac:dyDescent="0.3">
      <c r="A534" s="34" t="s">
        <v>2162</v>
      </c>
      <c r="B534" s="107" t="s">
        <v>2143</v>
      </c>
      <c r="C534" s="41" t="s">
        <v>11</v>
      </c>
      <c r="D534" s="32">
        <v>1</v>
      </c>
      <c r="E534" s="32" t="s">
        <v>2114</v>
      </c>
      <c r="F534" s="32">
        <v>6</v>
      </c>
      <c r="G534" s="102">
        <f t="shared" si="8"/>
        <v>1</v>
      </c>
      <c r="H534" s="62" t="s">
        <v>50</v>
      </c>
    </row>
    <row r="535" spans="1:8" ht="15.6" x14ac:dyDescent="0.3">
      <c r="A535" s="34" t="s">
        <v>2163</v>
      </c>
      <c r="B535" s="107" t="s">
        <v>2143</v>
      </c>
      <c r="C535" s="41" t="s">
        <v>11</v>
      </c>
      <c r="D535" s="32">
        <v>3</v>
      </c>
      <c r="E535" s="32" t="s">
        <v>2114</v>
      </c>
      <c r="F535" s="32">
        <v>18</v>
      </c>
      <c r="G535" s="102">
        <f t="shared" si="8"/>
        <v>1</v>
      </c>
      <c r="H535" s="62" t="s">
        <v>50</v>
      </c>
    </row>
    <row r="536" spans="1:8" ht="15.6" x14ac:dyDescent="0.3">
      <c r="A536" s="34" t="s">
        <v>2164</v>
      </c>
      <c r="B536" s="107" t="s">
        <v>2143</v>
      </c>
      <c r="C536" s="41" t="s">
        <v>11</v>
      </c>
      <c r="D536" s="32">
        <v>3</v>
      </c>
      <c r="E536" s="32" t="s">
        <v>2114</v>
      </c>
      <c r="F536" s="32">
        <v>18</v>
      </c>
      <c r="G536" s="102">
        <f t="shared" si="8"/>
        <v>2</v>
      </c>
      <c r="H536" s="62" t="s">
        <v>50</v>
      </c>
    </row>
    <row r="537" spans="1:8" ht="15.6" x14ac:dyDescent="0.3">
      <c r="A537" s="34" t="s">
        <v>2164</v>
      </c>
      <c r="B537" s="107" t="s">
        <v>2143</v>
      </c>
      <c r="C537" s="41" t="s">
        <v>11</v>
      </c>
      <c r="D537" s="32">
        <v>2</v>
      </c>
      <c r="E537" s="32" t="s">
        <v>728</v>
      </c>
      <c r="F537" s="32">
        <v>6</v>
      </c>
      <c r="G537" s="102">
        <f t="shared" si="8"/>
        <v>2</v>
      </c>
      <c r="H537" s="62" t="s">
        <v>50</v>
      </c>
    </row>
    <row r="538" spans="1:8" ht="15.6" x14ac:dyDescent="0.3">
      <c r="A538" s="34" t="s">
        <v>2165</v>
      </c>
      <c r="B538" s="107" t="s">
        <v>2143</v>
      </c>
      <c r="C538" s="41" t="s">
        <v>11</v>
      </c>
      <c r="D538" s="32">
        <v>2</v>
      </c>
      <c r="E538" s="32" t="s">
        <v>2114</v>
      </c>
      <c r="F538" s="32">
        <v>12</v>
      </c>
      <c r="G538" s="102">
        <f t="shared" si="8"/>
        <v>1</v>
      </c>
      <c r="H538" s="62" t="s">
        <v>50</v>
      </c>
    </row>
    <row r="539" spans="1:8" ht="15.6" x14ac:dyDescent="0.3">
      <c r="A539" s="34" t="s">
        <v>2166</v>
      </c>
      <c r="B539" s="107" t="s">
        <v>2143</v>
      </c>
      <c r="C539" s="41" t="s">
        <v>11</v>
      </c>
      <c r="D539" s="32">
        <v>1</v>
      </c>
      <c r="E539" s="32" t="s">
        <v>2114</v>
      </c>
      <c r="F539" s="32">
        <v>6</v>
      </c>
      <c r="G539" s="102">
        <f t="shared" si="8"/>
        <v>1</v>
      </c>
      <c r="H539" s="62" t="s">
        <v>50</v>
      </c>
    </row>
    <row r="540" spans="1:8" ht="15.6" hidden="1" x14ac:dyDescent="0.3">
      <c r="A540" s="106" t="s">
        <v>218</v>
      </c>
      <c r="B540" s="106" t="s">
        <v>2617</v>
      </c>
      <c r="C540" s="41" t="s">
        <v>11</v>
      </c>
      <c r="D540" s="28">
        <v>1</v>
      </c>
      <c r="E540" s="31" t="s">
        <v>2599</v>
      </c>
      <c r="F540" s="210">
        <v>5</v>
      </c>
      <c r="G540" s="102">
        <f t="shared" si="8"/>
        <v>26</v>
      </c>
      <c r="H540" s="62" t="s">
        <v>50</v>
      </c>
    </row>
    <row r="541" spans="1:8" ht="15.6" hidden="1" x14ac:dyDescent="0.3">
      <c r="A541" s="106" t="s">
        <v>218</v>
      </c>
      <c r="B541" s="34" t="s">
        <v>2611</v>
      </c>
      <c r="C541" s="41" t="s">
        <v>11</v>
      </c>
      <c r="D541" s="28">
        <v>3</v>
      </c>
      <c r="E541" s="31" t="s">
        <v>2599</v>
      </c>
      <c r="F541" s="210">
        <v>15</v>
      </c>
      <c r="G541" s="102">
        <f t="shared" si="8"/>
        <v>26</v>
      </c>
      <c r="H541" s="62" t="s">
        <v>50</v>
      </c>
    </row>
    <row r="542" spans="1:8" ht="15.6" hidden="1" x14ac:dyDescent="0.3">
      <c r="A542" s="36" t="s">
        <v>218</v>
      </c>
      <c r="B542" s="34" t="s">
        <v>219</v>
      </c>
      <c r="C542" s="41" t="s">
        <v>11</v>
      </c>
      <c r="D542" s="86">
        <v>2</v>
      </c>
      <c r="E542" s="28" t="s">
        <v>1218</v>
      </c>
      <c r="F542" s="28">
        <v>10</v>
      </c>
      <c r="G542" s="102">
        <f t="shared" si="8"/>
        <v>26</v>
      </c>
      <c r="H542" s="62" t="s">
        <v>50</v>
      </c>
    </row>
    <row r="543" spans="1:8" ht="15.6" hidden="1" x14ac:dyDescent="0.3">
      <c r="A543" s="36" t="s">
        <v>218</v>
      </c>
      <c r="B543" s="106" t="s">
        <v>220</v>
      </c>
      <c r="C543" s="41" t="s">
        <v>11</v>
      </c>
      <c r="D543" s="86">
        <v>2</v>
      </c>
      <c r="E543" s="28" t="s">
        <v>1218</v>
      </c>
      <c r="F543" s="28">
        <v>10</v>
      </c>
      <c r="G543" s="102">
        <f t="shared" si="8"/>
        <v>26</v>
      </c>
      <c r="H543" s="62" t="s">
        <v>50</v>
      </c>
    </row>
    <row r="544" spans="1:8" ht="15.6" hidden="1" x14ac:dyDescent="0.3">
      <c r="A544" s="36" t="s">
        <v>218</v>
      </c>
      <c r="B544" s="106" t="s">
        <v>221</v>
      </c>
      <c r="C544" s="41" t="s">
        <v>11</v>
      </c>
      <c r="D544" s="86">
        <v>5</v>
      </c>
      <c r="E544" s="28" t="s">
        <v>1218</v>
      </c>
      <c r="F544" s="28">
        <v>25</v>
      </c>
      <c r="G544" s="102">
        <f t="shared" si="8"/>
        <v>26</v>
      </c>
      <c r="H544" s="62" t="s">
        <v>50</v>
      </c>
    </row>
    <row r="545" spans="1:8" ht="15.6" hidden="1" x14ac:dyDescent="0.3">
      <c r="A545" s="36" t="s">
        <v>218</v>
      </c>
      <c r="B545" s="106" t="s">
        <v>222</v>
      </c>
      <c r="C545" s="41" t="s">
        <v>11</v>
      </c>
      <c r="D545" s="86">
        <v>5</v>
      </c>
      <c r="E545" s="28" t="s">
        <v>1218</v>
      </c>
      <c r="F545" s="28">
        <v>25</v>
      </c>
      <c r="G545" s="102">
        <f t="shared" si="8"/>
        <v>26</v>
      </c>
      <c r="H545" s="62" t="s">
        <v>50</v>
      </c>
    </row>
    <row r="546" spans="1:8" ht="15.6" hidden="1" x14ac:dyDescent="0.3">
      <c r="A546" s="36" t="s">
        <v>218</v>
      </c>
      <c r="B546" s="106" t="s">
        <v>223</v>
      </c>
      <c r="C546" s="41" t="s">
        <v>11</v>
      </c>
      <c r="D546" s="86">
        <v>3</v>
      </c>
      <c r="E546" s="28" t="s">
        <v>1218</v>
      </c>
      <c r="F546" s="28">
        <v>15</v>
      </c>
      <c r="G546" s="102">
        <f t="shared" si="8"/>
        <v>26</v>
      </c>
      <c r="H546" s="62" t="s">
        <v>50</v>
      </c>
    </row>
    <row r="547" spans="1:8" ht="15.6" hidden="1" x14ac:dyDescent="0.3">
      <c r="A547" s="36" t="s">
        <v>218</v>
      </c>
      <c r="B547" s="106" t="s">
        <v>224</v>
      </c>
      <c r="C547" s="41" t="s">
        <v>11</v>
      </c>
      <c r="D547" s="86">
        <v>2</v>
      </c>
      <c r="E547" s="28" t="s">
        <v>1218</v>
      </c>
      <c r="F547" s="28">
        <v>10</v>
      </c>
      <c r="G547" s="102">
        <f t="shared" si="8"/>
        <v>26</v>
      </c>
      <c r="H547" s="62" t="s">
        <v>50</v>
      </c>
    </row>
    <row r="548" spans="1:8" ht="15.6" hidden="1" x14ac:dyDescent="0.3">
      <c r="A548" s="36" t="s">
        <v>218</v>
      </c>
      <c r="B548" s="83" t="s">
        <v>1758</v>
      </c>
      <c r="C548" s="41" t="s">
        <v>11</v>
      </c>
      <c r="D548" s="82">
        <v>1</v>
      </c>
      <c r="E548" s="82" t="s">
        <v>1218</v>
      </c>
      <c r="F548" s="82">
        <v>6</v>
      </c>
      <c r="G548" s="102">
        <f t="shared" si="8"/>
        <v>26</v>
      </c>
      <c r="H548" s="62" t="s">
        <v>50</v>
      </c>
    </row>
    <row r="549" spans="1:8" ht="15.6" hidden="1" x14ac:dyDescent="0.3">
      <c r="A549" s="36" t="s">
        <v>218</v>
      </c>
      <c r="B549" s="83" t="s">
        <v>1759</v>
      </c>
      <c r="C549" s="41" t="s">
        <v>11</v>
      </c>
      <c r="D549" s="82">
        <v>1</v>
      </c>
      <c r="E549" s="82" t="s">
        <v>1218</v>
      </c>
      <c r="F549" s="82">
        <v>6</v>
      </c>
      <c r="G549" s="102">
        <f t="shared" si="8"/>
        <v>26</v>
      </c>
      <c r="H549" s="62" t="s">
        <v>50</v>
      </c>
    </row>
    <row r="550" spans="1:8" ht="15.6" hidden="1" x14ac:dyDescent="0.3">
      <c r="A550" s="36" t="s">
        <v>218</v>
      </c>
      <c r="B550" s="83" t="s">
        <v>1760</v>
      </c>
      <c r="C550" s="41" t="s">
        <v>11</v>
      </c>
      <c r="D550" s="82">
        <v>1</v>
      </c>
      <c r="E550" s="82" t="s">
        <v>1218</v>
      </c>
      <c r="F550" s="82">
        <v>6</v>
      </c>
      <c r="G550" s="102">
        <f t="shared" si="8"/>
        <v>26</v>
      </c>
      <c r="H550" s="62" t="s">
        <v>50</v>
      </c>
    </row>
    <row r="551" spans="1:8" ht="15.6" hidden="1" x14ac:dyDescent="0.3">
      <c r="A551" s="36" t="s">
        <v>218</v>
      </c>
      <c r="B551" s="83" t="s">
        <v>1761</v>
      </c>
      <c r="C551" s="41" t="s">
        <v>11</v>
      </c>
      <c r="D551" s="82">
        <v>1</v>
      </c>
      <c r="E551" s="82" t="s">
        <v>1218</v>
      </c>
      <c r="F551" s="82">
        <v>6</v>
      </c>
      <c r="G551" s="102">
        <f t="shared" si="8"/>
        <v>26</v>
      </c>
      <c r="H551" s="62" t="s">
        <v>50</v>
      </c>
    </row>
    <row r="552" spans="1:8" ht="15.6" hidden="1" x14ac:dyDescent="0.3">
      <c r="A552" s="36" t="s">
        <v>218</v>
      </c>
      <c r="B552" s="83" t="s">
        <v>1762</v>
      </c>
      <c r="C552" s="41" t="s">
        <v>11</v>
      </c>
      <c r="D552" s="82">
        <v>1</v>
      </c>
      <c r="E552" s="82" t="s">
        <v>1218</v>
      </c>
      <c r="F552" s="82">
        <v>6</v>
      </c>
      <c r="G552" s="102">
        <f t="shared" si="8"/>
        <v>26</v>
      </c>
      <c r="H552" s="62" t="s">
        <v>50</v>
      </c>
    </row>
    <row r="553" spans="1:8" ht="15.6" hidden="1" x14ac:dyDescent="0.3">
      <c r="A553" s="36" t="s">
        <v>218</v>
      </c>
      <c r="B553" s="83" t="s">
        <v>1769</v>
      </c>
      <c r="C553" s="41" t="s">
        <v>11</v>
      </c>
      <c r="D553" s="82">
        <v>1</v>
      </c>
      <c r="E553" s="82" t="s">
        <v>1218</v>
      </c>
      <c r="F553" s="82">
        <v>6</v>
      </c>
      <c r="G553" s="102">
        <f t="shared" si="8"/>
        <v>26</v>
      </c>
      <c r="H553" s="62" t="s">
        <v>50</v>
      </c>
    </row>
    <row r="554" spans="1:8" ht="15.6" hidden="1" x14ac:dyDescent="0.3">
      <c r="A554" s="106" t="s">
        <v>218</v>
      </c>
      <c r="B554" s="83" t="s">
        <v>1844</v>
      </c>
      <c r="C554" s="41" t="s">
        <v>11</v>
      </c>
      <c r="D554" s="31">
        <v>1</v>
      </c>
      <c r="E554" s="82" t="s">
        <v>1218</v>
      </c>
      <c r="F554" s="31">
        <v>6</v>
      </c>
      <c r="G554" s="102">
        <f t="shared" si="8"/>
        <v>26</v>
      </c>
      <c r="H554" s="62" t="s">
        <v>50</v>
      </c>
    </row>
    <row r="555" spans="1:8" ht="15.6" hidden="1" x14ac:dyDescent="0.3">
      <c r="A555" s="106" t="s">
        <v>218</v>
      </c>
      <c r="B555" s="83" t="s">
        <v>1845</v>
      </c>
      <c r="C555" s="41" t="s">
        <v>11</v>
      </c>
      <c r="D555" s="31">
        <v>1</v>
      </c>
      <c r="E555" s="82" t="s">
        <v>1218</v>
      </c>
      <c r="F555" s="31">
        <v>6</v>
      </c>
      <c r="G555" s="102">
        <f t="shared" si="8"/>
        <v>26</v>
      </c>
      <c r="H555" s="62" t="s">
        <v>50</v>
      </c>
    </row>
    <row r="556" spans="1:8" ht="15.6" hidden="1" x14ac:dyDescent="0.3">
      <c r="A556" s="106" t="s">
        <v>218</v>
      </c>
      <c r="B556" s="83" t="s">
        <v>1846</v>
      </c>
      <c r="C556" s="41" t="s">
        <v>11</v>
      </c>
      <c r="D556" s="31">
        <v>1</v>
      </c>
      <c r="E556" s="82" t="s">
        <v>1218</v>
      </c>
      <c r="F556" s="31">
        <v>6</v>
      </c>
      <c r="G556" s="102">
        <f t="shared" si="8"/>
        <v>26</v>
      </c>
      <c r="H556" s="62" t="s">
        <v>50</v>
      </c>
    </row>
    <row r="557" spans="1:8" ht="15.6" hidden="1" x14ac:dyDescent="0.3">
      <c r="A557" s="106" t="s">
        <v>218</v>
      </c>
      <c r="B557" s="83" t="s">
        <v>1847</v>
      </c>
      <c r="C557" s="41" t="s">
        <v>11</v>
      </c>
      <c r="D557" s="31">
        <v>1</v>
      </c>
      <c r="E557" s="82" t="s">
        <v>1218</v>
      </c>
      <c r="F557" s="31">
        <v>6</v>
      </c>
      <c r="G557" s="102">
        <f t="shared" si="8"/>
        <v>26</v>
      </c>
      <c r="H557" s="62" t="s">
        <v>50</v>
      </c>
    </row>
    <row r="558" spans="1:8" ht="15.6" hidden="1" x14ac:dyDescent="0.3">
      <c r="A558" s="106" t="s">
        <v>218</v>
      </c>
      <c r="B558" s="83" t="s">
        <v>1848</v>
      </c>
      <c r="C558" s="41" t="s">
        <v>11</v>
      </c>
      <c r="D558" s="31">
        <v>1</v>
      </c>
      <c r="E558" s="82" t="s">
        <v>1218</v>
      </c>
      <c r="F558" s="31">
        <v>6</v>
      </c>
      <c r="G558" s="102">
        <f t="shared" si="8"/>
        <v>26</v>
      </c>
      <c r="H558" s="62" t="s">
        <v>50</v>
      </c>
    </row>
    <row r="559" spans="1:8" ht="15.6" hidden="1" x14ac:dyDescent="0.3">
      <c r="A559" s="106" t="s">
        <v>218</v>
      </c>
      <c r="B559" s="83" t="s">
        <v>1849</v>
      </c>
      <c r="C559" s="41" t="s">
        <v>11</v>
      </c>
      <c r="D559" s="31">
        <v>1</v>
      </c>
      <c r="E559" s="82" t="s">
        <v>1218</v>
      </c>
      <c r="F559" s="31">
        <v>6</v>
      </c>
      <c r="G559" s="102">
        <f t="shared" si="8"/>
        <v>26</v>
      </c>
      <c r="H559" s="62" t="s">
        <v>50</v>
      </c>
    </row>
    <row r="560" spans="1:8" ht="15.6" hidden="1" x14ac:dyDescent="0.3">
      <c r="A560" s="106" t="s">
        <v>218</v>
      </c>
      <c r="B560" s="106" t="s">
        <v>1987</v>
      </c>
      <c r="C560" s="41" t="s">
        <v>11</v>
      </c>
      <c r="D560" s="31">
        <v>1</v>
      </c>
      <c r="E560" s="31" t="s">
        <v>56</v>
      </c>
      <c r="F560" s="31">
        <v>8</v>
      </c>
      <c r="G560" s="102">
        <f t="shared" si="8"/>
        <v>26</v>
      </c>
      <c r="H560" s="62" t="s">
        <v>50</v>
      </c>
    </row>
    <row r="561" spans="1:8" ht="15.6" hidden="1" x14ac:dyDescent="0.3">
      <c r="A561" s="106" t="s">
        <v>218</v>
      </c>
      <c r="B561" s="106" t="s">
        <v>1988</v>
      </c>
      <c r="C561" s="41" t="s">
        <v>11</v>
      </c>
      <c r="D561" s="31">
        <v>1</v>
      </c>
      <c r="E561" s="31" t="s">
        <v>56</v>
      </c>
      <c r="F561" s="31">
        <v>8</v>
      </c>
      <c r="G561" s="102">
        <f t="shared" si="8"/>
        <v>26</v>
      </c>
      <c r="H561" s="62" t="s">
        <v>50</v>
      </c>
    </row>
    <row r="562" spans="1:8" ht="15.6" hidden="1" x14ac:dyDescent="0.3">
      <c r="A562" s="106" t="s">
        <v>218</v>
      </c>
      <c r="B562" s="106" t="s">
        <v>1989</v>
      </c>
      <c r="C562" s="41" t="s">
        <v>11</v>
      </c>
      <c r="D562" s="31">
        <v>3</v>
      </c>
      <c r="E562" s="31" t="s">
        <v>56</v>
      </c>
      <c r="F562" s="31">
        <v>24</v>
      </c>
      <c r="G562" s="102">
        <f t="shared" si="8"/>
        <v>26</v>
      </c>
      <c r="H562" s="62" t="s">
        <v>50</v>
      </c>
    </row>
    <row r="563" spans="1:8" ht="15.6" hidden="1" x14ac:dyDescent="0.3">
      <c r="A563" s="106" t="s">
        <v>218</v>
      </c>
      <c r="B563" s="106" t="s">
        <v>1990</v>
      </c>
      <c r="C563" s="41" t="s">
        <v>11</v>
      </c>
      <c r="D563" s="31">
        <v>3</v>
      </c>
      <c r="E563" s="31" t="s">
        <v>56</v>
      </c>
      <c r="F563" s="31">
        <v>24</v>
      </c>
      <c r="G563" s="102">
        <f t="shared" si="8"/>
        <v>26</v>
      </c>
      <c r="H563" s="62" t="s">
        <v>50</v>
      </c>
    </row>
    <row r="564" spans="1:8" ht="15.6" hidden="1" x14ac:dyDescent="0.3">
      <c r="A564" s="106" t="s">
        <v>218</v>
      </c>
      <c r="B564" s="106" t="s">
        <v>1991</v>
      </c>
      <c r="C564" s="41" t="s">
        <v>11</v>
      </c>
      <c r="D564" s="31">
        <v>2</v>
      </c>
      <c r="E564" s="31" t="s">
        <v>56</v>
      </c>
      <c r="F564" s="31">
        <v>16</v>
      </c>
      <c r="G564" s="102">
        <f t="shared" si="8"/>
        <v>26</v>
      </c>
      <c r="H564" s="62" t="s">
        <v>50</v>
      </c>
    </row>
    <row r="565" spans="1:8" ht="15.6" hidden="1" x14ac:dyDescent="0.3">
      <c r="A565" s="106" t="s">
        <v>218</v>
      </c>
      <c r="B565" s="106" t="s">
        <v>1992</v>
      </c>
      <c r="C565" s="41" t="s">
        <v>11</v>
      </c>
      <c r="D565" s="31">
        <v>1</v>
      </c>
      <c r="E565" s="31" t="s">
        <v>56</v>
      </c>
      <c r="F565" s="31">
        <v>8</v>
      </c>
      <c r="G565" s="102">
        <f t="shared" si="8"/>
        <v>26</v>
      </c>
      <c r="H565" s="62" t="s">
        <v>50</v>
      </c>
    </row>
    <row r="566" spans="1:8" ht="15.6" x14ac:dyDescent="0.3">
      <c r="A566" s="36" t="s">
        <v>997</v>
      </c>
      <c r="B566" s="36" t="s">
        <v>992</v>
      </c>
      <c r="C566" s="41" t="s">
        <v>11</v>
      </c>
      <c r="D566" s="28">
        <v>1</v>
      </c>
      <c r="E566" s="28" t="s">
        <v>988</v>
      </c>
      <c r="F566" s="28">
        <v>6</v>
      </c>
      <c r="G566" s="102">
        <f t="shared" si="8"/>
        <v>1</v>
      </c>
      <c r="H566" s="62" t="s">
        <v>50</v>
      </c>
    </row>
    <row r="567" spans="1:8" ht="15.6" x14ac:dyDescent="0.3">
      <c r="A567" s="36" t="s">
        <v>991</v>
      </c>
      <c r="B567" s="36" t="s">
        <v>992</v>
      </c>
      <c r="C567" s="41" t="s">
        <v>11</v>
      </c>
      <c r="D567" s="28">
        <v>1</v>
      </c>
      <c r="E567" s="28" t="s">
        <v>988</v>
      </c>
      <c r="F567" s="28">
        <v>6</v>
      </c>
      <c r="G567" s="102">
        <f t="shared" si="8"/>
        <v>1</v>
      </c>
      <c r="H567" s="62" t="s">
        <v>50</v>
      </c>
    </row>
    <row r="568" spans="1:8" ht="15.6" x14ac:dyDescent="0.3">
      <c r="A568" s="36" t="s">
        <v>993</v>
      </c>
      <c r="B568" s="36" t="s">
        <v>992</v>
      </c>
      <c r="C568" s="41" t="s">
        <v>11</v>
      </c>
      <c r="D568" s="28">
        <v>1</v>
      </c>
      <c r="E568" s="28" t="s">
        <v>988</v>
      </c>
      <c r="F568" s="28">
        <v>6</v>
      </c>
      <c r="G568" s="102">
        <f t="shared" si="8"/>
        <v>1</v>
      </c>
      <c r="H568" s="62" t="s">
        <v>50</v>
      </c>
    </row>
    <row r="569" spans="1:8" ht="15.6" x14ac:dyDescent="0.3">
      <c r="A569" s="36" t="s">
        <v>994</v>
      </c>
      <c r="B569" s="36" t="s">
        <v>992</v>
      </c>
      <c r="C569" s="41" t="s">
        <v>11</v>
      </c>
      <c r="D569" s="28">
        <v>3</v>
      </c>
      <c r="E569" s="28" t="s">
        <v>988</v>
      </c>
      <c r="F569" s="28">
        <v>18</v>
      </c>
      <c r="G569" s="102">
        <f t="shared" si="8"/>
        <v>1</v>
      </c>
      <c r="H569" s="62" t="s">
        <v>50</v>
      </c>
    </row>
    <row r="570" spans="1:8" ht="15.6" x14ac:dyDescent="0.3">
      <c r="A570" s="36" t="s">
        <v>995</v>
      </c>
      <c r="B570" s="36" t="s">
        <v>992</v>
      </c>
      <c r="C570" s="41" t="s">
        <v>11</v>
      </c>
      <c r="D570" s="28">
        <v>3</v>
      </c>
      <c r="E570" s="28" t="s">
        <v>988</v>
      </c>
      <c r="F570" s="28">
        <v>18</v>
      </c>
      <c r="G570" s="102">
        <f t="shared" si="8"/>
        <v>1</v>
      </c>
      <c r="H570" s="62" t="s">
        <v>50</v>
      </c>
    </row>
    <row r="571" spans="1:8" ht="15.6" x14ac:dyDescent="0.3">
      <c r="A571" s="36" t="s">
        <v>996</v>
      </c>
      <c r="B571" s="36" t="s">
        <v>992</v>
      </c>
      <c r="C571" s="41" t="s">
        <v>11</v>
      </c>
      <c r="D571" s="28">
        <v>2</v>
      </c>
      <c r="E571" s="28" t="s">
        <v>988</v>
      </c>
      <c r="F571" s="28">
        <v>12</v>
      </c>
      <c r="G571" s="102">
        <f t="shared" si="8"/>
        <v>1</v>
      </c>
      <c r="H571" s="62" t="s">
        <v>50</v>
      </c>
    </row>
    <row r="572" spans="1:8" ht="15.6" x14ac:dyDescent="0.3">
      <c r="A572" s="106" t="s">
        <v>3236</v>
      </c>
      <c r="B572" s="106" t="s">
        <v>2624</v>
      </c>
      <c r="C572" s="41" t="s">
        <v>11</v>
      </c>
      <c r="D572" s="28">
        <v>1</v>
      </c>
      <c r="E572" s="31" t="s">
        <v>2599</v>
      </c>
      <c r="F572" s="210">
        <v>5</v>
      </c>
      <c r="G572" s="102">
        <f t="shared" si="8"/>
        <v>1</v>
      </c>
      <c r="H572" s="62" t="s">
        <v>50</v>
      </c>
    </row>
    <row r="573" spans="1:8" ht="15.6" x14ac:dyDescent="0.3">
      <c r="A573" s="106" t="s">
        <v>2938</v>
      </c>
      <c r="B573" s="83" t="s">
        <v>2939</v>
      </c>
      <c r="C573" s="41" t="s">
        <v>11</v>
      </c>
      <c r="D573" s="28">
        <v>17</v>
      </c>
      <c r="E573" s="28" t="s">
        <v>728</v>
      </c>
      <c r="F573" s="119">
        <v>85</v>
      </c>
      <c r="G573" s="102">
        <f t="shared" si="8"/>
        <v>1</v>
      </c>
      <c r="H573" s="62" t="s">
        <v>50</v>
      </c>
    </row>
    <row r="574" spans="1:8" ht="15.6" x14ac:dyDescent="0.3">
      <c r="A574" s="106" t="s">
        <v>3040</v>
      </c>
      <c r="B574" s="83" t="s">
        <v>3041</v>
      </c>
      <c r="C574" s="41" t="s">
        <v>11</v>
      </c>
      <c r="D574" s="31">
        <v>1</v>
      </c>
      <c r="E574" s="28" t="s">
        <v>54</v>
      </c>
      <c r="F574" s="31">
        <v>5</v>
      </c>
      <c r="G574" s="102">
        <f t="shared" si="8"/>
        <v>1</v>
      </c>
      <c r="H574" s="62" t="s">
        <v>50</v>
      </c>
    </row>
    <row r="575" spans="1:8" ht="15.6" x14ac:dyDescent="0.3">
      <c r="A575" s="106" t="s">
        <v>3335</v>
      </c>
      <c r="B575" s="151" t="s">
        <v>2311</v>
      </c>
      <c r="C575" s="41" t="s">
        <v>11</v>
      </c>
      <c r="D575" s="31">
        <v>1</v>
      </c>
      <c r="E575" s="31" t="s">
        <v>2285</v>
      </c>
      <c r="F575" s="31">
        <v>6</v>
      </c>
      <c r="G575" s="102">
        <f t="shared" si="8"/>
        <v>1</v>
      </c>
      <c r="H575" s="62" t="s">
        <v>50</v>
      </c>
    </row>
    <row r="576" spans="1:8" ht="15.6" x14ac:dyDescent="0.3">
      <c r="A576" s="34" t="s">
        <v>152</v>
      </c>
      <c r="B576" s="83" t="s">
        <v>1797</v>
      </c>
      <c r="C576" s="41" t="s">
        <v>11</v>
      </c>
      <c r="D576" s="82">
        <v>1</v>
      </c>
      <c r="E576" s="82" t="s">
        <v>1771</v>
      </c>
      <c r="F576" s="82">
        <v>2</v>
      </c>
      <c r="G576" s="102">
        <f t="shared" si="8"/>
        <v>4</v>
      </c>
      <c r="H576" s="62" t="s">
        <v>50</v>
      </c>
    </row>
    <row r="577" spans="1:8" ht="15.6" x14ac:dyDescent="0.3">
      <c r="A577" s="34" t="s">
        <v>152</v>
      </c>
      <c r="B577" s="83" t="s">
        <v>1901</v>
      </c>
      <c r="C577" s="41" t="s">
        <v>11</v>
      </c>
      <c r="D577" s="82">
        <v>1</v>
      </c>
      <c r="E577" s="82" t="s">
        <v>1771</v>
      </c>
      <c r="F577" s="82">
        <v>2</v>
      </c>
      <c r="G577" s="102">
        <f t="shared" si="8"/>
        <v>4</v>
      </c>
      <c r="H577" s="62" t="s">
        <v>50</v>
      </c>
    </row>
    <row r="578" spans="1:8" ht="15.6" x14ac:dyDescent="0.3">
      <c r="A578" s="34" t="s">
        <v>152</v>
      </c>
      <c r="B578" s="107" t="s">
        <v>2129</v>
      </c>
      <c r="C578" s="41" t="s">
        <v>11</v>
      </c>
      <c r="D578" s="32">
        <v>1</v>
      </c>
      <c r="E578" s="32" t="s">
        <v>2114</v>
      </c>
      <c r="F578" s="32">
        <v>6</v>
      </c>
      <c r="G578" s="102">
        <f t="shared" ref="G578:G641" si="9">COUNTIF($A$2:$A$1871,A578)</f>
        <v>4</v>
      </c>
      <c r="H578" s="62" t="s">
        <v>50</v>
      </c>
    </row>
    <row r="579" spans="1:8" ht="15.6" x14ac:dyDescent="0.3">
      <c r="A579" s="34" t="s">
        <v>152</v>
      </c>
      <c r="B579" s="34" t="s">
        <v>2254</v>
      </c>
      <c r="C579" s="41" t="s">
        <v>11</v>
      </c>
      <c r="D579" s="32">
        <v>1</v>
      </c>
      <c r="E579" s="32" t="s">
        <v>728</v>
      </c>
      <c r="F579" s="32">
        <v>3</v>
      </c>
      <c r="G579" s="102">
        <f t="shared" si="9"/>
        <v>4</v>
      </c>
      <c r="H579" s="62" t="s">
        <v>50</v>
      </c>
    </row>
    <row r="580" spans="1:8" ht="15.6" x14ac:dyDescent="0.3">
      <c r="A580" s="34" t="s">
        <v>1802</v>
      </c>
      <c r="B580" s="83" t="s">
        <v>1803</v>
      </c>
      <c r="C580" s="41" t="s">
        <v>11</v>
      </c>
      <c r="D580" s="82">
        <v>1</v>
      </c>
      <c r="E580" s="97" t="s">
        <v>1376</v>
      </c>
      <c r="F580" s="97">
        <v>3</v>
      </c>
      <c r="G580" s="102">
        <f t="shared" si="9"/>
        <v>1</v>
      </c>
      <c r="H580" s="62" t="s">
        <v>50</v>
      </c>
    </row>
    <row r="581" spans="1:8" ht="15.6" x14ac:dyDescent="0.3">
      <c r="A581" s="34" t="s">
        <v>1907</v>
      </c>
      <c r="B581" s="83" t="s">
        <v>1908</v>
      </c>
      <c r="C581" s="41" t="s">
        <v>11</v>
      </c>
      <c r="D581" s="82">
        <v>1</v>
      </c>
      <c r="E581" s="82" t="s">
        <v>1771</v>
      </c>
      <c r="F581" s="82">
        <v>2</v>
      </c>
      <c r="G581" s="102">
        <f t="shared" si="9"/>
        <v>1</v>
      </c>
      <c r="H581" s="62" t="s">
        <v>50</v>
      </c>
    </row>
    <row r="582" spans="1:8" ht="15.6" x14ac:dyDescent="0.3">
      <c r="A582" s="106" t="s">
        <v>3230</v>
      </c>
      <c r="B582" s="93" t="s">
        <v>2672</v>
      </c>
      <c r="C582" s="41" t="s">
        <v>11</v>
      </c>
      <c r="D582" s="28">
        <v>1</v>
      </c>
      <c r="E582" s="31" t="s">
        <v>2599</v>
      </c>
      <c r="F582" s="210">
        <v>3</v>
      </c>
      <c r="G582" s="102">
        <f t="shared" si="9"/>
        <v>1</v>
      </c>
      <c r="H582" s="62" t="s">
        <v>50</v>
      </c>
    </row>
    <row r="583" spans="1:8" ht="15.6" x14ac:dyDescent="0.3">
      <c r="A583" s="34" t="s">
        <v>1823</v>
      </c>
      <c r="B583" s="107" t="s">
        <v>1824</v>
      </c>
      <c r="C583" s="41" t="s">
        <v>11</v>
      </c>
      <c r="D583" s="82">
        <v>1</v>
      </c>
      <c r="E583" s="82" t="s">
        <v>1218</v>
      </c>
      <c r="F583" s="82">
        <v>6</v>
      </c>
      <c r="G583" s="102">
        <f t="shared" si="9"/>
        <v>1</v>
      </c>
      <c r="H583" s="62" t="s">
        <v>50</v>
      </c>
    </row>
    <row r="584" spans="1:8" ht="15.6" x14ac:dyDescent="0.3">
      <c r="A584" s="36" t="s">
        <v>3216</v>
      </c>
      <c r="B584" s="36" t="s">
        <v>2436</v>
      </c>
      <c r="C584" s="41" t="s">
        <v>11</v>
      </c>
      <c r="D584" s="28">
        <v>3</v>
      </c>
      <c r="E584" s="32" t="s">
        <v>1218</v>
      </c>
      <c r="F584" s="28">
        <v>12</v>
      </c>
      <c r="G584" s="102">
        <f t="shared" si="9"/>
        <v>1</v>
      </c>
      <c r="H584" s="62" t="s">
        <v>50</v>
      </c>
    </row>
    <row r="585" spans="1:8" ht="15.6" x14ac:dyDescent="0.3">
      <c r="A585" s="106" t="s">
        <v>237</v>
      </c>
      <c r="B585" s="93" t="s">
        <v>2637</v>
      </c>
      <c r="C585" s="41" t="s">
        <v>11</v>
      </c>
      <c r="D585" s="28">
        <v>1</v>
      </c>
      <c r="E585" s="31" t="s">
        <v>2599</v>
      </c>
      <c r="F585" s="210">
        <v>3</v>
      </c>
      <c r="G585" s="102">
        <f t="shared" si="9"/>
        <v>9</v>
      </c>
      <c r="H585" s="62" t="s">
        <v>50</v>
      </c>
    </row>
    <row r="586" spans="1:8" ht="15.6" x14ac:dyDescent="0.3">
      <c r="A586" s="106" t="s">
        <v>237</v>
      </c>
      <c r="B586" s="36" t="s">
        <v>489</v>
      </c>
      <c r="C586" s="41" t="s">
        <v>11</v>
      </c>
      <c r="D586" s="28">
        <v>5</v>
      </c>
      <c r="E586" s="31" t="s">
        <v>2599</v>
      </c>
      <c r="F586" s="210">
        <v>5</v>
      </c>
      <c r="G586" s="102">
        <f t="shared" si="9"/>
        <v>9</v>
      </c>
      <c r="H586" s="62" t="s">
        <v>50</v>
      </c>
    </row>
    <row r="587" spans="1:8" ht="15.6" x14ac:dyDescent="0.3">
      <c r="A587" s="34" t="s">
        <v>237</v>
      </c>
      <c r="B587" s="149" t="s">
        <v>199</v>
      </c>
      <c r="C587" s="41" t="s">
        <v>11</v>
      </c>
      <c r="D587" s="32">
        <v>5</v>
      </c>
      <c r="E587" s="32" t="s">
        <v>2808</v>
      </c>
      <c r="F587" s="86">
        <v>5</v>
      </c>
      <c r="G587" s="102">
        <f t="shared" si="9"/>
        <v>9</v>
      </c>
      <c r="H587" s="62" t="s">
        <v>50</v>
      </c>
    </row>
    <row r="588" spans="1:8" ht="15.6" x14ac:dyDescent="0.3">
      <c r="A588" s="36" t="s">
        <v>237</v>
      </c>
      <c r="B588" s="36" t="s">
        <v>1022</v>
      </c>
      <c r="C588" s="41" t="s">
        <v>11</v>
      </c>
      <c r="D588" s="28">
        <v>1</v>
      </c>
      <c r="E588" s="28" t="s">
        <v>988</v>
      </c>
      <c r="F588" s="28">
        <v>6</v>
      </c>
      <c r="G588" s="102">
        <f t="shared" si="9"/>
        <v>9</v>
      </c>
      <c r="H588" s="62" t="s">
        <v>50</v>
      </c>
    </row>
    <row r="589" spans="1:8" ht="15.6" x14ac:dyDescent="0.3">
      <c r="A589" s="36" t="s">
        <v>237</v>
      </c>
      <c r="B589" s="36" t="s">
        <v>1022</v>
      </c>
      <c r="C589" s="41" t="s">
        <v>11</v>
      </c>
      <c r="D589" s="28">
        <v>1</v>
      </c>
      <c r="E589" s="28" t="s">
        <v>941</v>
      </c>
      <c r="F589" s="28">
        <v>12</v>
      </c>
      <c r="G589" s="102">
        <f t="shared" si="9"/>
        <v>9</v>
      </c>
      <c r="H589" s="62" t="s">
        <v>50</v>
      </c>
    </row>
    <row r="590" spans="1:8" ht="15.6" x14ac:dyDescent="0.3">
      <c r="A590" s="36" t="s">
        <v>237</v>
      </c>
      <c r="B590" s="206" t="s">
        <v>199</v>
      </c>
      <c r="C590" s="41" t="s">
        <v>11</v>
      </c>
      <c r="D590" s="86">
        <v>1</v>
      </c>
      <c r="E590" s="28" t="s">
        <v>1218</v>
      </c>
      <c r="F590" s="28">
        <v>5</v>
      </c>
      <c r="G590" s="102">
        <f t="shared" si="9"/>
        <v>9</v>
      </c>
      <c r="H590" s="62" t="s">
        <v>50</v>
      </c>
    </row>
    <row r="591" spans="1:8" ht="15.6" x14ac:dyDescent="0.3">
      <c r="A591" s="106" t="s">
        <v>237</v>
      </c>
      <c r="B591" s="106" t="s">
        <v>2005</v>
      </c>
      <c r="C591" s="41" t="s">
        <v>11</v>
      </c>
      <c r="D591" s="31">
        <v>1</v>
      </c>
      <c r="E591" s="31" t="s">
        <v>56</v>
      </c>
      <c r="F591" s="31">
        <v>8</v>
      </c>
      <c r="G591" s="102">
        <f t="shared" si="9"/>
        <v>9</v>
      </c>
      <c r="H591" s="62" t="s">
        <v>50</v>
      </c>
    </row>
    <row r="592" spans="1:8" ht="15.6" x14ac:dyDescent="0.3">
      <c r="A592" s="34" t="s">
        <v>237</v>
      </c>
      <c r="B592" s="107" t="s">
        <v>2176</v>
      </c>
      <c r="C592" s="41" t="s">
        <v>11</v>
      </c>
      <c r="D592" s="32">
        <v>1</v>
      </c>
      <c r="E592" s="32" t="s">
        <v>2114</v>
      </c>
      <c r="F592" s="32">
        <v>6</v>
      </c>
      <c r="G592" s="102">
        <f t="shared" si="9"/>
        <v>9</v>
      </c>
      <c r="H592" s="62" t="s">
        <v>50</v>
      </c>
    </row>
    <row r="593" spans="1:8" ht="15.6" x14ac:dyDescent="0.3">
      <c r="A593" s="34" t="s">
        <v>237</v>
      </c>
      <c r="B593" s="107" t="s">
        <v>2176</v>
      </c>
      <c r="C593" s="41" t="s">
        <v>11</v>
      </c>
      <c r="D593" s="32">
        <v>1</v>
      </c>
      <c r="E593" s="32" t="s">
        <v>728</v>
      </c>
      <c r="F593" s="32">
        <v>3</v>
      </c>
      <c r="G593" s="102">
        <f t="shared" si="9"/>
        <v>9</v>
      </c>
      <c r="H593" s="62" t="s">
        <v>50</v>
      </c>
    </row>
    <row r="594" spans="1:8" ht="15.6" x14ac:dyDescent="0.3">
      <c r="A594" s="36" t="s">
        <v>1453</v>
      </c>
      <c r="B594" s="83" t="s">
        <v>273</v>
      </c>
      <c r="C594" s="41" t="s">
        <v>11</v>
      </c>
      <c r="D594" s="31">
        <v>1</v>
      </c>
      <c r="E594" s="31" t="s">
        <v>728</v>
      </c>
      <c r="F594" s="31">
        <v>12</v>
      </c>
      <c r="G594" s="102">
        <f t="shared" si="9"/>
        <v>1</v>
      </c>
      <c r="H594" s="62" t="s">
        <v>50</v>
      </c>
    </row>
    <row r="595" spans="1:8" ht="15.6" x14ac:dyDescent="0.3">
      <c r="A595" s="106" t="s">
        <v>592</v>
      </c>
      <c r="B595" s="36" t="s">
        <v>593</v>
      </c>
      <c r="C595" s="41" t="s">
        <v>11</v>
      </c>
      <c r="D595" s="31">
        <v>6</v>
      </c>
      <c r="E595" s="31" t="s">
        <v>728</v>
      </c>
      <c r="F595" s="31">
        <v>30</v>
      </c>
      <c r="G595" s="102">
        <f t="shared" si="9"/>
        <v>1</v>
      </c>
      <c r="H595" s="62" t="s">
        <v>50</v>
      </c>
    </row>
    <row r="596" spans="1:8" ht="15.6" x14ac:dyDescent="0.3">
      <c r="A596" s="106" t="s">
        <v>3232</v>
      </c>
      <c r="B596" s="83" t="s">
        <v>489</v>
      </c>
      <c r="C596" s="41" t="s">
        <v>11</v>
      </c>
      <c r="D596" s="28">
        <v>10</v>
      </c>
      <c r="E596" s="31" t="s">
        <v>2599</v>
      </c>
      <c r="F596" s="210">
        <v>30</v>
      </c>
      <c r="G596" s="102">
        <f t="shared" si="9"/>
        <v>2</v>
      </c>
      <c r="H596" s="62" t="s">
        <v>50</v>
      </c>
    </row>
    <row r="597" spans="1:8" ht="15.6" x14ac:dyDescent="0.3">
      <c r="A597" s="106" t="s">
        <v>3232</v>
      </c>
      <c r="B597" s="36" t="s">
        <v>2795</v>
      </c>
      <c r="C597" s="41" t="s">
        <v>11</v>
      </c>
      <c r="D597" s="28">
        <v>10</v>
      </c>
      <c r="E597" s="31" t="s">
        <v>2599</v>
      </c>
      <c r="F597" s="210">
        <v>50</v>
      </c>
      <c r="G597" s="102">
        <f t="shared" si="9"/>
        <v>2</v>
      </c>
      <c r="H597" s="62" t="s">
        <v>50</v>
      </c>
    </row>
    <row r="598" spans="1:8" ht="15.6" x14ac:dyDescent="0.3">
      <c r="A598" s="106" t="s">
        <v>2675</v>
      </c>
      <c r="B598" s="93" t="s">
        <v>489</v>
      </c>
      <c r="C598" s="41" t="s">
        <v>11</v>
      </c>
      <c r="D598" s="28">
        <v>10</v>
      </c>
      <c r="E598" s="31" t="s">
        <v>2599</v>
      </c>
      <c r="F598" s="210">
        <v>30</v>
      </c>
      <c r="G598" s="102">
        <f t="shared" si="9"/>
        <v>1</v>
      </c>
      <c r="H598" s="62" t="s">
        <v>50</v>
      </c>
    </row>
    <row r="599" spans="1:8" ht="15.6" hidden="1" x14ac:dyDescent="0.3">
      <c r="A599" s="106" t="s">
        <v>488</v>
      </c>
      <c r="B599" s="106" t="s">
        <v>2541</v>
      </c>
      <c r="C599" s="41" t="s">
        <v>11</v>
      </c>
      <c r="D599" s="126">
        <v>10</v>
      </c>
      <c r="E599" s="31" t="s">
        <v>2508</v>
      </c>
      <c r="F599" s="126">
        <v>60</v>
      </c>
      <c r="G599" s="102">
        <f t="shared" si="9"/>
        <v>19</v>
      </c>
      <c r="H599" s="62" t="s">
        <v>50</v>
      </c>
    </row>
    <row r="600" spans="1:8" ht="15.6" hidden="1" x14ac:dyDescent="0.3">
      <c r="A600" s="106" t="s">
        <v>488</v>
      </c>
      <c r="B600" s="93" t="s">
        <v>489</v>
      </c>
      <c r="C600" s="41" t="s">
        <v>11</v>
      </c>
      <c r="D600" s="28">
        <v>10</v>
      </c>
      <c r="E600" s="31" t="s">
        <v>2599</v>
      </c>
      <c r="F600" s="210">
        <v>30</v>
      </c>
      <c r="G600" s="102">
        <f t="shared" si="9"/>
        <v>19</v>
      </c>
      <c r="H600" s="62" t="s">
        <v>50</v>
      </c>
    </row>
    <row r="601" spans="1:8" ht="15.6" hidden="1" x14ac:dyDescent="0.3">
      <c r="A601" s="106" t="s">
        <v>488</v>
      </c>
      <c r="B601" s="83" t="s">
        <v>489</v>
      </c>
      <c r="C601" s="41" t="s">
        <v>11</v>
      </c>
      <c r="D601" s="28">
        <v>10</v>
      </c>
      <c r="E601" s="31" t="s">
        <v>2599</v>
      </c>
      <c r="F601" s="210">
        <v>30</v>
      </c>
      <c r="G601" s="102">
        <f t="shared" si="9"/>
        <v>19</v>
      </c>
      <c r="H601" s="62" t="s">
        <v>50</v>
      </c>
    </row>
    <row r="602" spans="1:8" ht="15.6" hidden="1" x14ac:dyDescent="0.3">
      <c r="A602" s="106" t="s">
        <v>488</v>
      </c>
      <c r="B602" s="36" t="s">
        <v>489</v>
      </c>
      <c r="C602" s="41" t="s">
        <v>11</v>
      </c>
      <c r="D602" s="28">
        <v>10</v>
      </c>
      <c r="E602" s="31" t="s">
        <v>2599</v>
      </c>
      <c r="F602" s="210">
        <v>50</v>
      </c>
      <c r="G602" s="102">
        <f t="shared" si="9"/>
        <v>19</v>
      </c>
      <c r="H602" s="62" t="s">
        <v>50</v>
      </c>
    </row>
    <row r="603" spans="1:8" ht="15.6" hidden="1" x14ac:dyDescent="0.3">
      <c r="A603" s="34" t="s">
        <v>488</v>
      </c>
      <c r="B603" s="34" t="s">
        <v>248</v>
      </c>
      <c r="C603" s="41" t="s">
        <v>11</v>
      </c>
      <c r="D603" s="32">
        <v>50</v>
      </c>
      <c r="E603" s="32" t="s">
        <v>2855</v>
      </c>
      <c r="F603" s="86">
        <v>50</v>
      </c>
      <c r="G603" s="102">
        <f t="shared" si="9"/>
        <v>19</v>
      </c>
      <c r="H603" s="62" t="s">
        <v>50</v>
      </c>
    </row>
    <row r="604" spans="1:8" ht="15.6" hidden="1" x14ac:dyDescent="0.3">
      <c r="A604" s="106" t="s">
        <v>488</v>
      </c>
      <c r="B604" s="83" t="s">
        <v>2949</v>
      </c>
      <c r="C604" s="41" t="s">
        <v>11</v>
      </c>
      <c r="D604" s="28">
        <v>10</v>
      </c>
      <c r="E604" s="28" t="s">
        <v>728</v>
      </c>
      <c r="F604" s="119">
        <v>50</v>
      </c>
      <c r="G604" s="102">
        <f t="shared" si="9"/>
        <v>19</v>
      </c>
      <c r="H604" s="62" t="s">
        <v>50</v>
      </c>
    </row>
    <row r="605" spans="1:8" ht="15.6" hidden="1" x14ac:dyDescent="0.3">
      <c r="A605" s="106" t="s">
        <v>488</v>
      </c>
      <c r="B605" s="36" t="s">
        <v>593</v>
      </c>
      <c r="C605" s="41" t="s">
        <v>11</v>
      </c>
      <c r="D605" s="31">
        <v>10</v>
      </c>
      <c r="E605" s="31" t="s">
        <v>728</v>
      </c>
      <c r="F605" s="31">
        <v>50</v>
      </c>
      <c r="G605" s="102">
        <f t="shared" si="9"/>
        <v>19</v>
      </c>
      <c r="H605" s="62" t="s">
        <v>50</v>
      </c>
    </row>
    <row r="606" spans="1:8" ht="15.6" hidden="1" x14ac:dyDescent="0.3">
      <c r="A606" s="106" t="s">
        <v>488</v>
      </c>
      <c r="B606" s="36" t="s">
        <v>593</v>
      </c>
      <c r="C606" s="41" t="s">
        <v>11</v>
      </c>
      <c r="D606" s="31">
        <v>10</v>
      </c>
      <c r="E606" s="31" t="s">
        <v>728</v>
      </c>
      <c r="F606" s="31">
        <v>50</v>
      </c>
      <c r="G606" s="102">
        <f t="shared" si="9"/>
        <v>19</v>
      </c>
      <c r="H606" s="62" t="s">
        <v>50</v>
      </c>
    </row>
    <row r="607" spans="1:8" ht="15.6" hidden="1" x14ac:dyDescent="0.3">
      <c r="A607" s="36" t="s">
        <v>488</v>
      </c>
      <c r="B607" s="36" t="s">
        <v>593</v>
      </c>
      <c r="C607" s="41" t="s">
        <v>11</v>
      </c>
      <c r="D607" s="31">
        <v>10</v>
      </c>
      <c r="E607" s="31" t="s">
        <v>728</v>
      </c>
      <c r="F607" s="28">
        <v>40</v>
      </c>
      <c r="G607" s="102">
        <f t="shared" si="9"/>
        <v>19</v>
      </c>
      <c r="H607" s="62" t="s">
        <v>50</v>
      </c>
    </row>
    <row r="608" spans="1:8" ht="15.6" hidden="1" x14ac:dyDescent="0.3">
      <c r="A608" s="36" t="s">
        <v>488</v>
      </c>
      <c r="B608" s="36" t="s">
        <v>1029</v>
      </c>
      <c r="C608" s="41" t="s">
        <v>11</v>
      </c>
      <c r="D608" s="28">
        <v>10</v>
      </c>
      <c r="E608" s="28" t="s">
        <v>988</v>
      </c>
      <c r="F608" s="28">
        <v>60</v>
      </c>
      <c r="G608" s="102">
        <f t="shared" si="9"/>
        <v>19</v>
      </c>
      <c r="H608" s="62" t="s">
        <v>50</v>
      </c>
    </row>
    <row r="609" spans="1:8" ht="15.6" hidden="1" x14ac:dyDescent="0.3">
      <c r="A609" s="36" t="s">
        <v>488</v>
      </c>
      <c r="B609" s="36" t="s">
        <v>1029</v>
      </c>
      <c r="C609" s="41" t="s">
        <v>11</v>
      </c>
      <c r="D609" s="28">
        <v>5</v>
      </c>
      <c r="E609" s="28" t="s">
        <v>941</v>
      </c>
      <c r="F609" s="28">
        <v>60</v>
      </c>
      <c r="G609" s="102">
        <f t="shared" si="9"/>
        <v>19</v>
      </c>
      <c r="H609" s="62" t="s">
        <v>50</v>
      </c>
    </row>
    <row r="610" spans="1:8" ht="15.6" hidden="1" x14ac:dyDescent="0.3">
      <c r="A610" s="129" t="s">
        <v>488</v>
      </c>
      <c r="B610" s="34" t="s">
        <v>248</v>
      </c>
      <c r="C610" s="41" t="s">
        <v>11</v>
      </c>
      <c r="D610" s="86">
        <v>10</v>
      </c>
      <c r="E610" s="28" t="s">
        <v>1218</v>
      </c>
      <c r="F610" s="28">
        <v>50</v>
      </c>
      <c r="G610" s="102">
        <f t="shared" si="9"/>
        <v>19</v>
      </c>
      <c r="H610" s="62" t="s">
        <v>50</v>
      </c>
    </row>
    <row r="611" spans="1:8" ht="15.6" hidden="1" x14ac:dyDescent="0.3">
      <c r="A611" s="129" t="s">
        <v>488</v>
      </c>
      <c r="B611" s="34" t="s">
        <v>1458</v>
      </c>
      <c r="C611" s="41" t="s">
        <v>11</v>
      </c>
      <c r="D611" s="31">
        <v>5</v>
      </c>
      <c r="E611" s="31" t="s">
        <v>728</v>
      </c>
      <c r="F611" s="31">
        <v>60</v>
      </c>
      <c r="G611" s="102">
        <f t="shared" si="9"/>
        <v>19</v>
      </c>
      <c r="H611" s="62" t="s">
        <v>50</v>
      </c>
    </row>
    <row r="612" spans="1:8" ht="15.6" hidden="1" x14ac:dyDescent="0.3">
      <c r="A612" s="106" t="s">
        <v>488</v>
      </c>
      <c r="B612" s="106" t="s">
        <v>248</v>
      </c>
      <c r="C612" s="41" t="s">
        <v>11</v>
      </c>
      <c r="D612" s="31">
        <v>1</v>
      </c>
      <c r="E612" s="31" t="s">
        <v>1599</v>
      </c>
      <c r="F612" s="31">
        <v>100</v>
      </c>
      <c r="G612" s="102">
        <f t="shared" si="9"/>
        <v>19</v>
      </c>
      <c r="H612" s="62" t="s">
        <v>50</v>
      </c>
    </row>
    <row r="613" spans="1:8" ht="15.6" hidden="1" x14ac:dyDescent="0.3">
      <c r="A613" s="34" t="s">
        <v>488</v>
      </c>
      <c r="B613" s="107" t="s">
        <v>1773</v>
      </c>
      <c r="C613" s="41" t="s">
        <v>11</v>
      </c>
      <c r="D613" s="32">
        <v>10</v>
      </c>
      <c r="E613" s="82" t="s">
        <v>1218</v>
      </c>
      <c r="F613" s="31">
        <v>60</v>
      </c>
      <c r="G613" s="102">
        <f t="shared" si="9"/>
        <v>19</v>
      </c>
      <c r="H613" s="62" t="s">
        <v>50</v>
      </c>
    </row>
    <row r="614" spans="1:8" ht="15.6" hidden="1" x14ac:dyDescent="0.3">
      <c r="A614" s="34" t="s">
        <v>488</v>
      </c>
      <c r="B614" s="107" t="s">
        <v>1861</v>
      </c>
      <c r="C614" s="41" t="s">
        <v>11</v>
      </c>
      <c r="D614" s="32">
        <v>10</v>
      </c>
      <c r="E614" s="82" t="s">
        <v>1218</v>
      </c>
      <c r="F614" s="31">
        <v>60</v>
      </c>
      <c r="G614" s="102">
        <f t="shared" si="9"/>
        <v>19</v>
      </c>
      <c r="H614" s="62" t="s">
        <v>50</v>
      </c>
    </row>
    <row r="615" spans="1:8" ht="15.6" hidden="1" x14ac:dyDescent="0.3">
      <c r="A615" s="106" t="s">
        <v>488</v>
      </c>
      <c r="B615" s="93" t="s">
        <v>2012</v>
      </c>
      <c r="C615" s="41" t="s">
        <v>11</v>
      </c>
      <c r="D615" s="31">
        <v>2</v>
      </c>
      <c r="E615" s="31" t="s">
        <v>56</v>
      </c>
      <c r="F615" s="31">
        <v>32</v>
      </c>
      <c r="G615" s="102">
        <f t="shared" si="9"/>
        <v>19</v>
      </c>
      <c r="H615" s="62" t="s">
        <v>50</v>
      </c>
    </row>
    <row r="616" spans="1:8" ht="15.6" hidden="1" x14ac:dyDescent="0.3">
      <c r="A616" s="34" t="s">
        <v>488</v>
      </c>
      <c r="B616" s="107" t="s">
        <v>2181</v>
      </c>
      <c r="C616" s="41" t="s">
        <v>11</v>
      </c>
      <c r="D616" s="32">
        <v>10</v>
      </c>
      <c r="E616" s="32" t="s">
        <v>2114</v>
      </c>
      <c r="F616" s="32">
        <v>60</v>
      </c>
      <c r="G616" s="102">
        <f t="shared" si="9"/>
        <v>19</v>
      </c>
      <c r="H616" s="62" t="s">
        <v>50</v>
      </c>
    </row>
    <row r="617" spans="1:8" ht="15.6" hidden="1" x14ac:dyDescent="0.3">
      <c r="A617" s="34" t="s">
        <v>488</v>
      </c>
      <c r="B617" s="107" t="s">
        <v>2181</v>
      </c>
      <c r="C617" s="41" t="s">
        <v>11</v>
      </c>
      <c r="D617" s="32">
        <v>10</v>
      </c>
      <c r="E617" s="32" t="s">
        <v>728</v>
      </c>
      <c r="F617" s="32">
        <v>30</v>
      </c>
      <c r="G617" s="102">
        <f t="shared" si="9"/>
        <v>19</v>
      </c>
      <c r="H617" s="62" t="s">
        <v>50</v>
      </c>
    </row>
    <row r="618" spans="1:8" ht="15.6" x14ac:dyDescent="0.3">
      <c r="A618" s="106" t="s">
        <v>2542</v>
      </c>
      <c r="B618" s="106" t="s">
        <v>2541</v>
      </c>
      <c r="C618" s="41" t="s">
        <v>11</v>
      </c>
      <c r="D618" s="126">
        <v>10</v>
      </c>
      <c r="E618" s="31" t="s">
        <v>2508</v>
      </c>
      <c r="F618" s="126">
        <v>60</v>
      </c>
      <c r="G618" s="102">
        <f t="shared" si="9"/>
        <v>1</v>
      </c>
      <c r="H618" s="62" t="s">
        <v>50</v>
      </c>
    </row>
    <row r="619" spans="1:8" ht="15.6" hidden="1" x14ac:dyDescent="0.3">
      <c r="A619" s="36" t="s">
        <v>486</v>
      </c>
      <c r="B619" s="36" t="s">
        <v>2425</v>
      </c>
      <c r="C619" s="41" t="s">
        <v>11</v>
      </c>
      <c r="D619" s="28">
        <v>1</v>
      </c>
      <c r="E619" s="32" t="s">
        <v>1218</v>
      </c>
      <c r="F619" s="28">
        <v>4</v>
      </c>
      <c r="G619" s="102">
        <f t="shared" si="9"/>
        <v>12</v>
      </c>
      <c r="H619" s="62" t="s">
        <v>50</v>
      </c>
    </row>
    <row r="620" spans="1:8" ht="15.6" hidden="1" x14ac:dyDescent="0.3">
      <c r="A620" s="106" t="s">
        <v>486</v>
      </c>
      <c r="B620" s="106" t="s">
        <v>2546</v>
      </c>
      <c r="C620" s="41" t="s">
        <v>11</v>
      </c>
      <c r="D620" s="126">
        <v>2</v>
      </c>
      <c r="E620" s="31" t="s">
        <v>2508</v>
      </c>
      <c r="F620" s="126">
        <v>12</v>
      </c>
      <c r="G620" s="102">
        <f t="shared" si="9"/>
        <v>12</v>
      </c>
      <c r="H620" s="62" t="s">
        <v>50</v>
      </c>
    </row>
    <row r="621" spans="1:8" ht="15.6" hidden="1" x14ac:dyDescent="0.3">
      <c r="A621" s="106" t="s">
        <v>486</v>
      </c>
      <c r="B621" s="93" t="s">
        <v>2571</v>
      </c>
      <c r="C621" s="41" t="s">
        <v>11</v>
      </c>
      <c r="D621" s="126">
        <v>3</v>
      </c>
      <c r="E621" s="31" t="s">
        <v>2508</v>
      </c>
      <c r="F621" s="126">
        <v>18</v>
      </c>
      <c r="G621" s="102">
        <f t="shared" si="9"/>
        <v>12</v>
      </c>
      <c r="H621" s="62" t="s">
        <v>50</v>
      </c>
    </row>
    <row r="622" spans="1:8" ht="15.6" hidden="1" x14ac:dyDescent="0.3">
      <c r="A622" s="106" t="s">
        <v>486</v>
      </c>
      <c r="B622" s="106" t="s">
        <v>2572</v>
      </c>
      <c r="C622" s="41" t="s">
        <v>11</v>
      </c>
      <c r="D622" s="126">
        <v>2</v>
      </c>
      <c r="E622" s="31" t="s">
        <v>2508</v>
      </c>
      <c r="F622" s="126">
        <v>12</v>
      </c>
      <c r="G622" s="102">
        <f t="shared" si="9"/>
        <v>12</v>
      </c>
      <c r="H622" s="62" t="s">
        <v>50</v>
      </c>
    </row>
    <row r="623" spans="1:8" ht="15.6" hidden="1" x14ac:dyDescent="0.3">
      <c r="A623" s="106" t="s">
        <v>486</v>
      </c>
      <c r="B623" s="93" t="s">
        <v>2643</v>
      </c>
      <c r="C623" s="41" t="s">
        <v>11</v>
      </c>
      <c r="D623" s="28">
        <v>1</v>
      </c>
      <c r="E623" s="31" t="s">
        <v>2599</v>
      </c>
      <c r="F623" s="210">
        <v>3</v>
      </c>
      <c r="G623" s="102">
        <f t="shared" si="9"/>
        <v>12</v>
      </c>
      <c r="H623" s="62" t="s">
        <v>50</v>
      </c>
    </row>
    <row r="624" spans="1:8" ht="15.6" hidden="1" x14ac:dyDescent="0.3">
      <c r="A624" s="106" t="s">
        <v>486</v>
      </c>
      <c r="B624" s="106" t="s">
        <v>2572</v>
      </c>
      <c r="C624" s="41" t="s">
        <v>11</v>
      </c>
      <c r="D624" s="28">
        <v>1</v>
      </c>
      <c r="E624" s="31" t="s">
        <v>2599</v>
      </c>
      <c r="F624" s="210">
        <v>3</v>
      </c>
      <c r="G624" s="102">
        <f t="shared" si="9"/>
        <v>12</v>
      </c>
      <c r="H624" s="62" t="s">
        <v>50</v>
      </c>
    </row>
    <row r="625" spans="1:8" ht="15.6" hidden="1" x14ac:dyDescent="0.3">
      <c r="A625" s="106" t="s">
        <v>486</v>
      </c>
      <c r="B625" s="83" t="s">
        <v>2709</v>
      </c>
      <c r="C625" s="41" t="s">
        <v>11</v>
      </c>
      <c r="D625" s="28">
        <v>2</v>
      </c>
      <c r="E625" s="31" t="s">
        <v>2599</v>
      </c>
      <c r="F625" s="210">
        <v>6</v>
      </c>
      <c r="G625" s="102">
        <f t="shared" si="9"/>
        <v>12</v>
      </c>
      <c r="H625" s="62" t="s">
        <v>50</v>
      </c>
    </row>
    <row r="626" spans="1:8" ht="15.6" hidden="1" x14ac:dyDescent="0.3">
      <c r="A626" s="106" t="s">
        <v>486</v>
      </c>
      <c r="B626" s="83" t="s">
        <v>2722</v>
      </c>
      <c r="C626" s="41" t="s">
        <v>11</v>
      </c>
      <c r="D626" s="28">
        <v>1</v>
      </c>
      <c r="E626" s="31" t="s">
        <v>2599</v>
      </c>
      <c r="F626" s="210">
        <v>3</v>
      </c>
      <c r="G626" s="102">
        <f t="shared" si="9"/>
        <v>12</v>
      </c>
      <c r="H626" s="62" t="s">
        <v>50</v>
      </c>
    </row>
    <row r="627" spans="1:8" ht="15.6" hidden="1" x14ac:dyDescent="0.3">
      <c r="A627" s="106" t="s">
        <v>486</v>
      </c>
      <c r="B627" s="36" t="s">
        <v>2783</v>
      </c>
      <c r="C627" s="41" t="s">
        <v>11</v>
      </c>
      <c r="D627" s="28">
        <v>3</v>
      </c>
      <c r="E627" s="31" t="s">
        <v>2599</v>
      </c>
      <c r="F627" s="210">
        <v>15</v>
      </c>
      <c r="G627" s="102">
        <f t="shared" si="9"/>
        <v>12</v>
      </c>
      <c r="H627" s="62" t="s">
        <v>50</v>
      </c>
    </row>
    <row r="628" spans="1:8" ht="15.6" hidden="1" x14ac:dyDescent="0.3">
      <c r="A628" s="88" t="s">
        <v>486</v>
      </c>
      <c r="B628" s="83" t="s">
        <v>487</v>
      </c>
      <c r="C628" s="41" t="s">
        <v>11</v>
      </c>
      <c r="D628" s="82">
        <v>1</v>
      </c>
      <c r="E628" s="82" t="s">
        <v>6</v>
      </c>
      <c r="F628" s="82">
        <f>D628*3</f>
        <v>3</v>
      </c>
      <c r="G628" s="102">
        <f t="shared" si="9"/>
        <v>12</v>
      </c>
      <c r="H628" s="62" t="s">
        <v>50</v>
      </c>
    </row>
    <row r="629" spans="1:8" ht="15.6" hidden="1" x14ac:dyDescent="0.3">
      <c r="A629" s="34" t="s">
        <v>486</v>
      </c>
      <c r="B629" s="34" t="s">
        <v>1489</v>
      </c>
      <c r="C629" s="41" t="s">
        <v>11</v>
      </c>
      <c r="D629" s="31">
        <v>3</v>
      </c>
      <c r="E629" s="31" t="s">
        <v>728</v>
      </c>
      <c r="F629" s="31">
        <v>36</v>
      </c>
      <c r="G629" s="102">
        <f t="shared" si="9"/>
        <v>12</v>
      </c>
      <c r="H629" s="62" t="s">
        <v>50</v>
      </c>
    </row>
    <row r="630" spans="1:8" ht="15.6" hidden="1" x14ac:dyDescent="0.3">
      <c r="A630" s="34" t="s">
        <v>486</v>
      </c>
      <c r="B630" s="34" t="s">
        <v>295</v>
      </c>
      <c r="C630" s="41" t="s">
        <v>11</v>
      </c>
      <c r="D630" s="31">
        <v>3</v>
      </c>
      <c r="E630" s="31" t="s">
        <v>728</v>
      </c>
      <c r="F630" s="31">
        <v>36</v>
      </c>
      <c r="G630" s="102">
        <f t="shared" si="9"/>
        <v>12</v>
      </c>
      <c r="H630" s="62" t="s">
        <v>50</v>
      </c>
    </row>
    <row r="631" spans="1:8" ht="15.6" x14ac:dyDescent="0.3">
      <c r="A631" s="106" t="s">
        <v>2762</v>
      </c>
      <c r="B631" s="36" t="s">
        <v>2763</v>
      </c>
      <c r="C631" s="41" t="s">
        <v>11</v>
      </c>
      <c r="D631" s="28">
        <v>1</v>
      </c>
      <c r="E631" s="31" t="s">
        <v>2599</v>
      </c>
      <c r="F631" s="210">
        <v>5</v>
      </c>
      <c r="G631" s="102">
        <f t="shared" si="9"/>
        <v>1</v>
      </c>
      <c r="H631" s="62" t="s">
        <v>50</v>
      </c>
    </row>
    <row r="632" spans="1:8" ht="15.6" x14ac:dyDescent="0.3">
      <c r="A632" s="106" t="s">
        <v>2980</v>
      </c>
      <c r="B632" s="83" t="s">
        <v>2949</v>
      </c>
      <c r="C632" s="41" t="s">
        <v>11</v>
      </c>
      <c r="D632" s="28">
        <v>1</v>
      </c>
      <c r="E632" s="28" t="s">
        <v>728</v>
      </c>
      <c r="F632" s="119">
        <v>5</v>
      </c>
      <c r="G632" s="102">
        <f t="shared" si="9"/>
        <v>1</v>
      </c>
      <c r="H632" s="62" t="s">
        <v>50</v>
      </c>
    </row>
    <row r="633" spans="1:8" ht="15.6" x14ac:dyDescent="0.3">
      <c r="A633" s="34" t="s">
        <v>290</v>
      </c>
      <c r="B633" s="34" t="s">
        <v>2868</v>
      </c>
      <c r="C633" s="41" t="s">
        <v>11</v>
      </c>
      <c r="D633" s="32">
        <v>5</v>
      </c>
      <c r="E633" s="32" t="s">
        <v>2808</v>
      </c>
      <c r="F633" s="86">
        <v>5</v>
      </c>
      <c r="G633" s="102">
        <f t="shared" si="9"/>
        <v>8</v>
      </c>
      <c r="H633" s="62" t="s">
        <v>50</v>
      </c>
    </row>
    <row r="634" spans="1:8" ht="15.6" x14ac:dyDescent="0.3">
      <c r="A634" s="36" t="s">
        <v>290</v>
      </c>
      <c r="B634" s="36" t="s">
        <v>1066</v>
      </c>
      <c r="C634" s="41" t="s">
        <v>11</v>
      </c>
      <c r="D634" s="28">
        <v>1</v>
      </c>
      <c r="E634" s="28" t="s">
        <v>988</v>
      </c>
      <c r="F634" s="28">
        <v>6</v>
      </c>
      <c r="G634" s="102">
        <f t="shared" si="9"/>
        <v>8</v>
      </c>
      <c r="H634" s="62" t="s">
        <v>50</v>
      </c>
    </row>
    <row r="635" spans="1:8" ht="15.6" x14ac:dyDescent="0.3">
      <c r="A635" s="36" t="s">
        <v>290</v>
      </c>
      <c r="B635" s="36" t="s">
        <v>1066</v>
      </c>
      <c r="C635" s="41" t="s">
        <v>11</v>
      </c>
      <c r="D635" s="28">
        <v>1</v>
      </c>
      <c r="E635" s="28" t="s">
        <v>941</v>
      </c>
      <c r="F635" s="28">
        <v>12</v>
      </c>
      <c r="G635" s="102">
        <f t="shared" si="9"/>
        <v>8</v>
      </c>
      <c r="H635" s="62" t="s">
        <v>50</v>
      </c>
    </row>
    <row r="636" spans="1:8" ht="15.6" x14ac:dyDescent="0.3">
      <c r="A636" s="34" t="s">
        <v>290</v>
      </c>
      <c r="B636" s="34" t="s">
        <v>1233</v>
      </c>
      <c r="C636" s="41" t="s">
        <v>11</v>
      </c>
      <c r="D636" s="86">
        <v>1</v>
      </c>
      <c r="E636" s="28" t="s">
        <v>1218</v>
      </c>
      <c r="F636" s="28">
        <v>5</v>
      </c>
      <c r="G636" s="102">
        <f t="shared" si="9"/>
        <v>8</v>
      </c>
      <c r="H636" s="62" t="s">
        <v>50</v>
      </c>
    </row>
    <row r="637" spans="1:8" ht="15.6" x14ac:dyDescent="0.3">
      <c r="A637" s="106" t="s">
        <v>290</v>
      </c>
      <c r="B637" s="83" t="s">
        <v>1884</v>
      </c>
      <c r="C637" s="41" t="s">
        <v>11</v>
      </c>
      <c r="D637" s="31">
        <v>6</v>
      </c>
      <c r="E637" s="82" t="s">
        <v>1218</v>
      </c>
      <c r="F637" s="31">
        <v>36</v>
      </c>
      <c r="G637" s="102">
        <f t="shared" si="9"/>
        <v>8</v>
      </c>
      <c r="H637" s="62" t="s">
        <v>50</v>
      </c>
    </row>
    <row r="638" spans="1:8" ht="15.6" x14ac:dyDescent="0.3">
      <c r="A638" s="106" t="s">
        <v>290</v>
      </c>
      <c r="B638" s="106" t="s">
        <v>2039</v>
      </c>
      <c r="C638" s="41" t="s">
        <v>11</v>
      </c>
      <c r="D638" s="31">
        <v>1</v>
      </c>
      <c r="E638" s="31" t="s">
        <v>56</v>
      </c>
      <c r="F638" s="31">
        <v>8</v>
      </c>
      <c r="G638" s="102">
        <f t="shared" si="9"/>
        <v>8</v>
      </c>
      <c r="H638" s="62" t="s">
        <v>50</v>
      </c>
    </row>
    <row r="639" spans="1:8" ht="15.6" x14ac:dyDescent="0.3">
      <c r="A639" s="34" t="s">
        <v>290</v>
      </c>
      <c r="B639" s="107" t="s">
        <v>2197</v>
      </c>
      <c r="C639" s="41" t="s">
        <v>11</v>
      </c>
      <c r="D639" s="32">
        <v>2</v>
      </c>
      <c r="E639" s="32" t="s">
        <v>2114</v>
      </c>
      <c r="F639" s="32">
        <v>12</v>
      </c>
      <c r="G639" s="102">
        <f t="shared" si="9"/>
        <v>8</v>
      </c>
      <c r="H639" s="62" t="s">
        <v>50</v>
      </c>
    </row>
    <row r="640" spans="1:8" ht="15.6" x14ac:dyDescent="0.3">
      <c r="A640" s="34" t="s">
        <v>290</v>
      </c>
      <c r="B640" s="107" t="s">
        <v>2197</v>
      </c>
      <c r="C640" s="41" t="s">
        <v>11</v>
      </c>
      <c r="D640" s="32">
        <v>2</v>
      </c>
      <c r="E640" s="32" t="s">
        <v>728</v>
      </c>
      <c r="F640" s="32">
        <v>6</v>
      </c>
      <c r="G640" s="102">
        <f t="shared" si="9"/>
        <v>8</v>
      </c>
      <c r="H640" s="62" t="s">
        <v>50</v>
      </c>
    </row>
    <row r="641" spans="1:8" ht="15.6" x14ac:dyDescent="0.3">
      <c r="A641" s="36" t="s">
        <v>3214</v>
      </c>
      <c r="B641" s="36" t="s">
        <v>2424</v>
      </c>
      <c r="C641" s="41" t="s">
        <v>11</v>
      </c>
      <c r="D641" s="28">
        <v>1</v>
      </c>
      <c r="E641" s="32" t="s">
        <v>1218</v>
      </c>
      <c r="F641" s="28">
        <v>4</v>
      </c>
      <c r="G641" s="102">
        <f t="shared" si="9"/>
        <v>1</v>
      </c>
      <c r="H641" s="62" t="s">
        <v>50</v>
      </c>
    </row>
    <row r="642" spans="1:8" ht="15.6" x14ac:dyDescent="0.3">
      <c r="A642" s="125" t="s">
        <v>3314</v>
      </c>
      <c r="B642" s="34" t="s">
        <v>1462</v>
      </c>
      <c r="C642" s="41" t="s">
        <v>11</v>
      </c>
      <c r="D642" s="31">
        <v>2</v>
      </c>
      <c r="E642" s="31" t="s">
        <v>728</v>
      </c>
      <c r="F642" s="31">
        <v>24</v>
      </c>
      <c r="G642" s="102">
        <f t="shared" ref="G642:G705" si="10">COUNTIF($A$2:$A$1871,A642)</f>
        <v>2</v>
      </c>
      <c r="H642" s="62" t="s">
        <v>50</v>
      </c>
    </row>
    <row r="643" spans="1:8" ht="15.6" x14ac:dyDescent="0.3">
      <c r="A643" s="34" t="s">
        <v>3314</v>
      </c>
      <c r="B643" s="107" t="s">
        <v>2183</v>
      </c>
      <c r="C643" s="41" t="s">
        <v>11</v>
      </c>
      <c r="D643" s="32">
        <v>1</v>
      </c>
      <c r="E643" s="32" t="s">
        <v>2114</v>
      </c>
      <c r="F643" s="32">
        <v>6</v>
      </c>
      <c r="G643" s="102">
        <f t="shared" si="10"/>
        <v>2</v>
      </c>
      <c r="H643" s="62" t="s">
        <v>50</v>
      </c>
    </row>
    <row r="644" spans="1:8" ht="15.6" x14ac:dyDescent="0.3">
      <c r="A644" s="34" t="s">
        <v>252</v>
      </c>
      <c r="B644" s="34" t="s">
        <v>248</v>
      </c>
      <c r="C644" s="41" t="s">
        <v>11</v>
      </c>
      <c r="D644" s="32">
        <v>5</v>
      </c>
      <c r="E644" s="32" t="s">
        <v>2808</v>
      </c>
      <c r="F644" s="86">
        <v>5</v>
      </c>
      <c r="G644" s="102">
        <f t="shared" si="10"/>
        <v>7</v>
      </c>
      <c r="H644" s="62" t="s">
        <v>50</v>
      </c>
    </row>
    <row r="645" spans="1:8" ht="15.6" x14ac:dyDescent="0.3">
      <c r="A645" s="106" t="s">
        <v>252</v>
      </c>
      <c r="B645" s="83" t="s">
        <v>2439</v>
      </c>
      <c r="C645" s="41" t="s">
        <v>11</v>
      </c>
      <c r="D645" s="31">
        <v>1</v>
      </c>
      <c r="E645" s="28" t="s">
        <v>54</v>
      </c>
      <c r="F645" s="31">
        <v>5</v>
      </c>
      <c r="G645" s="102">
        <f t="shared" si="10"/>
        <v>7</v>
      </c>
      <c r="H645" s="62" t="s">
        <v>50</v>
      </c>
    </row>
    <row r="646" spans="1:8" ht="15.6" x14ac:dyDescent="0.3">
      <c r="A646" s="36" t="s">
        <v>252</v>
      </c>
      <c r="B646" s="36" t="s">
        <v>1035</v>
      </c>
      <c r="C646" s="41" t="s">
        <v>11</v>
      </c>
      <c r="D646" s="28">
        <v>1</v>
      </c>
      <c r="E646" s="28" t="s">
        <v>988</v>
      </c>
      <c r="F646" s="28">
        <v>6</v>
      </c>
      <c r="G646" s="102">
        <f t="shared" si="10"/>
        <v>7</v>
      </c>
      <c r="H646" s="62" t="s">
        <v>50</v>
      </c>
    </row>
    <row r="647" spans="1:8" ht="15.6" x14ac:dyDescent="0.3">
      <c r="A647" s="36" t="s">
        <v>252</v>
      </c>
      <c r="B647" s="36" t="s">
        <v>1035</v>
      </c>
      <c r="C647" s="41" t="s">
        <v>11</v>
      </c>
      <c r="D647" s="28">
        <v>1</v>
      </c>
      <c r="E647" s="28" t="s">
        <v>941</v>
      </c>
      <c r="F647" s="28">
        <v>12</v>
      </c>
      <c r="G647" s="102">
        <f t="shared" si="10"/>
        <v>7</v>
      </c>
      <c r="H647" s="62" t="s">
        <v>50</v>
      </c>
    </row>
    <row r="648" spans="1:8" ht="15.6" x14ac:dyDescent="0.3">
      <c r="A648" s="125" t="s">
        <v>252</v>
      </c>
      <c r="B648" s="206" t="s">
        <v>199</v>
      </c>
      <c r="C648" s="41" t="s">
        <v>11</v>
      </c>
      <c r="D648" s="86">
        <v>1</v>
      </c>
      <c r="E648" s="28" t="s">
        <v>1218</v>
      </c>
      <c r="F648" s="28">
        <v>5</v>
      </c>
      <c r="G648" s="102">
        <f t="shared" si="10"/>
        <v>7</v>
      </c>
      <c r="H648" s="62" t="s">
        <v>50</v>
      </c>
    </row>
    <row r="649" spans="1:8" ht="15.6" x14ac:dyDescent="0.3">
      <c r="A649" s="106" t="s">
        <v>252</v>
      </c>
      <c r="B649" s="93" t="s">
        <v>2015</v>
      </c>
      <c r="C649" s="41" t="s">
        <v>11</v>
      </c>
      <c r="D649" s="31">
        <v>2</v>
      </c>
      <c r="E649" s="31" t="s">
        <v>56</v>
      </c>
      <c r="F649" s="31">
        <v>16</v>
      </c>
      <c r="G649" s="102">
        <f t="shared" si="10"/>
        <v>7</v>
      </c>
      <c r="H649" s="62" t="s">
        <v>50</v>
      </c>
    </row>
    <row r="650" spans="1:8" ht="15.6" x14ac:dyDescent="0.3">
      <c r="A650" s="34" t="s">
        <v>252</v>
      </c>
      <c r="B650" s="107" t="s">
        <v>2183</v>
      </c>
      <c r="C650" s="41" t="s">
        <v>11</v>
      </c>
      <c r="D650" s="32">
        <v>1</v>
      </c>
      <c r="E650" s="32" t="s">
        <v>728</v>
      </c>
      <c r="F650" s="32">
        <v>3</v>
      </c>
      <c r="G650" s="102">
        <f t="shared" si="10"/>
        <v>7</v>
      </c>
      <c r="H650" s="62" t="s">
        <v>50</v>
      </c>
    </row>
    <row r="651" spans="1:8" ht="15.6" x14ac:dyDescent="0.3">
      <c r="A651" s="34" t="s">
        <v>1784</v>
      </c>
      <c r="B651" s="83" t="s">
        <v>1785</v>
      </c>
      <c r="C651" s="41" t="s">
        <v>11</v>
      </c>
      <c r="D651" s="31">
        <v>3</v>
      </c>
      <c r="E651" s="82" t="s">
        <v>1218</v>
      </c>
      <c r="F651" s="31">
        <v>18</v>
      </c>
      <c r="G651" s="102">
        <f t="shared" si="10"/>
        <v>1</v>
      </c>
      <c r="H651" s="62" t="s">
        <v>50</v>
      </c>
    </row>
    <row r="652" spans="1:8" ht="15.6" x14ac:dyDescent="0.3">
      <c r="A652" s="106" t="s">
        <v>2720</v>
      </c>
      <c r="B652" s="93" t="s">
        <v>2571</v>
      </c>
      <c r="C652" s="41" t="s">
        <v>11</v>
      </c>
      <c r="D652" s="28">
        <v>3</v>
      </c>
      <c r="E652" s="31" t="s">
        <v>2599</v>
      </c>
      <c r="F652" s="210">
        <v>9</v>
      </c>
      <c r="G652" s="102">
        <f t="shared" si="10"/>
        <v>4</v>
      </c>
      <c r="H652" s="62" t="s">
        <v>50</v>
      </c>
    </row>
    <row r="653" spans="1:8" ht="15.6" x14ac:dyDescent="0.3">
      <c r="A653" s="106" t="s">
        <v>2720</v>
      </c>
      <c r="B653" s="83" t="s">
        <v>2721</v>
      </c>
      <c r="C653" s="41" t="s">
        <v>11</v>
      </c>
      <c r="D653" s="28">
        <v>3</v>
      </c>
      <c r="E653" s="31" t="s">
        <v>2599</v>
      </c>
      <c r="F653" s="210">
        <v>9</v>
      </c>
      <c r="G653" s="102">
        <f t="shared" si="10"/>
        <v>4</v>
      </c>
      <c r="H653" s="62" t="s">
        <v>50</v>
      </c>
    </row>
    <row r="654" spans="1:8" ht="15.6" x14ac:dyDescent="0.3">
      <c r="A654" s="106" t="s">
        <v>2720</v>
      </c>
      <c r="B654" s="36" t="s">
        <v>2782</v>
      </c>
      <c r="C654" s="41" t="s">
        <v>11</v>
      </c>
      <c r="D654" s="28">
        <v>3</v>
      </c>
      <c r="E654" s="31" t="s">
        <v>2599</v>
      </c>
      <c r="F654" s="210">
        <v>15</v>
      </c>
      <c r="G654" s="102">
        <f t="shared" si="10"/>
        <v>4</v>
      </c>
      <c r="H654" s="62" t="s">
        <v>50</v>
      </c>
    </row>
    <row r="655" spans="1:8" ht="15.6" x14ac:dyDescent="0.3">
      <c r="A655" s="106" t="s">
        <v>2720</v>
      </c>
      <c r="B655" s="83" t="s">
        <v>3064</v>
      </c>
      <c r="C655" s="41" t="s">
        <v>11</v>
      </c>
      <c r="D655" s="31">
        <v>1</v>
      </c>
      <c r="E655" s="28" t="s">
        <v>54</v>
      </c>
      <c r="F655" s="31">
        <v>5</v>
      </c>
      <c r="G655" s="102">
        <f t="shared" si="10"/>
        <v>4</v>
      </c>
      <c r="H655" s="62" t="s">
        <v>50</v>
      </c>
    </row>
    <row r="656" spans="1:8" ht="15.6" x14ac:dyDescent="0.3">
      <c r="A656" s="106" t="s">
        <v>2946</v>
      </c>
      <c r="B656" s="83" t="s">
        <v>2947</v>
      </c>
      <c r="C656" s="41" t="s">
        <v>11</v>
      </c>
      <c r="D656" s="28">
        <v>3</v>
      </c>
      <c r="E656" s="28" t="s">
        <v>728</v>
      </c>
      <c r="F656" s="119">
        <v>15</v>
      </c>
      <c r="G656" s="102">
        <f t="shared" si="10"/>
        <v>1</v>
      </c>
      <c r="H656" s="62" t="s">
        <v>50</v>
      </c>
    </row>
    <row r="657" spans="1:8" ht="15.6" x14ac:dyDescent="0.3">
      <c r="A657" s="106" t="s">
        <v>1882</v>
      </c>
      <c r="B657" s="83" t="s">
        <v>1883</v>
      </c>
      <c r="C657" s="41" t="s">
        <v>11</v>
      </c>
      <c r="D657" s="31">
        <v>2</v>
      </c>
      <c r="E657" s="82" t="s">
        <v>1218</v>
      </c>
      <c r="F657" s="31">
        <v>12</v>
      </c>
      <c r="G657" s="102">
        <f t="shared" si="10"/>
        <v>1</v>
      </c>
      <c r="H657" s="62" t="s">
        <v>50</v>
      </c>
    </row>
    <row r="658" spans="1:8" ht="15.6" hidden="1" x14ac:dyDescent="0.3">
      <c r="A658" s="34" t="s">
        <v>288</v>
      </c>
      <c r="B658" s="34" t="s">
        <v>2867</v>
      </c>
      <c r="C658" s="41" t="s">
        <v>11</v>
      </c>
      <c r="D658" s="32">
        <v>15</v>
      </c>
      <c r="E658" s="32" t="s">
        <v>2821</v>
      </c>
      <c r="F658" s="86">
        <v>15</v>
      </c>
      <c r="G658" s="102">
        <f t="shared" si="10"/>
        <v>11</v>
      </c>
      <c r="H658" s="62" t="s">
        <v>50</v>
      </c>
    </row>
    <row r="659" spans="1:8" ht="15.6" hidden="1" x14ac:dyDescent="0.3">
      <c r="A659" s="106" t="s">
        <v>288</v>
      </c>
      <c r="B659" s="36" t="s">
        <v>595</v>
      </c>
      <c r="C659" s="41" t="s">
        <v>11</v>
      </c>
      <c r="D659" s="31">
        <v>3</v>
      </c>
      <c r="E659" s="31" t="s">
        <v>733</v>
      </c>
      <c r="F659" s="31">
        <v>15</v>
      </c>
      <c r="G659" s="102">
        <f t="shared" si="10"/>
        <v>11</v>
      </c>
      <c r="H659" s="62" t="s">
        <v>50</v>
      </c>
    </row>
    <row r="660" spans="1:8" ht="15.6" hidden="1" x14ac:dyDescent="0.3">
      <c r="A660" s="106" t="s">
        <v>288</v>
      </c>
      <c r="B660" s="36" t="s">
        <v>595</v>
      </c>
      <c r="C660" s="41" t="s">
        <v>11</v>
      </c>
      <c r="D660" s="31">
        <v>2</v>
      </c>
      <c r="E660" s="31" t="s">
        <v>728</v>
      </c>
      <c r="F660" s="31">
        <v>10</v>
      </c>
      <c r="G660" s="102">
        <f t="shared" si="10"/>
        <v>11</v>
      </c>
      <c r="H660" s="62" t="s">
        <v>50</v>
      </c>
    </row>
    <row r="661" spans="1:8" ht="15.6" hidden="1" x14ac:dyDescent="0.3">
      <c r="A661" s="36" t="s">
        <v>288</v>
      </c>
      <c r="B661" s="36" t="s">
        <v>595</v>
      </c>
      <c r="C661" s="41" t="s">
        <v>11</v>
      </c>
      <c r="D661" s="31">
        <v>3</v>
      </c>
      <c r="E661" s="31" t="s">
        <v>733</v>
      </c>
      <c r="F661" s="28">
        <v>12</v>
      </c>
      <c r="G661" s="102">
        <f t="shared" si="10"/>
        <v>11</v>
      </c>
      <c r="H661" s="62" t="s">
        <v>50</v>
      </c>
    </row>
    <row r="662" spans="1:8" ht="15.6" hidden="1" x14ac:dyDescent="0.3">
      <c r="A662" s="36" t="s">
        <v>288</v>
      </c>
      <c r="B662" s="36" t="s">
        <v>1065</v>
      </c>
      <c r="C662" s="41" t="s">
        <v>11</v>
      </c>
      <c r="D662" s="28">
        <v>3</v>
      </c>
      <c r="E662" s="28" t="s">
        <v>988</v>
      </c>
      <c r="F662" s="28">
        <v>18</v>
      </c>
      <c r="G662" s="102">
        <f t="shared" si="10"/>
        <v>11</v>
      </c>
      <c r="H662" s="62" t="s">
        <v>50</v>
      </c>
    </row>
    <row r="663" spans="1:8" ht="15.6" hidden="1" x14ac:dyDescent="0.3">
      <c r="A663" s="36" t="s">
        <v>288</v>
      </c>
      <c r="B663" s="36" t="s">
        <v>1065</v>
      </c>
      <c r="C663" s="41" t="s">
        <v>11</v>
      </c>
      <c r="D663" s="28">
        <v>2</v>
      </c>
      <c r="E663" s="28" t="s">
        <v>941</v>
      </c>
      <c r="F663" s="28">
        <v>24</v>
      </c>
      <c r="G663" s="102">
        <f t="shared" si="10"/>
        <v>11</v>
      </c>
      <c r="H663" s="62" t="s">
        <v>50</v>
      </c>
    </row>
    <row r="664" spans="1:8" ht="15.6" hidden="1" x14ac:dyDescent="0.3">
      <c r="A664" s="34" t="s">
        <v>288</v>
      </c>
      <c r="B664" s="34" t="s">
        <v>1232</v>
      </c>
      <c r="C664" s="41" t="s">
        <v>11</v>
      </c>
      <c r="D664" s="86">
        <v>3</v>
      </c>
      <c r="E664" s="28" t="s">
        <v>1218</v>
      </c>
      <c r="F664" s="28">
        <v>15</v>
      </c>
      <c r="G664" s="102">
        <f t="shared" si="10"/>
        <v>11</v>
      </c>
      <c r="H664" s="62" t="s">
        <v>50</v>
      </c>
    </row>
    <row r="665" spans="1:8" ht="15.6" hidden="1" x14ac:dyDescent="0.3">
      <c r="A665" s="106" t="s">
        <v>288</v>
      </c>
      <c r="B665" s="106" t="s">
        <v>1593</v>
      </c>
      <c r="C665" s="41" t="s">
        <v>11</v>
      </c>
      <c r="D665" s="31">
        <v>1</v>
      </c>
      <c r="E665" s="31" t="s">
        <v>1594</v>
      </c>
      <c r="F665" s="31">
        <v>30</v>
      </c>
      <c r="G665" s="102">
        <f t="shared" si="10"/>
        <v>11</v>
      </c>
      <c r="H665" s="62" t="s">
        <v>50</v>
      </c>
    </row>
    <row r="666" spans="1:8" ht="15.6" hidden="1" x14ac:dyDescent="0.3">
      <c r="A666" s="106" t="s">
        <v>288</v>
      </c>
      <c r="B666" s="106" t="s">
        <v>2038</v>
      </c>
      <c r="C666" s="41" t="s">
        <v>11</v>
      </c>
      <c r="D666" s="31">
        <v>3</v>
      </c>
      <c r="E666" s="31" t="s">
        <v>56</v>
      </c>
      <c r="F666" s="31">
        <v>24</v>
      </c>
      <c r="G666" s="102">
        <f t="shared" si="10"/>
        <v>11</v>
      </c>
      <c r="H666" s="62" t="s">
        <v>50</v>
      </c>
    </row>
    <row r="667" spans="1:8" ht="15.6" hidden="1" x14ac:dyDescent="0.3">
      <c r="A667" s="34" t="s">
        <v>288</v>
      </c>
      <c r="B667" s="107" t="s">
        <v>2196</v>
      </c>
      <c r="C667" s="41" t="s">
        <v>11</v>
      </c>
      <c r="D667" s="32">
        <v>3</v>
      </c>
      <c r="E667" s="32" t="s">
        <v>2114</v>
      </c>
      <c r="F667" s="32">
        <v>18</v>
      </c>
      <c r="G667" s="102">
        <f t="shared" si="10"/>
        <v>11</v>
      </c>
      <c r="H667" s="62" t="s">
        <v>50</v>
      </c>
    </row>
    <row r="668" spans="1:8" ht="15.6" hidden="1" x14ac:dyDescent="0.3">
      <c r="A668" s="34" t="s">
        <v>288</v>
      </c>
      <c r="B668" s="107" t="s">
        <v>2196</v>
      </c>
      <c r="C668" s="41" t="s">
        <v>11</v>
      </c>
      <c r="D668" s="32">
        <v>2</v>
      </c>
      <c r="E668" s="32" t="s">
        <v>728</v>
      </c>
      <c r="F668" s="32">
        <v>6</v>
      </c>
      <c r="G668" s="102">
        <f t="shared" si="10"/>
        <v>11</v>
      </c>
      <c r="H668" s="62" t="s">
        <v>50</v>
      </c>
    </row>
    <row r="669" spans="1:8" ht="15.6" x14ac:dyDescent="0.3">
      <c r="A669" s="36" t="s">
        <v>853</v>
      </c>
      <c r="B669" s="36" t="s">
        <v>3460</v>
      </c>
      <c r="C669" s="41" t="s">
        <v>11</v>
      </c>
      <c r="D669" s="82">
        <v>1</v>
      </c>
      <c r="E669" s="31" t="s">
        <v>1296</v>
      </c>
      <c r="F669" s="82">
        <v>1</v>
      </c>
      <c r="G669" s="102">
        <f t="shared" si="10"/>
        <v>2</v>
      </c>
      <c r="H669" s="62" t="s">
        <v>50</v>
      </c>
    </row>
    <row r="670" spans="1:8" ht="15.6" x14ac:dyDescent="0.3">
      <c r="A670" s="202" t="s">
        <v>853</v>
      </c>
      <c r="B670" s="34" t="s">
        <v>1914</v>
      </c>
      <c r="C670" s="41" t="s">
        <v>11</v>
      </c>
      <c r="D670" s="82">
        <v>1</v>
      </c>
      <c r="E670" s="82" t="s">
        <v>1740</v>
      </c>
      <c r="F670" s="82">
        <v>1</v>
      </c>
      <c r="G670" s="102">
        <f t="shared" si="10"/>
        <v>2</v>
      </c>
      <c r="H670" s="62" t="s">
        <v>50</v>
      </c>
    </row>
    <row r="671" spans="1:8" ht="15.6" x14ac:dyDescent="0.3">
      <c r="A671" s="88" t="s">
        <v>525</v>
      </c>
      <c r="B671" s="83" t="s">
        <v>526</v>
      </c>
      <c r="C671" s="41" t="s">
        <v>11</v>
      </c>
      <c r="D671" s="82">
        <v>2</v>
      </c>
      <c r="E671" s="82" t="s">
        <v>6</v>
      </c>
      <c r="F671" s="82">
        <f>D671</f>
        <v>2</v>
      </c>
      <c r="G671" s="102">
        <f t="shared" si="10"/>
        <v>1</v>
      </c>
      <c r="H671" s="62" t="s">
        <v>50</v>
      </c>
    </row>
    <row r="672" spans="1:8" ht="15.6" x14ac:dyDescent="0.3">
      <c r="A672" s="36" t="s">
        <v>893</v>
      </c>
      <c r="B672" s="36" t="s">
        <v>894</v>
      </c>
      <c r="C672" s="41" t="s">
        <v>11</v>
      </c>
      <c r="D672" s="31">
        <v>1</v>
      </c>
      <c r="E672" s="31" t="s">
        <v>728</v>
      </c>
      <c r="F672" s="28">
        <v>4</v>
      </c>
      <c r="G672" s="102">
        <f t="shared" si="10"/>
        <v>1</v>
      </c>
      <c r="H672" s="62" t="s">
        <v>50</v>
      </c>
    </row>
    <row r="673" spans="1:8" ht="15.6" x14ac:dyDescent="0.3">
      <c r="A673" s="106" t="s">
        <v>2325</v>
      </c>
      <c r="B673" s="151" t="s">
        <v>2326</v>
      </c>
      <c r="C673" s="41" t="s">
        <v>11</v>
      </c>
      <c r="D673" s="31">
        <v>1</v>
      </c>
      <c r="E673" s="31" t="s">
        <v>2285</v>
      </c>
      <c r="F673" s="31">
        <v>6</v>
      </c>
      <c r="G673" s="102">
        <f t="shared" si="10"/>
        <v>1</v>
      </c>
      <c r="H673" s="62" t="s">
        <v>50</v>
      </c>
    </row>
    <row r="674" spans="1:8" ht="15.6" x14ac:dyDescent="0.3">
      <c r="A674" s="34" t="s">
        <v>1443</v>
      </c>
      <c r="B674" s="83" t="s">
        <v>1444</v>
      </c>
      <c r="C674" s="41" t="s">
        <v>11</v>
      </c>
      <c r="D674" s="31">
        <v>1</v>
      </c>
      <c r="E674" s="31" t="s">
        <v>728</v>
      </c>
      <c r="F674" s="31">
        <v>12</v>
      </c>
      <c r="G674" s="102">
        <f t="shared" si="10"/>
        <v>1</v>
      </c>
      <c r="H674" s="62" t="s">
        <v>50</v>
      </c>
    </row>
    <row r="675" spans="1:8" ht="15.6" x14ac:dyDescent="0.3">
      <c r="A675" s="93" t="s">
        <v>3317</v>
      </c>
      <c r="B675" s="93" t="s">
        <v>1614</v>
      </c>
      <c r="C675" s="41" t="s">
        <v>11</v>
      </c>
      <c r="D675" s="119">
        <v>1</v>
      </c>
      <c r="E675" s="31" t="s">
        <v>1578</v>
      </c>
      <c r="F675" s="31">
        <v>10</v>
      </c>
      <c r="G675" s="102">
        <f t="shared" si="10"/>
        <v>1</v>
      </c>
      <c r="H675" s="62" t="s">
        <v>50</v>
      </c>
    </row>
    <row r="676" spans="1:8" ht="15.6" x14ac:dyDescent="0.3">
      <c r="A676" s="106" t="s">
        <v>1304</v>
      </c>
      <c r="B676" s="36" t="s">
        <v>1305</v>
      </c>
      <c r="C676" s="41" t="s">
        <v>11</v>
      </c>
      <c r="D676" s="82">
        <v>1</v>
      </c>
      <c r="E676" s="31" t="s">
        <v>1296</v>
      </c>
      <c r="F676" s="82">
        <f>D676</f>
        <v>1</v>
      </c>
      <c r="G676" s="102">
        <f t="shared" si="10"/>
        <v>1</v>
      </c>
      <c r="H676" s="62" t="s">
        <v>50</v>
      </c>
    </row>
    <row r="677" spans="1:8" ht="15.6" hidden="1" x14ac:dyDescent="0.3">
      <c r="A677" s="106" t="s">
        <v>286</v>
      </c>
      <c r="B677" s="106" t="s">
        <v>2666</v>
      </c>
      <c r="C677" s="41" t="s">
        <v>11</v>
      </c>
      <c r="D677" s="28">
        <v>1</v>
      </c>
      <c r="E677" s="31" t="s">
        <v>2599</v>
      </c>
      <c r="F677" s="210">
        <v>3</v>
      </c>
      <c r="G677" s="102">
        <f t="shared" si="10"/>
        <v>16</v>
      </c>
      <c r="H677" s="62" t="s">
        <v>50</v>
      </c>
    </row>
    <row r="678" spans="1:8" ht="15.6" hidden="1" x14ac:dyDescent="0.3">
      <c r="A678" s="106" t="s">
        <v>286</v>
      </c>
      <c r="B678" s="83" t="s">
        <v>2719</v>
      </c>
      <c r="C678" s="41" t="s">
        <v>11</v>
      </c>
      <c r="D678" s="28">
        <v>1</v>
      </c>
      <c r="E678" s="31" t="s">
        <v>2599</v>
      </c>
      <c r="F678" s="210">
        <v>3</v>
      </c>
      <c r="G678" s="102">
        <f t="shared" si="10"/>
        <v>16</v>
      </c>
      <c r="H678" s="62" t="s">
        <v>50</v>
      </c>
    </row>
    <row r="679" spans="1:8" ht="15.6" hidden="1" x14ac:dyDescent="0.3">
      <c r="A679" s="106" t="s">
        <v>286</v>
      </c>
      <c r="B679" s="36" t="s">
        <v>2566</v>
      </c>
      <c r="C679" s="41" t="s">
        <v>11</v>
      </c>
      <c r="D679" s="28">
        <v>1</v>
      </c>
      <c r="E679" s="31" t="s">
        <v>2599</v>
      </c>
      <c r="F679" s="210">
        <v>5</v>
      </c>
      <c r="G679" s="102">
        <f t="shared" si="10"/>
        <v>16</v>
      </c>
      <c r="H679" s="62" t="s">
        <v>50</v>
      </c>
    </row>
    <row r="680" spans="1:8" ht="15.6" hidden="1" x14ac:dyDescent="0.3">
      <c r="A680" s="34" t="s">
        <v>286</v>
      </c>
      <c r="B680" s="195" t="s">
        <v>287</v>
      </c>
      <c r="C680" s="41" t="s">
        <v>11</v>
      </c>
      <c r="D680" s="32">
        <v>5</v>
      </c>
      <c r="E680" s="32" t="s">
        <v>2808</v>
      </c>
      <c r="F680" s="86">
        <v>5</v>
      </c>
      <c r="G680" s="102">
        <f t="shared" si="10"/>
        <v>16</v>
      </c>
      <c r="H680" s="62" t="s">
        <v>50</v>
      </c>
    </row>
    <row r="681" spans="1:8" ht="15.6" hidden="1" x14ac:dyDescent="0.3">
      <c r="A681" s="106" t="s">
        <v>286</v>
      </c>
      <c r="B681" s="83" t="s">
        <v>283</v>
      </c>
      <c r="C681" s="41" t="s">
        <v>11</v>
      </c>
      <c r="D681" s="28">
        <v>2</v>
      </c>
      <c r="E681" s="28" t="s">
        <v>728</v>
      </c>
      <c r="F681" s="119">
        <v>10</v>
      </c>
      <c r="G681" s="102">
        <f t="shared" si="10"/>
        <v>16</v>
      </c>
      <c r="H681" s="62" t="s">
        <v>50</v>
      </c>
    </row>
    <row r="682" spans="1:8" ht="15.6" hidden="1" x14ac:dyDescent="0.3">
      <c r="A682" s="106" t="s">
        <v>286</v>
      </c>
      <c r="B682" s="83" t="s">
        <v>3059</v>
      </c>
      <c r="C682" s="41" t="s">
        <v>11</v>
      </c>
      <c r="D682" s="31">
        <v>1</v>
      </c>
      <c r="E682" s="28" t="s">
        <v>54</v>
      </c>
      <c r="F682" s="31">
        <v>5</v>
      </c>
      <c r="G682" s="102">
        <f t="shared" si="10"/>
        <v>16</v>
      </c>
      <c r="H682" s="62" t="s">
        <v>50</v>
      </c>
    </row>
    <row r="683" spans="1:8" ht="15.6" hidden="1" x14ac:dyDescent="0.3">
      <c r="A683" s="106" t="s">
        <v>286</v>
      </c>
      <c r="B683" s="36" t="s">
        <v>749</v>
      </c>
      <c r="C683" s="41" t="s">
        <v>11</v>
      </c>
      <c r="D683" s="31">
        <v>2</v>
      </c>
      <c r="E683" s="31" t="s">
        <v>728</v>
      </c>
      <c r="F683" s="31">
        <v>10</v>
      </c>
      <c r="G683" s="102">
        <f t="shared" si="10"/>
        <v>16</v>
      </c>
      <c r="H683" s="62" t="s">
        <v>50</v>
      </c>
    </row>
    <row r="684" spans="1:8" ht="15.6" hidden="1" x14ac:dyDescent="0.3">
      <c r="A684" s="36" t="s">
        <v>286</v>
      </c>
      <c r="B684" s="36" t="s">
        <v>749</v>
      </c>
      <c r="C684" s="41" t="s">
        <v>11</v>
      </c>
      <c r="D684" s="31">
        <v>2</v>
      </c>
      <c r="E684" s="31" t="s">
        <v>728</v>
      </c>
      <c r="F684" s="28">
        <v>8</v>
      </c>
      <c r="G684" s="102">
        <f t="shared" si="10"/>
        <v>16</v>
      </c>
      <c r="H684" s="62" t="s">
        <v>50</v>
      </c>
    </row>
    <row r="685" spans="1:8" ht="15.6" hidden="1" x14ac:dyDescent="0.3">
      <c r="A685" s="34" t="s">
        <v>286</v>
      </c>
      <c r="B685" s="199" t="s">
        <v>287</v>
      </c>
      <c r="C685" s="41" t="s">
        <v>11</v>
      </c>
      <c r="D685" s="86">
        <v>1</v>
      </c>
      <c r="E685" s="28" t="s">
        <v>1218</v>
      </c>
      <c r="F685" s="28">
        <v>5</v>
      </c>
      <c r="G685" s="102">
        <f t="shared" si="10"/>
        <v>16</v>
      </c>
      <c r="H685" s="62" t="s">
        <v>50</v>
      </c>
    </row>
    <row r="686" spans="1:8" ht="15.6" hidden="1" x14ac:dyDescent="0.3">
      <c r="A686" s="34" t="s">
        <v>286</v>
      </c>
      <c r="B686" s="199" t="s">
        <v>1488</v>
      </c>
      <c r="C686" s="41" t="s">
        <v>11</v>
      </c>
      <c r="D686" s="31">
        <v>2</v>
      </c>
      <c r="E686" s="31" t="s">
        <v>728</v>
      </c>
      <c r="F686" s="31">
        <v>24</v>
      </c>
      <c r="G686" s="102">
        <f t="shared" si="10"/>
        <v>16</v>
      </c>
      <c r="H686" s="62" t="s">
        <v>50</v>
      </c>
    </row>
    <row r="687" spans="1:8" ht="15.6" hidden="1" x14ac:dyDescent="0.3">
      <c r="A687" s="106" t="s">
        <v>286</v>
      </c>
      <c r="B687" s="106" t="s">
        <v>287</v>
      </c>
      <c r="C687" s="41" t="s">
        <v>11</v>
      </c>
      <c r="D687" s="31">
        <v>1</v>
      </c>
      <c r="E687" s="31" t="s">
        <v>1587</v>
      </c>
      <c r="F687" s="31">
        <v>20</v>
      </c>
      <c r="G687" s="102">
        <f t="shared" si="10"/>
        <v>16</v>
      </c>
      <c r="H687" s="62" t="s">
        <v>50</v>
      </c>
    </row>
    <row r="688" spans="1:8" ht="15.6" hidden="1" x14ac:dyDescent="0.3">
      <c r="A688" s="106" t="s">
        <v>286</v>
      </c>
      <c r="B688" s="83" t="s">
        <v>1783</v>
      </c>
      <c r="C688" s="41" t="s">
        <v>11</v>
      </c>
      <c r="D688" s="31">
        <v>2</v>
      </c>
      <c r="E688" s="82" t="s">
        <v>1218</v>
      </c>
      <c r="F688" s="31">
        <v>12</v>
      </c>
      <c r="G688" s="102">
        <f t="shared" si="10"/>
        <v>16</v>
      </c>
      <c r="H688" s="62" t="s">
        <v>50</v>
      </c>
    </row>
    <row r="689" spans="1:8" ht="15.6" hidden="1" x14ac:dyDescent="0.3">
      <c r="A689" s="106" t="s">
        <v>286</v>
      </c>
      <c r="B689" s="83" t="s">
        <v>1869</v>
      </c>
      <c r="C689" s="41" t="s">
        <v>11</v>
      </c>
      <c r="D689" s="31">
        <v>2</v>
      </c>
      <c r="E689" s="82" t="s">
        <v>1218</v>
      </c>
      <c r="F689" s="31">
        <v>12</v>
      </c>
      <c r="G689" s="102">
        <f t="shared" si="10"/>
        <v>16</v>
      </c>
      <c r="H689" s="62" t="s">
        <v>50</v>
      </c>
    </row>
    <row r="690" spans="1:8" ht="15.6" hidden="1" x14ac:dyDescent="0.3">
      <c r="A690" s="106" t="s">
        <v>286</v>
      </c>
      <c r="B690" s="106" t="s">
        <v>2037</v>
      </c>
      <c r="C690" s="41" t="s">
        <v>11</v>
      </c>
      <c r="D690" s="31">
        <v>2</v>
      </c>
      <c r="E690" s="31" t="s">
        <v>56</v>
      </c>
      <c r="F690" s="31">
        <v>16</v>
      </c>
      <c r="G690" s="102">
        <f t="shared" si="10"/>
        <v>16</v>
      </c>
      <c r="H690" s="62" t="s">
        <v>50</v>
      </c>
    </row>
    <row r="691" spans="1:8" ht="15.6" hidden="1" x14ac:dyDescent="0.3">
      <c r="A691" s="34" t="s">
        <v>286</v>
      </c>
      <c r="B691" s="107" t="s">
        <v>2195</v>
      </c>
      <c r="C691" s="41" t="s">
        <v>11</v>
      </c>
      <c r="D691" s="32">
        <v>1</v>
      </c>
      <c r="E691" s="32" t="s">
        <v>2114</v>
      </c>
      <c r="F691" s="32">
        <v>6</v>
      </c>
      <c r="G691" s="102">
        <f t="shared" si="10"/>
        <v>16</v>
      </c>
      <c r="H691" s="62" t="s">
        <v>50</v>
      </c>
    </row>
    <row r="692" spans="1:8" ht="15.6" hidden="1" x14ac:dyDescent="0.3">
      <c r="A692" s="34" t="s">
        <v>286</v>
      </c>
      <c r="B692" s="34" t="s">
        <v>2269</v>
      </c>
      <c r="C692" s="41" t="s">
        <v>11</v>
      </c>
      <c r="D692" s="32">
        <v>1</v>
      </c>
      <c r="E692" s="32" t="s">
        <v>728</v>
      </c>
      <c r="F692" s="32">
        <v>3</v>
      </c>
      <c r="G692" s="102">
        <f t="shared" si="10"/>
        <v>16</v>
      </c>
      <c r="H692" s="62" t="s">
        <v>50</v>
      </c>
    </row>
    <row r="693" spans="1:8" ht="15.6" x14ac:dyDescent="0.3">
      <c r="A693" s="106" t="s">
        <v>139</v>
      </c>
      <c r="B693" s="36" t="s">
        <v>1297</v>
      </c>
      <c r="C693" s="41" t="s">
        <v>11</v>
      </c>
      <c r="D693" s="82">
        <v>1</v>
      </c>
      <c r="E693" s="31" t="s">
        <v>1298</v>
      </c>
      <c r="F693" s="82">
        <v>5</v>
      </c>
      <c r="G693" s="102">
        <f t="shared" si="10"/>
        <v>5</v>
      </c>
      <c r="H693" s="62" t="s">
        <v>50</v>
      </c>
    </row>
    <row r="694" spans="1:8" ht="15.6" x14ac:dyDescent="0.3">
      <c r="A694" s="93" t="s">
        <v>139</v>
      </c>
      <c r="B694" s="93" t="s">
        <v>1604</v>
      </c>
      <c r="C694" s="41" t="s">
        <v>11</v>
      </c>
      <c r="D694" s="119">
        <v>1</v>
      </c>
      <c r="E694" s="31" t="s">
        <v>1578</v>
      </c>
      <c r="F694" s="31">
        <v>10</v>
      </c>
      <c r="G694" s="102">
        <f t="shared" si="10"/>
        <v>5</v>
      </c>
      <c r="H694" s="62" t="s">
        <v>50</v>
      </c>
    </row>
    <row r="695" spans="1:8" ht="15.6" x14ac:dyDescent="0.3">
      <c r="A695" s="34" t="s">
        <v>139</v>
      </c>
      <c r="B695" s="83" t="s">
        <v>1804</v>
      </c>
      <c r="C695" s="41" t="s">
        <v>11</v>
      </c>
      <c r="D695" s="82">
        <v>1</v>
      </c>
      <c r="E695" s="82" t="s">
        <v>1771</v>
      </c>
      <c r="F695" s="82">
        <v>2</v>
      </c>
      <c r="G695" s="102">
        <f t="shared" si="10"/>
        <v>5</v>
      </c>
      <c r="H695" s="62" t="s">
        <v>50</v>
      </c>
    </row>
    <row r="696" spans="1:8" ht="15.6" x14ac:dyDescent="0.3">
      <c r="A696" s="34" t="s">
        <v>139</v>
      </c>
      <c r="B696" s="83" t="s">
        <v>1804</v>
      </c>
      <c r="C696" s="41" t="s">
        <v>11</v>
      </c>
      <c r="D696" s="82">
        <v>1</v>
      </c>
      <c r="E696" s="82" t="s">
        <v>1771</v>
      </c>
      <c r="F696" s="82">
        <v>2</v>
      </c>
      <c r="G696" s="102">
        <f t="shared" si="10"/>
        <v>5</v>
      </c>
      <c r="H696" s="62" t="s">
        <v>50</v>
      </c>
    </row>
    <row r="697" spans="1:8" ht="15.6" x14ac:dyDescent="0.3">
      <c r="A697" s="106" t="s">
        <v>139</v>
      </c>
      <c r="B697" s="106" t="s">
        <v>2299</v>
      </c>
      <c r="C697" s="41" t="s">
        <v>11</v>
      </c>
      <c r="D697" s="31">
        <v>1</v>
      </c>
      <c r="E697" s="31" t="s">
        <v>2285</v>
      </c>
      <c r="F697" s="31">
        <v>6</v>
      </c>
      <c r="G697" s="102">
        <f t="shared" si="10"/>
        <v>5</v>
      </c>
      <c r="H697" s="62" t="s">
        <v>50</v>
      </c>
    </row>
    <row r="698" spans="1:8" ht="15.6" x14ac:dyDescent="0.3">
      <c r="A698" s="93" t="s">
        <v>1957</v>
      </c>
      <c r="B698" s="93" t="s">
        <v>648</v>
      </c>
      <c r="C698" s="41" t="s">
        <v>11</v>
      </c>
      <c r="D698" s="119">
        <v>1</v>
      </c>
      <c r="E698" s="119" t="s">
        <v>6</v>
      </c>
      <c r="F698" s="119">
        <v>1</v>
      </c>
      <c r="G698" s="102">
        <f t="shared" si="10"/>
        <v>3</v>
      </c>
      <c r="H698" s="62" t="s">
        <v>50</v>
      </c>
    </row>
    <row r="699" spans="1:8" ht="15.6" x14ac:dyDescent="0.3">
      <c r="A699" s="93" t="s">
        <v>1957</v>
      </c>
      <c r="B699" s="93" t="s">
        <v>654</v>
      </c>
      <c r="C699" s="41" t="s">
        <v>11</v>
      </c>
      <c r="D699" s="119">
        <v>1</v>
      </c>
      <c r="E699" s="119" t="s">
        <v>6</v>
      </c>
      <c r="F699" s="119">
        <v>1</v>
      </c>
      <c r="G699" s="102">
        <f t="shared" si="10"/>
        <v>3</v>
      </c>
      <c r="H699" s="62" t="s">
        <v>50</v>
      </c>
    </row>
    <row r="700" spans="1:8" ht="15.6" x14ac:dyDescent="0.3">
      <c r="A700" s="106" t="s">
        <v>1957</v>
      </c>
      <c r="B700" s="106" t="s">
        <v>1958</v>
      </c>
      <c r="C700" s="41" t="s">
        <v>11</v>
      </c>
      <c r="D700" s="31">
        <v>1</v>
      </c>
      <c r="E700" s="31" t="s">
        <v>56</v>
      </c>
      <c r="F700" s="31">
        <v>8</v>
      </c>
      <c r="G700" s="102">
        <f t="shared" si="10"/>
        <v>3</v>
      </c>
      <c r="H700" s="62" t="s">
        <v>50</v>
      </c>
    </row>
    <row r="701" spans="1:8" ht="15.6" x14ac:dyDescent="0.3">
      <c r="A701" s="106" t="s">
        <v>2312</v>
      </c>
      <c r="B701" s="151" t="s">
        <v>2313</v>
      </c>
      <c r="C701" s="41" t="s">
        <v>11</v>
      </c>
      <c r="D701" s="31">
        <v>1</v>
      </c>
      <c r="E701" s="31" t="s">
        <v>2285</v>
      </c>
      <c r="F701" s="31">
        <v>6</v>
      </c>
      <c r="G701" s="102">
        <f t="shared" si="10"/>
        <v>1</v>
      </c>
      <c r="H701" s="62" t="s">
        <v>50</v>
      </c>
    </row>
    <row r="702" spans="1:8" ht="15.6" x14ac:dyDescent="0.3">
      <c r="A702" s="93" t="s">
        <v>827</v>
      </c>
      <c r="B702" s="93" t="s">
        <v>667</v>
      </c>
      <c r="C702" s="41" t="s">
        <v>11</v>
      </c>
      <c r="D702" s="119">
        <v>1</v>
      </c>
      <c r="E702" s="119" t="s">
        <v>6</v>
      </c>
      <c r="F702" s="119">
        <v>1</v>
      </c>
      <c r="G702" s="102">
        <f t="shared" si="10"/>
        <v>4</v>
      </c>
      <c r="H702" s="62" t="s">
        <v>50</v>
      </c>
    </row>
    <row r="703" spans="1:8" ht="15.6" x14ac:dyDescent="0.3">
      <c r="A703" s="106" t="s">
        <v>666</v>
      </c>
      <c r="B703" s="36" t="s">
        <v>760</v>
      </c>
      <c r="C703" s="41" t="s">
        <v>11</v>
      </c>
      <c r="D703" s="31">
        <v>1</v>
      </c>
      <c r="E703" s="31" t="s">
        <v>728</v>
      </c>
      <c r="F703" s="31">
        <v>5</v>
      </c>
      <c r="G703" s="102">
        <f t="shared" si="10"/>
        <v>4</v>
      </c>
      <c r="H703" s="62" t="s">
        <v>50</v>
      </c>
    </row>
    <row r="704" spans="1:8" ht="15.6" x14ac:dyDescent="0.3">
      <c r="A704" s="106" t="s">
        <v>827</v>
      </c>
      <c r="B704" s="36" t="s">
        <v>828</v>
      </c>
      <c r="C704" s="41" t="s">
        <v>11</v>
      </c>
      <c r="D704" s="31">
        <v>1</v>
      </c>
      <c r="E704" s="31" t="s">
        <v>728</v>
      </c>
      <c r="F704" s="31">
        <v>5</v>
      </c>
      <c r="G704" s="102">
        <f t="shared" si="10"/>
        <v>4</v>
      </c>
      <c r="H704" s="62" t="s">
        <v>50</v>
      </c>
    </row>
    <row r="705" spans="1:8" ht="15.6" x14ac:dyDescent="0.3">
      <c r="A705" s="36" t="s">
        <v>827</v>
      </c>
      <c r="B705" s="36" t="s">
        <v>1379</v>
      </c>
      <c r="C705" s="41" t="s">
        <v>11</v>
      </c>
      <c r="D705" s="32">
        <v>1</v>
      </c>
      <c r="E705" s="32" t="s">
        <v>1376</v>
      </c>
      <c r="F705" s="32">
        <v>5</v>
      </c>
      <c r="G705" s="102">
        <f t="shared" si="10"/>
        <v>4</v>
      </c>
      <c r="H705" s="62" t="s">
        <v>50</v>
      </c>
    </row>
    <row r="706" spans="1:8" ht="15.6" hidden="1" x14ac:dyDescent="0.3">
      <c r="A706" s="36" t="s">
        <v>2717</v>
      </c>
      <c r="B706" s="36" t="s">
        <v>2416</v>
      </c>
      <c r="C706" s="41" t="s">
        <v>11</v>
      </c>
      <c r="D706" s="28">
        <v>1</v>
      </c>
      <c r="E706" s="32" t="s">
        <v>1218</v>
      </c>
      <c r="F706" s="28">
        <v>4</v>
      </c>
      <c r="G706" s="102">
        <f t="shared" ref="G706:G769" si="11">COUNTIF($A$2:$A$1871,A706)</f>
        <v>13</v>
      </c>
      <c r="H706" s="62" t="s">
        <v>50</v>
      </c>
    </row>
    <row r="707" spans="1:8" ht="15.6" hidden="1" x14ac:dyDescent="0.3">
      <c r="A707" s="36" t="s">
        <v>2717</v>
      </c>
      <c r="B707" s="36" t="s">
        <v>2417</v>
      </c>
      <c r="C707" s="41" t="s">
        <v>11</v>
      </c>
      <c r="D707" s="28">
        <v>1</v>
      </c>
      <c r="E707" s="32" t="s">
        <v>1218</v>
      </c>
      <c r="F707" s="28">
        <v>4</v>
      </c>
      <c r="G707" s="102">
        <f t="shared" si="11"/>
        <v>13</v>
      </c>
      <c r="H707" s="62" t="s">
        <v>50</v>
      </c>
    </row>
    <row r="708" spans="1:8" ht="15.6" hidden="1" x14ac:dyDescent="0.3">
      <c r="A708" s="36" t="s">
        <v>2717</v>
      </c>
      <c r="B708" s="36" t="s">
        <v>2418</v>
      </c>
      <c r="C708" s="41" t="s">
        <v>11</v>
      </c>
      <c r="D708" s="28">
        <v>1</v>
      </c>
      <c r="E708" s="32" t="s">
        <v>1218</v>
      </c>
      <c r="F708" s="28">
        <v>4</v>
      </c>
      <c r="G708" s="102">
        <f t="shared" si="11"/>
        <v>13</v>
      </c>
      <c r="H708" s="62" t="s">
        <v>50</v>
      </c>
    </row>
    <row r="709" spans="1:8" ht="15.6" hidden="1" x14ac:dyDescent="0.3">
      <c r="A709" s="36" t="s">
        <v>2717</v>
      </c>
      <c r="B709" s="36" t="s">
        <v>2419</v>
      </c>
      <c r="C709" s="41" t="s">
        <v>11</v>
      </c>
      <c r="D709" s="28">
        <v>1</v>
      </c>
      <c r="E709" s="32" t="s">
        <v>1218</v>
      </c>
      <c r="F709" s="28">
        <v>4</v>
      </c>
      <c r="G709" s="102">
        <f t="shared" si="11"/>
        <v>13</v>
      </c>
      <c r="H709" s="62" t="s">
        <v>50</v>
      </c>
    </row>
    <row r="710" spans="1:8" ht="15.6" hidden="1" x14ac:dyDescent="0.3">
      <c r="A710" s="36" t="s">
        <v>2717</v>
      </c>
      <c r="B710" s="36" t="s">
        <v>2420</v>
      </c>
      <c r="C710" s="41" t="s">
        <v>11</v>
      </c>
      <c r="D710" s="28">
        <v>1</v>
      </c>
      <c r="E710" s="32" t="s">
        <v>1218</v>
      </c>
      <c r="F710" s="28">
        <v>4</v>
      </c>
      <c r="G710" s="102">
        <f t="shared" si="11"/>
        <v>13</v>
      </c>
      <c r="H710" s="62" t="s">
        <v>50</v>
      </c>
    </row>
    <row r="711" spans="1:8" ht="15.6" hidden="1" x14ac:dyDescent="0.3">
      <c r="A711" s="106" t="s">
        <v>2717</v>
      </c>
      <c r="B711" s="106" t="s">
        <v>2566</v>
      </c>
      <c r="C711" s="41" t="s">
        <v>11</v>
      </c>
      <c r="D711" s="126">
        <v>3</v>
      </c>
      <c r="E711" s="31" t="s">
        <v>2508</v>
      </c>
      <c r="F711" s="126">
        <v>18</v>
      </c>
      <c r="G711" s="102">
        <f t="shared" si="11"/>
        <v>13</v>
      </c>
      <c r="H711" s="62" t="s">
        <v>50</v>
      </c>
    </row>
    <row r="712" spans="1:8" ht="15.6" hidden="1" x14ac:dyDescent="0.3">
      <c r="A712" s="106" t="s">
        <v>2717</v>
      </c>
      <c r="B712" s="106" t="s">
        <v>2567</v>
      </c>
      <c r="C712" s="41" t="s">
        <v>11</v>
      </c>
      <c r="D712" s="126">
        <v>3</v>
      </c>
      <c r="E712" s="31" t="s">
        <v>2508</v>
      </c>
      <c r="F712" s="126">
        <v>18</v>
      </c>
      <c r="G712" s="102">
        <f t="shared" si="11"/>
        <v>13</v>
      </c>
      <c r="H712" s="62" t="s">
        <v>50</v>
      </c>
    </row>
    <row r="713" spans="1:8" ht="15.6" hidden="1" x14ac:dyDescent="0.3">
      <c r="A713" s="106" t="s">
        <v>2717</v>
      </c>
      <c r="B713" s="106" t="s">
        <v>2665</v>
      </c>
      <c r="C713" s="41" t="s">
        <v>11</v>
      </c>
      <c r="D713" s="28">
        <v>2</v>
      </c>
      <c r="E713" s="31" t="s">
        <v>2599</v>
      </c>
      <c r="F713" s="210">
        <v>6</v>
      </c>
      <c r="G713" s="102">
        <f t="shared" si="11"/>
        <v>13</v>
      </c>
      <c r="H713" s="62" t="s">
        <v>50</v>
      </c>
    </row>
    <row r="714" spans="1:8" ht="15.6" hidden="1" x14ac:dyDescent="0.3">
      <c r="A714" s="106" t="s">
        <v>2717</v>
      </c>
      <c r="B714" s="83" t="s">
        <v>2718</v>
      </c>
      <c r="C714" s="41" t="s">
        <v>11</v>
      </c>
      <c r="D714" s="28">
        <v>2</v>
      </c>
      <c r="E714" s="31" t="s">
        <v>2599</v>
      </c>
      <c r="F714" s="210">
        <v>6</v>
      </c>
      <c r="G714" s="102">
        <f t="shared" si="11"/>
        <v>13</v>
      </c>
      <c r="H714" s="62" t="s">
        <v>50</v>
      </c>
    </row>
    <row r="715" spans="1:8" ht="15.6" hidden="1" x14ac:dyDescent="0.3">
      <c r="A715" s="106" t="s">
        <v>2717</v>
      </c>
      <c r="B715" s="83" t="s">
        <v>2730</v>
      </c>
      <c r="C715" s="41" t="s">
        <v>11</v>
      </c>
      <c r="D715" s="28">
        <v>2</v>
      </c>
      <c r="E715" s="31" t="s">
        <v>2599</v>
      </c>
      <c r="F715" s="210">
        <v>6</v>
      </c>
      <c r="G715" s="102">
        <f t="shared" si="11"/>
        <v>13</v>
      </c>
      <c r="H715" s="62" t="s">
        <v>50</v>
      </c>
    </row>
    <row r="716" spans="1:8" ht="15.6" hidden="1" x14ac:dyDescent="0.3">
      <c r="A716" s="106" t="s">
        <v>2717</v>
      </c>
      <c r="B716" s="83" t="s">
        <v>2731</v>
      </c>
      <c r="C716" s="41" t="s">
        <v>11</v>
      </c>
      <c r="D716" s="28">
        <v>2</v>
      </c>
      <c r="E716" s="31" t="s">
        <v>2599</v>
      </c>
      <c r="F716" s="210">
        <v>6</v>
      </c>
      <c r="G716" s="102">
        <f t="shared" si="11"/>
        <v>13</v>
      </c>
      <c r="H716" s="62" t="s">
        <v>50</v>
      </c>
    </row>
    <row r="717" spans="1:8" ht="15.6" hidden="1" x14ac:dyDescent="0.3">
      <c r="A717" s="106" t="s">
        <v>2717</v>
      </c>
      <c r="B717" s="36" t="s">
        <v>2781</v>
      </c>
      <c r="C717" s="41" t="s">
        <v>11</v>
      </c>
      <c r="D717" s="28">
        <v>2</v>
      </c>
      <c r="E717" s="31" t="s">
        <v>2599</v>
      </c>
      <c r="F717" s="210">
        <v>10</v>
      </c>
      <c r="G717" s="102">
        <f t="shared" si="11"/>
        <v>13</v>
      </c>
      <c r="H717" s="62" t="s">
        <v>50</v>
      </c>
    </row>
    <row r="718" spans="1:8" ht="15.6" hidden="1" x14ac:dyDescent="0.3">
      <c r="A718" s="93" t="s">
        <v>2717</v>
      </c>
      <c r="B718" s="106" t="s">
        <v>1487</v>
      </c>
      <c r="C718" s="41" t="s">
        <v>11</v>
      </c>
      <c r="D718" s="31">
        <v>3</v>
      </c>
      <c r="E718" s="31" t="s">
        <v>728</v>
      </c>
      <c r="F718" s="31">
        <v>36</v>
      </c>
      <c r="G718" s="102">
        <f t="shared" si="11"/>
        <v>13</v>
      </c>
      <c r="H718" s="62" t="s">
        <v>50</v>
      </c>
    </row>
    <row r="719" spans="1:8" ht="15.6" x14ac:dyDescent="0.3">
      <c r="A719" s="106" t="s">
        <v>2035</v>
      </c>
      <c r="B719" s="106" t="s">
        <v>2036</v>
      </c>
      <c r="C719" s="41" t="s">
        <v>11</v>
      </c>
      <c r="D719" s="31">
        <v>1</v>
      </c>
      <c r="E719" s="31" t="s">
        <v>56</v>
      </c>
      <c r="F719" s="31">
        <v>8</v>
      </c>
      <c r="G719" s="102">
        <f t="shared" si="11"/>
        <v>1</v>
      </c>
      <c r="H719" s="62" t="s">
        <v>50</v>
      </c>
    </row>
    <row r="720" spans="1:8" ht="15.6" x14ac:dyDescent="0.3">
      <c r="A720" s="93" t="s">
        <v>3218</v>
      </c>
      <c r="B720" s="93" t="s">
        <v>2511</v>
      </c>
      <c r="C720" s="41" t="s">
        <v>11</v>
      </c>
      <c r="D720" s="31">
        <v>2</v>
      </c>
      <c r="E720" s="31" t="s">
        <v>2508</v>
      </c>
      <c r="F720" s="31">
        <v>12</v>
      </c>
      <c r="G720" s="102">
        <f t="shared" si="11"/>
        <v>4</v>
      </c>
      <c r="H720" s="62" t="s">
        <v>50</v>
      </c>
    </row>
    <row r="721" spans="1:8" ht="15.6" x14ac:dyDescent="0.3">
      <c r="A721" s="93" t="s">
        <v>3218</v>
      </c>
      <c r="B721" s="93" t="s">
        <v>2512</v>
      </c>
      <c r="C721" s="41" t="s">
        <v>11</v>
      </c>
      <c r="D721" s="31">
        <v>2</v>
      </c>
      <c r="E721" s="31" t="s">
        <v>2508</v>
      </c>
      <c r="F721" s="31">
        <v>12</v>
      </c>
      <c r="G721" s="102">
        <f t="shared" si="11"/>
        <v>4</v>
      </c>
      <c r="H721" s="62" t="s">
        <v>50</v>
      </c>
    </row>
    <row r="722" spans="1:8" ht="15.6" x14ac:dyDescent="0.3">
      <c r="A722" s="106" t="s">
        <v>3218</v>
      </c>
      <c r="B722" s="36" t="s">
        <v>815</v>
      </c>
      <c r="C722" s="41" t="s">
        <v>11</v>
      </c>
      <c r="D722" s="31">
        <v>3</v>
      </c>
      <c r="E722" s="31" t="s">
        <v>733</v>
      </c>
      <c r="F722" s="31">
        <v>15</v>
      </c>
      <c r="G722" s="102">
        <f t="shared" si="11"/>
        <v>4</v>
      </c>
      <c r="H722" s="62" t="s">
        <v>50</v>
      </c>
    </row>
    <row r="723" spans="1:8" ht="15.6" x14ac:dyDescent="0.3">
      <c r="A723" s="106" t="s">
        <v>3218</v>
      </c>
      <c r="B723" s="36" t="s">
        <v>816</v>
      </c>
      <c r="C723" s="41" t="s">
        <v>11</v>
      </c>
      <c r="D723" s="31">
        <v>3</v>
      </c>
      <c r="E723" s="31" t="s">
        <v>733</v>
      </c>
      <c r="F723" s="31">
        <v>15</v>
      </c>
      <c r="G723" s="102">
        <f t="shared" si="11"/>
        <v>4</v>
      </c>
      <c r="H723" s="62" t="s">
        <v>50</v>
      </c>
    </row>
    <row r="724" spans="1:8" ht="15.6" hidden="1" x14ac:dyDescent="0.3">
      <c r="A724" s="34" t="s">
        <v>284</v>
      </c>
      <c r="B724" s="34" t="s">
        <v>285</v>
      </c>
      <c r="C724" s="41" t="s">
        <v>11</v>
      </c>
      <c r="D724" s="32">
        <v>10</v>
      </c>
      <c r="E724" s="32" t="s">
        <v>2823</v>
      </c>
      <c r="F724" s="86">
        <v>10</v>
      </c>
      <c r="G724" s="102">
        <f t="shared" si="11"/>
        <v>14</v>
      </c>
      <c r="H724" s="62" t="s">
        <v>50</v>
      </c>
    </row>
    <row r="725" spans="1:8" ht="15.6" hidden="1" x14ac:dyDescent="0.3">
      <c r="A725" s="36" t="s">
        <v>284</v>
      </c>
      <c r="B725" s="36" t="s">
        <v>1060</v>
      </c>
      <c r="C725" s="41" t="s">
        <v>11</v>
      </c>
      <c r="D725" s="28">
        <v>2</v>
      </c>
      <c r="E725" s="28" t="s">
        <v>988</v>
      </c>
      <c r="F725" s="28">
        <v>12</v>
      </c>
      <c r="G725" s="102">
        <f t="shared" si="11"/>
        <v>14</v>
      </c>
      <c r="H725" s="62" t="s">
        <v>50</v>
      </c>
    </row>
    <row r="726" spans="1:8" ht="15.6" hidden="1" x14ac:dyDescent="0.3">
      <c r="A726" s="36" t="s">
        <v>284</v>
      </c>
      <c r="B726" s="36" t="s">
        <v>1061</v>
      </c>
      <c r="C726" s="41" t="s">
        <v>11</v>
      </c>
      <c r="D726" s="28">
        <v>2</v>
      </c>
      <c r="E726" s="28" t="s">
        <v>988</v>
      </c>
      <c r="F726" s="28">
        <v>12</v>
      </c>
      <c r="G726" s="102">
        <f t="shared" si="11"/>
        <v>14</v>
      </c>
      <c r="H726" s="62" t="s">
        <v>50</v>
      </c>
    </row>
    <row r="727" spans="1:8" ht="15.6" hidden="1" x14ac:dyDescent="0.3">
      <c r="A727" s="36" t="s">
        <v>284</v>
      </c>
      <c r="B727" s="36" t="s">
        <v>1062</v>
      </c>
      <c r="C727" s="41" t="s">
        <v>11</v>
      </c>
      <c r="D727" s="28">
        <v>2</v>
      </c>
      <c r="E727" s="28" t="s">
        <v>988</v>
      </c>
      <c r="F727" s="28">
        <v>12</v>
      </c>
      <c r="G727" s="102">
        <f t="shared" si="11"/>
        <v>14</v>
      </c>
      <c r="H727" s="62" t="s">
        <v>50</v>
      </c>
    </row>
    <row r="728" spans="1:8" ht="15.6" hidden="1" x14ac:dyDescent="0.3">
      <c r="A728" s="36" t="s">
        <v>284</v>
      </c>
      <c r="B728" s="36" t="s">
        <v>1060</v>
      </c>
      <c r="C728" s="41" t="s">
        <v>11</v>
      </c>
      <c r="D728" s="28">
        <v>2</v>
      </c>
      <c r="E728" s="28" t="s">
        <v>941</v>
      </c>
      <c r="F728" s="28">
        <v>24</v>
      </c>
      <c r="G728" s="102">
        <f t="shared" si="11"/>
        <v>14</v>
      </c>
      <c r="H728" s="62" t="s">
        <v>50</v>
      </c>
    </row>
    <row r="729" spans="1:8" ht="15.6" hidden="1" x14ac:dyDescent="0.3">
      <c r="A729" s="36" t="s">
        <v>284</v>
      </c>
      <c r="B729" s="36" t="s">
        <v>1061</v>
      </c>
      <c r="C729" s="41" t="s">
        <v>11</v>
      </c>
      <c r="D729" s="28">
        <v>2</v>
      </c>
      <c r="E729" s="28" t="s">
        <v>941</v>
      </c>
      <c r="F729" s="28">
        <v>24</v>
      </c>
      <c r="G729" s="102">
        <f t="shared" si="11"/>
        <v>14</v>
      </c>
      <c r="H729" s="62" t="s">
        <v>50</v>
      </c>
    </row>
    <row r="730" spans="1:8" ht="15.6" hidden="1" x14ac:dyDescent="0.3">
      <c r="A730" s="36" t="s">
        <v>284</v>
      </c>
      <c r="B730" s="36" t="s">
        <v>1133</v>
      </c>
      <c r="C730" s="41" t="s">
        <v>11</v>
      </c>
      <c r="D730" s="28">
        <v>2</v>
      </c>
      <c r="E730" s="28" t="s">
        <v>941</v>
      </c>
      <c r="F730" s="28">
        <v>24</v>
      </c>
      <c r="G730" s="102">
        <f t="shared" si="11"/>
        <v>14</v>
      </c>
      <c r="H730" s="62" t="s">
        <v>50</v>
      </c>
    </row>
    <row r="731" spans="1:8" ht="15.6" hidden="1" x14ac:dyDescent="0.3">
      <c r="A731" s="93" t="s">
        <v>284</v>
      </c>
      <c r="B731" s="106" t="s">
        <v>285</v>
      </c>
      <c r="C731" s="41" t="s">
        <v>11</v>
      </c>
      <c r="D731" s="86">
        <v>2</v>
      </c>
      <c r="E731" s="28" t="s">
        <v>1218</v>
      </c>
      <c r="F731" s="28">
        <v>10</v>
      </c>
      <c r="G731" s="102">
        <f t="shared" si="11"/>
        <v>14</v>
      </c>
      <c r="H731" s="62" t="s">
        <v>50</v>
      </c>
    </row>
    <row r="732" spans="1:8" ht="15.6" hidden="1" x14ac:dyDescent="0.3">
      <c r="A732" s="106" t="s">
        <v>284</v>
      </c>
      <c r="B732" s="107" t="s">
        <v>1781</v>
      </c>
      <c r="C732" s="41" t="s">
        <v>11</v>
      </c>
      <c r="D732" s="32">
        <v>3</v>
      </c>
      <c r="E732" s="97" t="s">
        <v>1218</v>
      </c>
      <c r="F732" s="32">
        <v>18</v>
      </c>
      <c r="G732" s="102">
        <f t="shared" si="11"/>
        <v>14</v>
      </c>
      <c r="H732" s="62" t="s">
        <v>50</v>
      </c>
    </row>
    <row r="733" spans="1:8" ht="15.6" hidden="1" x14ac:dyDescent="0.3">
      <c r="A733" s="106" t="s">
        <v>284</v>
      </c>
      <c r="B733" s="107" t="s">
        <v>1782</v>
      </c>
      <c r="C733" s="41" t="s">
        <v>11</v>
      </c>
      <c r="D733" s="32">
        <v>3</v>
      </c>
      <c r="E733" s="97" t="s">
        <v>1218</v>
      </c>
      <c r="F733" s="32">
        <v>18</v>
      </c>
      <c r="G733" s="102">
        <f t="shared" si="11"/>
        <v>14</v>
      </c>
      <c r="H733" s="62" t="s">
        <v>50</v>
      </c>
    </row>
    <row r="734" spans="1:8" ht="15.6" hidden="1" x14ac:dyDescent="0.3">
      <c r="A734" s="106" t="s">
        <v>284</v>
      </c>
      <c r="B734" s="107" t="s">
        <v>1867</v>
      </c>
      <c r="C734" s="41" t="s">
        <v>11</v>
      </c>
      <c r="D734" s="32">
        <v>3</v>
      </c>
      <c r="E734" s="97" t="s">
        <v>1218</v>
      </c>
      <c r="F734" s="32">
        <v>18</v>
      </c>
      <c r="G734" s="102">
        <f t="shared" si="11"/>
        <v>14</v>
      </c>
      <c r="H734" s="62" t="s">
        <v>50</v>
      </c>
    </row>
    <row r="735" spans="1:8" ht="15.6" hidden="1" x14ac:dyDescent="0.3">
      <c r="A735" s="106" t="s">
        <v>284</v>
      </c>
      <c r="B735" s="107" t="s">
        <v>1868</v>
      </c>
      <c r="C735" s="41" t="s">
        <v>11</v>
      </c>
      <c r="D735" s="32">
        <v>3</v>
      </c>
      <c r="E735" s="97" t="s">
        <v>1218</v>
      </c>
      <c r="F735" s="32">
        <v>18</v>
      </c>
      <c r="G735" s="102">
        <f t="shared" si="11"/>
        <v>14</v>
      </c>
      <c r="H735" s="62" t="s">
        <v>50</v>
      </c>
    </row>
    <row r="736" spans="1:8" ht="15.6" hidden="1" x14ac:dyDescent="0.3">
      <c r="A736" s="34" t="s">
        <v>284</v>
      </c>
      <c r="B736" s="107" t="s">
        <v>2194</v>
      </c>
      <c r="C736" s="41" t="s">
        <v>11</v>
      </c>
      <c r="D736" s="32">
        <v>2</v>
      </c>
      <c r="E736" s="32" t="s">
        <v>2114</v>
      </c>
      <c r="F736" s="32">
        <v>12</v>
      </c>
      <c r="G736" s="102">
        <f t="shared" si="11"/>
        <v>14</v>
      </c>
      <c r="H736" s="62" t="s">
        <v>50</v>
      </c>
    </row>
    <row r="737" spans="1:8" ht="15.6" hidden="1" x14ac:dyDescent="0.3">
      <c r="A737" s="34" t="s">
        <v>284</v>
      </c>
      <c r="B737" s="34" t="s">
        <v>285</v>
      </c>
      <c r="C737" s="41" t="s">
        <v>11</v>
      </c>
      <c r="D737" s="32">
        <v>2</v>
      </c>
      <c r="E737" s="32" t="s">
        <v>728</v>
      </c>
      <c r="F737" s="32">
        <v>6</v>
      </c>
      <c r="G737" s="102">
        <f t="shared" si="11"/>
        <v>14</v>
      </c>
      <c r="H737" s="62" t="s">
        <v>50</v>
      </c>
    </row>
    <row r="738" spans="1:8" ht="15.6" hidden="1" x14ac:dyDescent="0.3">
      <c r="A738" s="106" t="s">
        <v>1470</v>
      </c>
      <c r="B738" s="93" t="s">
        <v>2551</v>
      </c>
      <c r="C738" s="41" t="s">
        <v>11</v>
      </c>
      <c r="D738" s="209">
        <v>10</v>
      </c>
      <c r="E738" s="31" t="s">
        <v>2508</v>
      </c>
      <c r="F738" s="126">
        <v>60</v>
      </c>
      <c r="G738" s="102">
        <f t="shared" si="11"/>
        <v>23</v>
      </c>
      <c r="H738" s="62" t="s">
        <v>50</v>
      </c>
    </row>
    <row r="739" spans="1:8" ht="15.6" hidden="1" x14ac:dyDescent="0.3">
      <c r="A739" s="106" t="s">
        <v>1470</v>
      </c>
      <c r="B739" s="93" t="s">
        <v>2552</v>
      </c>
      <c r="C739" s="41" t="s">
        <v>11</v>
      </c>
      <c r="D739" s="126">
        <v>3</v>
      </c>
      <c r="E739" s="31" t="s">
        <v>2508</v>
      </c>
      <c r="F739" s="126">
        <v>18</v>
      </c>
      <c r="G739" s="102">
        <f t="shared" si="11"/>
        <v>23</v>
      </c>
      <c r="H739" s="62" t="s">
        <v>50</v>
      </c>
    </row>
    <row r="740" spans="1:8" ht="15.6" hidden="1" x14ac:dyDescent="0.3">
      <c r="A740" s="106" t="s">
        <v>1470</v>
      </c>
      <c r="B740" s="106" t="s">
        <v>2553</v>
      </c>
      <c r="C740" s="41" t="s">
        <v>11</v>
      </c>
      <c r="D740" s="126">
        <v>3</v>
      </c>
      <c r="E740" s="31" t="s">
        <v>2508</v>
      </c>
      <c r="F740" s="126">
        <v>18</v>
      </c>
      <c r="G740" s="102">
        <f t="shared" si="11"/>
        <v>23</v>
      </c>
      <c r="H740" s="62" t="s">
        <v>50</v>
      </c>
    </row>
    <row r="741" spans="1:8" ht="15.6" hidden="1" x14ac:dyDescent="0.3">
      <c r="A741" s="106" t="s">
        <v>1470</v>
      </c>
      <c r="B741" s="106" t="s">
        <v>2554</v>
      </c>
      <c r="C741" s="41" t="s">
        <v>11</v>
      </c>
      <c r="D741" s="126">
        <v>3</v>
      </c>
      <c r="E741" s="31" t="s">
        <v>2508</v>
      </c>
      <c r="F741" s="126">
        <v>18</v>
      </c>
      <c r="G741" s="102">
        <f t="shared" si="11"/>
        <v>23</v>
      </c>
      <c r="H741" s="62" t="s">
        <v>50</v>
      </c>
    </row>
    <row r="742" spans="1:8" ht="15.6" hidden="1" x14ac:dyDescent="0.3">
      <c r="A742" s="106" t="s">
        <v>1470</v>
      </c>
      <c r="B742" s="106" t="s">
        <v>2652</v>
      </c>
      <c r="C742" s="41" t="s">
        <v>11</v>
      </c>
      <c r="D742" s="28">
        <v>3</v>
      </c>
      <c r="E742" s="31" t="s">
        <v>2599</v>
      </c>
      <c r="F742" s="210">
        <v>9</v>
      </c>
      <c r="G742" s="102">
        <f t="shared" si="11"/>
        <v>23</v>
      </c>
      <c r="H742" s="62" t="s">
        <v>50</v>
      </c>
    </row>
    <row r="743" spans="1:8" ht="15.6" hidden="1" x14ac:dyDescent="0.3">
      <c r="A743" s="106" t="s">
        <v>1470</v>
      </c>
      <c r="B743" s="106" t="s">
        <v>2653</v>
      </c>
      <c r="C743" s="41" t="s">
        <v>11</v>
      </c>
      <c r="D743" s="28">
        <v>3</v>
      </c>
      <c r="E743" s="31" t="s">
        <v>2599</v>
      </c>
      <c r="F743" s="210">
        <v>9</v>
      </c>
      <c r="G743" s="102">
        <f t="shared" si="11"/>
        <v>23</v>
      </c>
      <c r="H743" s="62" t="s">
        <v>50</v>
      </c>
    </row>
    <row r="744" spans="1:8" ht="15.6" hidden="1" x14ac:dyDescent="0.3">
      <c r="A744" s="106" t="s">
        <v>1470</v>
      </c>
      <c r="B744" s="106" t="s">
        <v>2654</v>
      </c>
      <c r="C744" s="41" t="s">
        <v>11</v>
      </c>
      <c r="D744" s="28">
        <v>3</v>
      </c>
      <c r="E744" s="31" t="s">
        <v>2599</v>
      </c>
      <c r="F744" s="210">
        <v>9</v>
      </c>
      <c r="G744" s="102">
        <f t="shared" si="11"/>
        <v>23</v>
      </c>
      <c r="H744" s="62" t="s">
        <v>50</v>
      </c>
    </row>
    <row r="745" spans="1:8" ht="15.6" hidden="1" x14ac:dyDescent="0.3">
      <c r="A745" s="106" t="s">
        <v>1470</v>
      </c>
      <c r="B745" s="106" t="s">
        <v>2655</v>
      </c>
      <c r="C745" s="41" t="s">
        <v>11</v>
      </c>
      <c r="D745" s="28">
        <v>1</v>
      </c>
      <c r="E745" s="31" t="s">
        <v>2599</v>
      </c>
      <c r="F745" s="210">
        <v>3</v>
      </c>
      <c r="G745" s="102">
        <f t="shared" si="11"/>
        <v>23</v>
      </c>
      <c r="H745" s="62" t="s">
        <v>50</v>
      </c>
    </row>
    <row r="746" spans="1:8" ht="15.6" hidden="1" x14ac:dyDescent="0.3">
      <c r="A746" s="106" t="s">
        <v>1470</v>
      </c>
      <c r="B746" s="83" t="s">
        <v>2711</v>
      </c>
      <c r="C746" s="41" t="s">
        <v>11</v>
      </c>
      <c r="D746" s="28">
        <v>3</v>
      </c>
      <c r="E746" s="31" t="s">
        <v>2599</v>
      </c>
      <c r="F746" s="210">
        <v>9</v>
      </c>
      <c r="G746" s="102">
        <f t="shared" si="11"/>
        <v>23</v>
      </c>
      <c r="H746" s="62" t="s">
        <v>50</v>
      </c>
    </row>
    <row r="747" spans="1:8" ht="15.6" hidden="1" x14ac:dyDescent="0.3">
      <c r="A747" s="106" t="s">
        <v>1470</v>
      </c>
      <c r="B747" s="83" t="s">
        <v>2712</v>
      </c>
      <c r="C747" s="41" t="s">
        <v>11</v>
      </c>
      <c r="D747" s="28">
        <v>3</v>
      </c>
      <c r="E747" s="31" t="s">
        <v>2599</v>
      </c>
      <c r="F747" s="210">
        <v>9</v>
      </c>
      <c r="G747" s="102">
        <f t="shared" si="11"/>
        <v>23</v>
      </c>
      <c r="H747" s="62" t="s">
        <v>50</v>
      </c>
    </row>
    <row r="748" spans="1:8" ht="15.6" hidden="1" x14ac:dyDescent="0.3">
      <c r="A748" s="106" t="s">
        <v>1470</v>
      </c>
      <c r="B748" s="83" t="s">
        <v>2713</v>
      </c>
      <c r="C748" s="41" t="s">
        <v>11</v>
      </c>
      <c r="D748" s="28">
        <v>3</v>
      </c>
      <c r="E748" s="31" t="s">
        <v>2599</v>
      </c>
      <c r="F748" s="210">
        <v>9</v>
      </c>
      <c r="G748" s="102">
        <f t="shared" si="11"/>
        <v>23</v>
      </c>
      <c r="H748" s="62" t="s">
        <v>50</v>
      </c>
    </row>
    <row r="749" spans="1:8" ht="15.6" hidden="1" x14ac:dyDescent="0.3">
      <c r="A749" s="106" t="s">
        <v>1470</v>
      </c>
      <c r="B749" s="83" t="s">
        <v>2714</v>
      </c>
      <c r="C749" s="41" t="s">
        <v>11</v>
      </c>
      <c r="D749" s="28">
        <v>1</v>
      </c>
      <c r="E749" s="31" t="s">
        <v>2599</v>
      </c>
      <c r="F749" s="210">
        <v>3</v>
      </c>
      <c r="G749" s="102">
        <f t="shared" si="11"/>
        <v>23</v>
      </c>
      <c r="H749" s="62" t="s">
        <v>50</v>
      </c>
    </row>
    <row r="750" spans="1:8" ht="15.6" hidden="1" x14ac:dyDescent="0.3">
      <c r="A750" s="106" t="s">
        <v>1470</v>
      </c>
      <c r="B750" s="36" t="s">
        <v>2769</v>
      </c>
      <c r="C750" s="41" t="s">
        <v>11</v>
      </c>
      <c r="D750" s="28">
        <v>3</v>
      </c>
      <c r="E750" s="31" t="s">
        <v>2599</v>
      </c>
      <c r="F750" s="210">
        <v>15</v>
      </c>
      <c r="G750" s="102">
        <f t="shared" si="11"/>
        <v>23</v>
      </c>
      <c r="H750" s="62" t="s">
        <v>50</v>
      </c>
    </row>
    <row r="751" spans="1:8" ht="15.6" hidden="1" x14ac:dyDescent="0.3">
      <c r="A751" s="106" t="s">
        <v>1470</v>
      </c>
      <c r="B751" s="36" t="s">
        <v>2770</v>
      </c>
      <c r="C751" s="41" t="s">
        <v>11</v>
      </c>
      <c r="D751" s="28">
        <v>3</v>
      </c>
      <c r="E751" s="31" t="s">
        <v>2599</v>
      </c>
      <c r="F751" s="210">
        <v>15</v>
      </c>
      <c r="G751" s="102">
        <f t="shared" si="11"/>
        <v>23</v>
      </c>
      <c r="H751" s="62" t="s">
        <v>50</v>
      </c>
    </row>
    <row r="752" spans="1:8" ht="15.6" hidden="1" x14ac:dyDescent="0.3">
      <c r="A752" s="106" t="s">
        <v>1470</v>
      </c>
      <c r="B752" s="36" t="s">
        <v>2771</v>
      </c>
      <c r="C752" s="41" t="s">
        <v>11</v>
      </c>
      <c r="D752" s="31">
        <v>3</v>
      </c>
      <c r="E752" s="31" t="s">
        <v>2599</v>
      </c>
      <c r="F752" s="210">
        <v>15</v>
      </c>
      <c r="G752" s="102">
        <f t="shared" si="11"/>
        <v>23</v>
      </c>
      <c r="H752" s="62" t="s">
        <v>50</v>
      </c>
    </row>
    <row r="753" spans="1:8" ht="15.6" hidden="1" x14ac:dyDescent="0.3">
      <c r="A753" s="106" t="s">
        <v>1470</v>
      </c>
      <c r="B753" s="36" t="s">
        <v>2772</v>
      </c>
      <c r="C753" s="41" t="s">
        <v>11</v>
      </c>
      <c r="D753" s="31">
        <v>2</v>
      </c>
      <c r="E753" s="31" t="s">
        <v>2599</v>
      </c>
      <c r="F753" s="210">
        <v>10</v>
      </c>
      <c r="G753" s="102">
        <f t="shared" si="11"/>
        <v>23</v>
      </c>
      <c r="H753" s="62" t="s">
        <v>50</v>
      </c>
    </row>
    <row r="754" spans="1:8" ht="15.6" hidden="1" x14ac:dyDescent="0.3">
      <c r="A754" s="34" t="s">
        <v>1470</v>
      </c>
      <c r="B754" s="34" t="s">
        <v>2858</v>
      </c>
      <c r="C754" s="41" t="s">
        <v>11</v>
      </c>
      <c r="D754" s="32">
        <v>15</v>
      </c>
      <c r="E754" s="32" t="s">
        <v>2821</v>
      </c>
      <c r="F754" s="86">
        <v>15</v>
      </c>
      <c r="G754" s="102">
        <f t="shared" si="11"/>
        <v>23</v>
      </c>
      <c r="H754" s="62" t="s">
        <v>50</v>
      </c>
    </row>
    <row r="755" spans="1:8" ht="15.6" hidden="1" x14ac:dyDescent="0.3">
      <c r="A755" s="106" t="s">
        <v>1470</v>
      </c>
      <c r="B755" s="36" t="s">
        <v>750</v>
      </c>
      <c r="C755" s="41" t="s">
        <v>11</v>
      </c>
      <c r="D755" s="31">
        <v>6</v>
      </c>
      <c r="E755" s="31" t="s">
        <v>728</v>
      </c>
      <c r="F755" s="31">
        <v>30</v>
      </c>
      <c r="G755" s="102">
        <f t="shared" si="11"/>
        <v>23</v>
      </c>
      <c r="H755" s="62" t="s">
        <v>50</v>
      </c>
    </row>
    <row r="756" spans="1:8" ht="15.6" hidden="1" x14ac:dyDescent="0.3">
      <c r="A756" s="36" t="s">
        <v>1470</v>
      </c>
      <c r="B756" s="36" t="s">
        <v>750</v>
      </c>
      <c r="C756" s="41" t="s">
        <v>11</v>
      </c>
      <c r="D756" s="31">
        <v>6</v>
      </c>
      <c r="E756" s="31" t="s">
        <v>728</v>
      </c>
      <c r="F756" s="28">
        <v>24</v>
      </c>
      <c r="G756" s="102">
        <f t="shared" si="11"/>
        <v>23</v>
      </c>
      <c r="H756" s="62" t="s">
        <v>50</v>
      </c>
    </row>
    <row r="757" spans="1:8" ht="15.6" hidden="1" x14ac:dyDescent="0.3">
      <c r="A757" s="93" t="s">
        <v>1470</v>
      </c>
      <c r="B757" s="106" t="s">
        <v>1471</v>
      </c>
      <c r="C757" s="41" t="s">
        <v>11</v>
      </c>
      <c r="D757" s="31">
        <v>2</v>
      </c>
      <c r="E757" s="31" t="s">
        <v>728</v>
      </c>
      <c r="F757" s="31">
        <v>24</v>
      </c>
      <c r="G757" s="102">
        <f t="shared" si="11"/>
        <v>23</v>
      </c>
      <c r="H757" s="62" t="s">
        <v>50</v>
      </c>
    </row>
    <row r="758" spans="1:8" ht="15.6" hidden="1" x14ac:dyDescent="0.3">
      <c r="A758" s="93" t="s">
        <v>1470</v>
      </c>
      <c r="B758" s="106" t="s">
        <v>1472</v>
      </c>
      <c r="C758" s="41" t="s">
        <v>11</v>
      </c>
      <c r="D758" s="31">
        <v>2</v>
      </c>
      <c r="E758" s="31" t="s">
        <v>728</v>
      </c>
      <c r="F758" s="31">
        <v>24</v>
      </c>
      <c r="G758" s="102">
        <f t="shared" si="11"/>
        <v>23</v>
      </c>
      <c r="H758" s="62" t="s">
        <v>50</v>
      </c>
    </row>
    <row r="759" spans="1:8" ht="15.6" hidden="1" x14ac:dyDescent="0.3">
      <c r="A759" s="93" t="s">
        <v>1470</v>
      </c>
      <c r="B759" s="106" t="s">
        <v>1473</v>
      </c>
      <c r="C759" s="41" t="s">
        <v>11</v>
      </c>
      <c r="D759" s="31">
        <v>2</v>
      </c>
      <c r="E759" s="31" t="s">
        <v>728</v>
      </c>
      <c r="F759" s="31">
        <v>24</v>
      </c>
      <c r="G759" s="102">
        <f t="shared" si="11"/>
        <v>23</v>
      </c>
      <c r="H759" s="62" t="s">
        <v>50</v>
      </c>
    </row>
    <row r="760" spans="1:8" ht="15.6" hidden="1" x14ac:dyDescent="0.3">
      <c r="A760" s="93" t="s">
        <v>1470</v>
      </c>
      <c r="B760" s="106" t="s">
        <v>1474</v>
      </c>
      <c r="C760" s="41" t="s">
        <v>11</v>
      </c>
      <c r="D760" s="31">
        <v>2</v>
      </c>
      <c r="E760" s="31" t="s">
        <v>728</v>
      </c>
      <c r="F760" s="31">
        <v>24</v>
      </c>
      <c r="G760" s="102">
        <f t="shared" si="11"/>
        <v>23</v>
      </c>
      <c r="H760" s="62" t="s">
        <v>50</v>
      </c>
    </row>
    <row r="761" spans="1:8" ht="15.6" hidden="1" x14ac:dyDescent="0.3">
      <c r="A761" s="34" t="s">
        <v>469</v>
      </c>
      <c r="B761" s="34" t="s">
        <v>2859</v>
      </c>
      <c r="C761" s="41" t="s">
        <v>11</v>
      </c>
      <c r="D761" s="32">
        <v>15</v>
      </c>
      <c r="E761" s="32" t="s">
        <v>2821</v>
      </c>
      <c r="F761" s="86">
        <v>15</v>
      </c>
      <c r="G761" s="102">
        <f t="shared" si="11"/>
        <v>39</v>
      </c>
      <c r="H761" s="62" t="s">
        <v>50</v>
      </c>
    </row>
    <row r="762" spans="1:8" ht="15.6" hidden="1" x14ac:dyDescent="0.3">
      <c r="A762" s="34" t="s">
        <v>469</v>
      </c>
      <c r="B762" s="34" t="s">
        <v>2860</v>
      </c>
      <c r="C762" s="41" t="s">
        <v>11</v>
      </c>
      <c r="D762" s="32">
        <v>15</v>
      </c>
      <c r="E762" s="32" t="s">
        <v>2821</v>
      </c>
      <c r="F762" s="86">
        <v>15</v>
      </c>
      <c r="G762" s="102">
        <f t="shared" si="11"/>
        <v>39</v>
      </c>
      <c r="H762" s="62" t="s">
        <v>50</v>
      </c>
    </row>
    <row r="763" spans="1:8" ht="15.6" hidden="1" x14ac:dyDescent="0.3">
      <c r="A763" s="34" t="s">
        <v>469</v>
      </c>
      <c r="B763" s="34" t="s">
        <v>2861</v>
      </c>
      <c r="C763" s="41" t="s">
        <v>11</v>
      </c>
      <c r="D763" s="32">
        <v>5</v>
      </c>
      <c r="E763" s="32" t="s">
        <v>2808</v>
      </c>
      <c r="F763" s="86">
        <v>5</v>
      </c>
      <c r="G763" s="102">
        <f t="shared" si="11"/>
        <v>39</v>
      </c>
      <c r="H763" s="62" t="s">
        <v>50</v>
      </c>
    </row>
    <row r="764" spans="1:8" ht="15.6" hidden="1" x14ac:dyDescent="0.3">
      <c r="A764" s="106" t="s">
        <v>469</v>
      </c>
      <c r="B764" s="83" t="s">
        <v>3057</v>
      </c>
      <c r="C764" s="41" t="s">
        <v>11</v>
      </c>
      <c r="D764" s="31">
        <v>1</v>
      </c>
      <c r="E764" s="28" t="s">
        <v>54</v>
      </c>
      <c r="F764" s="31">
        <v>5</v>
      </c>
      <c r="G764" s="102">
        <f t="shared" si="11"/>
        <v>39</v>
      </c>
      <c r="H764" s="62" t="s">
        <v>50</v>
      </c>
    </row>
    <row r="765" spans="1:8" ht="15.6" hidden="1" x14ac:dyDescent="0.3">
      <c r="A765" s="88" t="s">
        <v>469</v>
      </c>
      <c r="B765" s="88" t="s">
        <v>470</v>
      </c>
      <c r="C765" s="41" t="s">
        <v>11</v>
      </c>
      <c r="D765" s="82">
        <v>2</v>
      </c>
      <c r="E765" s="82" t="s">
        <v>6</v>
      </c>
      <c r="F765" s="82">
        <f>D765*3</f>
        <v>6</v>
      </c>
      <c r="G765" s="102">
        <f t="shared" si="11"/>
        <v>39</v>
      </c>
      <c r="H765" s="62" t="s">
        <v>50</v>
      </c>
    </row>
    <row r="766" spans="1:8" ht="15.6" hidden="1" x14ac:dyDescent="0.3">
      <c r="A766" s="88" t="s">
        <v>469</v>
      </c>
      <c r="B766" s="88" t="s">
        <v>471</v>
      </c>
      <c r="C766" s="41" t="s">
        <v>11</v>
      </c>
      <c r="D766" s="82">
        <v>2</v>
      </c>
      <c r="E766" s="82" t="s">
        <v>6</v>
      </c>
      <c r="F766" s="82">
        <f>D766*3</f>
        <v>6</v>
      </c>
      <c r="G766" s="102">
        <f t="shared" si="11"/>
        <v>39</v>
      </c>
      <c r="H766" s="62" t="s">
        <v>50</v>
      </c>
    </row>
    <row r="767" spans="1:8" ht="15.6" hidden="1" x14ac:dyDescent="0.3">
      <c r="A767" s="36" t="s">
        <v>469</v>
      </c>
      <c r="B767" s="36" t="s">
        <v>1044</v>
      </c>
      <c r="C767" s="41" t="s">
        <v>11</v>
      </c>
      <c r="D767" s="28">
        <v>3</v>
      </c>
      <c r="E767" s="28" t="s">
        <v>988</v>
      </c>
      <c r="F767" s="28">
        <v>18</v>
      </c>
      <c r="G767" s="102">
        <f t="shared" si="11"/>
        <v>39</v>
      </c>
      <c r="H767" s="62" t="s">
        <v>50</v>
      </c>
    </row>
    <row r="768" spans="1:8" ht="15.6" hidden="1" x14ac:dyDescent="0.3">
      <c r="A768" s="36" t="s">
        <v>469</v>
      </c>
      <c r="B768" s="36" t="s">
        <v>1045</v>
      </c>
      <c r="C768" s="41" t="s">
        <v>11</v>
      </c>
      <c r="D768" s="28">
        <v>3</v>
      </c>
      <c r="E768" s="28" t="s">
        <v>988</v>
      </c>
      <c r="F768" s="28">
        <v>18</v>
      </c>
      <c r="G768" s="102">
        <f t="shared" si="11"/>
        <v>39</v>
      </c>
      <c r="H768" s="62" t="s">
        <v>50</v>
      </c>
    </row>
    <row r="769" spans="1:8" ht="15.6" hidden="1" x14ac:dyDescent="0.3">
      <c r="A769" s="36" t="s">
        <v>469</v>
      </c>
      <c r="B769" s="36" t="s">
        <v>1046</v>
      </c>
      <c r="C769" s="41" t="s">
        <v>11</v>
      </c>
      <c r="D769" s="28">
        <v>3</v>
      </c>
      <c r="E769" s="28" t="s">
        <v>988</v>
      </c>
      <c r="F769" s="28">
        <v>18</v>
      </c>
      <c r="G769" s="102">
        <f t="shared" si="11"/>
        <v>39</v>
      </c>
      <c r="H769" s="62" t="s">
        <v>50</v>
      </c>
    </row>
    <row r="770" spans="1:8" ht="15.6" hidden="1" x14ac:dyDescent="0.3">
      <c r="A770" s="36" t="s">
        <v>469</v>
      </c>
      <c r="B770" s="36" t="s">
        <v>1047</v>
      </c>
      <c r="C770" s="41" t="s">
        <v>11</v>
      </c>
      <c r="D770" s="28">
        <v>1</v>
      </c>
      <c r="E770" s="28" t="s">
        <v>988</v>
      </c>
      <c r="F770" s="28">
        <v>6</v>
      </c>
      <c r="G770" s="102">
        <f t="shared" ref="G770:G833" si="12">COUNTIF($A$2:$A$1871,A770)</f>
        <v>39</v>
      </c>
      <c r="H770" s="62" t="s">
        <v>50</v>
      </c>
    </row>
    <row r="771" spans="1:8" ht="15.6" hidden="1" x14ac:dyDescent="0.3">
      <c r="A771" s="36" t="s">
        <v>469</v>
      </c>
      <c r="B771" s="36" t="s">
        <v>1044</v>
      </c>
      <c r="C771" s="41" t="s">
        <v>11</v>
      </c>
      <c r="D771" s="28">
        <v>2</v>
      </c>
      <c r="E771" s="28" t="s">
        <v>941</v>
      </c>
      <c r="F771" s="28">
        <v>24</v>
      </c>
      <c r="G771" s="102">
        <f t="shared" si="12"/>
        <v>39</v>
      </c>
      <c r="H771" s="62" t="s">
        <v>50</v>
      </c>
    </row>
    <row r="772" spans="1:8" ht="15.6" hidden="1" x14ac:dyDescent="0.3">
      <c r="A772" s="36" t="s">
        <v>469</v>
      </c>
      <c r="B772" s="36" t="s">
        <v>1045</v>
      </c>
      <c r="C772" s="41" t="s">
        <v>11</v>
      </c>
      <c r="D772" s="28">
        <v>2</v>
      </c>
      <c r="E772" s="28" t="s">
        <v>941</v>
      </c>
      <c r="F772" s="28">
        <v>24</v>
      </c>
      <c r="G772" s="102">
        <f t="shared" si="12"/>
        <v>39</v>
      </c>
      <c r="H772" s="62" t="s">
        <v>50</v>
      </c>
    </row>
    <row r="773" spans="1:8" ht="15.6" hidden="1" x14ac:dyDescent="0.3">
      <c r="A773" s="36" t="s">
        <v>469</v>
      </c>
      <c r="B773" s="36" t="s">
        <v>1046</v>
      </c>
      <c r="C773" s="41" t="s">
        <v>11</v>
      </c>
      <c r="D773" s="28">
        <v>2</v>
      </c>
      <c r="E773" s="28" t="s">
        <v>941</v>
      </c>
      <c r="F773" s="28">
        <v>24</v>
      </c>
      <c r="G773" s="102">
        <f t="shared" si="12"/>
        <v>39</v>
      </c>
      <c r="H773" s="62" t="s">
        <v>50</v>
      </c>
    </row>
    <row r="774" spans="1:8" ht="15.6" hidden="1" x14ac:dyDescent="0.3">
      <c r="A774" s="36" t="s">
        <v>469</v>
      </c>
      <c r="B774" s="36" t="s">
        <v>1047</v>
      </c>
      <c r="C774" s="41" t="s">
        <v>11</v>
      </c>
      <c r="D774" s="28">
        <v>2</v>
      </c>
      <c r="E774" s="28" t="s">
        <v>941</v>
      </c>
      <c r="F774" s="28">
        <v>24</v>
      </c>
      <c r="G774" s="102">
        <f t="shared" si="12"/>
        <v>39</v>
      </c>
      <c r="H774" s="62" t="s">
        <v>50</v>
      </c>
    </row>
    <row r="775" spans="1:8" ht="15.6" hidden="1" x14ac:dyDescent="0.3">
      <c r="A775" s="93" t="s">
        <v>469</v>
      </c>
      <c r="B775" s="106" t="s">
        <v>262</v>
      </c>
      <c r="C775" s="41" t="s">
        <v>11</v>
      </c>
      <c r="D775" s="86">
        <v>3</v>
      </c>
      <c r="E775" s="28" t="s">
        <v>1218</v>
      </c>
      <c r="F775" s="28">
        <v>15</v>
      </c>
      <c r="G775" s="102">
        <f t="shared" si="12"/>
        <v>39</v>
      </c>
      <c r="H775" s="62" t="s">
        <v>50</v>
      </c>
    </row>
    <row r="776" spans="1:8" ht="15.6" hidden="1" x14ac:dyDescent="0.3">
      <c r="A776" s="93" t="s">
        <v>469</v>
      </c>
      <c r="B776" s="106" t="s">
        <v>263</v>
      </c>
      <c r="C776" s="41" t="s">
        <v>11</v>
      </c>
      <c r="D776" s="86">
        <v>3</v>
      </c>
      <c r="E776" s="28" t="s">
        <v>1218</v>
      </c>
      <c r="F776" s="28">
        <v>15</v>
      </c>
      <c r="G776" s="102">
        <f t="shared" si="12"/>
        <v>39</v>
      </c>
      <c r="H776" s="62" t="s">
        <v>50</v>
      </c>
    </row>
    <row r="777" spans="1:8" ht="15.6" hidden="1" x14ac:dyDescent="0.3">
      <c r="A777" s="93" t="s">
        <v>469</v>
      </c>
      <c r="B777" s="106" t="s">
        <v>264</v>
      </c>
      <c r="C777" s="41" t="s">
        <v>11</v>
      </c>
      <c r="D777" s="86">
        <v>3</v>
      </c>
      <c r="E777" s="28" t="s">
        <v>1218</v>
      </c>
      <c r="F777" s="28">
        <v>15</v>
      </c>
      <c r="G777" s="102">
        <f t="shared" si="12"/>
        <v>39</v>
      </c>
      <c r="H777" s="62" t="s">
        <v>50</v>
      </c>
    </row>
    <row r="778" spans="1:8" ht="15.6" hidden="1" x14ac:dyDescent="0.3">
      <c r="A778" s="93" t="s">
        <v>469</v>
      </c>
      <c r="B778" s="106" t="s">
        <v>265</v>
      </c>
      <c r="C778" s="41" t="s">
        <v>11</v>
      </c>
      <c r="D778" s="86">
        <v>1</v>
      </c>
      <c r="E778" s="28" t="s">
        <v>1218</v>
      </c>
      <c r="F778" s="28">
        <v>5</v>
      </c>
      <c r="G778" s="102">
        <f t="shared" si="12"/>
        <v>39</v>
      </c>
      <c r="H778" s="62" t="s">
        <v>50</v>
      </c>
    </row>
    <row r="779" spans="1:8" ht="15.6" hidden="1" x14ac:dyDescent="0.3">
      <c r="A779" s="106" t="s">
        <v>469</v>
      </c>
      <c r="B779" s="106" t="s">
        <v>1589</v>
      </c>
      <c r="C779" s="41" t="s">
        <v>11</v>
      </c>
      <c r="D779" s="31">
        <v>1</v>
      </c>
      <c r="E779" s="31" t="s">
        <v>1590</v>
      </c>
      <c r="F779" s="31">
        <v>60</v>
      </c>
      <c r="G779" s="102">
        <f t="shared" si="12"/>
        <v>39</v>
      </c>
      <c r="H779" s="62" t="s">
        <v>50</v>
      </c>
    </row>
    <row r="780" spans="1:8" ht="15.6" hidden="1" x14ac:dyDescent="0.3">
      <c r="A780" s="34" t="s">
        <v>469</v>
      </c>
      <c r="B780" s="83" t="s">
        <v>1777</v>
      </c>
      <c r="C780" s="41" t="s">
        <v>11</v>
      </c>
      <c r="D780" s="32">
        <v>3</v>
      </c>
      <c r="E780" s="97" t="s">
        <v>1218</v>
      </c>
      <c r="F780" s="32">
        <v>18</v>
      </c>
      <c r="G780" s="102">
        <f t="shared" si="12"/>
        <v>39</v>
      </c>
      <c r="H780" s="62" t="s">
        <v>50</v>
      </c>
    </row>
    <row r="781" spans="1:8" ht="15.6" hidden="1" x14ac:dyDescent="0.3">
      <c r="A781" s="34" t="s">
        <v>469</v>
      </c>
      <c r="B781" s="83" t="s">
        <v>1778</v>
      </c>
      <c r="C781" s="41" t="s">
        <v>11</v>
      </c>
      <c r="D781" s="32">
        <v>3</v>
      </c>
      <c r="E781" s="97" t="s">
        <v>1218</v>
      </c>
      <c r="F781" s="32">
        <v>18</v>
      </c>
      <c r="G781" s="102">
        <f t="shared" si="12"/>
        <v>39</v>
      </c>
      <c r="H781" s="62" t="s">
        <v>50</v>
      </c>
    </row>
    <row r="782" spans="1:8" ht="15.6" hidden="1" x14ac:dyDescent="0.3">
      <c r="A782" s="34" t="s">
        <v>469</v>
      </c>
      <c r="B782" s="83" t="s">
        <v>1779</v>
      </c>
      <c r="C782" s="41" t="s">
        <v>11</v>
      </c>
      <c r="D782" s="32">
        <v>3</v>
      </c>
      <c r="E782" s="97" t="s">
        <v>1218</v>
      </c>
      <c r="F782" s="32">
        <v>18</v>
      </c>
      <c r="G782" s="102">
        <f t="shared" si="12"/>
        <v>39</v>
      </c>
      <c r="H782" s="62" t="s">
        <v>50</v>
      </c>
    </row>
    <row r="783" spans="1:8" ht="15.6" hidden="1" x14ac:dyDescent="0.3">
      <c r="A783" s="34" t="s">
        <v>469</v>
      </c>
      <c r="B783" s="83" t="s">
        <v>1780</v>
      </c>
      <c r="C783" s="41" t="s">
        <v>11</v>
      </c>
      <c r="D783" s="32">
        <v>3</v>
      </c>
      <c r="E783" s="97" t="s">
        <v>1218</v>
      </c>
      <c r="F783" s="32">
        <v>18</v>
      </c>
      <c r="G783" s="102">
        <f t="shared" si="12"/>
        <v>39</v>
      </c>
      <c r="H783" s="62" t="s">
        <v>50</v>
      </c>
    </row>
    <row r="784" spans="1:8" ht="15.6" hidden="1" x14ac:dyDescent="0.3">
      <c r="A784" s="34" t="s">
        <v>469</v>
      </c>
      <c r="B784" s="83" t="s">
        <v>1863</v>
      </c>
      <c r="C784" s="41" t="s">
        <v>11</v>
      </c>
      <c r="D784" s="32">
        <v>3</v>
      </c>
      <c r="E784" s="97" t="s">
        <v>1218</v>
      </c>
      <c r="F784" s="32">
        <v>18</v>
      </c>
      <c r="G784" s="102">
        <f t="shared" si="12"/>
        <v>39</v>
      </c>
      <c r="H784" s="62" t="s">
        <v>50</v>
      </c>
    </row>
    <row r="785" spans="1:8" ht="15.6" hidden="1" x14ac:dyDescent="0.3">
      <c r="A785" s="34" t="s">
        <v>469</v>
      </c>
      <c r="B785" s="83" t="s">
        <v>1864</v>
      </c>
      <c r="C785" s="41" t="s">
        <v>11</v>
      </c>
      <c r="D785" s="32">
        <v>3</v>
      </c>
      <c r="E785" s="97" t="s">
        <v>1218</v>
      </c>
      <c r="F785" s="32">
        <v>18</v>
      </c>
      <c r="G785" s="102">
        <f t="shared" si="12"/>
        <v>39</v>
      </c>
      <c r="H785" s="62" t="s">
        <v>50</v>
      </c>
    </row>
    <row r="786" spans="1:8" ht="15.6" hidden="1" x14ac:dyDescent="0.3">
      <c r="A786" s="34" t="s">
        <v>469</v>
      </c>
      <c r="B786" s="83" t="s">
        <v>1865</v>
      </c>
      <c r="C786" s="41" t="s">
        <v>11</v>
      </c>
      <c r="D786" s="32">
        <v>3</v>
      </c>
      <c r="E786" s="97" t="s">
        <v>1218</v>
      </c>
      <c r="F786" s="32">
        <v>18</v>
      </c>
      <c r="G786" s="102">
        <f t="shared" si="12"/>
        <v>39</v>
      </c>
      <c r="H786" s="62" t="s">
        <v>50</v>
      </c>
    </row>
    <row r="787" spans="1:8" ht="15.6" hidden="1" x14ac:dyDescent="0.3">
      <c r="A787" s="34" t="s">
        <v>469</v>
      </c>
      <c r="B787" s="83" t="s">
        <v>1866</v>
      </c>
      <c r="C787" s="41" t="s">
        <v>11</v>
      </c>
      <c r="D787" s="32">
        <v>3</v>
      </c>
      <c r="E787" s="97" t="s">
        <v>1218</v>
      </c>
      <c r="F787" s="32">
        <v>18</v>
      </c>
      <c r="G787" s="102">
        <f t="shared" si="12"/>
        <v>39</v>
      </c>
      <c r="H787" s="62" t="s">
        <v>50</v>
      </c>
    </row>
    <row r="788" spans="1:8" ht="15.6" hidden="1" x14ac:dyDescent="0.3">
      <c r="A788" s="93" t="s">
        <v>469</v>
      </c>
      <c r="B788" s="93" t="s">
        <v>2022</v>
      </c>
      <c r="C788" s="41" t="s">
        <v>11</v>
      </c>
      <c r="D788" s="31">
        <v>1</v>
      </c>
      <c r="E788" s="31" t="s">
        <v>56</v>
      </c>
      <c r="F788" s="31">
        <v>8</v>
      </c>
      <c r="G788" s="102">
        <f t="shared" si="12"/>
        <v>39</v>
      </c>
      <c r="H788" s="62" t="s">
        <v>50</v>
      </c>
    </row>
    <row r="789" spans="1:8" ht="15.6" hidden="1" x14ac:dyDescent="0.3">
      <c r="A789" s="93" t="s">
        <v>469</v>
      </c>
      <c r="B789" s="93" t="s">
        <v>2023</v>
      </c>
      <c r="C789" s="41" t="s">
        <v>11</v>
      </c>
      <c r="D789" s="31">
        <v>1</v>
      </c>
      <c r="E789" s="31" t="s">
        <v>56</v>
      </c>
      <c r="F789" s="31">
        <v>8</v>
      </c>
      <c r="G789" s="102">
        <f t="shared" si="12"/>
        <v>39</v>
      </c>
      <c r="H789" s="62" t="s">
        <v>50</v>
      </c>
    </row>
    <row r="790" spans="1:8" ht="15.6" hidden="1" x14ac:dyDescent="0.3">
      <c r="A790" s="93" t="s">
        <v>469</v>
      </c>
      <c r="B790" s="93" t="s">
        <v>2024</v>
      </c>
      <c r="C790" s="41" t="s">
        <v>11</v>
      </c>
      <c r="D790" s="31">
        <v>1</v>
      </c>
      <c r="E790" s="31" t="s">
        <v>56</v>
      </c>
      <c r="F790" s="31">
        <v>8</v>
      </c>
      <c r="G790" s="102">
        <f t="shared" si="12"/>
        <v>39</v>
      </c>
      <c r="H790" s="62" t="s">
        <v>50</v>
      </c>
    </row>
    <row r="791" spans="1:8" ht="15.6" hidden="1" x14ac:dyDescent="0.3">
      <c r="A791" s="93" t="s">
        <v>469</v>
      </c>
      <c r="B791" s="93" t="s">
        <v>2025</v>
      </c>
      <c r="C791" s="41" t="s">
        <v>11</v>
      </c>
      <c r="D791" s="31">
        <v>1</v>
      </c>
      <c r="E791" s="31" t="s">
        <v>56</v>
      </c>
      <c r="F791" s="31">
        <v>8</v>
      </c>
      <c r="G791" s="102">
        <f t="shared" si="12"/>
        <v>39</v>
      </c>
      <c r="H791" s="62" t="s">
        <v>50</v>
      </c>
    </row>
    <row r="792" spans="1:8" ht="15.6" hidden="1" x14ac:dyDescent="0.3">
      <c r="A792" s="34" t="s">
        <v>469</v>
      </c>
      <c r="B792" s="107" t="s">
        <v>262</v>
      </c>
      <c r="C792" s="41" t="s">
        <v>11</v>
      </c>
      <c r="D792" s="32">
        <v>3</v>
      </c>
      <c r="E792" s="32" t="s">
        <v>2114</v>
      </c>
      <c r="F792" s="32">
        <v>18</v>
      </c>
      <c r="G792" s="102">
        <f t="shared" si="12"/>
        <v>39</v>
      </c>
      <c r="H792" s="62" t="s">
        <v>50</v>
      </c>
    </row>
    <row r="793" spans="1:8" ht="15.6" hidden="1" x14ac:dyDescent="0.3">
      <c r="A793" s="34" t="s">
        <v>469</v>
      </c>
      <c r="B793" s="107" t="s">
        <v>263</v>
      </c>
      <c r="C793" s="41" t="s">
        <v>11</v>
      </c>
      <c r="D793" s="32">
        <v>3</v>
      </c>
      <c r="E793" s="32" t="s">
        <v>2114</v>
      </c>
      <c r="F793" s="32">
        <v>18</v>
      </c>
      <c r="G793" s="102">
        <f t="shared" si="12"/>
        <v>39</v>
      </c>
      <c r="H793" s="62" t="s">
        <v>50</v>
      </c>
    </row>
    <row r="794" spans="1:8" ht="15.6" hidden="1" x14ac:dyDescent="0.3">
      <c r="A794" s="34" t="s">
        <v>469</v>
      </c>
      <c r="B794" s="107" t="s">
        <v>264</v>
      </c>
      <c r="C794" s="41" t="s">
        <v>11</v>
      </c>
      <c r="D794" s="32">
        <v>3</v>
      </c>
      <c r="E794" s="32" t="s">
        <v>2114</v>
      </c>
      <c r="F794" s="32">
        <v>18</v>
      </c>
      <c r="G794" s="102">
        <f t="shared" si="12"/>
        <v>39</v>
      </c>
      <c r="H794" s="62" t="s">
        <v>50</v>
      </c>
    </row>
    <row r="795" spans="1:8" ht="15.6" hidden="1" x14ac:dyDescent="0.3">
      <c r="A795" s="34" t="s">
        <v>469</v>
      </c>
      <c r="B795" s="107" t="s">
        <v>265</v>
      </c>
      <c r="C795" s="41" t="s">
        <v>11</v>
      </c>
      <c r="D795" s="32">
        <v>1</v>
      </c>
      <c r="E795" s="32" t="s">
        <v>2114</v>
      </c>
      <c r="F795" s="32">
        <v>6</v>
      </c>
      <c r="G795" s="102">
        <f t="shared" si="12"/>
        <v>39</v>
      </c>
      <c r="H795" s="62" t="s">
        <v>50</v>
      </c>
    </row>
    <row r="796" spans="1:8" ht="15.6" hidden="1" x14ac:dyDescent="0.3">
      <c r="A796" s="34" t="s">
        <v>469</v>
      </c>
      <c r="B796" s="34" t="s">
        <v>262</v>
      </c>
      <c r="C796" s="41" t="s">
        <v>11</v>
      </c>
      <c r="D796" s="32">
        <v>6</v>
      </c>
      <c r="E796" s="32" t="s">
        <v>728</v>
      </c>
      <c r="F796" s="32">
        <v>18</v>
      </c>
      <c r="G796" s="102">
        <f t="shared" si="12"/>
        <v>39</v>
      </c>
      <c r="H796" s="62" t="s">
        <v>50</v>
      </c>
    </row>
    <row r="797" spans="1:8" ht="15.6" hidden="1" x14ac:dyDescent="0.3">
      <c r="A797" s="34" t="s">
        <v>469</v>
      </c>
      <c r="B797" s="34" t="s">
        <v>263</v>
      </c>
      <c r="C797" s="41" t="s">
        <v>11</v>
      </c>
      <c r="D797" s="32">
        <v>6</v>
      </c>
      <c r="E797" s="32" t="s">
        <v>728</v>
      </c>
      <c r="F797" s="32">
        <v>18</v>
      </c>
      <c r="G797" s="102">
        <f t="shared" si="12"/>
        <v>39</v>
      </c>
      <c r="H797" s="62" t="s">
        <v>50</v>
      </c>
    </row>
    <row r="798" spans="1:8" ht="15.6" hidden="1" x14ac:dyDescent="0.3">
      <c r="A798" s="34" t="s">
        <v>469</v>
      </c>
      <c r="B798" s="34" t="s">
        <v>264</v>
      </c>
      <c r="C798" s="41" t="s">
        <v>11</v>
      </c>
      <c r="D798" s="32">
        <v>6</v>
      </c>
      <c r="E798" s="32" t="s">
        <v>728</v>
      </c>
      <c r="F798" s="32">
        <v>18</v>
      </c>
      <c r="G798" s="102">
        <f t="shared" si="12"/>
        <v>39</v>
      </c>
      <c r="H798" s="62" t="s">
        <v>50</v>
      </c>
    </row>
    <row r="799" spans="1:8" ht="15.6" hidden="1" x14ac:dyDescent="0.3">
      <c r="A799" s="34" t="s">
        <v>469</v>
      </c>
      <c r="B799" s="34" t="s">
        <v>265</v>
      </c>
      <c r="C799" s="41" t="s">
        <v>11</v>
      </c>
      <c r="D799" s="32">
        <v>2</v>
      </c>
      <c r="E799" s="32" t="s">
        <v>728</v>
      </c>
      <c r="F799" s="32">
        <v>6</v>
      </c>
      <c r="G799" s="102">
        <f t="shared" si="12"/>
        <v>39</v>
      </c>
      <c r="H799" s="62" t="s">
        <v>50</v>
      </c>
    </row>
    <row r="800" spans="1:8" ht="15.6" hidden="1" x14ac:dyDescent="0.3">
      <c r="A800" s="106" t="s">
        <v>437</v>
      </c>
      <c r="B800" s="151" t="s">
        <v>2286</v>
      </c>
      <c r="C800" s="41" t="s">
        <v>7</v>
      </c>
      <c r="D800" s="31">
        <v>1</v>
      </c>
      <c r="E800" s="31" t="s">
        <v>2285</v>
      </c>
      <c r="F800" s="31">
        <v>6</v>
      </c>
      <c r="G800" s="102">
        <f t="shared" si="12"/>
        <v>1</v>
      </c>
      <c r="H800" s="62" t="s">
        <v>50</v>
      </c>
    </row>
    <row r="801" spans="1:8" ht="15.6" x14ac:dyDescent="0.3">
      <c r="A801" s="34" t="s">
        <v>3210</v>
      </c>
      <c r="B801" s="36" t="s">
        <v>2409</v>
      </c>
      <c r="C801" s="41" t="s">
        <v>11</v>
      </c>
      <c r="D801" s="32">
        <v>1</v>
      </c>
      <c r="E801" s="32" t="s">
        <v>1218</v>
      </c>
      <c r="F801" s="32">
        <v>4</v>
      </c>
      <c r="G801" s="102">
        <f t="shared" si="12"/>
        <v>3</v>
      </c>
      <c r="H801" s="62" t="s">
        <v>50</v>
      </c>
    </row>
    <row r="802" spans="1:8" ht="15.6" x14ac:dyDescent="0.3">
      <c r="A802" s="93" t="s">
        <v>3210</v>
      </c>
      <c r="B802" s="93" t="s">
        <v>2604</v>
      </c>
      <c r="C802" s="41" t="s">
        <v>11</v>
      </c>
      <c r="D802" s="28">
        <v>1</v>
      </c>
      <c r="E802" s="31" t="s">
        <v>2599</v>
      </c>
      <c r="F802" s="119">
        <v>3</v>
      </c>
      <c r="G802" s="102">
        <f t="shared" si="12"/>
        <v>3</v>
      </c>
      <c r="H802" s="62" t="s">
        <v>50</v>
      </c>
    </row>
    <row r="803" spans="1:8" ht="15.6" x14ac:dyDescent="0.3">
      <c r="A803" s="93" t="s">
        <v>3210</v>
      </c>
      <c r="B803" s="203" t="s">
        <v>2704</v>
      </c>
      <c r="C803" s="41" t="s">
        <v>11</v>
      </c>
      <c r="D803" s="28">
        <v>1</v>
      </c>
      <c r="E803" s="31" t="s">
        <v>2599</v>
      </c>
      <c r="F803" s="119">
        <v>3</v>
      </c>
      <c r="G803" s="102">
        <f t="shared" si="12"/>
        <v>3</v>
      </c>
      <c r="H803" s="62" t="s">
        <v>50</v>
      </c>
    </row>
    <row r="804" spans="1:8" ht="15.6" x14ac:dyDescent="0.3">
      <c r="A804" s="34" t="s">
        <v>3311</v>
      </c>
      <c r="B804" s="83" t="s">
        <v>1407</v>
      </c>
      <c r="C804" s="41" t="s">
        <v>11</v>
      </c>
      <c r="D804" s="31">
        <v>1</v>
      </c>
      <c r="E804" s="31" t="s">
        <v>728</v>
      </c>
      <c r="F804" s="31">
        <v>12</v>
      </c>
      <c r="G804" s="102">
        <f t="shared" si="12"/>
        <v>1</v>
      </c>
      <c r="H804" s="62" t="s">
        <v>50</v>
      </c>
    </row>
    <row r="805" spans="1:8" ht="15.6" x14ac:dyDescent="0.3">
      <c r="A805" s="34" t="s">
        <v>2124</v>
      </c>
      <c r="B805" s="107" t="s">
        <v>2125</v>
      </c>
      <c r="C805" s="41" t="s">
        <v>11</v>
      </c>
      <c r="D805" s="32">
        <v>1</v>
      </c>
      <c r="E805" s="32" t="s">
        <v>2114</v>
      </c>
      <c r="F805" s="32">
        <v>6</v>
      </c>
      <c r="G805" s="102">
        <f t="shared" si="12"/>
        <v>1</v>
      </c>
      <c r="H805" s="62" t="s">
        <v>50</v>
      </c>
    </row>
    <row r="806" spans="1:8" ht="15.6" hidden="1" x14ac:dyDescent="0.3">
      <c r="A806" s="34" t="s">
        <v>183</v>
      </c>
      <c r="B806" s="34" t="s">
        <v>1223</v>
      </c>
      <c r="C806" s="41" t="s">
        <v>11</v>
      </c>
      <c r="D806" s="32">
        <v>5</v>
      </c>
      <c r="E806" s="32" t="s">
        <v>2808</v>
      </c>
      <c r="F806" s="86">
        <v>5</v>
      </c>
      <c r="G806" s="102">
        <f t="shared" si="12"/>
        <v>10</v>
      </c>
      <c r="H806" s="62" t="s">
        <v>50</v>
      </c>
    </row>
    <row r="807" spans="1:8" ht="15.6" hidden="1" x14ac:dyDescent="0.3">
      <c r="A807" s="106" t="s">
        <v>183</v>
      </c>
      <c r="B807" s="83" t="s">
        <v>3039</v>
      </c>
      <c r="C807" s="41" t="s">
        <v>7</v>
      </c>
      <c r="D807" s="31">
        <v>1</v>
      </c>
      <c r="E807" s="28" t="s">
        <v>54</v>
      </c>
      <c r="F807" s="31">
        <v>5</v>
      </c>
      <c r="G807" s="102">
        <f t="shared" si="12"/>
        <v>10</v>
      </c>
      <c r="H807" s="62" t="s">
        <v>3453</v>
      </c>
    </row>
    <row r="808" spans="1:8" ht="15.6" hidden="1" x14ac:dyDescent="0.3">
      <c r="A808" s="106" t="s">
        <v>183</v>
      </c>
      <c r="B808" s="36" t="s">
        <v>376</v>
      </c>
      <c r="C808" s="41" t="s">
        <v>11</v>
      </c>
      <c r="D808" s="31">
        <v>1</v>
      </c>
      <c r="E808" s="31" t="s">
        <v>364</v>
      </c>
      <c r="F808" s="31">
        <v>5</v>
      </c>
      <c r="G808" s="102">
        <f t="shared" si="12"/>
        <v>10</v>
      </c>
      <c r="H808" s="62" t="s">
        <v>50</v>
      </c>
    </row>
    <row r="809" spans="1:8" ht="15.6" hidden="1" x14ac:dyDescent="0.3">
      <c r="A809" s="106" t="s">
        <v>183</v>
      </c>
      <c r="B809" s="36" t="s">
        <v>751</v>
      </c>
      <c r="C809" s="41" t="s">
        <v>11</v>
      </c>
      <c r="D809" s="31">
        <v>1</v>
      </c>
      <c r="E809" s="31" t="s">
        <v>728</v>
      </c>
      <c r="F809" s="31">
        <v>5</v>
      </c>
      <c r="G809" s="102">
        <f t="shared" si="12"/>
        <v>10</v>
      </c>
      <c r="H809" s="62" t="s">
        <v>50</v>
      </c>
    </row>
    <row r="810" spans="1:8" ht="15.6" hidden="1" x14ac:dyDescent="0.3">
      <c r="A810" s="36" t="s">
        <v>183</v>
      </c>
      <c r="B810" s="36" t="s">
        <v>875</v>
      </c>
      <c r="C810" s="41" t="s">
        <v>11</v>
      </c>
      <c r="D810" s="28">
        <v>1</v>
      </c>
      <c r="E810" s="31" t="s">
        <v>728</v>
      </c>
      <c r="F810" s="28">
        <v>4</v>
      </c>
      <c r="G810" s="102">
        <f t="shared" si="12"/>
        <v>10</v>
      </c>
      <c r="H810" s="62" t="s">
        <v>50</v>
      </c>
    </row>
    <row r="811" spans="1:8" ht="15.6" hidden="1" x14ac:dyDescent="0.3">
      <c r="A811" s="34" t="s">
        <v>183</v>
      </c>
      <c r="B811" s="34" t="s">
        <v>1223</v>
      </c>
      <c r="C811" s="41" t="s">
        <v>11</v>
      </c>
      <c r="D811" s="86">
        <v>1</v>
      </c>
      <c r="E811" s="28" t="s">
        <v>1218</v>
      </c>
      <c r="F811" s="28">
        <v>5</v>
      </c>
      <c r="G811" s="102">
        <f t="shared" si="12"/>
        <v>10</v>
      </c>
      <c r="H811" s="62" t="s">
        <v>50</v>
      </c>
    </row>
    <row r="812" spans="1:8" ht="15.6" hidden="1" x14ac:dyDescent="0.3">
      <c r="A812" s="106" t="s">
        <v>183</v>
      </c>
      <c r="B812" s="106" t="s">
        <v>1583</v>
      </c>
      <c r="C812" s="41" t="s">
        <v>11</v>
      </c>
      <c r="D812" s="31">
        <v>1</v>
      </c>
      <c r="E812" s="31" t="s">
        <v>1578</v>
      </c>
      <c r="F812" s="31">
        <v>10</v>
      </c>
      <c r="G812" s="102">
        <f t="shared" si="12"/>
        <v>10</v>
      </c>
      <c r="H812" s="62" t="s">
        <v>50</v>
      </c>
    </row>
    <row r="813" spans="1:8" ht="15.6" hidden="1" x14ac:dyDescent="0.3">
      <c r="A813" s="34" t="s">
        <v>183</v>
      </c>
      <c r="B813" s="83" t="s">
        <v>1763</v>
      </c>
      <c r="C813" s="41" t="s">
        <v>7</v>
      </c>
      <c r="D813" s="82">
        <v>1</v>
      </c>
      <c r="E813" s="82" t="s">
        <v>1740</v>
      </c>
      <c r="F813" s="82">
        <v>1</v>
      </c>
      <c r="G813" s="102">
        <f t="shared" si="12"/>
        <v>10</v>
      </c>
      <c r="H813" s="62" t="s">
        <v>3453</v>
      </c>
    </row>
    <row r="814" spans="1:8" ht="15.6" hidden="1" x14ac:dyDescent="0.3">
      <c r="A814" s="34" t="s">
        <v>183</v>
      </c>
      <c r="B814" s="83" t="s">
        <v>1829</v>
      </c>
      <c r="C814" s="41" t="s">
        <v>7</v>
      </c>
      <c r="D814" s="31">
        <v>1</v>
      </c>
      <c r="E814" s="82" t="s">
        <v>1771</v>
      </c>
      <c r="F814" s="31">
        <v>2</v>
      </c>
      <c r="G814" s="102">
        <f t="shared" si="12"/>
        <v>10</v>
      </c>
      <c r="H814" s="62" t="s">
        <v>3453</v>
      </c>
    </row>
    <row r="815" spans="1:8" ht="15.6" hidden="1" x14ac:dyDescent="0.3">
      <c r="A815" s="106" t="s">
        <v>183</v>
      </c>
      <c r="B815" s="106" t="s">
        <v>1963</v>
      </c>
      <c r="C815" s="41" t="s">
        <v>11</v>
      </c>
      <c r="D815" s="31">
        <v>1</v>
      </c>
      <c r="E815" s="31" t="s">
        <v>56</v>
      </c>
      <c r="F815" s="31">
        <v>8</v>
      </c>
      <c r="G815" s="102">
        <f t="shared" si="12"/>
        <v>10</v>
      </c>
      <c r="H815" s="62" t="s">
        <v>50</v>
      </c>
    </row>
    <row r="816" spans="1:8" ht="15.6" x14ac:dyDescent="0.3">
      <c r="A816" s="36" t="s">
        <v>3292</v>
      </c>
      <c r="B816" s="36" t="s">
        <v>955</v>
      </c>
      <c r="C816" s="41" t="s">
        <v>11</v>
      </c>
      <c r="D816" s="28">
        <v>1</v>
      </c>
      <c r="E816" s="28" t="s">
        <v>941</v>
      </c>
      <c r="F816" s="28">
        <v>6</v>
      </c>
      <c r="G816" s="102">
        <f t="shared" si="12"/>
        <v>1</v>
      </c>
      <c r="H816" s="62" t="s">
        <v>50</v>
      </c>
    </row>
    <row r="817" spans="1:8" ht="15.6" x14ac:dyDescent="0.3">
      <c r="A817" s="106" t="s">
        <v>3221</v>
      </c>
      <c r="B817" s="93" t="s">
        <v>2537</v>
      </c>
      <c r="C817" s="41" t="s">
        <v>11</v>
      </c>
      <c r="D817" s="126">
        <v>1</v>
      </c>
      <c r="E817" s="31" t="s">
        <v>2508</v>
      </c>
      <c r="F817" s="126">
        <v>6</v>
      </c>
      <c r="G817" s="102">
        <f t="shared" si="12"/>
        <v>5</v>
      </c>
      <c r="H817" s="62" t="s">
        <v>50</v>
      </c>
    </row>
    <row r="818" spans="1:8" ht="15.6" x14ac:dyDescent="0.3">
      <c r="A818" s="106" t="s">
        <v>3221</v>
      </c>
      <c r="B818" s="93" t="s">
        <v>2640</v>
      </c>
      <c r="C818" s="41" t="s">
        <v>11</v>
      </c>
      <c r="D818" s="28">
        <v>1</v>
      </c>
      <c r="E818" s="31" t="s">
        <v>2599</v>
      </c>
      <c r="F818" s="210">
        <v>3</v>
      </c>
      <c r="G818" s="102">
        <f t="shared" si="12"/>
        <v>5</v>
      </c>
      <c r="H818" s="62" t="s">
        <v>50</v>
      </c>
    </row>
    <row r="819" spans="1:8" ht="15.6" x14ac:dyDescent="0.3">
      <c r="A819" s="106" t="s">
        <v>3221</v>
      </c>
      <c r="B819" s="83" t="s">
        <v>2706</v>
      </c>
      <c r="C819" s="41" t="s">
        <v>11</v>
      </c>
      <c r="D819" s="28">
        <v>2</v>
      </c>
      <c r="E819" s="31" t="s">
        <v>2599</v>
      </c>
      <c r="F819" s="210">
        <v>6</v>
      </c>
      <c r="G819" s="102">
        <f t="shared" si="12"/>
        <v>5</v>
      </c>
      <c r="H819" s="62" t="s">
        <v>50</v>
      </c>
    </row>
    <row r="820" spans="1:8" ht="15.6" x14ac:dyDescent="0.3">
      <c r="A820" s="34" t="s">
        <v>3221</v>
      </c>
      <c r="B820" s="34" t="s">
        <v>1455</v>
      </c>
      <c r="C820" s="41" t="s">
        <v>11</v>
      </c>
      <c r="D820" s="31">
        <v>1</v>
      </c>
      <c r="E820" s="31" t="s">
        <v>728</v>
      </c>
      <c r="F820" s="31">
        <v>12</v>
      </c>
      <c r="G820" s="102">
        <f t="shared" si="12"/>
        <v>5</v>
      </c>
      <c r="H820" s="62" t="s">
        <v>50</v>
      </c>
    </row>
    <row r="821" spans="1:8" ht="15.6" x14ac:dyDescent="0.3">
      <c r="A821" s="106" t="s">
        <v>3221</v>
      </c>
      <c r="B821" s="93" t="s">
        <v>2009</v>
      </c>
      <c r="C821" s="41" t="s">
        <v>11</v>
      </c>
      <c r="D821" s="31">
        <v>1</v>
      </c>
      <c r="E821" s="31" t="s">
        <v>56</v>
      </c>
      <c r="F821" s="31">
        <v>8</v>
      </c>
      <c r="G821" s="102">
        <f t="shared" si="12"/>
        <v>5</v>
      </c>
      <c r="H821" s="62" t="s">
        <v>50</v>
      </c>
    </row>
    <row r="822" spans="1:8" ht="15.6" x14ac:dyDescent="0.3">
      <c r="A822" s="106" t="s">
        <v>3238</v>
      </c>
      <c r="B822" s="36" t="s">
        <v>2758</v>
      </c>
      <c r="C822" s="41" t="s">
        <v>11</v>
      </c>
      <c r="D822" s="28">
        <v>1</v>
      </c>
      <c r="E822" s="31" t="s">
        <v>2599</v>
      </c>
      <c r="F822" s="210">
        <v>5</v>
      </c>
      <c r="G822" s="102">
        <f t="shared" si="12"/>
        <v>1</v>
      </c>
      <c r="H822" s="62" t="s">
        <v>50</v>
      </c>
    </row>
    <row r="823" spans="1:8" ht="15.6" x14ac:dyDescent="0.3">
      <c r="A823" s="106" t="s">
        <v>876</v>
      </c>
      <c r="B823" s="36" t="s">
        <v>597</v>
      </c>
      <c r="C823" s="41" t="s">
        <v>11</v>
      </c>
      <c r="D823" s="31">
        <v>1</v>
      </c>
      <c r="E823" s="31" t="s">
        <v>728</v>
      </c>
      <c r="F823" s="31">
        <v>5</v>
      </c>
      <c r="G823" s="102">
        <f t="shared" si="12"/>
        <v>2</v>
      </c>
      <c r="H823" s="62" t="s">
        <v>50</v>
      </c>
    </row>
    <row r="824" spans="1:8" ht="15.6" x14ac:dyDescent="0.3">
      <c r="A824" s="36" t="s">
        <v>876</v>
      </c>
      <c r="B824" s="36" t="s">
        <v>597</v>
      </c>
      <c r="C824" s="41" t="s">
        <v>11</v>
      </c>
      <c r="D824" s="28">
        <v>1</v>
      </c>
      <c r="E824" s="31" t="s">
        <v>728</v>
      </c>
      <c r="F824" s="28">
        <v>4</v>
      </c>
      <c r="G824" s="102">
        <f t="shared" si="12"/>
        <v>2</v>
      </c>
      <c r="H824" s="62" t="s">
        <v>50</v>
      </c>
    </row>
    <row r="825" spans="1:8" ht="15.6" x14ac:dyDescent="0.3">
      <c r="A825" s="34" t="s">
        <v>243</v>
      </c>
      <c r="B825" s="34" t="s">
        <v>2853</v>
      </c>
      <c r="C825" s="41" t="s">
        <v>11</v>
      </c>
      <c r="D825" s="32">
        <v>5</v>
      </c>
      <c r="E825" s="32" t="s">
        <v>2808</v>
      </c>
      <c r="F825" s="86">
        <v>5</v>
      </c>
      <c r="G825" s="102">
        <f t="shared" si="12"/>
        <v>6</v>
      </c>
      <c r="H825" s="62" t="s">
        <v>50</v>
      </c>
    </row>
    <row r="826" spans="1:8" ht="15.6" x14ac:dyDescent="0.3">
      <c r="A826" s="36" t="s">
        <v>243</v>
      </c>
      <c r="B826" s="36" t="s">
        <v>1026</v>
      </c>
      <c r="C826" s="41" t="s">
        <v>11</v>
      </c>
      <c r="D826" s="28">
        <v>1</v>
      </c>
      <c r="E826" s="28" t="s">
        <v>988</v>
      </c>
      <c r="F826" s="28">
        <v>6</v>
      </c>
      <c r="G826" s="102">
        <f t="shared" si="12"/>
        <v>6</v>
      </c>
      <c r="H826" s="62" t="s">
        <v>50</v>
      </c>
    </row>
    <row r="827" spans="1:8" ht="15.6" x14ac:dyDescent="0.3">
      <c r="A827" s="36" t="s">
        <v>243</v>
      </c>
      <c r="B827" s="36" t="s">
        <v>1026</v>
      </c>
      <c r="C827" s="41" t="s">
        <v>11</v>
      </c>
      <c r="D827" s="28">
        <v>1</v>
      </c>
      <c r="E827" s="28" t="s">
        <v>941</v>
      </c>
      <c r="F827" s="28">
        <v>12</v>
      </c>
      <c r="G827" s="102">
        <f t="shared" si="12"/>
        <v>6</v>
      </c>
      <c r="H827" s="62" t="s">
        <v>50</v>
      </c>
    </row>
    <row r="828" spans="1:8" ht="15.6" x14ac:dyDescent="0.3">
      <c r="A828" s="34" t="s">
        <v>243</v>
      </c>
      <c r="B828" s="206" t="s">
        <v>199</v>
      </c>
      <c r="C828" s="41" t="s">
        <v>11</v>
      </c>
      <c r="D828" s="86">
        <v>1</v>
      </c>
      <c r="E828" s="28" t="s">
        <v>1218</v>
      </c>
      <c r="F828" s="28">
        <v>5</v>
      </c>
      <c r="G828" s="102">
        <f t="shared" si="12"/>
        <v>6</v>
      </c>
      <c r="H828" s="62" t="s">
        <v>50</v>
      </c>
    </row>
    <row r="829" spans="1:8" ht="15.6" x14ac:dyDescent="0.3">
      <c r="A829" s="106" t="s">
        <v>243</v>
      </c>
      <c r="B829" s="106" t="s">
        <v>1596</v>
      </c>
      <c r="C829" s="41" t="s">
        <v>11</v>
      </c>
      <c r="D829" s="31">
        <v>1</v>
      </c>
      <c r="E829" s="31" t="s">
        <v>1578</v>
      </c>
      <c r="F829" s="31">
        <v>10</v>
      </c>
      <c r="G829" s="102">
        <f t="shared" si="12"/>
        <v>6</v>
      </c>
      <c r="H829" s="62" t="s">
        <v>50</v>
      </c>
    </row>
    <row r="830" spans="1:8" ht="15.6" x14ac:dyDescent="0.3">
      <c r="A830" s="34" t="s">
        <v>243</v>
      </c>
      <c r="B830" s="107" t="s">
        <v>1859</v>
      </c>
      <c r="C830" s="41" t="s">
        <v>11</v>
      </c>
      <c r="D830" s="32">
        <v>1</v>
      </c>
      <c r="E830" s="82" t="s">
        <v>1218</v>
      </c>
      <c r="F830" s="31">
        <v>6</v>
      </c>
      <c r="G830" s="102">
        <f t="shared" si="12"/>
        <v>6</v>
      </c>
      <c r="H830" s="62" t="s">
        <v>50</v>
      </c>
    </row>
    <row r="831" spans="1:8" ht="15.6" x14ac:dyDescent="0.3">
      <c r="A831" s="106" t="s">
        <v>2948</v>
      </c>
      <c r="B831" s="83" t="s">
        <v>2949</v>
      </c>
      <c r="C831" s="41" t="s">
        <v>11</v>
      </c>
      <c r="D831" s="28">
        <v>1</v>
      </c>
      <c r="E831" s="28" t="s">
        <v>728</v>
      </c>
      <c r="F831" s="119">
        <v>5</v>
      </c>
      <c r="G831" s="102">
        <f t="shared" si="12"/>
        <v>3</v>
      </c>
      <c r="H831" s="62" t="s">
        <v>50</v>
      </c>
    </row>
    <row r="832" spans="1:8" ht="15.6" x14ac:dyDescent="0.3">
      <c r="A832" s="106" t="s">
        <v>2948</v>
      </c>
      <c r="B832" s="83" t="s">
        <v>3067</v>
      </c>
      <c r="C832" s="41" t="s">
        <v>11</v>
      </c>
      <c r="D832" s="31">
        <v>1</v>
      </c>
      <c r="E832" s="28" t="s">
        <v>54</v>
      </c>
      <c r="F832" s="31">
        <v>5</v>
      </c>
      <c r="G832" s="102">
        <f t="shared" si="12"/>
        <v>3</v>
      </c>
      <c r="H832" s="62" t="s">
        <v>50</v>
      </c>
    </row>
    <row r="833" spans="1:8" ht="15.6" x14ac:dyDescent="0.3">
      <c r="A833" s="34" t="s">
        <v>2948</v>
      </c>
      <c r="B833" s="107" t="s">
        <v>2179</v>
      </c>
      <c r="C833" s="41" t="s">
        <v>11</v>
      </c>
      <c r="D833" s="32">
        <v>1</v>
      </c>
      <c r="E833" s="32" t="s">
        <v>2114</v>
      </c>
      <c r="F833" s="32">
        <v>6</v>
      </c>
      <c r="G833" s="102">
        <f t="shared" si="12"/>
        <v>3</v>
      </c>
      <c r="H833" s="62" t="s">
        <v>50</v>
      </c>
    </row>
    <row r="834" spans="1:8" ht="15.6" x14ac:dyDescent="0.3">
      <c r="A834" s="106" t="s">
        <v>3254</v>
      </c>
      <c r="B834" s="83" t="s">
        <v>2966</v>
      </c>
      <c r="C834" s="41" t="s">
        <v>11</v>
      </c>
      <c r="D834" s="28">
        <v>1</v>
      </c>
      <c r="E834" s="28" t="s">
        <v>728</v>
      </c>
      <c r="F834" s="119">
        <v>5</v>
      </c>
      <c r="G834" s="102">
        <f t="shared" ref="G834:G897" si="13">COUNTIF($A$2:$A$1871,A834)</f>
        <v>1</v>
      </c>
      <c r="H834" s="62" t="s">
        <v>50</v>
      </c>
    </row>
    <row r="835" spans="1:8" ht="15.6" x14ac:dyDescent="0.3">
      <c r="A835" s="106" t="s">
        <v>2676</v>
      </c>
      <c r="B835" s="93" t="s">
        <v>2677</v>
      </c>
      <c r="C835" s="41" t="s">
        <v>11</v>
      </c>
      <c r="D835" s="28">
        <v>1</v>
      </c>
      <c r="E835" s="31" t="s">
        <v>2599</v>
      </c>
      <c r="F835" s="210">
        <v>3</v>
      </c>
      <c r="G835" s="102">
        <f t="shared" si="13"/>
        <v>2</v>
      </c>
      <c r="H835" s="62" t="s">
        <v>50</v>
      </c>
    </row>
    <row r="836" spans="1:8" ht="15.6" x14ac:dyDescent="0.3">
      <c r="A836" s="106" t="s">
        <v>2676</v>
      </c>
      <c r="B836" s="93" t="s">
        <v>2678</v>
      </c>
      <c r="C836" s="41" t="s">
        <v>11</v>
      </c>
      <c r="D836" s="28">
        <v>1</v>
      </c>
      <c r="E836" s="31" t="s">
        <v>2599</v>
      </c>
      <c r="F836" s="210">
        <v>3</v>
      </c>
      <c r="G836" s="102">
        <f t="shared" si="13"/>
        <v>2</v>
      </c>
      <c r="H836" s="62" t="s">
        <v>50</v>
      </c>
    </row>
    <row r="837" spans="1:8" ht="15.6" hidden="1" x14ac:dyDescent="0.3">
      <c r="A837" s="93" t="s">
        <v>2072</v>
      </c>
      <c r="B837" s="106" t="s">
        <v>2073</v>
      </c>
      <c r="C837" s="41" t="s">
        <v>5</v>
      </c>
      <c r="D837" s="31">
        <v>1</v>
      </c>
      <c r="E837" s="31" t="s">
        <v>56</v>
      </c>
      <c r="F837" s="31">
        <v>20</v>
      </c>
      <c r="G837" s="102">
        <f t="shared" si="13"/>
        <v>1</v>
      </c>
      <c r="H837" s="62" t="s">
        <v>50</v>
      </c>
    </row>
    <row r="838" spans="1:8" ht="15.6" hidden="1" x14ac:dyDescent="0.3">
      <c r="A838" s="36" t="s">
        <v>39</v>
      </c>
      <c r="B838" s="36" t="s">
        <v>1159</v>
      </c>
      <c r="C838" s="41" t="s">
        <v>5</v>
      </c>
      <c r="D838" s="86">
        <v>1</v>
      </c>
      <c r="E838" s="86" t="s">
        <v>54</v>
      </c>
      <c r="F838" s="86">
        <v>25</v>
      </c>
      <c r="G838" s="102">
        <f t="shared" si="13"/>
        <v>1</v>
      </c>
      <c r="H838" s="62" t="s">
        <v>50</v>
      </c>
    </row>
    <row r="839" spans="1:8" ht="15.6" x14ac:dyDescent="0.3">
      <c r="A839" s="93" t="s">
        <v>324</v>
      </c>
      <c r="B839" s="93" t="s">
        <v>676</v>
      </c>
      <c r="C839" s="41" t="s">
        <v>11</v>
      </c>
      <c r="D839" s="119">
        <v>1</v>
      </c>
      <c r="E839" s="119" t="s">
        <v>6</v>
      </c>
      <c r="F839" s="119">
        <v>1</v>
      </c>
      <c r="G839" s="102">
        <f t="shared" si="13"/>
        <v>5</v>
      </c>
      <c r="H839" s="62" t="s">
        <v>50</v>
      </c>
    </row>
    <row r="840" spans="1:8" ht="15.6" x14ac:dyDescent="0.3">
      <c r="A840" s="106" t="s">
        <v>324</v>
      </c>
      <c r="B840" s="36" t="s">
        <v>1302</v>
      </c>
      <c r="C840" s="41" t="s">
        <v>11</v>
      </c>
      <c r="D840" s="82">
        <v>1</v>
      </c>
      <c r="E840" s="31" t="s">
        <v>1296</v>
      </c>
      <c r="F840" s="82">
        <f>D840</f>
        <v>1</v>
      </c>
      <c r="G840" s="102">
        <f t="shared" si="13"/>
        <v>5</v>
      </c>
      <c r="H840" s="62" t="s">
        <v>50</v>
      </c>
    </row>
    <row r="841" spans="1:8" ht="15.6" x14ac:dyDescent="0.3">
      <c r="A841" s="106" t="s">
        <v>324</v>
      </c>
      <c r="B841" s="36" t="s">
        <v>1303</v>
      </c>
      <c r="C841" s="41" t="s">
        <v>11</v>
      </c>
      <c r="D841" s="82">
        <v>1</v>
      </c>
      <c r="E841" s="31" t="s">
        <v>1292</v>
      </c>
      <c r="F841" s="97">
        <v>1</v>
      </c>
      <c r="G841" s="102">
        <f t="shared" si="13"/>
        <v>5</v>
      </c>
      <c r="H841" s="62" t="s">
        <v>50</v>
      </c>
    </row>
    <row r="842" spans="1:8" ht="15.6" x14ac:dyDescent="0.3">
      <c r="A842" s="34" t="s">
        <v>324</v>
      </c>
      <c r="B842" s="83" t="s">
        <v>1900</v>
      </c>
      <c r="C842" s="41" t="s">
        <v>11</v>
      </c>
      <c r="D842" s="82">
        <v>1</v>
      </c>
      <c r="E842" s="97" t="s">
        <v>1376</v>
      </c>
      <c r="F842" s="97">
        <v>3</v>
      </c>
      <c r="G842" s="102">
        <f t="shared" si="13"/>
        <v>5</v>
      </c>
      <c r="H842" s="62" t="s">
        <v>50</v>
      </c>
    </row>
    <row r="843" spans="1:8" ht="15.6" x14ac:dyDescent="0.3">
      <c r="A843" s="106" t="s">
        <v>324</v>
      </c>
      <c r="B843" s="106" t="s">
        <v>2306</v>
      </c>
      <c r="C843" s="41" t="s">
        <v>11</v>
      </c>
      <c r="D843" s="31">
        <v>1</v>
      </c>
      <c r="E843" s="31" t="s">
        <v>2285</v>
      </c>
      <c r="F843" s="31">
        <v>6</v>
      </c>
      <c r="G843" s="102">
        <f t="shared" si="13"/>
        <v>5</v>
      </c>
      <c r="H843" s="62" t="s">
        <v>50</v>
      </c>
    </row>
    <row r="844" spans="1:8" ht="15.6" x14ac:dyDescent="0.3">
      <c r="A844" s="106" t="s">
        <v>3071</v>
      </c>
      <c r="B844" s="83" t="s">
        <v>2439</v>
      </c>
      <c r="C844" s="41" t="s">
        <v>11</v>
      </c>
      <c r="D844" s="31">
        <v>1</v>
      </c>
      <c r="E844" s="28" t="s">
        <v>54</v>
      </c>
      <c r="F844" s="31">
        <v>5</v>
      </c>
      <c r="G844" s="102">
        <f t="shared" si="13"/>
        <v>1</v>
      </c>
      <c r="H844" s="62" t="s">
        <v>50</v>
      </c>
    </row>
    <row r="845" spans="1:8" ht="15.6" x14ac:dyDescent="0.3">
      <c r="A845" s="106" t="s">
        <v>382</v>
      </c>
      <c r="B845" s="83" t="s">
        <v>383</v>
      </c>
      <c r="C845" s="41" t="s">
        <v>11</v>
      </c>
      <c r="D845" s="31">
        <v>1</v>
      </c>
      <c r="E845" s="31" t="s">
        <v>364</v>
      </c>
      <c r="F845" s="31">
        <v>5</v>
      </c>
      <c r="G845" s="102">
        <f t="shared" si="13"/>
        <v>2</v>
      </c>
      <c r="H845" s="62" t="s">
        <v>50</v>
      </c>
    </row>
    <row r="846" spans="1:8" ht="15.6" x14ac:dyDescent="0.3">
      <c r="A846" s="106" t="s">
        <v>382</v>
      </c>
      <c r="B846" s="151" t="s">
        <v>2327</v>
      </c>
      <c r="C846" s="41" t="s">
        <v>11</v>
      </c>
      <c r="D846" s="31">
        <v>1</v>
      </c>
      <c r="E846" s="31" t="s">
        <v>2285</v>
      </c>
      <c r="F846" s="31">
        <v>6</v>
      </c>
      <c r="G846" s="102">
        <f t="shared" si="13"/>
        <v>2</v>
      </c>
      <c r="H846" s="62" t="s">
        <v>50</v>
      </c>
    </row>
    <row r="847" spans="1:8" ht="15.6" x14ac:dyDescent="0.3">
      <c r="A847" s="106" t="s">
        <v>3270</v>
      </c>
      <c r="B847" s="36" t="s">
        <v>748</v>
      </c>
      <c r="C847" s="41" t="s">
        <v>11</v>
      </c>
      <c r="D847" s="31">
        <v>1</v>
      </c>
      <c r="E847" s="31" t="s">
        <v>728</v>
      </c>
      <c r="F847" s="31">
        <v>5</v>
      </c>
      <c r="G847" s="102">
        <f t="shared" si="13"/>
        <v>1</v>
      </c>
      <c r="H847" s="62" t="s">
        <v>50</v>
      </c>
    </row>
    <row r="848" spans="1:8" ht="15.6" x14ac:dyDescent="0.3">
      <c r="A848" s="34" t="s">
        <v>3240</v>
      </c>
      <c r="B848" s="195" t="s">
        <v>1209</v>
      </c>
      <c r="C848" s="41" t="s">
        <v>11</v>
      </c>
      <c r="D848" s="32">
        <v>5</v>
      </c>
      <c r="E848" s="32" t="s">
        <v>2808</v>
      </c>
      <c r="F848" s="86">
        <v>5</v>
      </c>
      <c r="G848" s="102">
        <f t="shared" si="13"/>
        <v>1</v>
      </c>
      <c r="H848" s="62" t="s">
        <v>50</v>
      </c>
    </row>
    <row r="849" spans="1:8" ht="15.6" x14ac:dyDescent="0.3">
      <c r="A849" s="106" t="s">
        <v>2320</v>
      </c>
      <c r="B849" s="151" t="s">
        <v>2321</v>
      </c>
      <c r="C849" s="41" t="s">
        <v>11</v>
      </c>
      <c r="D849" s="31">
        <v>1</v>
      </c>
      <c r="E849" s="31" t="s">
        <v>2285</v>
      </c>
      <c r="F849" s="31">
        <v>6</v>
      </c>
      <c r="G849" s="102">
        <f t="shared" si="13"/>
        <v>1</v>
      </c>
      <c r="H849" s="62" t="s">
        <v>50</v>
      </c>
    </row>
    <row r="850" spans="1:8" ht="15.6" x14ac:dyDescent="0.3">
      <c r="A850" s="106" t="s">
        <v>3255</v>
      </c>
      <c r="B850" s="83" t="s">
        <v>387</v>
      </c>
      <c r="C850" s="41" t="s">
        <v>11</v>
      </c>
      <c r="D850" s="31">
        <v>1</v>
      </c>
      <c r="E850" s="31" t="s">
        <v>364</v>
      </c>
      <c r="F850" s="31">
        <v>5</v>
      </c>
      <c r="G850" s="102">
        <f t="shared" si="13"/>
        <v>2</v>
      </c>
      <c r="H850" s="62" t="s">
        <v>50</v>
      </c>
    </row>
    <row r="851" spans="1:8" ht="15.6" x14ac:dyDescent="0.3">
      <c r="A851" s="106" t="s">
        <v>3255</v>
      </c>
      <c r="B851" s="151" t="s">
        <v>2328</v>
      </c>
      <c r="C851" s="41" t="s">
        <v>11</v>
      </c>
      <c r="D851" s="31">
        <v>1</v>
      </c>
      <c r="E851" s="31" t="s">
        <v>2285</v>
      </c>
      <c r="F851" s="31">
        <v>6</v>
      </c>
      <c r="G851" s="102">
        <f t="shared" si="13"/>
        <v>2</v>
      </c>
      <c r="H851" s="62" t="s">
        <v>50</v>
      </c>
    </row>
    <row r="852" spans="1:8" ht="15.6" x14ac:dyDescent="0.3">
      <c r="A852" s="106" t="s">
        <v>386</v>
      </c>
      <c r="B852" s="93" t="s">
        <v>2524</v>
      </c>
      <c r="C852" s="41" t="s">
        <v>11</v>
      </c>
      <c r="D852" s="126">
        <v>1</v>
      </c>
      <c r="E852" s="31" t="s">
        <v>2508</v>
      </c>
      <c r="F852" s="126">
        <v>6</v>
      </c>
      <c r="G852" s="102">
        <f t="shared" si="13"/>
        <v>1</v>
      </c>
      <c r="H852" s="62" t="s">
        <v>50</v>
      </c>
    </row>
    <row r="853" spans="1:8" ht="15.6" x14ac:dyDescent="0.3">
      <c r="A853" s="106" t="s">
        <v>3281</v>
      </c>
      <c r="B853" s="36" t="s">
        <v>753</v>
      </c>
      <c r="C853" s="41" t="s">
        <v>11</v>
      </c>
      <c r="D853" s="31">
        <v>1</v>
      </c>
      <c r="E853" s="31" t="s">
        <v>728</v>
      </c>
      <c r="F853" s="31">
        <v>5</v>
      </c>
      <c r="G853" s="102">
        <f t="shared" si="13"/>
        <v>1</v>
      </c>
      <c r="H853" s="62" t="s">
        <v>50</v>
      </c>
    </row>
    <row r="854" spans="1:8" ht="15.6" x14ac:dyDescent="0.3">
      <c r="A854" s="106" t="s">
        <v>3237</v>
      </c>
      <c r="B854" s="36" t="s">
        <v>2744</v>
      </c>
      <c r="C854" s="41" t="s">
        <v>11</v>
      </c>
      <c r="D854" s="28">
        <v>1</v>
      </c>
      <c r="E854" s="31" t="s">
        <v>2599</v>
      </c>
      <c r="F854" s="210">
        <v>5</v>
      </c>
      <c r="G854" s="102">
        <f t="shared" si="13"/>
        <v>2</v>
      </c>
      <c r="H854" s="62" t="s">
        <v>50</v>
      </c>
    </row>
    <row r="855" spans="1:8" ht="15.6" x14ac:dyDescent="0.3">
      <c r="A855" s="106" t="s">
        <v>3237</v>
      </c>
      <c r="B855" s="106" t="s">
        <v>1586</v>
      </c>
      <c r="C855" s="41" t="s">
        <v>11</v>
      </c>
      <c r="D855" s="31">
        <v>1</v>
      </c>
      <c r="E855" s="31" t="s">
        <v>1578</v>
      </c>
      <c r="F855" s="31">
        <v>10</v>
      </c>
      <c r="G855" s="102">
        <f t="shared" si="13"/>
        <v>2</v>
      </c>
      <c r="H855" s="62" t="s">
        <v>50</v>
      </c>
    </row>
    <row r="856" spans="1:8" ht="15.6" x14ac:dyDescent="0.3">
      <c r="A856" s="36" t="s">
        <v>752</v>
      </c>
      <c r="B856" s="36" t="s">
        <v>2413</v>
      </c>
      <c r="C856" s="41" t="s">
        <v>11</v>
      </c>
      <c r="D856" s="32">
        <v>1</v>
      </c>
      <c r="E856" s="32" t="s">
        <v>1218</v>
      </c>
      <c r="F856" s="32">
        <v>4</v>
      </c>
      <c r="G856" s="102">
        <f t="shared" si="13"/>
        <v>3</v>
      </c>
      <c r="H856" s="62" t="s">
        <v>50</v>
      </c>
    </row>
    <row r="857" spans="1:8" ht="15.6" x14ac:dyDescent="0.3">
      <c r="A857" s="34" t="s">
        <v>752</v>
      </c>
      <c r="B857" s="195" t="s">
        <v>2843</v>
      </c>
      <c r="C857" s="41" t="s">
        <v>11</v>
      </c>
      <c r="D857" s="32">
        <v>5</v>
      </c>
      <c r="E857" s="32" t="s">
        <v>2808</v>
      </c>
      <c r="F857" s="86">
        <v>5</v>
      </c>
      <c r="G857" s="102">
        <f t="shared" si="13"/>
        <v>3</v>
      </c>
      <c r="H857" s="62" t="s">
        <v>50</v>
      </c>
    </row>
    <row r="858" spans="1:8" ht="15.6" x14ac:dyDescent="0.3">
      <c r="A858" s="106" t="s">
        <v>752</v>
      </c>
      <c r="B858" s="36" t="s">
        <v>753</v>
      </c>
      <c r="C858" s="41" t="s">
        <v>11</v>
      </c>
      <c r="D858" s="31">
        <v>1</v>
      </c>
      <c r="E858" s="31" t="s">
        <v>728</v>
      </c>
      <c r="F858" s="31">
        <v>5</v>
      </c>
      <c r="G858" s="102">
        <f t="shared" si="13"/>
        <v>3</v>
      </c>
      <c r="H858" s="62" t="s">
        <v>50</v>
      </c>
    </row>
    <row r="859" spans="1:8" ht="15.6" x14ac:dyDescent="0.3">
      <c r="A859" s="36" t="s">
        <v>877</v>
      </c>
      <c r="B859" s="36" t="s">
        <v>753</v>
      </c>
      <c r="C859" s="41" t="s">
        <v>11</v>
      </c>
      <c r="D859" s="28">
        <v>1</v>
      </c>
      <c r="E859" s="31" t="s">
        <v>728</v>
      </c>
      <c r="F859" s="28">
        <v>4</v>
      </c>
      <c r="G859" s="102">
        <f t="shared" si="13"/>
        <v>1</v>
      </c>
      <c r="H859" s="62" t="s">
        <v>50</v>
      </c>
    </row>
    <row r="860" spans="1:8" ht="15.6" x14ac:dyDescent="0.3">
      <c r="A860" s="34" t="s">
        <v>459</v>
      </c>
      <c r="B860" s="34" t="s">
        <v>3078</v>
      </c>
      <c r="C860" s="41" t="s">
        <v>11</v>
      </c>
      <c r="D860" s="32">
        <v>1</v>
      </c>
      <c r="E860" s="28" t="s">
        <v>54</v>
      </c>
      <c r="F860" s="32">
        <v>5</v>
      </c>
      <c r="G860" s="102">
        <f t="shared" si="13"/>
        <v>2</v>
      </c>
      <c r="H860" s="62" t="s">
        <v>50</v>
      </c>
    </row>
    <row r="861" spans="1:8" ht="15.6" x14ac:dyDescent="0.3">
      <c r="A861" s="88" t="s">
        <v>459</v>
      </c>
      <c r="B861" s="83" t="s">
        <v>507</v>
      </c>
      <c r="C861" s="41" t="s">
        <v>11</v>
      </c>
      <c r="D861" s="82">
        <v>1</v>
      </c>
      <c r="E861" s="82" t="s">
        <v>508</v>
      </c>
      <c r="F861" s="82">
        <f>D861*3</f>
        <v>3</v>
      </c>
      <c r="G861" s="102">
        <f t="shared" si="13"/>
        <v>2</v>
      </c>
      <c r="H861" s="62" t="s">
        <v>50</v>
      </c>
    </row>
    <row r="862" spans="1:8" ht="15.6" x14ac:dyDescent="0.3">
      <c r="A862" s="106" t="s">
        <v>1993</v>
      </c>
      <c r="B862" s="83" t="s">
        <v>2940</v>
      </c>
      <c r="C862" s="41" t="s">
        <v>11</v>
      </c>
      <c r="D862" s="28">
        <v>1</v>
      </c>
      <c r="E862" s="28" t="s">
        <v>728</v>
      </c>
      <c r="F862" s="119">
        <v>5</v>
      </c>
      <c r="G862" s="102">
        <f t="shared" si="13"/>
        <v>2</v>
      </c>
      <c r="H862" s="62" t="s">
        <v>50</v>
      </c>
    </row>
    <row r="863" spans="1:8" ht="15.6" x14ac:dyDescent="0.3">
      <c r="A863" s="106" t="s">
        <v>1993</v>
      </c>
      <c r="B863" s="106" t="s">
        <v>1994</v>
      </c>
      <c r="C863" s="41" t="s">
        <v>11</v>
      </c>
      <c r="D863" s="31">
        <v>1</v>
      </c>
      <c r="E863" s="31" t="s">
        <v>56</v>
      </c>
      <c r="F863" s="31">
        <v>8</v>
      </c>
      <c r="G863" s="102">
        <f t="shared" si="13"/>
        <v>2</v>
      </c>
      <c r="H863" s="62" t="s">
        <v>50</v>
      </c>
    </row>
    <row r="864" spans="1:8" ht="15.6" x14ac:dyDescent="0.3">
      <c r="A864" s="34" t="s">
        <v>3303</v>
      </c>
      <c r="B864" s="199" t="s">
        <v>1211</v>
      </c>
      <c r="C864" s="41" t="s">
        <v>11</v>
      </c>
      <c r="D864" s="86">
        <v>1</v>
      </c>
      <c r="E864" s="28" t="s">
        <v>1218</v>
      </c>
      <c r="F864" s="28">
        <v>5</v>
      </c>
      <c r="G864" s="102">
        <f t="shared" si="13"/>
        <v>2</v>
      </c>
      <c r="H864" s="62" t="s">
        <v>50</v>
      </c>
    </row>
    <row r="865" spans="1:8" ht="15.6" x14ac:dyDescent="0.3">
      <c r="A865" s="34" t="s">
        <v>3303</v>
      </c>
      <c r="B865" s="83" t="s">
        <v>1850</v>
      </c>
      <c r="C865" s="41" t="s">
        <v>11</v>
      </c>
      <c r="D865" s="31">
        <v>2</v>
      </c>
      <c r="E865" s="82" t="s">
        <v>1218</v>
      </c>
      <c r="F865" s="31">
        <v>12</v>
      </c>
      <c r="G865" s="102">
        <f t="shared" si="13"/>
        <v>2</v>
      </c>
      <c r="H865" s="62" t="s">
        <v>50</v>
      </c>
    </row>
    <row r="866" spans="1:8" ht="15.6" hidden="1" x14ac:dyDescent="0.3">
      <c r="A866" s="106" t="s">
        <v>598</v>
      </c>
      <c r="B866" s="93" t="s">
        <v>2547</v>
      </c>
      <c r="C866" s="41" t="s">
        <v>11</v>
      </c>
      <c r="D866" s="126">
        <v>1</v>
      </c>
      <c r="E866" s="31" t="s">
        <v>2508</v>
      </c>
      <c r="F866" s="126">
        <v>6</v>
      </c>
      <c r="G866" s="102">
        <f t="shared" si="13"/>
        <v>12</v>
      </c>
      <c r="H866" s="62" t="s">
        <v>50</v>
      </c>
    </row>
    <row r="867" spans="1:8" ht="15.6" hidden="1" x14ac:dyDescent="0.3">
      <c r="A867" s="106" t="s">
        <v>598</v>
      </c>
      <c r="B867" s="93" t="s">
        <v>2645</v>
      </c>
      <c r="C867" s="41" t="s">
        <v>11</v>
      </c>
      <c r="D867" s="28">
        <v>1</v>
      </c>
      <c r="E867" s="31" t="s">
        <v>2599</v>
      </c>
      <c r="F867" s="210">
        <v>3</v>
      </c>
      <c r="G867" s="102">
        <f t="shared" si="13"/>
        <v>12</v>
      </c>
      <c r="H867" s="62" t="s">
        <v>50</v>
      </c>
    </row>
    <row r="868" spans="1:8" ht="15.6" hidden="1" x14ac:dyDescent="0.3">
      <c r="A868" s="106" t="s">
        <v>598</v>
      </c>
      <c r="B868" s="36" t="s">
        <v>2765</v>
      </c>
      <c r="C868" s="41" t="s">
        <v>11</v>
      </c>
      <c r="D868" s="28">
        <v>1</v>
      </c>
      <c r="E868" s="31" t="s">
        <v>2599</v>
      </c>
      <c r="F868" s="210">
        <v>5</v>
      </c>
      <c r="G868" s="102">
        <f t="shared" si="13"/>
        <v>12</v>
      </c>
      <c r="H868" s="62" t="s">
        <v>50</v>
      </c>
    </row>
    <row r="869" spans="1:8" ht="15.6" hidden="1" x14ac:dyDescent="0.3">
      <c r="A869" s="34" t="s">
        <v>598</v>
      </c>
      <c r="B869" s="34" t="s">
        <v>1227</v>
      </c>
      <c r="C869" s="41" t="s">
        <v>11</v>
      </c>
      <c r="D869" s="32">
        <v>5</v>
      </c>
      <c r="E869" s="32" t="s">
        <v>2808</v>
      </c>
      <c r="F869" s="86">
        <v>5</v>
      </c>
      <c r="G869" s="102">
        <f t="shared" si="13"/>
        <v>12</v>
      </c>
      <c r="H869" s="62" t="s">
        <v>50</v>
      </c>
    </row>
    <row r="870" spans="1:8" ht="15.6" hidden="1" x14ac:dyDescent="0.3">
      <c r="A870" s="106" t="s">
        <v>598</v>
      </c>
      <c r="B870" s="83" t="s">
        <v>2978</v>
      </c>
      <c r="C870" s="41" t="s">
        <v>11</v>
      </c>
      <c r="D870" s="28">
        <v>1</v>
      </c>
      <c r="E870" s="28" t="s">
        <v>728</v>
      </c>
      <c r="F870" s="119">
        <v>5</v>
      </c>
      <c r="G870" s="102">
        <f t="shared" si="13"/>
        <v>12</v>
      </c>
      <c r="H870" s="62" t="s">
        <v>50</v>
      </c>
    </row>
    <row r="871" spans="1:8" ht="15.6" hidden="1" x14ac:dyDescent="0.3">
      <c r="A871" s="106" t="s">
        <v>598</v>
      </c>
      <c r="B871" s="36" t="s">
        <v>599</v>
      </c>
      <c r="C871" s="41" t="s">
        <v>11</v>
      </c>
      <c r="D871" s="31">
        <v>1</v>
      </c>
      <c r="E871" s="31" t="s">
        <v>728</v>
      </c>
      <c r="F871" s="31">
        <v>5</v>
      </c>
      <c r="G871" s="102">
        <f t="shared" si="13"/>
        <v>12</v>
      </c>
      <c r="H871" s="62" t="s">
        <v>50</v>
      </c>
    </row>
    <row r="872" spans="1:8" ht="15.6" hidden="1" x14ac:dyDescent="0.3">
      <c r="A872" s="36" t="s">
        <v>598</v>
      </c>
      <c r="B872" s="36" t="s">
        <v>1037</v>
      </c>
      <c r="C872" s="41" t="s">
        <v>11</v>
      </c>
      <c r="D872" s="28">
        <v>1</v>
      </c>
      <c r="E872" s="28" t="s">
        <v>988</v>
      </c>
      <c r="F872" s="28">
        <v>6</v>
      </c>
      <c r="G872" s="102">
        <f t="shared" si="13"/>
        <v>12</v>
      </c>
      <c r="H872" s="62" t="s">
        <v>50</v>
      </c>
    </row>
    <row r="873" spans="1:8" ht="15.6" hidden="1" x14ac:dyDescent="0.3">
      <c r="A873" s="36" t="s">
        <v>598</v>
      </c>
      <c r="B873" s="36" t="s">
        <v>1037</v>
      </c>
      <c r="C873" s="41" t="s">
        <v>11</v>
      </c>
      <c r="D873" s="28">
        <v>1</v>
      </c>
      <c r="E873" s="28" t="s">
        <v>941</v>
      </c>
      <c r="F873" s="28">
        <v>12</v>
      </c>
      <c r="G873" s="102">
        <f t="shared" si="13"/>
        <v>12</v>
      </c>
      <c r="H873" s="62" t="s">
        <v>50</v>
      </c>
    </row>
    <row r="874" spans="1:8" ht="15.6" hidden="1" x14ac:dyDescent="0.3">
      <c r="A874" s="93" t="s">
        <v>598</v>
      </c>
      <c r="B874" s="106" t="s">
        <v>1227</v>
      </c>
      <c r="C874" s="41" t="s">
        <v>11</v>
      </c>
      <c r="D874" s="86">
        <v>2</v>
      </c>
      <c r="E874" s="28" t="s">
        <v>1218</v>
      </c>
      <c r="F874" s="28">
        <v>10</v>
      </c>
      <c r="G874" s="102">
        <f t="shared" si="13"/>
        <v>12</v>
      </c>
      <c r="H874" s="62" t="s">
        <v>50</v>
      </c>
    </row>
    <row r="875" spans="1:8" ht="15.6" hidden="1" x14ac:dyDescent="0.3">
      <c r="A875" s="106" t="s">
        <v>598</v>
      </c>
      <c r="B875" s="106" t="s">
        <v>2017</v>
      </c>
      <c r="C875" s="41" t="s">
        <v>11</v>
      </c>
      <c r="D875" s="31">
        <v>1</v>
      </c>
      <c r="E875" s="31" t="s">
        <v>1999</v>
      </c>
      <c r="F875" s="31">
        <v>3</v>
      </c>
      <c r="G875" s="102">
        <f t="shared" si="13"/>
        <v>12</v>
      </c>
      <c r="H875" s="62" t="s">
        <v>50</v>
      </c>
    </row>
    <row r="876" spans="1:8" ht="15.6" hidden="1" x14ac:dyDescent="0.3">
      <c r="A876" s="34" t="s">
        <v>598</v>
      </c>
      <c r="B876" s="107" t="s">
        <v>1227</v>
      </c>
      <c r="C876" s="41" t="s">
        <v>11</v>
      </c>
      <c r="D876" s="32">
        <v>1</v>
      </c>
      <c r="E876" s="32" t="s">
        <v>2114</v>
      </c>
      <c r="F876" s="32">
        <v>6</v>
      </c>
      <c r="G876" s="102">
        <f t="shared" si="13"/>
        <v>12</v>
      </c>
      <c r="H876" s="62" t="s">
        <v>50</v>
      </c>
    </row>
    <row r="877" spans="1:8" ht="15.6" hidden="1" x14ac:dyDescent="0.3">
      <c r="A877" s="34" t="s">
        <v>598</v>
      </c>
      <c r="B877" s="34" t="s">
        <v>1227</v>
      </c>
      <c r="C877" s="41" t="s">
        <v>11</v>
      </c>
      <c r="D877" s="32">
        <v>1</v>
      </c>
      <c r="E877" s="32" t="s">
        <v>728</v>
      </c>
      <c r="F877" s="32">
        <v>3</v>
      </c>
      <c r="G877" s="102">
        <f t="shared" si="13"/>
        <v>12</v>
      </c>
      <c r="H877" s="62" t="s">
        <v>50</v>
      </c>
    </row>
    <row r="878" spans="1:8" ht="15.6" x14ac:dyDescent="0.3">
      <c r="A878" s="106" t="s">
        <v>1469</v>
      </c>
      <c r="B878" s="93" t="s">
        <v>2548</v>
      </c>
      <c r="C878" s="41" t="s">
        <v>11</v>
      </c>
      <c r="D878" s="126">
        <v>2</v>
      </c>
      <c r="E878" s="31" t="s">
        <v>2508</v>
      </c>
      <c r="F878" s="126">
        <v>12</v>
      </c>
      <c r="G878" s="102">
        <f t="shared" si="13"/>
        <v>4</v>
      </c>
      <c r="H878" s="62" t="s">
        <v>50</v>
      </c>
    </row>
    <row r="879" spans="1:8" ht="15.6" x14ac:dyDescent="0.3">
      <c r="A879" s="93" t="s">
        <v>1469</v>
      </c>
      <c r="B879" s="34" t="s">
        <v>1229</v>
      </c>
      <c r="C879" s="41" t="s">
        <v>11</v>
      </c>
      <c r="D879" s="31">
        <v>3</v>
      </c>
      <c r="E879" s="31" t="s">
        <v>728</v>
      </c>
      <c r="F879" s="31">
        <v>36</v>
      </c>
      <c r="G879" s="102">
        <f t="shared" si="13"/>
        <v>4</v>
      </c>
      <c r="H879" s="62" t="s">
        <v>50</v>
      </c>
    </row>
    <row r="880" spans="1:8" ht="15.6" x14ac:dyDescent="0.3">
      <c r="A880" s="106" t="s">
        <v>1469</v>
      </c>
      <c r="B880" s="151" t="s">
        <v>2340</v>
      </c>
      <c r="C880" s="41" t="s">
        <v>11</v>
      </c>
      <c r="D880" s="31">
        <v>1</v>
      </c>
      <c r="E880" s="31" t="s">
        <v>2285</v>
      </c>
      <c r="F880" s="31">
        <v>6</v>
      </c>
      <c r="G880" s="102">
        <f t="shared" si="13"/>
        <v>4</v>
      </c>
      <c r="H880" s="62" t="s">
        <v>50</v>
      </c>
    </row>
    <row r="881" spans="1:8" ht="15.6" x14ac:dyDescent="0.3">
      <c r="A881" s="106" t="s">
        <v>1469</v>
      </c>
      <c r="B881" s="151" t="s">
        <v>2341</v>
      </c>
      <c r="C881" s="41" t="s">
        <v>11</v>
      </c>
      <c r="D881" s="31">
        <v>1</v>
      </c>
      <c r="E881" s="31" t="s">
        <v>2285</v>
      </c>
      <c r="F881" s="31">
        <v>6</v>
      </c>
      <c r="G881" s="102">
        <f t="shared" si="13"/>
        <v>4</v>
      </c>
      <c r="H881" s="62" t="s">
        <v>50</v>
      </c>
    </row>
    <row r="882" spans="1:8" ht="15.6" x14ac:dyDescent="0.3">
      <c r="A882" s="106" t="s">
        <v>1038</v>
      </c>
      <c r="B882" s="34" t="s">
        <v>2646</v>
      </c>
      <c r="C882" s="41" t="s">
        <v>11</v>
      </c>
      <c r="D882" s="28">
        <v>1</v>
      </c>
      <c r="E882" s="31" t="s">
        <v>2599</v>
      </c>
      <c r="F882" s="210">
        <v>3</v>
      </c>
      <c r="G882" s="102">
        <f t="shared" si="13"/>
        <v>7</v>
      </c>
      <c r="H882" s="62" t="s">
        <v>50</v>
      </c>
    </row>
    <row r="883" spans="1:8" ht="15.6" x14ac:dyDescent="0.3">
      <c r="A883" s="34" t="s">
        <v>1038</v>
      </c>
      <c r="B883" s="34" t="s">
        <v>2857</v>
      </c>
      <c r="C883" s="41" t="s">
        <v>11</v>
      </c>
      <c r="D883" s="32">
        <v>5</v>
      </c>
      <c r="E883" s="32" t="s">
        <v>2808</v>
      </c>
      <c r="F883" s="86">
        <v>5</v>
      </c>
      <c r="G883" s="102">
        <f t="shared" si="13"/>
        <v>7</v>
      </c>
      <c r="H883" s="62" t="s">
        <v>50</v>
      </c>
    </row>
    <row r="884" spans="1:8" ht="15.6" x14ac:dyDescent="0.3">
      <c r="A884" s="106" t="s">
        <v>1038</v>
      </c>
      <c r="B884" s="83" t="s">
        <v>2979</v>
      </c>
      <c r="C884" s="41" t="s">
        <v>11</v>
      </c>
      <c r="D884" s="28">
        <v>3</v>
      </c>
      <c r="E884" s="28" t="s">
        <v>728</v>
      </c>
      <c r="F884" s="119">
        <v>15</v>
      </c>
      <c r="G884" s="102">
        <f t="shared" si="13"/>
        <v>7</v>
      </c>
      <c r="H884" s="62" t="s">
        <v>50</v>
      </c>
    </row>
    <row r="885" spans="1:8" ht="15.6" x14ac:dyDescent="0.3">
      <c r="A885" s="36" t="s">
        <v>1038</v>
      </c>
      <c r="B885" s="36" t="s">
        <v>1039</v>
      </c>
      <c r="C885" s="41" t="s">
        <v>11</v>
      </c>
      <c r="D885" s="28">
        <v>1</v>
      </c>
      <c r="E885" s="28" t="s">
        <v>988</v>
      </c>
      <c r="F885" s="28">
        <v>6</v>
      </c>
      <c r="G885" s="102">
        <f t="shared" si="13"/>
        <v>7</v>
      </c>
      <c r="H885" s="62" t="s">
        <v>50</v>
      </c>
    </row>
    <row r="886" spans="1:8" ht="15.6" x14ac:dyDescent="0.3">
      <c r="A886" s="36" t="s">
        <v>1038</v>
      </c>
      <c r="B886" s="36" t="s">
        <v>1039</v>
      </c>
      <c r="C886" s="41" t="s">
        <v>11</v>
      </c>
      <c r="D886" s="28">
        <v>1</v>
      </c>
      <c r="E886" s="28" t="s">
        <v>941</v>
      </c>
      <c r="F886" s="28">
        <v>12</v>
      </c>
      <c r="G886" s="102">
        <f t="shared" si="13"/>
        <v>7</v>
      </c>
      <c r="H886" s="62" t="s">
        <v>50</v>
      </c>
    </row>
    <row r="887" spans="1:8" ht="15.6" x14ac:dyDescent="0.3">
      <c r="A887" s="125" t="s">
        <v>1038</v>
      </c>
      <c r="B887" s="34" t="s">
        <v>1228</v>
      </c>
      <c r="C887" s="41" t="s">
        <v>11</v>
      </c>
      <c r="D887" s="86">
        <v>2</v>
      </c>
      <c r="E887" s="28" t="s">
        <v>1218</v>
      </c>
      <c r="F887" s="28">
        <v>10</v>
      </c>
      <c r="G887" s="102">
        <f t="shared" si="13"/>
        <v>7</v>
      </c>
      <c r="H887" s="62" t="s">
        <v>50</v>
      </c>
    </row>
    <row r="888" spans="1:8" ht="15.6" x14ac:dyDescent="0.3">
      <c r="A888" s="34" t="s">
        <v>1038</v>
      </c>
      <c r="B888" s="107" t="s">
        <v>2184</v>
      </c>
      <c r="C888" s="41" t="s">
        <v>11</v>
      </c>
      <c r="D888" s="32">
        <v>1</v>
      </c>
      <c r="E888" s="32" t="s">
        <v>2114</v>
      </c>
      <c r="F888" s="32">
        <v>6</v>
      </c>
      <c r="G888" s="102">
        <f t="shared" si="13"/>
        <v>7</v>
      </c>
      <c r="H888" s="62" t="s">
        <v>50</v>
      </c>
    </row>
    <row r="889" spans="1:8" ht="15.6" x14ac:dyDescent="0.3">
      <c r="A889" s="106" t="s">
        <v>1040</v>
      </c>
      <c r="B889" s="34" t="s">
        <v>2651</v>
      </c>
      <c r="C889" s="41" t="s">
        <v>11</v>
      </c>
      <c r="D889" s="28">
        <v>1</v>
      </c>
      <c r="E889" s="31" t="s">
        <v>2599</v>
      </c>
      <c r="F889" s="210">
        <v>3</v>
      </c>
      <c r="G889" s="102">
        <f t="shared" si="13"/>
        <v>8</v>
      </c>
      <c r="H889" s="62" t="s">
        <v>50</v>
      </c>
    </row>
    <row r="890" spans="1:8" ht="15.6" x14ac:dyDescent="0.3">
      <c r="A890" s="34" t="s">
        <v>1040</v>
      </c>
      <c r="B890" s="34" t="s">
        <v>1229</v>
      </c>
      <c r="C890" s="41" t="s">
        <v>11</v>
      </c>
      <c r="D890" s="32">
        <v>5</v>
      </c>
      <c r="E890" s="32" t="s">
        <v>2808</v>
      </c>
      <c r="F890" s="86">
        <v>5</v>
      </c>
      <c r="G890" s="102">
        <f t="shared" si="13"/>
        <v>8</v>
      </c>
      <c r="H890" s="62" t="s">
        <v>50</v>
      </c>
    </row>
    <row r="891" spans="1:8" ht="15.6" x14ac:dyDescent="0.3">
      <c r="A891" s="106" t="s">
        <v>1040</v>
      </c>
      <c r="B891" s="83" t="s">
        <v>2978</v>
      </c>
      <c r="C891" s="41" t="s">
        <v>11</v>
      </c>
      <c r="D891" s="28">
        <v>1</v>
      </c>
      <c r="E891" s="28" t="s">
        <v>728</v>
      </c>
      <c r="F891" s="119">
        <v>5</v>
      </c>
      <c r="G891" s="102">
        <f t="shared" si="13"/>
        <v>8</v>
      </c>
      <c r="H891" s="62" t="s">
        <v>50</v>
      </c>
    </row>
    <row r="892" spans="1:8" ht="15.6" x14ac:dyDescent="0.3">
      <c r="A892" s="36" t="s">
        <v>1040</v>
      </c>
      <c r="B892" s="36" t="s">
        <v>1041</v>
      </c>
      <c r="C892" s="41" t="s">
        <v>11</v>
      </c>
      <c r="D892" s="28">
        <v>1</v>
      </c>
      <c r="E892" s="28" t="s">
        <v>988</v>
      </c>
      <c r="F892" s="28">
        <v>6</v>
      </c>
      <c r="G892" s="102">
        <f t="shared" si="13"/>
        <v>8</v>
      </c>
      <c r="H892" s="62" t="s">
        <v>50</v>
      </c>
    </row>
    <row r="893" spans="1:8" ht="15.6" x14ac:dyDescent="0.3">
      <c r="A893" s="36" t="s">
        <v>1040</v>
      </c>
      <c r="B893" s="36" t="s">
        <v>1041</v>
      </c>
      <c r="C893" s="41" t="s">
        <v>11</v>
      </c>
      <c r="D893" s="28">
        <v>1</v>
      </c>
      <c r="E893" s="28" t="s">
        <v>941</v>
      </c>
      <c r="F893" s="28">
        <v>12</v>
      </c>
      <c r="G893" s="102">
        <f t="shared" si="13"/>
        <v>8</v>
      </c>
      <c r="H893" s="62" t="s">
        <v>50</v>
      </c>
    </row>
    <row r="894" spans="1:8" ht="15.6" x14ac:dyDescent="0.3">
      <c r="A894" s="93" t="s">
        <v>1040</v>
      </c>
      <c r="B894" s="34" t="s">
        <v>1229</v>
      </c>
      <c r="C894" s="41" t="s">
        <v>11</v>
      </c>
      <c r="D894" s="86">
        <v>1</v>
      </c>
      <c r="E894" s="28" t="s">
        <v>1218</v>
      </c>
      <c r="F894" s="28">
        <v>5</v>
      </c>
      <c r="G894" s="102">
        <f t="shared" si="13"/>
        <v>8</v>
      </c>
      <c r="H894" s="62" t="s">
        <v>50</v>
      </c>
    </row>
    <row r="895" spans="1:8" ht="15.6" x14ac:dyDescent="0.3">
      <c r="A895" s="106" t="s">
        <v>1040</v>
      </c>
      <c r="B895" s="106" t="s">
        <v>2021</v>
      </c>
      <c r="C895" s="41" t="s">
        <v>11</v>
      </c>
      <c r="D895" s="31">
        <v>1</v>
      </c>
      <c r="E895" s="31" t="s">
        <v>1999</v>
      </c>
      <c r="F895" s="31">
        <v>3</v>
      </c>
      <c r="G895" s="102">
        <f t="shared" si="13"/>
        <v>8</v>
      </c>
      <c r="H895" s="62" t="s">
        <v>50</v>
      </c>
    </row>
    <row r="896" spans="1:8" ht="15.6" x14ac:dyDescent="0.3">
      <c r="A896" s="34" t="s">
        <v>1040</v>
      </c>
      <c r="B896" s="107" t="s">
        <v>2185</v>
      </c>
      <c r="C896" s="41" t="s">
        <v>11</v>
      </c>
      <c r="D896" s="32">
        <v>1</v>
      </c>
      <c r="E896" s="32" t="s">
        <v>2114</v>
      </c>
      <c r="F896" s="32">
        <v>6</v>
      </c>
      <c r="G896" s="102">
        <f t="shared" si="13"/>
        <v>8</v>
      </c>
      <c r="H896" s="62" t="s">
        <v>50</v>
      </c>
    </row>
    <row r="897" spans="1:8" ht="15.6" x14ac:dyDescent="0.3">
      <c r="A897" s="34" t="s">
        <v>3325</v>
      </c>
      <c r="B897" s="107" t="s">
        <v>2167</v>
      </c>
      <c r="C897" s="41" t="s">
        <v>11</v>
      </c>
      <c r="D897" s="32">
        <v>1</v>
      </c>
      <c r="E897" s="32" t="s">
        <v>2114</v>
      </c>
      <c r="F897" s="32">
        <v>6</v>
      </c>
      <c r="G897" s="102">
        <f t="shared" si="13"/>
        <v>2</v>
      </c>
      <c r="H897" s="62" t="s">
        <v>50</v>
      </c>
    </row>
    <row r="898" spans="1:8" ht="15.6" x14ac:dyDescent="0.3">
      <c r="A898" s="34" t="s">
        <v>3325</v>
      </c>
      <c r="B898" s="107" t="s">
        <v>2167</v>
      </c>
      <c r="C898" s="41" t="s">
        <v>11</v>
      </c>
      <c r="D898" s="32">
        <v>1</v>
      </c>
      <c r="E898" s="32" t="s">
        <v>728</v>
      </c>
      <c r="F898" s="32">
        <v>3</v>
      </c>
      <c r="G898" s="102">
        <f t="shared" ref="G898:G961" si="14">COUNTIF($A$2:$A$1871,A898)</f>
        <v>2</v>
      </c>
      <c r="H898" s="62" t="s">
        <v>50</v>
      </c>
    </row>
    <row r="899" spans="1:8" ht="15.6" x14ac:dyDescent="0.3">
      <c r="A899" s="106" t="s">
        <v>2543</v>
      </c>
      <c r="B899" s="93" t="s">
        <v>2544</v>
      </c>
      <c r="C899" s="41" t="s">
        <v>11</v>
      </c>
      <c r="D899" s="126">
        <v>1</v>
      </c>
      <c r="E899" s="31" t="s">
        <v>2508</v>
      </c>
      <c r="F899" s="126">
        <v>6</v>
      </c>
      <c r="G899" s="102">
        <f t="shared" si="14"/>
        <v>5</v>
      </c>
      <c r="H899" s="62" t="s">
        <v>50</v>
      </c>
    </row>
    <row r="900" spans="1:8" ht="15.6" x14ac:dyDescent="0.3">
      <c r="A900" s="106" t="s">
        <v>2543</v>
      </c>
      <c r="B900" s="93" t="s">
        <v>2708</v>
      </c>
      <c r="C900" s="41" t="s">
        <v>11</v>
      </c>
      <c r="D900" s="28">
        <v>1</v>
      </c>
      <c r="E900" s="31" t="s">
        <v>2599</v>
      </c>
      <c r="F900" s="210">
        <v>3</v>
      </c>
      <c r="G900" s="102">
        <f t="shared" si="14"/>
        <v>5</v>
      </c>
      <c r="H900" s="62" t="s">
        <v>50</v>
      </c>
    </row>
    <row r="901" spans="1:8" ht="15.6" x14ac:dyDescent="0.3">
      <c r="A901" s="106" t="s">
        <v>2543</v>
      </c>
      <c r="B901" s="36" t="s">
        <v>2760</v>
      </c>
      <c r="C901" s="41" t="s">
        <v>11</v>
      </c>
      <c r="D901" s="28">
        <v>1</v>
      </c>
      <c r="E901" s="31" t="s">
        <v>2599</v>
      </c>
      <c r="F901" s="210">
        <v>5</v>
      </c>
      <c r="G901" s="102">
        <f t="shared" si="14"/>
        <v>5</v>
      </c>
      <c r="H901" s="62" t="s">
        <v>50</v>
      </c>
    </row>
    <row r="902" spans="1:8" ht="15.6" x14ac:dyDescent="0.3">
      <c r="A902" s="106" t="s">
        <v>2543</v>
      </c>
      <c r="B902" s="83" t="s">
        <v>2913</v>
      </c>
      <c r="C902" s="41" t="s">
        <v>11</v>
      </c>
      <c r="D902" s="28">
        <v>1</v>
      </c>
      <c r="E902" s="28" t="s">
        <v>56</v>
      </c>
      <c r="F902" s="119">
        <v>5</v>
      </c>
      <c r="G902" s="102">
        <f t="shared" si="14"/>
        <v>5</v>
      </c>
      <c r="H902" s="62" t="s">
        <v>50</v>
      </c>
    </row>
    <row r="903" spans="1:8" ht="15.6" x14ac:dyDescent="0.3">
      <c r="A903" s="106" t="s">
        <v>2543</v>
      </c>
      <c r="B903" s="151" t="s">
        <v>2339</v>
      </c>
      <c r="C903" s="41" t="s">
        <v>11</v>
      </c>
      <c r="D903" s="31">
        <v>1</v>
      </c>
      <c r="E903" s="31" t="s">
        <v>2285</v>
      </c>
      <c r="F903" s="31">
        <v>6</v>
      </c>
      <c r="G903" s="102">
        <f t="shared" si="14"/>
        <v>5</v>
      </c>
      <c r="H903" s="62" t="s">
        <v>50</v>
      </c>
    </row>
    <row r="904" spans="1:8" ht="15.6" x14ac:dyDescent="0.3">
      <c r="A904" s="93" t="s">
        <v>3304</v>
      </c>
      <c r="B904" s="106" t="s">
        <v>249</v>
      </c>
      <c r="C904" s="41" t="s">
        <v>11</v>
      </c>
      <c r="D904" s="86">
        <v>1</v>
      </c>
      <c r="E904" s="28" t="s">
        <v>1218</v>
      </c>
      <c r="F904" s="28">
        <v>5</v>
      </c>
      <c r="G904" s="102">
        <f t="shared" si="14"/>
        <v>5</v>
      </c>
      <c r="H904" s="62" t="s">
        <v>50</v>
      </c>
    </row>
    <row r="905" spans="1:8" ht="15.6" x14ac:dyDescent="0.3">
      <c r="A905" s="34" t="s">
        <v>3304</v>
      </c>
      <c r="B905" s="34" t="s">
        <v>1774</v>
      </c>
      <c r="C905" s="41" t="s">
        <v>11</v>
      </c>
      <c r="D905" s="32">
        <v>1</v>
      </c>
      <c r="E905" s="82" t="s">
        <v>1218</v>
      </c>
      <c r="F905" s="31">
        <v>6</v>
      </c>
      <c r="G905" s="102">
        <f t="shared" si="14"/>
        <v>5</v>
      </c>
      <c r="H905" s="62" t="s">
        <v>50</v>
      </c>
    </row>
    <row r="906" spans="1:8" ht="15.6" x14ac:dyDescent="0.3">
      <c r="A906" s="34" t="s">
        <v>3304</v>
      </c>
      <c r="B906" s="34" t="s">
        <v>1774</v>
      </c>
      <c r="C906" s="41" t="s">
        <v>11</v>
      </c>
      <c r="D906" s="32">
        <v>2</v>
      </c>
      <c r="E906" s="82" t="s">
        <v>1218</v>
      </c>
      <c r="F906" s="31">
        <v>12</v>
      </c>
      <c r="G906" s="102">
        <f t="shared" si="14"/>
        <v>5</v>
      </c>
      <c r="H906" s="62" t="s">
        <v>50</v>
      </c>
    </row>
    <row r="907" spans="1:8" ht="15.6" x14ac:dyDescent="0.3">
      <c r="A907" s="34" t="s">
        <v>3304</v>
      </c>
      <c r="B907" s="107" t="s">
        <v>249</v>
      </c>
      <c r="C907" s="41" t="s">
        <v>11</v>
      </c>
      <c r="D907" s="32">
        <v>1</v>
      </c>
      <c r="E907" s="32" t="s">
        <v>2114</v>
      </c>
      <c r="F907" s="32">
        <v>6</v>
      </c>
      <c r="G907" s="102">
        <f t="shared" si="14"/>
        <v>5</v>
      </c>
      <c r="H907" s="62" t="s">
        <v>50</v>
      </c>
    </row>
    <row r="908" spans="1:8" ht="15.6" x14ac:dyDescent="0.3">
      <c r="A908" s="34" t="s">
        <v>3304</v>
      </c>
      <c r="B908" s="34" t="s">
        <v>249</v>
      </c>
      <c r="C908" s="41" t="s">
        <v>11</v>
      </c>
      <c r="D908" s="32">
        <v>1</v>
      </c>
      <c r="E908" s="32" t="s">
        <v>728</v>
      </c>
      <c r="F908" s="32">
        <v>3</v>
      </c>
      <c r="G908" s="102">
        <f t="shared" si="14"/>
        <v>5</v>
      </c>
      <c r="H908" s="62" t="s">
        <v>50</v>
      </c>
    </row>
    <row r="909" spans="1:8" ht="15.6" x14ac:dyDescent="0.3">
      <c r="A909" s="34" t="s">
        <v>2339</v>
      </c>
      <c r="B909" s="36" t="s">
        <v>2449</v>
      </c>
      <c r="C909" s="41" t="s">
        <v>11</v>
      </c>
      <c r="D909" s="32">
        <v>1</v>
      </c>
      <c r="E909" s="32" t="s">
        <v>1218</v>
      </c>
      <c r="F909" s="32">
        <v>4</v>
      </c>
      <c r="G909" s="102">
        <f t="shared" si="14"/>
        <v>4</v>
      </c>
      <c r="H909" s="62" t="s">
        <v>50</v>
      </c>
    </row>
    <row r="910" spans="1:8" ht="15.6" x14ac:dyDescent="0.3">
      <c r="A910" s="106" t="s">
        <v>2339</v>
      </c>
      <c r="B910" s="93" t="s">
        <v>2641</v>
      </c>
      <c r="C910" s="41" t="s">
        <v>11</v>
      </c>
      <c r="D910" s="28">
        <v>1</v>
      </c>
      <c r="E910" s="31" t="s">
        <v>2599</v>
      </c>
      <c r="F910" s="210">
        <v>3</v>
      </c>
      <c r="G910" s="102">
        <f t="shared" si="14"/>
        <v>4</v>
      </c>
      <c r="H910" s="62" t="s">
        <v>50</v>
      </c>
    </row>
    <row r="911" spans="1:8" ht="15.6" x14ac:dyDescent="0.3">
      <c r="A911" s="34" t="s">
        <v>2339</v>
      </c>
      <c r="B911" s="34" t="s">
        <v>249</v>
      </c>
      <c r="C911" s="41" t="s">
        <v>11</v>
      </c>
      <c r="D911" s="32">
        <v>5</v>
      </c>
      <c r="E911" s="32" t="s">
        <v>2808</v>
      </c>
      <c r="F911" s="86">
        <v>5</v>
      </c>
      <c r="G911" s="102">
        <f t="shared" si="14"/>
        <v>4</v>
      </c>
      <c r="H911" s="62" t="s">
        <v>50</v>
      </c>
    </row>
    <row r="912" spans="1:8" ht="15.6" x14ac:dyDescent="0.3">
      <c r="A912" s="106" t="s">
        <v>2339</v>
      </c>
      <c r="B912" s="83" t="s">
        <v>3085</v>
      </c>
      <c r="C912" s="41" t="s">
        <v>11</v>
      </c>
      <c r="D912" s="31">
        <v>1</v>
      </c>
      <c r="E912" s="28" t="s">
        <v>54</v>
      </c>
      <c r="F912" s="31">
        <v>5</v>
      </c>
      <c r="G912" s="102">
        <f t="shared" si="14"/>
        <v>4</v>
      </c>
      <c r="H912" s="62" t="s">
        <v>50</v>
      </c>
    </row>
    <row r="913" spans="1:8" ht="15.6" x14ac:dyDescent="0.3">
      <c r="A913" s="106" t="s">
        <v>3323</v>
      </c>
      <c r="B913" s="93" t="s">
        <v>2013</v>
      </c>
      <c r="C913" s="41" t="s">
        <v>11</v>
      </c>
      <c r="D913" s="31">
        <v>1</v>
      </c>
      <c r="E913" s="31" t="s">
        <v>56</v>
      </c>
      <c r="F913" s="31">
        <v>8</v>
      </c>
      <c r="G913" s="102">
        <f t="shared" si="14"/>
        <v>1</v>
      </c>
      <c r="H913" s="62" t="s">
        <v>50</v>
      </c>
    </row>
    <row r="914" spans="1:8" ht="15.6" x14ac:dyDescent="0.3">
      <c r="A914" s="106" t="s">
        <v>3072</v>
      </c>
      <c r="B914" s="83" t="s">
        <v>2439</v>
      </c>
      <c r="C914" s="41" t="s">
        <v>11</v>
      </c>
      <c r="D914" s="31">
        <v>1</v>
      </c>
      <c r="E914" s="28" t="s">
        <v>54</v>
      </c>
      <c r="F914" s="31">
        <v>5</v>
      </c>
      <c r="G914" s="102">
        <f t="shared" si="14"/>
        <v>1</v>
      </c>
      <c r="H914" s="62" t="s">
        <v>50</v>
      </c>
    </row>
    <row r="915" spans="1:8" ht="15.6" x14ac:dyDescent="0.3">
      <c r="A915" s="106" t="s">
        <v>3337</v>
      </c>
      <c r="B915" s="151" t="s">
        <v>2344</v>
      </c>
      <c r="C915" s="41" t="s">
        <v>11</v>
      </c>
      <c r="D915" s="31">
        <v>1</v>
      </c>
      <c r="E915" s="31" t="s">
        <v>2285</v>
      </c>
      <c r="F915" s="31">
        <v>6</v>
      </c>
      <c r="G915" s="102">
        <f t="shared" si="14"/>
        <v>1</v>
      </c>
      <c r="H915" s="62" t="s">
        <v>50</v>
      </c>
    </row>
    <row r="916" spans="1:8" ht="15.6" x14ac:dyDescent="0.3">
      <c r="A916" s="106" t="s">
        <v>2957</v>
      </c>
      <c r="B916" s="83" t="s">
        <v>2958</v>
      </c>
      <c r="C916" s="41" t="s">
        <v>11</v>
      </c>
      <c r="D916" s="28">
        <v>1</v>
      </c>
      <c r="E916" s="28" t="s">
        <v>728</v>
      </c>
      <c r="F916" s="119">
        <v>5</v>
      </c>
      <c r="G916" s="102">
        <f t="shared" si="14"/>
        <v>1</v>
      </c>
      <c r="H916" s="62" t="s">
        <v>50</v>
      </c>
    </row>
    <row r="917" spans="1:8" ht="15.6" x14ac:dyDescent="0.3">
      <c r="A917" s="106" t="s">
        <v>3271</v>
      </c>
      <c r="B917" s="36" t="s">
        <v>754</v>
      </c>
      <c r="C917" s="41" t="s">
        <v>11</v>
      </c>
      <c r="D917" s="31">
        <v>1</v>
      </c>
      <c r="E917" s="31" t="s">
        <v>728</v>
      </c>
      <c r="F917" s="31">
        <v>5</v>
      </c>
      <c r="G917" s="102">
        <f t="shared" si="14"/>
        <v>1</v>
      </c>
      <c r="H917" s="62" t="s">
        <v>50</v>
      </c>
    </row>
    <row r="918" spans="1:8" ht="15.6" x14ac:dyDescent="0.3">
      <c r="A918" s="36" t="s">
        <v>878</v>
      </c>
      <c r="B918" s="36" t="s">
        <v>600</v>
      </c>
      <c r="C918" s="41" t="s">
        <v>11</v>
      </c>
      <c r="D918" s="28">
        <v>1</v>
      </c>
      <c r="E918" s="31" t="s">
        <v>728</v>
      </c>
      <c r="F918" s="28">
        <v>4</v>
      </c>
      <c r="G918" s="102">
        <f t="shared" si="14"/>
        <v>1</v>
      </c>
      <c r="H918" s="62" t="s">
        <v>50</v>
      </c>
    </row>
    <row r="919" spans="1:8" ht="15.6" x14ac:dyDescent="0.3">
      <c r="A919" s="34" t="s">
        <v>2270</v>
      </c>
      <c r="B919" s="34" t="s">
        <v>2271</v>
      </c>
      <c r="C919" s="41" t="s">
        <v>11</v>
      </c>
      <c r="D919" s="32">
        <v>2</v>
      </c>
      <c r="E919" s="32" t="s">
        <v>728</v>
      </c>
      <c r="F919" s="32">
        <v>6</v>
      </c>
      <c r="G919" s="102">
        <f t="shared" si="14"/>
        <v>1</v>
      </c>
      <c r="H919" s="62" t="s">
        <v>50</v>
      </c>
    </row>
    <row r="920" spans="1:8" ht="15.6" x14ac:dyDescent="0.3">
      <c r="A920" s="106" t="s">
        <v>390</v>
      </c>
      <c r="B920" s="83" t="s">
        <v>391</v>
      </c>
      <c r="C920" s="41" t="s">
        <v>11</v>
      </c>
      <c r="D920" s="31">
        <v>1</v>
      </c>
      <c r="E920" s="31" t="s">
        <v>364</v>
      </c>
      <c r="F920" s="31">
        <v>5</v>
      </c>
      <c r="G920" s="102">
        <f t="shared" si="14"/>
        <v>1</v>
      </c>
      <c r="H920" s="62" t="s">
        <v>50</v>
      </c>
    </row>
    <row r="921" spans="1:8" ht="15.6" x14ac:dyDescent="0.3">
      <c r="A921" s="88" t="s">
        <v>3259</v>
      </c>
      <c r="B921" s="83" t="s">
        <v>548</v>
      </c>
      <c r="C921" s="41" t="s">
        <v>11</v>
      </c>
      <c r="D921" s="82">
        <v>1</v>
      </c>
      <c r="E921" s="82" t="s">
        <v>6</v>
      </c>
      <c r="F921" s="82">
        <f>D921*4</f>
        <v>4</v>
      </c>
      <c r="G921" s="102">
        <f t="shared" si="14"/>
        <v>1</v>
      </c>
      <c r="H921" s="62" t="s">
        <v>50</v>
      </c>
    </row>
    <row r="922" spans="1:8" ht="15.6" x14ac:dyDescent="0.3">
      <c r="A922" s="106" t="s">
        <v>2345</v>
      </c>
      <c r="B922" s="106" t="s">
        <v>2656</v>
      </c>
      <c r="C922" s="41" t="s">
        <v>11</v>
      </c>
      <c r="D922" s="28">
        <v>1</v>
      </c>
      <c r="E922" s="31" t="s">
        <v>2599</v>
      </c>
      <c r="F922" s="210">
        <v>3</v>
      </c>
      <c r="G922" s="102">
        <f t="shared" si="14"/>
        <v>2</v>
      </c>
      <c r="H922" s="62" t="s">
        <v>50</v>
      </c>
    </row>
    <row r="923" spans="1:8" ht="15.6" x14ac:dyDescent="0.3">
      <c r="A923" s="106" t="s">
        <v>2345</v>
      </c>
      <c r="B923" s="151" t="s">
        <v>1213</v>
      </c>
      <c r="C923" s="41" t="s">
        <v>11</v>
      </c>
      <c r="D923" s="31">
        <v>1</v>
      </c>
      <c r="E923" s="31" t="s">
        <v>2285</v>
      </c>
      <c r="F923" s="31">
        <v>6</v>
      </c>
      <c r="G923" s="102">
        <f t="shared" si="14"/>
        <v>2</v>
      </c>
      <c r="H923" s="62" t="s">
        <v>50</v>
      </c>
    </row>
    <row r="924" spans="1:8" ht="15.6" hidden="1" x14ac:dyDescent="0.3">
      <c r="A924" s="106" t="s">
        <v>1213</v>
      </c>
      <c r="B924" s="106" t="s">
        <v>2656</v>
      </c>
      <c r="C924" s="41" t="s">
        <v>11</v>
      </c>
      <c r="D924" s="28">
        <v>1</v>
      </c>
      <c r="E924" s="31" t="s">
        <v>2599</v>
      </c>
      <c r="F924" s="210">
        <v>3</v>
      </c>
      <c r="G924" s="102">
        <f t="shared" si="14"/>
        <v>11</v>
      </c>
      <c r="H924" s="62" t="s">
        <v>50</v>
      </c>
    </row>
    <row r="925" spans="1:8" ht="15.6" hidden="1" x14ac:dyDescent="0.3">
      <c r="A925" s="106" t="s">
        <v>1213</v>
      </c>
      <c r="B925" s="36" t="s">
        <v>2773</v>
      </c>
      <c r="C925" s="41" t="s">
        <v>11</v>
      </c>
      <c r="D925" s="31">
        <v>1</v>
      </c>
      <c r="E925" s="31" t="s">
        <v>2599</v>
      </c>
      <c r="F925" s="210">
        <v>5</v>
      </c>
      <c r="G925" s="102">
        <f t="shared" si="14"/>
        <v>11</v>
      </c>
      <c r="H925" s="62" t="s">
        <v>50</v>
      </c>
    </row>
    <row r="926" spans="1:8" ht="15.6" hidden="1" x14ac:dyDescent="0.3">
      <c r="A926" s="34" t="s">
        <v>1213</v>
      </c>
      <c r="B926" s="34" t="s">
        <v>2862</v>
      </c>
      <c r="C926" s="41" t="s">
        <v>11</v>
      </c>
      <c r="D926" s="32">
        <v>5</v>
      </c>
      <c r="E926" s="32" t="s">
        <v>2808</v>
      </c>
      <c r="F926" s="86">
        <v>5</v>
      </c>
      <c r="G926" s="102">
        <f t="shared" si="14"/>
        <v>11</v>
      </c>
      <c r="H926" s="62" t="s">
        <v>50</v>
      </c>
    </row>
    <row r="927" spans="1:8" ht="15.6" hidden="1" x14ac:dyDescent="0.3">
      <c r="A927" s="106" t="s">
        <v>1213</v>
      </c>
      <c r="B927" s="83" t="s">
        <v>2977</v>
      </c>
      <c r="C927" s="41" t="s">
        <v>11</v>
      </c>
      <c r="D927" s="28">
        <v>1</v>
      </c>
      <c r="E927" s="28" t="s">
        <v>728</v>
      </c>
      <c r="F927" s="119">
        <v>5</v>
      </c>
      <c r="G927" s="102">
        <f t="shared" si="14"/>
        <v>11</v>
      </c>
      <c r="H927" s="62" t="s">
        <v>50</v>
      </c>
    </row>
    <row r="928" spans="1:8" ht="15.6" hidden="1" x14ac:dyDescent="0.3">
      <c r="A928" s="106" t="s">
        <v>1213</v>
      </c>
      <c r="B928" s="83" t="s">
        <v>3088</v>
      </c>
      <c r="C928" s="41" t="s">
        <v>11</v>
      </c>
      <c r="D928" s="31">
        <v>1</v>
      </c>
      <c r="E928" s="28" t="s">
        <v>54</v>
      </c>
      <c r="F928" s="31">
        <v>5</v>
      </c>
      <c r="G928" s="102">
        <f t="shared" si="14"/>
        <v>11</v>
      </c>
      <c r="H928" s="62" t="s">
        <v>50</v>
      </c>
    </row>
    <row r="929" spans="1:8" ht="15.6" hidden="1" x14ac:dyDescent="0.3">
      <c r="A929" s="125" t="s">
        <v>1213</v>
      </c>
      <c r="B929" s="34" t="s">
        <v>1230</v>
      </c>
      <c r="C929" s="41" t="s">
        <v>11</v>
      </c>
      <c r="D929" s="86">
        <v>1</v>
      </c>
      <c r="E929" s="28" t="s">
        <v>1218</v>
      </c>
      <c r="F929" s="28">
        <v>5</v>
      </c>
      <c r="G929" s="102">
        <f t="shared" si="14"/>
        <v>11</v>
      </c>
      <c r="H929" s="62" t="s">
        <v>50</v>
      </c>
    </row>
    <row r="930" spans="1:8" ht="15.6" hidden="1" x14ac:dyDescent="0.3">
      <c r="A930" s="34" t="s">
        <v>1213</v>
      </c>
      <c r="B930" s="83" t="s">
        <v>1787</v>
      </c>
      <c r="C930" s="41" t="s">
        <v>11</v>
      </c>
      <c r="D930" s="31">
        <v>1</v>
      </c>
      <c r="E930" s="82" t="s">
        <v>1218</v>
      </c>
      <c r="F930" s="31">
        <v>6</v>
      </c>
      <c r="G930" s="102">
        <f t="shared" si="14"/>
        <v>11</v>
      </c>
      <c r="H930" s="62" t="s">
        <v>50</v>
      </c>
    </row>
    <row r="931" spans="1:8" ht="15.6" hidden="1" x14ac:dyDescent="0.3">
      <c r="A931" s="34" t="s">
        <v>1213</v>
      </c>
      <c r="B931" s="83" t="s">
        <v>1870</v>
      </c>
      <c r="C931" s="41" t="s">
        <v>11</v>
      </c>
      <c r="D931" s="31">
        <v>1</v>
      </c>
      <c r="E931" s="82" t="s">
        <v>1218</v>
      </c>
      <c r="F931" s="31">
        <v>6</v>
      </c>
      <c r="G931" s="102">
        <f t="shared" si="14"/>
        <v>11</v>
      </c>
      <c r="H931" s="62" t="s">
        <v>50</v>
      </c>
    </row>
    <row r="932" spans="1:8" ht="15.6" hidden="1" x14ac:dyDescent="0.3">
      <c r="A932" s="106" t="s">
        <v>1213</v>
      </c>
      <c r="B932" s="106" t="s">
        <v>2026</v>
      </c>
      <c r="C932" s="41" t="s">
        <v>11</v>
      </c>
      <c r="D932" s="31">
        <v>1</v>
      </c>
      <c r="E932" s="31" t="s">
        <v>1999</v>
      </c>
      <c r="F932" s="31">
        <v>3</v>
      </c>
      <c r="G932" s="102">
        <f t="shared" si="14"/>
        <v>11</v>
      </c>
      <c r="H932" s="62" t="s">
        <v>50</v>
      </c>
    </row>
    <row r="933" spans="1:8" ht="15.6" hidden="1" x14ac:dyDescent="0.3">
      <c r="A933" s="34" t="s">
        <v>1213</v>
      </c>
      <c r="B933" s="107" t="s">
        <v>1476</v>
      </c>
      <c r="C933" s="41" t="s">
        <v>11</v>
      </c>
      <c r="D933" s="32">
        <v>1</v>
      </c>
      <c r="E933" s="32" t="s">
        <v>2114</v>
      </c>
      <c r="F933" s="32">
        <v>6</v>
      </c>
      <c r="G933" s="102">
        <f t="shared" si="14"/>
        <v>11</v>
      </c>
      <c r="H933" s="62" t="s">
        <v>50</v>
      </c>
    </row>
    <row r="934" spans="1:8" ht="15.6" hidden="1" x14ac:dyDescent="0.3">
      <c r="A934" s="34" t="s">
        <v>1213</v>
      </c>
      <c r="B934" s="34" t="s">
        <v>2267</v>
      </c>
      <c r="C934" s="41" t="s">
        <v>11</v>
      </c>
      <c r="D934" s="32">
        <v>1</v>
      </c>
      <c r="E934" s="32" t="s">
        <v>728</v>
      </c>
      <c r="F934" s="32">
        <v>3</v>
      </c>
      <c r="G934" s="102">
        <f t="shared" si="14"/>
        <v>11</v>
      </c>
      <c r="H934" s="62" t="s">
        <v>50</v>
      </c>
    </row>
    <row r="935" spans="1:8" ht="15.6" x14ac:dyDescent="0.3">
      <c r="A935" s="34" t="s">
        <v>347</v>
      </c>
      <c r="B935" s="36" t="s">
        <v>2410</v>
      </c>
      <c r="C935" s="41" t="s">
        <v>11</v>
      </c>
      <c r="D935" s="32">
        <v>1</v>
      </c>
      <c r="E935" s="32" t="s">
        <v>1218</v>
      </c>
      <c r="F935" s="32">
        <v>4</v>
      </c>
      <c r="G935" s="102">
        <f t="shared" si="14"/>
        <v>7</v>
      </c>
      <c r="H935" s="62" t="s">
        <v>50</v>
      </c>
    </row>
    <row r="936" spans="1:8" ht="15.6" x14ac:dyDescent="0.3">
      <c r="A936" s="93" t="s">
        <v>347</v>
      </c>
      <c r="B936" s="93" t="s">
        <v>2605</v>
      </c>
      <c r="C936" s="41" t="s">
        <v>11</v>
      </c>
      <c r="D936" s="28">
        <v>1</v>
      </c>
      <c r="E936" s="31" t="s">
        <v>2599</v>
      </c>
      <c r="F936" s="119">
        <v>3</v>
      </c>
      <c r="G936" s="102">
        <f t="shared" si="14"/>
        <v>7</v>
      </c>
      <c r="H936" s="62" t="s">
        <v>50</v>
      </c>
    </row>
    <row r="937" spans="1:8" ht="15.6" x14ac:dyDescent="0.3">
      <c r="A937" s="93" t="s">
        <v>347</v>
      </c>
      <c r="B937" s="93" t="s">
        <v>2605</v>
      </c>
      <c r="C937" s="41" t="s">
        <v>11</v>
      </c>
      <c r="D937" s="28">
        <v>1</v>
      </c>
      <c r="E937" s="31" t="s">
        <v>2599</v>
      </c>
      <c r="F937" s="119">
        <v>3</v>
      </c>
      <c r="G937" s="102">
        <f t="shared" si="14"/>
        <v>7</v>
      </c>
      <c r="H937" s="62" t="s">
        <v>50</v>
      </c>
    </row>
    <row r="938" spans="1:8" ht="15.6" x14ac:dyDescent="0.3">
      <c r="A938" s="106" t="s">
        <v>347</v>
      </c>
      <c r="B938" s="93" t="s">
        <v>2605</v>
      </c>
      <c r="C938" s="41" t="s">
        <v>11</v>
      </c>
      <c r="D938" s="28">
        <v>1</v>
      </c>
      <c r="E938" s="31" t="s">
        <v>2599</v>
      </c>
      <c r="F938" s="119">
        <v>5</v>
      </c>
      <c r="G938" s="102">
        <f t="shared" si="14"/>
        <v>7</v>
      </c>
      <c r="H938" s="62" t="s">
        <v>50</v>
      </c>
    </row>
    <row r="939" spans="1:8" ht="15.6" x14ac:dyDescent="0.3">
      <c r="A939" s="106" t="s">
        <v>347</v>
      </c>
      <c r="B939" s="83" t="s">
        <v>2914</v>
      </c>
      <c r="C939" s="41" t="s">
        <v>11</v>
      </c>
      <c r="D939" s="28">
        <v>1</v>
      </c>
      <c r="E939" s="28" t="s">
        <v>728</v>
      </c>
      <c r="F939" s="119">
        <v>5</v>
      </c>
      <c r="G939" s="102">
        <f t="shared" si="14"/>
        <v>7</v>
      </c>
      <c r="H939" s="62" t="s">
        <v>50</v>
      </c>
    </row>
    <row r="940" spans="1:8" ht="15.6" x14ac:dyDescent="0.3">
      <c r="A940" s="106" t="s">
        <v>347</v>
      </c>
      <c r="B940" s="83" t="s">
        <v>348</v>
      </c>
      <c r="C940" s="41" t="s">
        <v>11</v>
      </c>
      <c r="D940" s="31">
        <v>1</v>
      </c>
      <c r="E940" s="31" t="s">
        <v>364</v>
      </c>
      <c r="F940" s="31">
        <v>5</v>
      </c>
      <c r="G940" s="102">
        <f t="shared" si="14"/>
        <v>7</v>
      </c>
      <c r="H940" s="62" t="s">
        <v>50</v>
      </c>
    </row>
    <row r="941" spans="1:8" ht="15.6" x14ac:dyDescent="0.3">
      <c r="A941" s="36" t="s">
        <v>347</v>
      </c>
      <c r="B941" s="36" t="s">
        <v>879</v>
      </c>
      <c r="C941" s="41" t="s">
        <v>11</v>
      </c>
      <c r="D941" s="28">
        <v>1</v>
      </c>
      <c r="E941" s="31" t="s">
        <v>728</v>
      </c>
      <c r="F941" s="28">
        <v>4</v>
      </c>
      <c r="G941" s="102">
        <f t="shared" si="14"/>
        <v>7</v>
      </c>
      <c r="H941" s="62" t="s">
        <v>50</v>
      </c>
    </row>
    <row r="942" spans="1:8" ht="15.6" x14ac:dyDescent="0.3">
      <c r="A942" s="34" t="s">
        <v>2134</v>
      </c>
      <c r="B942" s="107" t="s">
        <v>2135</v>
      </c>
      <c r="C942" s="41" t="s">
        <v>11</v>
      </c>
      <c r="D942" s="32">
        <v>1</v>
      </c>
      <c r="E942" s="32" t="s">
        <v>2114</v>
      </c>
      <c r="F942" s="32">
        <v>6</v>
      </c>
      <c r="G942" s="102">
        <f t="shared" si="14"/>
        <v>1</v>
      </c>
      <c r="H942" s="62" t="s">
        <v>50</v>
      </c>
    </row>
    <row r="943" spans="1:8" ht="15.6" x14ac:dyDescent="0.3">
      <c r="A943" s="88" t="s">
        <v>509</v>
      </c>
      <c r="B943" s="83" t="s">
        <v>510</v>
      </c>
      <c r="C943" s="41" t="s">
        <v>11</v>
      </c>
      <c r="D943" s="82">
        <v>1</v>
      </c>
      <c r="E943" s="82" t="s">
        <v>6</v>
      </c>
      <c r="F943" s="82">
        <f>D943*3</f>
        <v>3</v>
      </c>
      <c r="G943" s="102">
        <f t="shared" si="14"/>
        <v>4</v>
      </c>
      <c r="H943" s="62" t="s">
        <v>50</v>
      </c>
    </row>
    <row r="944" spans="1:8" ht="15.6" x14ac:dyDescent="0.3">
      <c r="A944" s="88" t="s">
        <v>509</v>
      </c>
      <c r="B944" s="83" t="s">
        <v>530</v>
      </c>
      <c r="C944" s="41" t="s">
        <v>11</v>
      </c>
      <c r="D944" s="82">
        <v>1</v>
      </c>
      <c r="E944" s="82" t="s">
        <v>6</v>
      </c>
      <c r="F944" s="82">
        <f>D944*2</f>
        <v>2</v>
      </c>
      <c r="G944" s="102">
        <f t="shared" si="14"/>
        <v>4</v>
      </c>
      <c r="H944" s="62" t="s">
        <v>50</v>
      </c>
    </row>
    <row r="945" spans="1:8" ht="15.6" x14ac:dyDescent="0.3">
      <c r="A945" s="88" t="s">
        <v>509</v>
      </c>
      <c r="B945" s="83" t="s">
        <v>539</v>
      </c>
      <c r="C945" s="41" t="s">
        <v>11</v>
      </c>
      <c r="D945" s="82">
        <v>1</v>
      </c>
      <c r="E945" s="82" t="s">
        <v>6</v>
      </c>
      <c r="F945" s="82">
        <f>D945*2</f>
        <v>2</v>
      </c>
      <c r="G945" s="102">
        <f t="shared" si="14"/>
        <v>4</v>
      </c>
      <c r="H945" s="62" t="s">
        <v>50</v>
      </c>
    </row>
    <row r="946" spans="1:8" ht="15.6" x14ac:dyDescent="0.3">
      <c r="A946" s="88" t="s">
        <v>509</v>
      </c>
      <c r="B946" s="83" t="s">
        <v>547</v>
      </c>
      <c r="C946" s="41" t="s">
        <v>11</v>
      </c>
      <c r="D946" s="82">
        <v>1</v>
      </c>
      <c r="E946" s="82" t="s">
        <v>6</v>
      </c>
      <c r="F946" s="82">
        <f>D946*4</f>
        <v>4</v>
      </c>
      <c r="G946" s="102">
        <f t="shared" si="14"/>
        <v>4</v>
      </c>
      <c r="H946" s="62" t="s">
        <v>50</v>
      </c>
    </row>
    <row r="947" spans="1:8" ht="15.6" x14ac:dyDescent="0.3">
      <c r="A947" s="106" t="s">
        <v>3280</v>
      </c>
      <c r="B947" s="36" t="s">
        <v>756</v>
      </c>
      <c r="C947" s="41" t="s">
        <v>11</v>
      </c>
      <c r="D947" s="31">
        <v>1</v>
      </c>
      <c r="E947" s="31" t="s">
        <v>728</v>
      </c>
      <c r="F947" s="31">
        <v>5</v>
      </c>
      <c r="G947" s="102">
        <f t="shared" si="14"/>
        <v>1</v>
      </c>
      <c r="H947" s="62" t="s">
        <v>50</v>
      </c>
    </row>
    <row r="948" spans="1:8" ht="15.6" x14ac:dyDescent="0.3">
      <c r="A948" s="106" t="s">
        <v>755</v>
      </c>
      <c r="B948" s="36" t="s">
        <v>756</v>
      </c>
      <c r="C948" s="41" t="s">
        <v>11</v>
      </c>
      <c r="D948" s="31">
        <v>1</v>
      </c>
      <c r="E948" s="31" t="s">
        <v>728</v>
      </c>
      <c r="F948" s="31">
        <v>5</v>
      </c>
      <c r="G948" s="102">
        <f t="shared" si="14"/>
        <v>1</v>
      </c>
      <c r="H948" s="62" t="s">
        <v>50</v>
      </c>
    </row>
    <row r="949" spans="1:8" ht="15.6" hidden="1" x14ac:dyDescent="0.3">
      <c r="A949" s="106" t="s">
        <v>958</v>
      </c>
      <c r="B949" s="93" t="s">
        <v>2507</v>
      </c>
      <c r="C949" s="41" t="s">
        <v>11</v>
      </c>
      <c r="D949" s="31">
        <v>1</v>
      </c>
      <c r="E949" s="31" t="s">
        <v>2508</v>
      </c>
      <c r="F949" s="31">
        <v>6</v>
      </c>
      <c r="G949" s="102">
        <f t="shared" si="14"/>
        <v>11</v>
      </c>
      <c r="H949" s="62" t="s">
        <v>50</v>
      </c>
    </row>
    <row r="950" spans="1:8" ht="15.6" hidden="1" x14ac:dyDescent="0.3">
      <c r="A950" s="106" t="s">
        <v>958</v>
      </c>
      <c r="B950" s="83" t="s">
        <v>3056</v>
      </c>
      <c r="C950" s="41" t="s">
        <v>11</v>
      </c>
      <c r="D950" s="31">
        <v>1</v>
      </c>
      <c r="E950" s="28" t="s">
        <v>54</v>
      </c>
      <c r="F950" s="31">
        <v>5</v>
      </c>
      <c r="G950" s="102">
        <f t="shared" si="14"/>
        <v>11</v>
      </c>
      <c r="H950" s="62" t="s">
        <v>50</v>
      </c>
    </row>
    <row r="951" spans="1:8" ht="15.6" hidden="1" x14ac:dyDescent="0.3">
      <c r="A951" s="47" t="s">
        <v>958</v>
      </c>
      <c r="B951" s="36" t="s">
        <v>959</v>
      </c>
      <c r="C951" s="41" t="s">
        <v>11</v>
      </c>
      <c r="D951" s="28">
        <v>1</v>
      </c>
      <c r="E951" s="28" t="s">
        <v>941</v>
      </c>
      <c r="F951" s="28">
        <v>6</v>
      </c>
      <c r="G951" s="102">
        <f t="shared" si="14"/>
        <v>11</v>
      </c>
      <c r="H951" s="62" t="s">
        <v>50</v>
      </c>
    </row>
    <row r="952" spans="1:8" ht="15.6" hidden="1" x14ac:dyDescent="0.3">
      <c r="A952" s="36" t="s">
        <v>958</v>
      </c>
      <c r="B952" s="36" t="s">
        <v>959</v>
      </c>
      <c r="C952" s="41" t="s">
        <v>11</v>
      </c>
      <c r="D952" s="28">
        <v>1</v>
      </c>
      <c r="E952" s="28" t="s">
        <v>941</v>
      </c>
      <c r="F952" s="28">
        <v>12</v>
      </c>
      <c r="G952" s="102">
        <f t="shared" si="14"/>
        <v>11</v>
      </c>
      <c r="H952" s="62" t="s">
        <v>50</v>
      </c>
    </row>
    <row r="953" spans="1:8" ht="15.6" hidden="1" x14ac:dyDescent="0.3">
      <c r="A953" s="34" t="s">
        <v>958</v>
      </c>
      <c r="B953" s="199" t="s">
        <v>1209</v>
      </c>
      <c r="C953" s="41" t="s">
        <v>11</v>
      </c>
      <c r="D953" s="86">
        <v>1</v>
      </c>
      <c r="E953" s="28" t="s">
        <v>1218</v>
      </c>
      <c r="F953" s="28">
        <v>5</v>
      </c>
      <c r="G953" s="102">
        <f t="shared" si="14"/>
        <v>11</v>
      </c>
      <c r="H953" s="62" t="s">
        <v>50</v>
      </c>
    </row>
    <row r="954" spans="1:8" ht="15.6" hidden="1" x14ac:dyDescent="0.3">
      <c r="A954" s="106" t="s">
        <v>958</v>
      </c>
      <c r="B954" s="106" t="s">
        <v>1209</v>
      </c>
      <c r="C954" s="41" t="s">
        <v>11</v>
      </c>
      <c r="D954" s="31">
        <v>1</v>
      </c>
      <c r="E954" s="31" t="s">
        <v>1578</v>
      </c>
      <c r="F954" s="31">
        <v>10</v>
      </c>
      <c r="G954" s="102">
        <f t="shared" si="14"/>
        <v>11</v>
      </c>
      <c r="H954" s="62" t="s">
        <v>50</v>
      </c>
    </row>
    <row r="955" spans="1:8" ht="15.6" hidden="1" x14ac:dyDescent="0.3">
      <c r="A955" s="34" t="s">
        <v>958</v>
      </c>
      <c r="B955" s="83" t="s">
        <v>1768</v>
      </c>
      <c r="C955" s="41" t="s">
        <v>11</v>
      </c>
      <c r="D955" s="82">
        <v>1</v>
      </c>
      <c r="E955" s="82" t="s">
        <v>1376</v>
      </c>
      <c r="F955" s="82">
        <v>3</v>
      </c>
      <c r="G955" s="102">
        <f t="shared" si="14"/>
        <v>11</v>
      </c>
      <c r="H955" s="62" t="s">
        <v>50</v>
      </c>
    </row>
    <row r="956" spans="1:8" ht="15.6" hidden="1" x14ac:dyDescent="0.3">
      <c r="A956" s="34" t="s">
        <v>958</v>
      </c>
      <c r="B956" s="83" t="s">
        <v>1890</v>
      </c>
      <c r="C956" s="41" t="s">
        <v>11</v>
      </c>
      <c r="D956" s="82">
        <v>1</v>
      </c>
      <c r="E956" s="82" t="s">
        <v>1218</v>
      </c>
      <c r="F956" s="82">
        <v>6</v>
      </c>
      <c r="G956" s="102">
        <f t="shared" si="14"/>
        <v>11</v>
      </c>
      <c r="H956" s="62" t="s">
        <v>50</v>
      </c>
    </row>
    <row r="957" spans="1:8" ht="15.6" hidden="1" x14ac:dyDescent="0.3">
      <c r="A957" s="106" t="s">
        <v>958</v>
      </c>
      <c r="B957" s="106" t="s">
        <v>1966</v>
      </c>
      <c r="C957" s="41" t="s">
        <v>11</v>
      </c>
      <c r="D957" s="31">
        <v>1</v>
      </c>
      <c r="E957" s="31" t="s">
        <v>56</v>
      </c>
      <c r="F957" s="31">
        <v>3</v>
      </c>
      <c r="G957" s="102">
        <f t="shared" si="14"/>
        <v>11</v>
      </c>
      <c r="H957" s="62" t="s">
        <v>50</v>
      </c>
    </row>
    <row r="958" spans="1:8" ht="15.6" hidden="1" x14ac:dyDescent="0.3">
      <c r="A958" s="106" t="s">
        <v>958</v>
      </c>
      <c r="B958" s="106" t="s">
        <v>1966</v>
      </c>
      <c r="C958" s="41" t="s">
        <v>11</v>
      </c>
      <c r="D958" s="31">
        <v>1</v>
      </c>
      <c r="E958" s="31" t="s">
        <v>56</v>
      </c>
      <c r="F958" s="31">
        <v>5</v>
      </c>
      <c r="G958" s="102">
        <f t="shared" si="14"/>
        <v>11</v>
      </c>
      <c r="H958" s="62" t="s">
        <v>50</v>
      </c>
    </row>
    <row r="959" spans="1:8" ht="15.6" hidden="1" x14ac:dyDescent="0.3">
      <c r="A959" s="34" t="s">
        <v>958</v>
      </c>
      <c r="B959" s="107" t="s">
        <v>2135</v>
      </c>
      <c r="C959" s="41" t="s">
        <v>11</v>
      </c>
      <c r="D959" s="32">
        <v>1</v>
      </c>
      <c r="E959" s="32" t="s">
        <v>728</v>
      </c>
      <c r="F959" s="32">
        <v>3</v>
      </c>
      <c r="G959" s="102">
        <f t="shared" si="14"/>
        <v>11</v>
      </c>
      <c r="H959" s="62" t="s">
        <v>50</v>
      </c>
    </row>
    <row r="960" spans="1:8" ht="15.6" x14ac:dyDescent="0.3">
      <c r="A960" s="34" t="s">
        <v>3330</v>
      </c>
      <c r="B960" s="107" t="s">
        <v>2205</v>
      </c>
      <c r="C960" s="41" t="s">
        <v>11</v>
      </c>
      <c r="D960" s="32">
        <v>1</v>
      </c>
      <c r="E960" s="32" t="s">
        <v>2114</v>
      </c>
      <c r="F960" s="32">
        <v>6</v>
      </c>
      <c r="G960" s="102">
        <f t="shared" si="14"/>
        <v>1</v>
      </c>
      <c r="H960" s="62" t="s">
        <v>50</v>
      </c>
    </row>
    <row r="961" spans="1:8" ht="15.6" x14ac:dyDescent="0.3">
      <c r="A961" s="106" t="s">
        <v>3257</v>
      </c>
      <c r="B961" s="83" t="s">
        <v>389</v>
      </c>
      <c r="C961" s="41" t="s">
        <v>11</v>
      </c>
      <c r="D961" s="31">
        <v>1</v>
      </c>
      <c r="E961" s="31" t="s">
        <v>364</v>
      </c>
      <c r="F961" s="31">
        <v>5</v>
      </c>
      <c r="G961" s="102">
        <f t="shared" si="14"/>
        <v>1</v>
      </c>
      <c r="H961" s="62" t="s">
        <v>50</v>
      </c>
    </row>
    <row r="962" spans="1:8" ht="15.6" x14ac:dyDescent="0.3">
      <c r="A962" s="34" t="s">
        <v>3327</v>
      </c>
      <c r="B962" s="107" t="s">
        <v>2169</v>
      </c>
      <c r="C962" s="41" t="s">
        <v>11</v>
      </c>
      <c r="D962" s="32">
        <v>1</v>
      </c>
      <c r="E962" s="32" t="s">
        <v>2114</v>
      </c>
      <c r="F962" s="32">
        <v>6</v>
      </c>
      <c r="G962" s="102">
        <f t="shared" ref="G962:G1025" si="15">COUNTIF($A$2:$A$1871,A962)</f>
        <v>2</v>
      </c>
      <c r="H962" s="62" t="s">
        <v>50</v>
      </c>
    </row>
    <row r="963" spans="1:8" ht="15.6" x14ac:dyDescent="0.3">
      <c r="A963" s="34" t="s">
        <v>3327</v>
      </c>
      <c r="B963" s="34" t="s">
        <v>2169</v>
      </c>
      <c r="C963" s="41" t="s">
        <v>11</v>
      </c>
      <c r="D963" s="32">
        <v>1</v>
      </c>
      <c r="E963" s="32" t="s">
        <v>728</v>
      </c>
      <c r="F963" s="32">
        <v>3</v>
      </c>
      <c r="G963" s="102">
        <f t="shared" si="15"/>
        <v>2</v>
      </c>
      <c r="H963" s="62" t="s">
        <v>50</v>
      </c>
    </row>
    <row r="964" spans="1:8" ht="15.6" x14ac:dyDescent="0.3">
      <c r="A964" s="34" t="s">
        <v>2170</v>
      </c>
      <c r="B964" s="107" t="s">
        <v>2171</v>
      </c>
      <c r="C964" s="41" t="s">
        <v>11</v>
      </c>
      <c r="D964" s="32">
        <v>1</v>
      </c>
      <c r="E964" s="32" t="s">
        <v>2114</v>
      </c>
      <c r="F964" s="32">
        <v>6</v>
      </c>
      <c r="G964" s="102">
        <f t="shared" si="15"/>
        <v>1</v>
      </c>
      <c r="H964" s="62" t="s">
        <v>50</v>
      </c>
    </row>
    <row r="965" spans="1:8" ht="15.6" x14ac:dyDescent="0.3">
      <c r="A965" s="106" t="s">
        <v>2329</v>
      </c>
      <c r="B965" s="151" t="s">
        <v>2330</v>
      </c>
      <c r="C965" s="41" t="s">
        <v>11</v>
      </c>
      <c r="D965" s="31">
        <v>1</v>
      </c>
      <c r="E965" s="31" t="s">
        <v>2285</v>
      </c>
      <c r="F965" s="31">
        <v>6</v>
      </c>
      <c r="G965" s="102">
        <f t="shared" si="15"/>
        <v>1</v>
      </c>
      <c r="H965" s="62" t="s">
        <v>50</v>
      </c>
    </row>
    <row r="966" spans="1:8" ht="15.6" x14ac:dyDescent="0.3">
      <c r="A966" s="106" t="s">
        <v>3256</v>
      </c>
      <c r="B966" s="106" t="s">
        <v>388</v>
      </c>
      <c r="C966" s="41" t="s">
        <v>11</v>
      </c>
      <c r="D966" s="31">
        <v>2</v>
      </c>
      <c r="E966" s="31" t="s">
        <v>364</v>
      </c>
      <c r="F966" s="31">
        <v>10</v>
      </c>
      <c r="G966" s="102">
        <f t="shared" si="15"/>
        <v>1</v>
      </c>
      <c r="H966" s="62" t="s">
        <v>50</v>
      </c>
    </row>
    <row r="967" spans="1:8" ht="15.6" x14ac:dyDescent="0.3">
      <c r="A967" s="34" t="s">
        <v>3326</v>
      </c>
      <c r="B967" s="107" t="s">
        <v>2168</v>
      </c>
      <c r="C967" s="41" t="s">
        <v>11</v>
      </c>
      <c r="D967" s="32">
        <v>2</v>
      </c>
      <c r="E967" s="32" t="s">
        <v>2114</v>
      </c>
      <c r="F967" s="32">
        <v>12</v>
      </c>
      <c r="G967" s="102">
        <f t="shared" si="15"/>
        <v>1</v>
      </c>
      <c r="H967" s="62" t="s">
        <v>50</v>
      </c>
    </row>
    <row r="968" spans="1:8" ht="15.6" x14ac:dyDescent="0.3">
      <c r="A968" s="106" t="s">
        <v>3339</v>
      </c>
      <c r="B968" s="106" t="s">
        <v>2349</v>
      </c>
      <c r="C968" s="41" t="s">
        <v>11</v>
      </c>
      <c r="D968" s="31">
        <v>1</v>
      </c>
      <c r="E968" s="31" t="s">
        <v>2285</v>
      </c>
      <c r="F968" s="31">
        <v>6</v>
      </c>
      <c r="G968" s="102">
        <f t="shared" si="15"/>
        <v>1</v>
      </c>
      <c r="H968" s="62" t="s">
        <v>50</v>
      </c>
    </row>
    <row r="969" spans="1:8" ht="15.6" x14ac:dyDescent="0.3">
      <c r="A969" s="106" t="s">
        <v>3338</v>
      </c>
      <c r="B969" s="106" t="s">
        <v>2348</v>
      </c>
      <c r="C969" s="41" t="s">
        <v>11</v>
      </c>
      <c r="D969" s="31">
        <v>1</v>
      </c>
      <c r="E969" s="31" t="s">
        <v>2285</v>
      </c>
      <c r="F969" s="31">
        <v>6</v>
      </c>
      <c r="G969" s="102">
        <f t="shared" si="15"/>
        <v>1</v>
      </c>
      <c r="H969" s="62" t="s">
        <v>50</v>
      </c>
    </row>
    <row r="970" spans="1:8" ht="15.6" x14ac:dyDescent="0.3">
      <c r="A970" s="106" t="s">
        <v>384</v>
      </c>
      <c r="B970" s="83" t="s">
        <v>385</v>
      </c>
      <c r="C970" s="41" t="s">
        <v>11</v>
      </c>
      <c r="D970" s="31">
        <v>1</v>
      </c>
      <c r="E970" s="31" t="s">
        <v>364</v>
      </c>
      <c r="F970" s="31">
        <v>5</v>
      </c>
      <c r="G970" s="102">
        <f t="shared" si="15"/>
        <v>1</v>
      </c>
      <c r="H970" s="62" t="s">
        <v>50</v>
      </c>
    </row>
    <row r="971" spans="1:8" ht="15.6" x14ac:dyDescent="0.3">
      <c r="A971" s="106" t="s">
        <v>2351</v>
      </c>
      <c r="B971" s="36" t="s">
        <v>2766</v>
      </c>
      <c r="C971" s="41" t="s">
        <v>11</v>
      </c>
      <c r="D971" s="28">
        <v>1</v>
      </c>
      <c r="E971" s="31" t="s">
        <v>2599</v>
      </c>
      <c r="F971" s="210">
        <v>5</v>
      </c>
      <c r="G971" s="102">
        <f t="shared" si="15"/>
        <v>3</v>
      </c>
      <c r="H971" s="62" t="s">
        <v>50</v>
      </c>
    </row>
    <row r="972" spans="1:8" ht="15.6" x14ac:dyDescent="0.3">
      <c r="A972" s="106" t="s">
        <v>2351</v>
      </c>
      <c r="B972" s="106" t="s">
        <v>2350</v>
      </c>
      <c r="C972" s="41" t="s">
        <v>11</v>
      </c>
      <c r="D972" s="31">
        <v>1</v>
      </c>
      <c r="E972" s="31" t="s">
        <v>2285</v>
      </c>
      <c r="F972" s="31">
        <v>6</v>
      </c>
      <c r="G972" s="102">
        <f t="shared" si="15"/>
        <v>3</v>
      </c>
      <c r="H972" s="62" t="s">
        <v>50</v>
      </c>
    </row>
    <row r="973" spans="1:8" ht="15.6" x14ac:dyDescent="0.3">
      <c r="A973" s="106" t="s">
        <v>2351</v>
      </c>
      <c r="B973" s="106" t="s">
        <v>2352</v>
      </c>
      <c r="C973" s="41" t="s">
        <v>11</v>
      </c>
      <c r="D973" s="31">
        <v>1</v>
      </c>
      <c r="E973" s="31" t="s">
        <v>2285</v>
      </c>
      <c r="F973" s="31">
        <v>6</v>
      </c>
      <c r="G973" s="102">
        <f t="shared" si="15"/>
        <v>3</v>
      </c>
      <c r="H973" s="62" t="s">
        <v>50</v>
      </c>
    </row>
    <row r="974" spans="1:8" ht="15.6" x14ac:dyDescent="0.3">
      <c r="A974" s="34" t="s">
        <v>1790</v>
      </c>
      <c r="B974" s="34" t="s">
        <v>1791</v>
      </c>
      <c r="C974" s="41" t="s">
        <v>11</v>
      </c>
      <c r="D974" s="31">
        <v>2</v>
      </c>
      <c r="E974" s="82" t="s">
        <v>1218</v>
      </c>
      <c r="F974" s="31">
        <v>12</v>
      </c>
      <c r="G974" s="102">
        <f t="shared" si="15"/>
        <v>1</v>
      </c>
      <c r="H974" s="62" t="s">
        <v>50</v>
      </c>
    </row>
    <row r="975" spans="1:8" ht="15.6" x14ac:dyDescent="0.3">
      <c r="A975" s="106" t="s">
        <v>2767</v>
      </c>
      <c r="B975" s="36" t="s">
        <v>2768</v>
      </c>
      <c r="C975" s="41" t="s">
        <v>11</v>
      </c>
      <c r="D975" s="28">
        <v>1</v>
      </c>
      <c r="E975" s="31" t="s">
        <v>2599</v>
      </c>
      <c r="F975" s="210">
        <v>5</v>
      </c>
      <c r="G975" s="102">
        <f t="shared" si="15"/>
        <v>1</v>
      </c>
      <c r="H975" s="62" t="s">
        <v>50</v>
      </c>
    </row>
    <row r="976" spans="1:8" ht="15.6" x14ac:dyDescent="0.3">
      <c r="A976" s="93" t="s">
        <v>1464</v>
      </c>
      <c r="B976" s="106" t="s">
        <v>1465</v>
      </c>
      <c r="C976" s="41" t="s">
        <v>11</v>
      </c>
      <c r="D976" s="31">
        <v>1</v>
      </c>
      <c r="E976" s="31" t="s">
        <v>728</v>
      </c>
      <c r="F976" s="31">
        <v>12</v>
      </c>
      <c r="G976" s="102">
        <f t="shared" si="15"/>
        <v>1</v>
      </c>
      <c r="H976" s="62" t="s">
        <v>50</v>
      </c>
    </row>
    <row r="977" spans="1:8" ht="15.6" x14ac:dyDescent="0.3">
      <c r="A977" s="34" t="s">
        <v>329</v>
      </c>
      <c r="B977" s="83" t="s">
        <v>1801</v>
      </c>
      <c r="C977" s="41" t="s">
        <v>11</v>
      </c>
      <c r="D977" s="82">
        <v>1</v>
      </c>
      <c r="E977" s="82" t="s">
        <v>1740</v>
      </c>
      <c r="F977" s="82">
        <v>1</v>
      </c>
      <c r="G977" s="102">
        <f t="shared" si="15"/>
        <v>2</v>
      </c>
      <c r="H977" s="62" t="s">
        <v>50</v>
      </c>
    </row>
    <row r="978" spans="1:8" ht="15.6" x14ac:dyDescent="0.3">
      <c r="A978" s="34" t="s">
        <v>329</v>
      </c>
      <c r="B978" s="83" t="s">
        <v>1801</v>
      </c>
      <c r="C978" s="41" t="s">
        <v>11</v>
      </c>
      <c r="D978" s="82">
        <v>1</v>
      </c>
      <c r="E978" s="82" t="s">
        <v>1740</v>
      </c>
      <c r="F978" s="82">
        <v>1</v>
      </c>
      <c r="G978" s="102">
        <f t="shared" si="15"/>
        <v>2</v>
      </c>
      <c r="H978" s="62" t="s">
        <v>50</v>
      </c>
    </row>
    <row r="979" spans="1:8" ht="15.6" x14ac:dyDescent="0.3">
      <c r="A979" s="106" t="s">
        <v>2323</v>
      </c>
      <c r="B979" s="151" t="s">
        <v>2324</v>
      </c>
      <c r="C979" s="41" t="s">
        <v>11</v>
      </c>
      <c r="D979" s="31">
        <v>1</v>
      </c>
      <c r="E979" s="31" t="s">
        <v>2285</v>
      </c>
      <c r="F979" s="31">
        <v>6</v>
      </c>
      <c r="G979" s="102">
        <f t="shared" si="15"/>
        <v>1</v>
      </c>
      <c r="H979" s="62" t="s">
        <v>50</v>
      </c>
    </row>
    <row r="980" spans="1:8" ht="27.6" hidden="1" x14ac:dyDescent="0.3">
      <c r="A980" s="39" t="s">
        <v>3318</v>
      </c>
      <c r="B980" s="93" t="s">
        <v>1618</v>
      </c>
      <c r="C980" s="41" t="s">
        <v>68</v>
      </c>
      <c r="D980" s="119">
        <v>1</v>
      </c>
      <c r="E980" s="31" t="s">
        <v>1578</v>
      </c>
      <c r="F980" s="31">
        <v>10</v>
      </c>
      <c r="G980" s="102">
        <f t="shared" si="15"/>
        <v>1</v>
      </c>
      <c r="H980" s="62" t="s">
        <v>50</v>
      </c>
    </row>
    <row r="981" spans="1:8" ht="15.6" x14ac:dyDescent="0.3">
      <c r="A981" s="106" t="s">
        <v>817</v>
      </c>
      <c r="B981" s="36" t="s">
        <v>818</v>
      </c>
      <c r="C981" s="41" t="s">
        <v>11</v>
      </c>
      <c r="D981" s="31">
        <v>1</v>
      </c>
      <c r="E981" s="31" t="s">
        <v>728</v>
      </c>
      <c r="F981" s="31">
        <v>5</v>
      </c>
      <c r="G981" s="102">
        <f t="shared" si="15"/>
        <v>1</v>
      </c>
      <c r="H981" s="62" t="s">
        <v>50</v>
      </c>
    </row>
    <row r="982" spans="1:8" ht="15.6" x14ac:dyDescent="0.3">
      <c r="A982" s="106" t="s">
        <v>819</v>
      </c>
      <c r="B982" s="205" t="s">
        <v>820</v>
      </c>
      <c r="C982" s="41" t="s">
        <v>11</v>
      </c>
      <c r="D982" s="31">
        <v>1</v>
      </c>
      <c r="E982" s="31" t="s">
        <v>728</v>
      </c>
      <c r="F982" s="31">
        <v>5</v>
      </c>
      <c r="G982" s="102">
        <f t="shared" si="15"/>
        <v>1</v>
      </c>
      <c r="H982" s="62" t="s">
        <v>50</v>
      </c>
    </row>
    <row r="983" spans="1:8" ht="15.6" x14ac:dyDescent="0.3">
      <c r="A983" s="36" t="s">
        <v>1134</v>
      </c>
      <c r="B983" s="36" t="s">
        <v>1077</v>
      </c>
      <c r="C983" s="41" t="s">
        <v>11</v>
      </c>
      <c r="D983" s="28">
        <v>1</v>
      </c>
      <c r="E983" s="28" t="s">
        <v>941</v>
      </c>
      <c r="F983" s="28">
        <v>12</v>
      </c>
      <c r="G983" s="102">
        <f t="shared" si="15"/>
        <v>1</v>
      </c>
      <c r="H983" s="62" t="s">
        <v>50</v>
      </c>
    </row>
    <row r="984" spans="1:8" ht="15.6" x14ac:dyDescent="0.3">
      <c r="A984" s="36" t="s">
        <v>1076</v>
      </c>
      <c r="B984" s="36" t="s">
        <v>1077</v>
      </c>
      <c r="C984" s="41" t="s">
        <v>11</v>
      </c>
      <c r="D984" s="28">
        <v>1</v>
      </c>
      <c r="E984" s="28" t="s">
        <v>941</v>
      </c>
      <c r="F984" s="28">
        <v>6</v>
      </c>
      <c r="G984" s="102">
        <f t="shared" si="15"/>
        <v>1</v>
      </c>
      <c r="H984" s="62" t="s">
        <v>50</v>
      </c>
    </row>
    <row r="985" spans="1:8" ht="15.6" x14ac:dyDescent="0.3">
      <c r="A985" s="36" t="s">
        <v>1459</v>
      </c>
      <c r="B985" s="36" t="s">
        <v>1030</v>
      </c>
      <c r="C985" s="41" t="s">
        <v>11</v>
      </c>
      <c r="D985" s="28">
        <v>1</v>
      </c>
      <c r="E985" s="28" t="s">
        <v>988</v>
      </c>
      <c r="F985" s="28">
        <v>6</v>
      </c>
      <c r="G985" s="102">
        <f t="shared" si="15"/>
        <v>3</v>
      </c>
      <c r="H985" s="62" t="s">
        <v>50</v>
      </c>
    </row>
    <row r="986" spans="1:8" ht="15.6" x14ac:dyDescent="0.3">
      <c r="A986" s="36" t="s">
        <v>1459</v>
      </c>
      <c r="B986" s="36" t="s">
        <v>1030</v>
      </c>
      <c r="C986" s="41" t="s">
        <v>11</v>
      </c>
      <c r="D986" s="28">
        <v>1</v>
      </c>
      <c r="E986" s="28" t="s">
        <v>941</v>
      </c>
      <c r="F986" s="28">
        <v>12</v>
      </c>
      <c r="G986" s="102">
        <f t="shared" si="15"/>
        <v>3</v>
      </c>
      <c r="H986" s="62" t="s">
        <v>50</v>
      </c>
    </row>
    <row r="987" spans="1:8" ht="15.6" x14ac:dyDescent="0.3">
      <c r="A987" s="93" t="s">
        <v>1459</v>
      </c>
      <c r="B987" s="106" t="s">
        <v>1460</v>
      </c>
      <c r="C987" s="41" t="s">
        <v>11</v>
      </c>
      <c r="D987" s="31">
        <v>3</v>
      </c>
      <c r="E987" s="31" t="s">
        <v>728</v>
      </c>
      <c r="F987" s="31">
        <v>36</v>
      </c>
      <c r="G987" s="102">
        <f t="shared" si="15"/>
        <v>3</v>
      </c>
      <c r="H987" s="62" t="s">
        <v>50</v>
      </c>
    </row>
    <row r="988" spans="1:8" ht="15.6" x14ac:dyDescent="0.3">
      <c r="A988" s="36" t="s">
        <v>1032</v>
      </c>
      <c r="B988" s="36" t="s">
        <v>1033</v>
      </c>
      <c r="C988" s="41" t="s">
        <v>11</v>
      </c>
      <c r="D988" s="28">
        <v>1</v>
      </c>
      <c r="E988" s="28" t="s">
        <v>988</v>
      </c>
      <c r="F988" s="28">
        <v>6</v>
      </c>
      <c r="G988" s="102">
        <f t="shared" si="15"/>
        <v>2</v>
      </c>
      <c r="H988" s="62" t="s">
        <v>50</v>
      </c>
    </row>
    <row r="989" spans="1:8" ht="15.6" x14ac:dyDescent="0.3">
      <c r="A989" s="36" t="s">
        <v>1032</v>
      </c>
      <c r="B989" s="36" t="s">
        <v>1033</v>
      </c>
      <c r="C989" s="41" t="s">
        <v>11</v>
      </c>
      <c r="D989" s="28">
        <v>1</v>
      </c>
      <c r="E989" s="28" t="s">
        <v>941</v>
      </c>
      <c r="F989" s="28">
        <v>12</v>
      </c>
      <c r="G989" s="102">
        <f t="shared" si="15"/>
        <v>2</v>
      </c>
      <c r="H989" s="62" t="s">
        <v>50</v>
      </c>
    </row>
    <row r="990" spans="1:8" ht="15.6" x14ac:dyDescent="0.3">
      <c r="A990" s="88" t="s">
        <v>3258</v>
      </c>
      <c r="B990" s="88" t="s">
        <v>503</v>
      </c>
      <c r="C990" s="41" t="s">
        <v>11</v>
      </c>
      <c r="D990" s="82">
        <v>1</v>
      </c>
      <c r="E990" s="82" t="s">
        <v>6</v>
      </c>
      <c r="F990" s="82">
        <f>D990*3</f>
        <v>3</v>
      </c>
      <c r="G990" s="102">
        <f t="shared" si="15"/>
        <v>3</v>
      </c>
      <c r="H990" s="62" t="s">
        <v>50</v>
      </c>
    </row>
    <row r="991" spans="1:8" ht="15.6" x14ac:dyDescent="0.3">
      <c r="A991" s="88" t="s">
        <v>3258</v>
      </c>
      <c r="B991" s="88" t="s">
        <v>503</v>
      </c>
      <c r="C991" s="41" t="s">
        <v>11</v>
      </c>
      <c r="D991" s="82">
        <v>1</v>
      </c>
      <c r="E991" s="82" t="s">
        <v>6</v>
      </c>
      <c r="F991" s="82">
        <f>D991*2</f>
        <v>2</v>
      </c>
      <c r="G991" s="102">
        <f t="shared" si="15"/>
        <v>3</v>
      </c>
      <c r="H991" s="62" t="s">
        <v>50</v>
      </c>
    </row>
    <row r="992" spans="1:8" ht="15.6" x14ac:dyDescent="0.3">
      <c r="A992" s="88" t="s">
        <v>3258</v>
      </c>
      <c r="B992" s="88" t="s">
        <v>503</v>
      </c>
      <c r="C992" s="41" t="s">
        <v>11</v>
      </c>
      <c r="D992" s="82">
        <v>3</v>
      </c>
      <c r="E992" s="82" t="s">
        <v>6</v>
      </c>
      <c r="F992" s="82">
        <f>D992*2</f>
        <v>6</v>
      </c>
      <c r="G992" s="102">
        <f t="shared" si="15"/>
        <v>3</v>
      </c>
      <c r="H992" s="62" t="s">
        <v>50</v>
      </c>
    </row>
    <row r="993" spans="1:8" ht="15.6" x14ac:dyDescent="0.3">
      <c r="A993" s="36" t="s">
        <v>3299</v>
      </c>
      <c r="B993" s="36" t="s">
        <v>1031</v>
      </c>
      <c r="C993" s="41" t="s">
        <v>11</v>
      </c>
      <c r="D993" s="28">
        <v>1</v>
      </c>
      <c r="E993" s="28" t="s">
        <v>988</v>
      </c>
      <c r="F993" s="28">
        <v>6</v>
      </c>
      <c r="G993" s="102">
        <f t="shared" si="15"/>
        <v>2</v>
      </c>
      <c r="H993" s="62" t="s">
        <v>50</v>
      </c>
    </row>
    <row r="994" spans="1:8" ht="15.6" x14ac:dyDescent="0.3">
      <c r="A994" s="36" t="s">
        <v>3299</v>
      </c>
      <c r="B994" s="36" t="s">
        <v>1031</v>
      </c>
      <c r="C994" s="41" t="s">
        <v>11</v>
      </c>
      <c r="D994" s="28">
        <v>1</v>
      </c>
      <c r="E994" s="28" t="s">
        <v>941</v>
      </c>
      <c r="F994" s="28">
        <v>12</v>
      </c>
      <c r="G994" s="102">
        <f t="shared" si="15"/>
        <v>2</v>
      </c>
      <c r="H994" s="62" t="s">
        <v>50</v>
      </c>
    </row>
    <row r="995" spans="1:8" ht="15.6" x14ac:dyDescent="0.3">
      <c r="A995" s="106" t="s">
        <v>2674</v>
      </c>
      <c r="B995" s="93" t="s">
        <v>489</v>
      </c>
      <c r="C995" s="41" t="s">
        <v>11</v>
      </c>
      <c r="D995" s="28">
        <v>10</v>
      </c>
      <c r="E995" s="31" t="s">
        <v>2599</v>
      </c>
      <c r="F995" s="210">
        <v>30</v>
      </c>
      <c r="G995" s="102">
        <f t="shared" si="15"/>
        <v>1</v>
      </c>
      <c r="H995" s="62" t="s">
        <v>50</v>
      </c>
    </row>
    <row r="996" spans="1:8" ht="15.6" x14ac:dyDescent="0.3">
      <c r="A996" s="106" t="s">
        <v>340</v>
      </c>
      <c r="B996" s="83" t="s">
        <v>380</v>
      </c>
      <c r="C996" s="41" t="s">
        <v>11</v>
      </c>
      <c r="D996" s="31">
        <v>3</v>
      </c>
      <c r="E996" s="31" t="s">
        <v>381</v>
      </c>
      <c r="F996" s="31">
        <v>15</v>
      </c>
      <c r="G996" s="102">
        <f t="shared" si="15"/>
        <v>1</v>
      </c>
      <c r="H996" s="62" t="s">
        <v>50</v>
      </c>
    </row>
    <row r="997" spans="1:8" ht="15.6" x14ac:dyDescent="0.3">
      <c r="A997" s="106" t="s">
        <v>821</v>
      </c>
      <c r="B997" s="36" t="s">
        <v>822</v>
      </c>
      <c r="C997" s="41" t="s">
        <v>11</v>
      </c>
      <c r="D997" s="31">
        <v>1</v>
      </c>
      <c r="E997" s="31" t="s">
        <v>728</v>
      </c>
      <c r="F997" s="31">
        <v>5</v>
      </c>
      <c r="G997" s="102">
        <f t="shared" si="15"/>
        <v>1</v>
      </c>
      <c r="H997" s="62" t="s">
        <v>50</v>
      </c>
    </row>
    <row r="998" spans="1:8" ht="15.6" x14ac:dyDescent="0.3">
      <c r="A998" s="106" t="s">
        <v>1477</v>
      </c>
      <c r="B998" s="93" t="s">
        <v>2555</v>
      </c>
      <c r="C998" s="41" t="s">
        <v>11</v>
      </c>
      <c r="D998" s="209">
        <v>1</v>
      </c>
      <c r="E998" s="31" t="s">
        <v>2508</v>
      </c>
      <c r="F998" s="126">
        <v>6</v>
      </c>
      <c r="G998" s="102">
        <f t="shared" si="15"/>
        <v>4</v>
      </c>
      <c r="H998" s="62" t="s">
        <v>50</v>
      </c>
    </row>
    <row r="999" spans="1:8" ht="15.6" x14ac:dyDescent="0.3">
      <c r="A999" s="106" t="s">
        <v>1477</v>
      </c>
      <c r="B999" s="93" t="s">
        <v>2555</v>
      </c>
      <c r="C999" s="41" t="s">
        <v>11</v>
      </c>
      <c r="D999" s="28">
        <v>1</v>
      </c>
      <c r="E999" s="31" t="s">
        <v>2599</v>
      </c>
      <c r="F999" s="210">
        <v>3</v>
      </c>
      <c r="G999" s="102">
        <f t="shared" si="15"/>
        <v>4</v>
      </c>
      <c r="H999" s="62" t="s">
        <v>50</v>
      </c>
    </row>
    <row r="1000" spans="1:8" ht="15.6" x14ac:dyDescent="0.3">
      <c r="A1000" s="106" t="s">
        <v>1477</v>
      </c>
      <c r="B1000" s="83" t="s">
        <v>2715</v>
      </c>
      <c r="C1000" s="41" t="s">
        <v>11</v>
      </c>
      <c r="D1000" s="28">
        <v>2</v>
      </c>
      <c r="E1000" s="31" t="s">
        <v>2599</v>
      </c>
      <c r="F1000" s="210">
        <v>6</v>
      </c>
      <c r="G1000" s="102">
        <f t="shared" si="15"/>
        <v>4</v>
      </c>
      <c r="H1000" s="62" t="s">
        <v>50</v>
      </c>
    </row>
    <row r="1001" spans="1:8" ht="15.6" x14ac:dyDescent="0.3">
      <c r="A1001" s="129" t="s">
        <v>1477</v>
      </c>
      <c r="B1001" s="34" t="s">
        <v>1478</v>
      </c>
      <c r="C1001" s="41" t="s">
        <v>11</v>
      </c>
      <c r="D1001" s="31">
        <v>1</v>
      </c>
      <c r="E1001" s="31" t="s">
        <v>728</v>
      </c>
      <c r="F1001" s="31">
        <v>12</v>
      </c>
      <c r="G1001" s="102">
        <f t="shared" si="15"/>
        <v>4</v>
      </c>
      <c r="H1001" s="62" t="s">
        <v>50</v>
      </c>
    </row>
    <row r="1002" spans="1:8" ht="15.6" x14ac:dyDescent="0.3">
      <c r="A1002" s="106" t="s">
        <v>757</v>
      </c>
      <c r="B1002" s="83" t="s">
        <v>2949</v>
      </c>
      <c r="C1002" s="41" t="s">
        <v>11</v>
      </c>
      <c r="D1002" s="28">
        <v>1</v>
      </c>
      <c r="E1002" s="28" t="s">
        <v>728</v>
      </c>
      <c r="F1002" s="119">
        <v>5</v>
      </c>
      <c r="G1002" s="102">
        <f t="shared" si="15"/>
        <v>5</v>
      </c>
      <c r="H1002" s="62" t="s">
        <v>50</v>
      </c>
    </row>
    <row r="1003" spans="1:8" ht="15.6" x14ac:dyDescent="0.3">
      <c r="A1003" s="106" t="s">
        <v>757</v>
      </c>
      <c r="B1003" s="83" t="s">
        <v>3073</v>
      </c>
      <c r="C1003" s="41" t="s">
        <v>11</v>
      </c>
      <c r="D1003" s="31">
        <v>1</v>
      </c>
      <c r="E1003" s="28" t="s">
        <v>54</v>
      </c>
      <c r="F1003" s="31">
        <v>5</v>
      </c>
      <c r="G1003" s="102">
        <f t="shared" si="15"/>
        <v>5</v>
      </c>
      <c r="H1003" s="62" t="s">
        <v>50</v>
      </c>
    </row>
    <row r="1004" spans="1:8" ht="15.6" x14ac:dyDescent="0.3">
      <c r="A1004" s="106" t="s">
        <v>757</v>
      </c>
      <c r="B1004" s="36" t="s">
        <v>758</v>
      </c>
      <c r="C1004" s="41" t="s">
        <v>11</v>
      </c>
      <c r="D1004" s="31">
        <v>1</v>
      </c>
      <c r="E1004" s="31" t="s">
        <v>728</v>
      </c>
      <c r="F1004" s="31">
        <v>5</v>
      </c>
      <c r="G1004" s="102">
        <f t="shared" si="15"/>
        <v>5</v>
      </c>
      <c r="H1004" s="62" t="s">
        <v>50</v>
      </c>
    </row>
    <row r="1005" spans="1:8" ht="15.6" x14ac:dyDescent="0.3">
      <c r="A1005" s="36" t="s">
        <v>757</v>
      </c>
      <c r="B1005" s="36" t="s">
        <v>758</v>
      </c>
      <c r="C1005" s="41" t="s">
        <v>11</v>
      </c>
      <c r="D1005" s="28">
        <v>1</v>
      </c>
      <c r="E1005" s="31" t="s">
        <v>728</v>
      </c>
      <c r="F1005" s="28">
        <v>4</v>
      </c>
      <c r="G1005" s="102">
        <f t="shared" si="15"/>
        <v>5</v>
      </c>
      <c r="H1005" s="62" t="s">
        <v>50</v>
      </c>
    </row>
    <row r="1006" spans="1:8" ht="15.6" x14ac:dyDescent="0.3">
      <c r="A1006" s="93" t="s">
        <v>757</v>
      </c>
      <c r="B1006" s="106" t="s">
        <v>1603</v>
      </c>
      <c r="C1006" s="41" t="s">
        <v>11</v>
      </c>
      <c r="D1006" s="31">
        <v>1</v>
      </c>
      <c r="E1006" s="31" t="s">
        <v>1578</v>
      </c>
      <c r="F1006" s="31">
        <v>10</v>
      </c>
      <c r="G1006" s="102">
        <f t="shared" si="15"/>
        <v>5</v>
      </c>
      <c r="H1006" s="62" t="s">
        <v>50</v>
      </c>
    </row>
    <row r="1007" spans="1:8" ht="15.6" x14ac:dyDescent="0.3">
      <c r="A1007" s="34" t="s">
        <v>2190</v>
      </c>
      <c r="B1007" s="107" t="s">
        <v>2191</v>
      </c>
      <c r="C1007" s="41" t="s">
        <v>11</v>
      </c>
      <c r="D1007" s="32">
        <v>1</v>
      </c>
      <c r="E1007" s="32" t="s">
        <v>2114</v>
      </c>
      <c r="F1007" s="32">
        <v>6</v>
      </c>
      <c r="G1007" s="102">
        <f t="shared" si="15"/>
        <v>1</v>
      </c>
      <c r="H1007" s="62" t="s">
        <v>50</v>
      </c>
    </row>
    <row r="1008" spans="1:8" ht="15.6" x14ac:dyDescent="0.3">
      <c r="A1008" s="34" t="s">
        <v>267</v>
      </c>
      <c r="B1008" s="34" t="s">
        <v>1458</v>
      </c>
      <c r="C1008" s="41" t="s">
        <v>11</v>
      </c>
      <c r="D1008" s="32">
        <v>5</v>
      </c>
      <c r="E1008" s="32" t="s">
        <v>2808</v>
      </c>
      <c r="F1008" s="86">
        <v>5</v>
      </c>
      <c r="G1008" s="102">
        <f t="shared" si="15"/>
        <v>7</v>
      </c>
      <c r="H1008" s="62" t="s">
        <v>50</v>
      </c>
    </row>
    <row r="1009" spans="1:8" ht="15.6" x14ac:dyDescent="0.3">
      <c r="A1009" s="36" t="s">
        <v>267</v>
      </c>
      <c r="B1009" s="36" t="s">
        <v>1049</v>
      </c>
      <c r="C1009" s="41" t="s">
        <v>11</v>
      </c>
      <c r="D1009" s="28">
        <v>1</v>
      </c>
      <c r="E1009" s="28" t="s">
        <v>988</v>
      </c>
      <c r="F1009" s="28">
        <v>6</v>
      </c>
      <c r="G1009" s="102">
        <f t="shared" si="15"/>
        <v>7</v>
      </c>
      <c r="H1009" s="62" t="s">
        <v>50</v>
      </c>
    </row>
    <row r="1010" spans="1:8" ht="15.6" x14ac:dyDescent="0.3">
      <c r="A1010" s="36" t="s">
        <v>267</v>
      </c>
      <c r="B1010" s="36" t="s">
        <v>1049</v>
      </c>
      <c r="C1010" s="41" t="s">
        <v>11</v>
      </c>
      <c r="D1010" s="28">
        <v>2</v>
      </c>
      <c r="E1010" s="28" t="s">
        <v>941</v>
      </c>
      <c r="F1010" s="28">
        <v>12</v>
      </c>
      <c r="G1010" s="102">
        <f t="shared" si="15"/>
        <v>7</v>
      </c>
      <c r="H1010" s="62" t="s">
        <v>50</v>
      </c>
    </row>
    <row r="1011" spans="1:8" ht="15.6" x14ac:dyDescent="0.3">
      <c r="A1011" s="129" t="s">
        <v>267</v>
      </c>
      <c r="B1011" s="206" t="s">
        <v>199</v>
      </c>
      <c r="C1011" s="41" t="s">
        <v>11</v>
      </c>
      <c r="D1011" s="86">
        <v>1</v>
      </c>
      <c r="E1011" s="28" t="s">
        <v>1218</v>
      </c>
      <c r="F1011" s="28">
        <v>5</v>
      </c>
      <c r="G1011" s="102">
        <f t="shared" si="15"/>
        <v>7</v>
      </c>
      <c r="H1011" s="62" t="s">
        <v>50</v>
      </c>
    </row>
    <row r="1012" spans="1:8" ht="15.6" x14ac:dyDescent="0.3">
      <c r="A1012" s="34" t="s">
        <v>267</v>
      </c>
      <c r="B1012" s="107" t="s">
        <v>1788</v>
      </c>
      <c r="C1012" s="41" t="s">
        <v>11</v>
      </c>
      <c r="D1012" s="32">
        <v>1</v>
      </c>
      <c r="E1012" s="82" t="s">
        <v>1218</v>
      </c>
      <c r="F1012" s="32">
        <v>6</v>
      </c>
      <c r="G1012" s="102">
        <f t="shared" si="15"/>
        <v>7</v>
      </c>
      <c r="H1012" s="62" t="s">
        <v>50</v>
      </c>
    </row>
    <row r="1013" spans="1:8" ht="15.6" x14ac:dyDescent="0.3">
      <c r="A1013" s="34" t="s">
        <v>267</v>
      </c>
      <c r="B1013" s="107" t="s">
        <v>1871</v>
      </c>
      <c r="C1013" s="41" t="s">
        <v>11</v>
      </c>
      <c r="D1013" s="32">
        <v>1</v>
      </c>
      <c r="E1013" s="82" t="s">
        <v>1218</v>
      </c>
      <c r="F1013" s="32">
        <v>6</v>
      </c>
      <c r="G1013" s="102">
        <f t="shared" si="15"/>
        <v>7</v>
      </c>
      <c r="H1013" s="62" t="s">
        <v>50</v>
      </c>
    </row>
    <row r="1014" spans="1:8" ht="15.6" x14ac:dyDescent="0.3">
      <c r="A1014" s="106" t="s">
        <v>267</v>
      </c>
      <c r="B1014" s="106" t="s">
        <v>2027</v>
      </c>
      <c r="C1014" s="41" t="s">
        <v>11</v>
      </c>
      <c r="D1014" s="31">
        <v>1</v>
      </c>
      <c r="E1014" s="31" t="s">
        <v>56</v>
      </c>
      <c r="F1014" s="31">
        <v>8</v>
      </c>
      <c r="G1014" s="102">
        <f t="shared" si="15"/>
        <v>7</v>
      </c>
      <c r="H1014" s="62" t="s">
        <v>50</v>
      </c>
    </row>
    <row r="1015" spans="1:8" ht="15.6" x14ac:dyDescent="0.3">
      <c r="A1015" s="106" t="s">
        <v>2346</v>
      </c>
      <c r="B1015" s="151" t="s">
        <v>2347</v>
      </c>
      <c r="C1015" s="41" t="s">
        <v>11</v>
      </c>
      <c r="D1015" s="31">
        <v>1</v>
      </c>
      <c r="E1015" s="31" t="s">
        <v>2285</v>
      </c>
      <c r="F1015" s="31">
        <v>6</v>
      </c>
      <c r="G1015" s="102">
        <f t="shared" si="15"/>
        <v>1</v>
      </c>
      <c r="H1015" s="62" t="s">
        <v>50</v>
      </c>
    </row>
    <row r="1016" spans="1:8" ht="15.6" x14ac:dyDescent="0.3">
      <c r="A1016" s="106" t="s">
        <v>601</v>
      </c>
      <c r="B1016" s="36" t="s">
        <v>602</v>
      </c>
      <c r="C1016" s="41" t="s">
        <v>11</v>
      </c>
      <c r="D1016" s="31">
        <v>1</v>
      </c>
      <c r="E1016" s="31" t="s">
        <v>728</v>
      </c>
      <c r="F1016" s="31">
        <v>5</v>
      </c>
      <c r="G1016" s="102">
        <f t="shared" si="15"/>
        <v>1</v>
      </c>
      <c r="H1016" s="62" t="s">
        <v>50</v>
      </c>
    </row>
    <row r="1017" spans="1:8" ht="15.6" hidden="1" x14ac:dyDescent="0.3">
      <c r="A1017" s="35" t="s">
        <v>37</v>
      </c>
      <c r="B1017" s="35" t="s">
        <v>1158</v>
      </c>
      <c r="C1017" s="41" t="s">
        <v>5</v>
      </c>
      <c r="D1017" s="86">
        <v>1</v>
      </c>
      <c r="E1017" s="86" t="s">
        <v>54</v>
      </c>
      <c r="F1017" s="86">
        <v>25</v>
      </c>
      <c r="G1017" s="102">
        <f t="shared" si="15"/>
        <v>2</v>
      </c>
      <c r="H1017" s="62" t="s">
        <v>50</v>
      </c>
    </row>
    <row r="1018" spans="1:8" ht="15.6" hidden="1" x14ac:dyDescent="0.3">
      <c r="A1018" s="93" t="s">
        <v>37</v>
      </c>
      <c r="B1018" s="106" t="s">
        <v>2071</v>
      </c>
      <c r="C1018" s="41" t="s">
        <v>5</v>
      </c>
      <c r="D1018" s="31">
        <v>1</v>
      </c>
      <c r="E1018" s="31" t="s">
        <v>56</v>
      </c>
      <c r="F1018" s="31">
        <v>20</v>
      </c>
      <c r="G1018" s="102">
        <f t="shared" si="15"/>
        <v>2</v>
      </c>
      <c r="H1018" s="62" t="s">
        <v>50</v>
      </c>
    </row>
    <row r="1019" spans="1:8" ht="15.6" x14ac:dyDescent="0.3">
      <c r="A1019" s="93" t="s">
        <v>3172</v>
      </c>
      <c r="B1019" s="93" t="s">
        <v>565</v>
      </c>
      <c r="C1019" s="41" t="s">
        <v>11</v>
      </c>
      <c r="D1019" s="119">
        <v>1</v>
      </c>
      <c r="E1019" s="119" t="s">
        <v>6</v>
      </c>
      <c r="F1019" s="119">
        <v>1</v>
      </c>
      <c r="G1019" s="102">
        <f t="shared" si="15"/>
        <v>5</v>
      </c>
      <c r="H1019" s="62" t="s">
        <v>50</v>
      </c>
    </row>
    <row r="1020" spans="1:8" ht="15.6" x14ac:dyDescent="0.3">
      <c r="A1020" s="93" t="s">
        <v>3172</v>
      </c>
      <c r="B1020" s="93" t="s">
        <v>565</v>
      </c>
      <c r="C1020" s="41" t="s">
        <v>11</v>
      </c>
      <c r="D1020" s="119">
        <v>1</v>
      </c>
      <c r="E1020" s="119" t="s">
        <v>6</v>
      </c>
      <c r="F1020" s="119">
        <v>1</v>
      </c>
      <c r="G1020" s="102">
        <f t="shared" si="15"/>
        <v>5</v>
      </c>
      <c r="H1020" s="62" t="s">
        <v>50</v>
      </c>
    </row>
    <row r="1021" spans="1:8" ht="15.6" x14ac:dyDescent="0.3">
      <c r="A1021" s="93" t="s">
        <v>3172</v>
      </c>
      <c r="B1021" s="93" t="s">
        <v>565</v>
      </c>
      <c r="C1021" s="41" t="s">
        <v>11</v>
      </c>
      <c r="D1021" s="119">
        <v>1</v>
      </c>
      <c r="E1021" s="119" t="s">
        <v>6</v>
      </c>
      <c r="F1021" s="119">
        <v>1</v>
      </c>
      <c r="G1021" s="102">
        <f t="shared" si="15"/>
        <v>5</v>
      </c>
      <c r="H1021" s="62" t="s">
        <v>50</v>
      </c>
    </row>
    <row r="1022" spans="1:8" ht="15.6" x14ac:dyDescent="0.3">
      <c r="A1022" s="93" t="s">
        <v>3172</v>
      </c>
      <c r="B1022" s="93" t="s">
        <v>565</v>
      </c>
      <c r="C1022" s="41" t="s">
        <v>11</v>
      </c>
      <c r="D1022" s="119">
        <v>1</v>
      </c>
      <c r="E1022" s="119" t="s">
        <v>6</v>
      </c>
      <c r="F1022" s="119">
        <v>1</v>
      </c>
      <c r="G1022" s="102">
        <f t="shared" si="15"/>
        <v>5</v>
      </c>
      <c r="H1022" s="62" t="s">
        <v>50</v>
      </c>
    </row>
    <row r="1023" spans="1:8" ht="15.6" x14ac:dyDescent="0.3">
      <c r="A1023" s="93" t="s">
        <v>3172</v>
      </c>
      <c r="B1023" s="93" t="s">
        <v>565</v>
      </c>
      <c r="C1023" s="41" t="s">
        <v>11</v>
      </c>
      <c r="D1023" s="119">
        <v>1</v>
      </c>
      <c r="E1023" s="119" t="s">
        <v>6</v>
      </c>
      <c r="F1023" s="119">
        <v>1</v>
      </c>
      <c r="G1023" s="102">
        <f t="shared" si="15"/>
        <v>5</v>
      </c>
      <c r="H1023" s="62" t="s">
        <v>50</v>
      </c>
    </row>
    <row r="1024" spans="1:8" ht="15.6" x14ac:dyDescent="0.3">
      <c r="A1024" s="93" t="s">
        <v>1694</v>
      </c>
      <c r="B1024" s="93" t="s">
        <v>681</v>
      </c>
      <c r="C1024" s="41" t="s">
        <v>11</v>
      </c>
      <c r="D1024" s="119">
        <v>1</v>
      </c>
      <c r="E1024" s="119" t="s">
        <v>6</v>
      </c>
      <c r="F1024" s="119">
        <v>1</v>
      </c>
      <c r="G1024" s="102">
        <f t="shared" si="15"/>
        <v>2</v>
      </c>
      <c r="H1024" s="62" t="s">
        <v>50</v>
      </c>
    </row>
    <row r="1025" spans="1:8" ht="15.6" x14ac:dyDescent="0.3">
      <c r="A1025" s="106" t="s">
        <v>1694</v>
      </c>
      <c r="B1025" s="151" t="s">
        <v>2322</v>
      </c>
      <c r="C1025" s="41" t="s">
        <v>11</v>
      </c>
      <c r="D1025" s="31">
        <v>1</v>
      </c>
      <c r="E1025" s="31" t="s">
        <v>2285</v>
      </c>
      <c r="F1025" s="31">
        <v>6</v>
      </c>
      <c r="G1025" s="102">
        <f t="shared" si="15"/>
        <v>2</v>
      </c>
      <c r="H1025" s="62" t="s">
        <v>50</v>
      </c>
    </row>
    <row r="1026" spans="1:8" ht="15.6" x14ac:dyDescent="0.3">
      <c r="A1026" s="93" t="s">
        <v>1306</v>
      </c>
      <c r="B1026" s="93" t="s">
        <v>682</v>
      </c>
      <c r="C1026" s="41" t="s">
        <v>11</v>
      </c>
      <c r="D1026" s="119">
        <v>1</v>
      </c>
      <c r="E1026" s="119" t="s">
        <v>6</v>
      </c>
      <c r="F1026" s="119">
        <v>1</v>
      </c>
      <c r="G1026" s="102">
        <f t="shared" ref="G1026:G1089" si="16">COUNTIF($A$2:$A$1871,A1026)</f>
        <v>4</v>
      </c>
      <c r="H1026" s="62" t="s">
        <v>50</v>
      </c>
    </row>
    <row r="1027" spans="1:8" ht="15.6" x14ac:dyDescent="0.3">
      <c r="A1027" s="106" t="s">
        <v>1306</v>
      </c>
      <c r="B1027" s="36" t="s">
        <v>1307</v>
      </c>
      <c r="C1027" s="41" t="s">
        <v>11</v>
      </c>
      <c r="D1027" s="82">
        <v>1</v>
      </c>
      <c r="E1027" s="31" t="s">
        <v>1292</v>
      </c>
      <c r="F1027" s="82">
        <v>2</v>
      </c>
      <c r="G1027" s="102">
        <f t="shared" si="16"/>
        <v>4</v>
      </c>
      <c r="H1027" s="62" t="s">
        <v>50</v>
      </c>
    </row>
    <row r="1028" spans="1:8" ht="15.6" x14ac:dyDescent="0.3">
      <c r="A1028" s="34" t="s">
        <v>1306</v>
      </c>
      <c r="B1028" s="83" t="s">
        <v>1805</v>
      </c>
      <c r="C1028" s="41" t="s">
        <v>11</v>
      </c>
      <c r="D1028" s="82">
        <v>1</v>
      </c>
      <c r="E1028" s="82" t="s">
        <v>1806</v>
      </c>
      <c r="F1028" s="82">
        <v>2</v>
      </c>
      <c r="G1028" s="102">
        <f t="shared" si="16"/>
        <v>4</v>
      </c>
      <c r="H1028" s="62" t="s">
        <v>50</v>
      </c>
    </row>
    <row r="1029" spans="1:8" ht="15.6" x14ac:dyDescent="0.3">
      <c r="A1029" s="34" t="s">
        <v>1306</v>
      </c>
      <c r="B1029" s="83" t="s">
        <v>1805</v>
      </c>
      <c r="C1029" s="41" t="s">
        <v>11</v>
      </c>
      <c r="D1029" s="82">
        <v>1</v>
      </c>
      <c r="E1029" s="97" t="s">
        <v>1909</v>
      </c>
      <c r="F1029" s="97">
        <v>2</v>
      </c>
      <c r="G1029" s="102">
        <f t="shared" si="16"/>
        <v>4</v>
      </c>
      <c r="H1029" s="62" t="s">
        <v>50</v>
      </c>
    </row>
    <row r="1030" spans="1:8" ht="15.6" x14ac:dyDescent="0.3">
      <c r="A1030" s="93" t="s">
        <v>3263</v>
      </c>
      <c r="B1030" s="93" t="s">
        <v>645</v>
      </c>
      <c r="C1030" s="41" t="s">
        <v>11</v>
      </c>
      <c r="D1030" s="119">
        <v>1</v>
      </c>
      <c r="E1030" s="119" t="s">
        <v>6</v>
      </c>
      <c r="F1030" s="119">
        <v>1</v>
      </c>
      <c r="G1030" s="102">
        <f t="shared" si="16"/>
        <v>1</v>
      </c>
      <c r="H1030" s="62" t="s">
        <v>50</v>
      </c>
    </row>
    <row r="1031" spans="1:8" ht="15.6" hidden="1" x14ac:dyDescent="0.3">
      <c r="A1031" s="106" t="s">
        <v>250</v>
      </c>
      <c r="B1031" s="93" t="s">
        <v>2545</v>
      </c>
      <c r="C1031" s="41" t="s">
        <v>11</v>
      </c>
      <c r="D1031" s="126">
        <v>1</v>
      </c>
      <c r="E1031" s="31" t="s">
        <v>2508</v>
      </c>
      <c r="F1031" s="126">
        <v>6</v>
      </c>
      <c r="G1031" s="102">
        <f t="shared" si="16"/>
        <v>14</v>
      </c>
      <c r="H1031" s="62" t="s">
        <v>50</v>
      </c>
    </row>
    <row r="1032" spans="1:8" ht="15.6" hidden="1" x14ac:dyDescent="0.3">
      <c r="A1032" s="106" t="s">
        <v>250</v>
      </c>
      <c r="B1032" s="93" t="s">
        <v>2642</v>
      </c>
      <c r="C1032" s="41" t="s">
        <v>11</v>
      </c>
      <c r="D1032" s="28">
        <v>1</v>
      </c>
      <c r="E1032" s="31" t="s">
        <v>2599</v>
      </c>
      <c r="F1032" s="210">
        <v>3</v>
      </c>
      <c r="G1032" s="102">
        <f t="shared" si="16"/>
        <v>14</v>
      </c>
      <c r="H1032" s="62" t="s">
        <v>50</v>
      </c>
    </row>
    <row r="1033" spans="1:8" ht="15.6" hidden="1" x14ac:dyDescent="0.3">
      <c r="A1033" s="34" t="s">
        <v>250</v>
      </c>
      <c r="B1033" s="34" t="s">
        <v>2856</v>
      </c>
      <c r="C1033" s="41" t="s">
        <v>11</v>
      </c>
      <c r="D1033" s="32">
        <v>5</v>
      </c>
      <c r="E1033" s="32" t="s">
        <v>2808</v>
      </c>
      <c r="F1033" s="86">
        <v>5</v>
      </c>
      <c r="G1033" s="102">
        <f t="shared" si="16"/>
        <v>14</v>
      </c>
      <c r="H1033" s="62" t="s">
        <v>50</v>
      </c>
    </row>
    <row r="1034" spans="1:8" ht="15.6" hidden="1" x14ac:dyDescent="0.3">
      <c r="A1034" s="106" t="s">
        <v>250</v>
      </c>
      <c r="B1034" s="83" t="s">
        <v>3086</v>
      </c>
      <c r="C1034" s="41" t="s">
        <v>11</v>
      </c>
      <c r="D1034" s="31">
        <v>1</v>
      </c>
      <c r="E1034" s="28" t="s">
        <v>54</v>
      </c>
      <c r="F1034" s="31">
        <v>5</v>
      </c>
      <c r="G1034" s="102">
        <f t="shared" si="16"/>
        <v>14</v>
      </c>
      <c r="H1034" s="62" t="s">
        <v>50</v>
      </c>
    </row>
    <row r="1035" spans="1:8" ht="15.6" hidden="1" x14ac:dyDescent="0.3">
      <c r="A1035" s="88" t="s">
        <v>250</v>
      </c>
      <c r="B1035" s="83" t="s">
        <v>549</v>
      </c>
      <c r="C1035" s="41" t="s">
        <v>11</v>
      </c>
      <c r="D1035" s="82">
        <v>1</v>
      </c>
      <c r="E1035" s="82" t="s">
        <v>6</v>
      </c>
      <c r="F1035" s="82">
        <f>D1035*4</f>
        <v>4</v>
      </c>
      <c r="G1035" s="102">
        <f t="shared" si="16"/>
        <v>14</v>
      </c>
      <c r="H1035" s="62" t="s">
        <v>50</v>
      </c>
    </row>
    <row r="1036" spans="1:8" ht="15.6" hidden="1" x14ac:dyDescent="0.3">
      <c r="A1036" s="36" t="s">
        <v>250</v>
      </c>
      <c r="B1036" s="36" t="s">
        <v>1034</v>
      </c>
      <c r="C1036" s="41" t="s">
        <v>11</v>
      </c>
      <c r="D1036" s="28">
        <v>1</v>
      </c>
      <c r="E1036" s="28" t="s">
        <v>988</v>
      </c>
      <c r="F1036" s="28">
        <v>6</v>
      </c>
      <c r="G1036" s="102">
        <f t="shared" si="16"/>
        <v>14</v>
      </c>
      <c r="H1036" s="62" t="s">
        <v>50</v>
      </c>
    </row>
    <row r="1037" spans="1:8" ht="15.6" hidden="1" x14ac:dyDescent="0.3">
      <c r="A1037" s="36" t="s">
        <v>250</v>
      </c>
      <c r="B1037" s="36" t="s">
        <v>1034</v>
      </c>
      <c r="C1037" s="41" t="s">
        <v>11</v>
      </c>
      <c r="D1037" s="28">
        <v>1</v>
      </c>
      <c r="E1037" s="28" t="s">
        <v>941</v>
      </c>
      <c r="F1037" s="28">
        <v>12</v>
      </c>
      <c r="G1037" s="102">
        <f t="shared" si="16"/>
        <v>14</v>
      </c>
      <c r="H1037" s="62" t="s">
        <v>50</v>
      </c>
    </row>
    <row r="1038" spans="1:8" ht="15.6" hidden="1" x14ac:dyDescent="0.3">
      <c r="A1038" s="93" t="s">
        <v>250</v>
      </c>
      <c r="B1038" s="206" t="s">
        <v>199</v>
      </c>
      <c r="C1038" s="41" t="s">
        <v>11</v>
      </c>
      <c r="D1038" s="86">
        <v>1</v>
      </c>
      <c r="E1038" s="28" t="s">
        <v>1218</v>
      </c>
      <c r="F1038" s="28">
        <v>5</v>
      </c>
      <c r="G1038" s="102">
        <f t="shared" si="16"/>
        <v>14</v>
      </c>
      <c r="H1038" s="62" t="s">
        <v>50</v>
      </c>
    </row>
    <row r="1039" spans="1:8" ht="15.6" hidden="1" x14ac:dyDescent="0.3">
      <c r="A1039" s="93" t="s">
        <v>250</v>
      </c>
      <c r="B1039" s="106" t="s">
        <v>1461</v>
      </c>
      <c r="C1039" s="41" t="s">
        <v>11</v>
      </c>
      <c r="D1039" s="31">
        <v>1</v>
      </c>
      <c r="E1039" s="31" t="s">
        <v>728</v>
      </c>
      <c r="F1039" s="31">
        <v>12</v>
      </c>
      <c r="G1039" s="102">
        <f t="shared" si="16"/>
        <v>14</v>
      </c>
      <c r="H1039" s="62" t="s">
        <v>50</v>
      </c>
    </row>
    <row r="1040" spans="1:8" ht="15.6" hidden="1" x14ac:dyDescent="0.3">
      <c r="A1040" s="34" t="s">
        <v>250</v>
      </c>
      <c r="B1040" s="107" t="s">
        <v>1776</v>
      </c>
      <c r="C1040" s="41" t="s">
        <v>11</v>
      </c>
      <c r="D1040" s="32">
        <v>1</v>
      </c>
      <c r="E1040" s="82" t="s">
        <v>1218</v>
      </c>
      <c r="F1040" s="31">
        <v>6</v>
      </c>
      <c r="G1040" s="102">
        <f t="shared" si="16"/>
        <v>14</v>
      </c>
      <c r="H1040" s="62" t="s">
        <v>50</v>
      </c>
    </row>
    <row r="1041" spans="1:8" ht="15.6" hidden="1" x14ac:dyDescent="0.3">
      <c r="A1041" s="34" t="s">
        <v>250</v>
      </c>
      <c r="B1041" s="107" t="s">
        <v>1862</v>
      </c>
      <c r="C1041" s="41" t="s">
        <v>11</v>
      </c>
      <c r="D1041" s="32">
        <v>1</v>
      </c>
      <c r="E1041" s="82" t="s">
        <v>1218</v>
      </c>
      <c r="F1041" s="31">
        <v>6</v>
      </c>
      <c r="G1041" s="102">
        <f t="shared" si="16"/>
        <v>14</v>
      </c>
      <c r="H1041" s="62" t="s">
        <v>50</v>
      </c>
    </row>
    <row r="1042" spans="1:8" ht="15.6" hidden="1" x14ac:dyDescent="0.3">
      <c r="A1042" s="106" t="s">
        <v>250</v>
      </c>
      <c r="B1042" s="93" t="s">
        <v>2014</v>
      </c>
      <c r="C1042" s="41" t="s">
        <v>11</v>
      </c>
      <c r="D1042" s="31">
        <v>2</v>
      </c>
      <c r="E1042" s="31" t="s">
        <v>56</v>
      </c>
      <c r="F1042" s="31">
        <v>16</v>
      </c>
      <c r="G1042" s="102">
        <f t="shared" si="16"/>
        <v>14</v>
      </c>
      <c r="H1042" s="62" t="s">
        <v>50</v>
      </c>
    </row>
    <row r="1043" spans="1:8" ht="15.6" hidden="1" x14ac:dyDescent="0.3">
      <c r="A1043" s="34" t="s">
        <v>250</v>
      </c>
      <c r="B1043" s="107" t="s">
        <v>2182</v>
      </c>
      <c r="C1043" s="41" t="s">
        <v>11</v>
      </c>
      <c r="D1043" s="32">
        <v>1</v>
      </c>
      <c r="E1043" s="32" t="s">
        <v>2114</v>
      </c>
      <c r="F1043" s="32">
        <v>6</v>
      </c>
      <c r="G1043" s="102">
        <f t="shared" si="16"/>
        <v>14</v>
      </c>
      <c r="H1043" s="62" t="s">
        <v>50</v>
      </c>
    </row>
    <row r="1044" spans="1:8" ht="15.6" hidden="1" x14ac:dyDescent="0.3">
      <c r="A1044" s="34" t="s">
        <v>250</v>
      </c>
      <c r="B1044" s="107" t="s">
        <v>2182</v>
      </c>
      <c r="C1044" s="41" t="s">
        <v>11</v>
      </c>
      <c r="D1044" s="32">
        <v>1</v>
      </c>
      <c r="E1044" s="32" t="s">
        <v>728</v>
      </c>
      <c r="F1044" s="32">
        <v>3</v>
      </c>
      <c r="G1044" s="102">
        <f t="shared" si="16"/>
        <v>14</v>
      </c>
      <c r="H1044" s="62" t="s">
        <v>50</v>
      </c>
    </row>
    <row r="1045" spans="1:8" ht="15.6" hidden="1" x14ac:dyDescent="0.3">
      <c r="A1045" s="106" t="s">
        <v>366</v>
      </c>
      <c r="B1045" s="83" t="s">
        <v>367</v>
      </c>
      <c r="C1045" s="41" t="s">
        <v>7</v>
      </c>
      <c r="D1045" s="31">
        <v>1</v>
      </c>
      <c r="E1045" s="31" t="s">
        <v>364</v>
      </c>
      <c r="F1045" s="31">
        <v>5</v>
      </c>
      <c r="G1045" s="102">
        <f t="shared" si="16"/>
        <v>1</v>
      </c>
      <c r="H1045" s="62" t="s">
        <v>50</v>
      </c>
    </row>
    <row r="1046" spans="1:8" ht="15.6" hidden="1" x14ac:dyDescent="0.3">
      <c r="A1046" s="34" t="s">
        <v>368</v>
      </c>
      <c r="B1046" s="93" t="s">
        <v>2399</v>
      </c>
      <c r="C1046" s="41" t="s">
        <v>11</v>
      </c>
      <c r="D1046" s="32">
        <v>1</v>
      </c>
      <c r="E1046" s="32" t="s">
        <v>1218</v>
      </c>
      <c r="F1046" s="32">
        <v>4</v>
      </c>
      <c r="G1046" s="102">
        <f t="shared" si="16"/>
        <v>20</v>
      </c>
      <c r="H1046" s="62" t="s">
        <v>50</v>
      </c>
    </row>
    <row r="1047" spans="1:8" ht="15.6" hidden="1" x14ac:dyDescent="0.3">
      <c r="A1047" s="106" t="s">
        <v>368</v>
      </c>
      <c r="B1047" s="83" t="s">
        <v>2498</v>
      </c>
      <c r="C1047" s="41" t="s">
        <v>11</v>
      </c>
      <c r="D1047" s="31">
        <v>1</v>
      </c>
      <c r="E1047" s="31" t="s">
        <v>728</v>
      </c>
      <c r="F1047" s="31">
        <v>6</v>
      </c>
      <c r="G1047" s="102">
        <f t="shared" si="16"/>
        <v>20</v>
      </c>
      <c r="H1047" s="62" t="s">
        <v>50</v>
      </c>
    </row>
    <row r="1048" spans="1:8" ht="15.6" hidden="1" x14ac:dyDescent="0.3">
      <c r="A1048" s="106" t="s">
        <v>368</v>
      </c>
      <c r="B1048" s="83" t="s">
        <v>2498</v>
      </c>
      <c r="C1048" s="41" t="s">
        <v>11</v>
      </c>
      <c r="D1048" s="28">
        <v>1</v>
      </c>
      <c r="E1048" s="31" t="s">
        <v>2599</v>
      </c>
      <c r="F1048" s="119">
        <v>5</v>
      </c>
      <c r="G1048" s="102">
        <f t="shared" si="16"/>
        <v>20</v>
      </c>
      <c r="H1048" s="62" t="s">
        <v>50</v>
      </c>
    </row>
    <row r="1049" spans="1:8" ht="15.6" hidden="1" x14ac:dyDescent="0.3">
      <c r="A1049" s="34" t="s">
        <v>368</v>
      </c>
      <c r="B1049" s="149" t="s">
        <v>1217</v>
      </c>
      <c r="C1049" s="41" t="s">
        <v>11</v>
      </c>
      <c r="D1049" s="32">
        <v>5</v>
      </c>
      <c r="E1049" s="32" t="s">
        <v>2808</v>
      </c>
      <c r="F1049" s="86">
        <v>5</v>
      </c>
      <c r="G1049" s="102">
        <f t="shared" si="16"/>
        <v>20</v>
      </c>
      <c r="H1049" s="62" t="s">
        <v>50</v>
      </c>
    </row>
    <row r="1050" spans="1:8" ht="15.6" hidden="1" x14ac:dyDescent="0.3">
      <c r="A1050" s="106" t="s">
        <v>368</v>
      </c>
      <c r="B1050" s="83" t="s">
        <v>2927</v>
      </c>
      <c r="C1050" s="41" t="s">
        <v>11</v>
      </c>
      <c r="D1050" s="119">
        <v>1</v>
      </c>
      <c r="E1050" s="28" t="s">
        <v>728</v>
      </c>
      <c r="F1050" s="119">
        <v>5</v>
      </c>
      <c r="G1050" s="102">
        <f t="shared" si="16"/>
        <v>20</v>
      </c>
      <c r="H1050" s="62" t="s">
        <v>50</v>
      </c>
    </row>
    <row r="1051" spans="1:8" ht="15.6" hidden="1" x14ac:dyDescent="0.3">
      <c r="A1051" s="106" t="s">
        <v>368</v>
      </c>
      <c r="B1051" s="83" t="s">
        <v>3031</v>
      </c>
      <c r="C1051" s="41" t="s">
        <v>11</v>
      </c>
      <c r="D1051" s="31">
        <v>1</v>
      </c>
      <c r="E1051" s="28" t="s">
        <v>54</v>
      </c>
      <c r="F1051" s="31">
        <v>5</v>
      </c>
      <c r="G1051" s="102">
        <f t="shared" si="16"/>
        <v>20</v>
      </c>
      <c r="H1051" s="62" t="s">
        <v>50</v>
      </c>
    </row>
    <row r="1052" spans="1:8" ht="15.6" hidden="1" x14ac:dyDescent="0.3">
      <c r="A1052" s="106" t="s">
        <v>368</v>
      </c>
      <c r="B1052" s="83" t="s">
        <v>369</v>
      </c>
      <c r="C1052" s="41" t="s">
        <v>11</v>
      </c>
      <c r="D1052" s="31">
        <v>1</v>
      </c>
      <c r="E1052" s="31" t="s">
        <v>364</v>
      </c>
      <c r="F1052" s="31">
        <v>5</v>
      </c>
      <c r="G1052" s="102">
        <f t="shared" si="16"/>
        <v>20</v>
      </c>
      <c r="H1052" s="62" t="s">
        <v>50</v>
      </c>
    </row>
    <row r="1053" spans="1:8" ht="15.6" hidden="1" x14ac:dyDescent="0.3">
      <c r="A1053" s="93" t="s">
        <v>368</v>
      </c>
      <c r="B1053" s="93" t="s">
        <v>644</v>
      </c>
      <c r="C1053" s="41" t="s">
        <v>11</v>
      </c>
      <c r="D1053" s="119">
        <v>2</v>
      </c>
      <c r="E1053" s="119" t="s">
        <v>6</v>
      </c>
      <c r="F1053" s="119">
        <v>2</v>
      </c>
      <c r="G1053" s="102">
        <f t="shared" si="16"/>
        <v>20</v>
      </c>
      <c r="H1053" s="62" t="s">
        <v>50</v>
      </c>
    </row>
    <row r="1054" spans="1:8" ht="15.6" hidden="1" x14ac:dyDescent="0.3">
      <c r="A1054" s="106" t="s">
        <v>368</v>
      </c>
      <c r="B1054" s="36" t="s">
        <v>759</v>
      </c>
      <c r="C1054" s="41" t="s">
        <v>11</v>
      </c>
      <c r="D1054" s="31">
        <v>1</v>
      </c>
      <c r="E1054" s="31" t="s">
        <v>728</v>
      </c>
      <c r="F1054" s="31">
        <v>5</v>
      </c>
      <c r="G1054" s="102">
        <f t="shared" si="16"/>
        <v>20</v>
      </c>
      <c r="H1054" s="62" t="s">
        <v>50</v>
      </c>
    </row>
    <row r="1055" spans="1:8" ht="15.6" hidden="1" x14ac:dyDescent="0.3">
      <c r="A1055" s="36" t="s">
        <v>368</v>
      </c>
      <c r="B1055" s="36" t="s">
        <v>944</v>
      </c>
      <c r="C1055" s="41" t="s">
        <v>11</v>
      </c>
      <c r="D1055" s="28">
        <v>1</v>
      </c>
      <c r="E1055" s="28" t="s">
        <v>941</v>
      </c>
      <c r="F1055" s="28">
        <v>6</v>
      </c>
      <c r="G1055" s="102">
        <f t="shared" si="16"/>
        <v>20</v>
      </c>
      <c r="H1055" s="62" t="s">
        <v>50</v>
      </c>
    </row>
    <row r="1056" spans="1:8" ht="15.6" hidden="1" x14ac:dyDescent="0.3">
      <c r="A1056" s="34" t="s">
        <v>368</v>
      </c>
      <c r="B1056" s="197" t="s">
        <v>1217</v>
      </c>
      <c r="C1056" s="41" t="s">
        <v>11</v>
      </c>
      <c r="D1056" s="86">
        <v>1</v>
      </c>
      <c r="E1056" s="28" t="s">
        <v>1218</v>
      </c>
      <c r="F1056" s="28">
        <v>5</v>
      </c>
      <c r="G1056" s="102">
        <f t="shared" si="16"/>
        <v>20</v>
      </c>
      <c r="H1056" s="62" t="s">
        <v>50</v>
      </c>
    </row>
    <row r="1057" spans="1:8" ht="15.6" hidden="1" x14ac:dyDescent="0.3">
      <c r="A1057" s="106" t="s">
        <v>368</v>
      </c>
      <c r="B1057" s="83" t="s">
        <v>1291</v>
      </c>
      <c r="C1057" s="41" t="s">
        <v>11</v>
      </c>
      <c r="D1057" s="82">
        <v>1</v>
      </c>
      <c r="E1057" s="31" t="s">
        <v>1292</v>
      </c>
      <c r="F1057" s="82">
        <v>2</v>
      </c>
      <c r="G1057" s="102">
        <f t="shared" si="16"/>
        <v>20</v>
      </c>
      <c r="H1057" s="62" t="s">
        <v>50</v>
      </c>
    </row>
    <row r="1058" spans="1:8" ht="15.6" hidden="1" x14ac:dyDescent="0.3">
      <c r="A1058" s="36" t="s">
        <v>368</v>
      </c>
      <c r="B1058" s="36" t="s">
        <v>1380</v>
      </c>
      <c r="C1058" s="41" t="s">
        <v>11</v>
      </c>
      <c r="D1058" s="32">
        <v>1</v>
      </c>
      <c r="E1058" s="32" t="s">
        <v>1381</v>
      </c>
      <c r="F1058" s="32">
        <v>3</v>
      </c>
      <c r="G1058" s="102">
        <f t="shared" si="16"/>
        <v>20</v>
      </c>
      <c r="H1058" s="62" t="s">
        <v>50</v>
      </c>
    </row>
    <row r="1059" spans="1:8" ht="15.6" hidden="1" x14ac:dyDescent="0.3">
      <c r="A1059" s="106" t="s">
        <v>368</v>
      </c>
      <c r="B1059" s="106" t="s">
        <v>1434</v>
      </c>
      <c r="C1059" s="41" t="s">
        <v>11</v>
      </c>
      <c r="D1059" s="31">
        <v>1</v>
      </c>
      <c r="E1059" s="31" t="s">
        <v>728</v>
      </c>
      <c r="F1059" s="31">
        <f>12*D1059</f>
        <v>12</v>
      </c>
      <c r="G1059" s="102">
        <f t="shared" si="16"/>
        <v>20</v>
      </c>
      <c r="H1059" s="62" t="s">
        <v>50</v>
      </c>
    </row>
    <row r="1060" spans="1:8" ht="15.6" hidden="1" x14ac:dyDescent="0.3">
      <c r="A1060" s="106" t="s">
        <v>368</v>
      </c>
      <c r="B1060" s="93" t="s">
        <v>1579</v>
      </c>
      <c r="C1060" s="41" t="s">
        <v>11</v>
      </c>
      <c r="D1060" s="31">
        <v>1</v>
      </c>
      <c r="E1060" s="31" t="s">
        <v>1578</v>
      </c>
      <c r="F1060" s="31">
        <v>10</v>
      </c>
      <c r="G1060" s="102">
        <f t="shared" si="16"/>
        <v>20</v>
      </c>
      <c r="H1060" s="62" t="s">
        <v>50</v>
      </c>
    </row>
    <row r="1061" spans="1:8" ht="15.6" hidden="1" x14ac:dyDescent="0.3">
      <c r="A1061" s="106" t="s">
        <v>368</v>
      </c>
      <c r="B1061" s="107" t="s">
        <v>1825</v>
      </c>
      <c r="C1061" s="41" t="s">
        <v>11</v>
      </c>
      <c r="D1061" s="31">
        <v>1</v>
      </c>
      <c r="E1061" s="82" t="s">
        <v>1771</v>
      </c>
      <c r="F1061" s="31">
        <v>2</v>
      </c>
      <c r="G1061" s="102">
        <f t="shared" si="16"/>
        <v>20</v>
      </c>
      <c r="H1061" s="62" t="s">
        <v>50</v>
      </c>
    </row>
    <row r="1062" spans="1:8" ht="15.6" hidden="1" x14ac:dyDescent="0.3">
      <c r="A1062" s="106" t="s">
        <v>368</v>
      </c>
      <c r="B1062" s="106" t="s">
        <v>1947</v>
      </c>
      <c r="C1062" s="41" t="s">
        <v>11</v>
      </c>
      <c r="D1062" s="31">
        <v>1</v>
      </c>
      <c r="E1062" s="31" t="s">
        <v>56</v>
      </c>
      <c r="F1062" s="31">
        <v>4</v>
      </c>
      <c r="G1062" s="102">
        <f t="shared" si="16"/>
        <v>20</v>
      </c>
      <c r="H1062" s="62" t="s">
        <v>50</v>
      </c>
    </row>
    <row r="1063" spans="1:8" ht="15.6" hidden="1" x14ac:dyDescent="0.3">
      <c r="A1063" s="106" t="s">
        <v>368</v>
      </c>
      <c r="B1063" s="106" t="s">
        <v>1948</v>
      </c>
      <c r="C1063" s="41" t="s">
        <v>11</v>
      </c>
      <c r="D1063" s="31">
        <v>1</v>
      </c>
      <c r="E1063" s="31" t="s">
        <v>56</v>
      </c>
      <c r="F1063" s="31">
        <v>1</v>
      </c>
      <c r="G1063" s="102">
        <f t="shared" si="16"/>
        <v>20</v>
      </c>
      <c r="H1063" s="62" t="s">
        <v>50</v>
      </c>
    </row>
    <row r="1064" spans="1:8" ht="15.6" hidden="1" x14ac:dyDescent="0.3">
      <c r="A1064" s="106" t="s">
        <v>368</v>
      </c>
      <c r="B1064" s="106" t="s">
        <v>1949</v>
      </c>
      <c r="C1064" s="41" t="s">
        <v>11</v>
      </c>
      <c r="D1064" s="31">
        <v>1</v>
      </c>
      <c r="E1064" s="31" t="s">
        <v>56</v>
      </c>
      <c r="F1064" s="31">
        <v>3</v>
      </c>
      <c r="G1064" s="102">
        <f t="shared" si="16"/>
        <v>20</v>
      </c>
      <c r="H1064" s="62" t="s">
        <v>50</v>
      </c>
    </row>
    <row r="1065" spans="1:8" ht="15.6" hidden="1" x14ac:dyDescent="0.3">
      <c r="A1065" s="106" t="s">
        <v>368</v>
      </c>
      <c r="B1065" s="106" t="s">
        <v>2300</v>
      </c>
      <c r="C1065" s="41" t="s">
        <v>11</v>
      </c>
      <c r="D1065" s="31">
        <v>1</v>
      </c>
      <c r="E1065" s="31" t="s">
        <v>2285</v>
      </c>
      <c r="F1065" s="31">
        <v>6</v>
      </c>
      <c r="G1065" s="102">
        <f t="shared" si="16"/>
        <v>20</v>
      </c>
      <c r="H1065" s="62" t="s">
        <v>50</v>
      </c>
    </row>
    <row r="1066" spans="1:8" ht="15.6" x14ac:dyDescent="0.3">
      <c r="A1066" s="36" t="s">
        <v>3295</v>
      </c>
      <c r="B1066" s="36" t="s">
        <v>1009</v>
      </c>
      <c r="C1066" s="41" t="s">
        <v>11</v>
      </c>
      <c r="D1066" s="28">
        <v>2</v>
      </c>
      <c r="E1066" s="28" t="s">
        <v>988</v>
      </c>
      <c r="F1066" s="28">
        <v>12</v>
      </c>
      <c r="G1066" s="102">
        <f t="shared" si="16"/>
        <v>2</v>
      </c>
      <c r="H1066" s="62" t="s">
        <v>50</v>
      </c>
    </row>
    <row r="1067" spans="1:8" ht="15.6" x14ac:dyDescent="0.3">
      <c r="A1067" s="36" t="s">
        <v>3295</v>
      </c>
      <c r="B1067" s="36" t="s">
        <v>1009</v>
      </c>
      <c r="C1067" s="41" t="s">
        <v>11</v>
      </c>
      <c r="D1067" s="28">
        <v>2</v>
      </c>
      <c r="E1067" s="28" t="s">
        <v>941</v>
      </c>
      <c r="F1067" s="28">
        <v>24</v>
      </c>
      <c r="G1067" s="102">
        <f t="shared" si="16"/>
        <v>2</v>
      </c>
      <c r="H1067" s="62" t="s">
        <v>50</v>
      </c>
    </row>
    <row r="1068" spans="1:8" ht="15.6" x14ac:dyDescent="0.3">
      <c r="A1068" s="106" t="s">
        <v>604</v>
      </c>
      <c r="B1068" s="36" t="s">
        <v>823</v>
      </c>
      <c r="C1068" s="41" t="s">
        <v>11</v>
      </c>
      <c r="D1068" s="31">
        <v>1</v>
      </c>
      <c r="E1068" s="31" t="s">
        <v>728</v>
      </c>
      <c r="F1068" s="31">
        <v>5</v>
      </c>
      <c r="G1068" s="102">
        <f t="shared" si="16"/>
        <v>1</v>
      </c>
      <c r="H1068" s="62" t="s">
        <v>50</v>
      </c>
    </row>
    <row r="1069" spans="1:8" ht="15.6" x14ac:dyDescent="0.3">
      <c r="A1069" s="93" t="s">
        <v>3181</v>
      </c>
      <c r="B1069" s="93" t="s">
        <v>3182</v>
      </c>
      <c r="C1069" s="41" t="s">
        <v>11</v>
      </c>
      <c r="D1069" s="119">
        <v>1</v>
      </c>
      <c r="E1069" s="119" t="s">
        <v>6</v>
      </c>
      <c r="F1069" s="119">
        <v>1</v>
      </c>
      <c r="G1069" s="102">
        <f t="shared" si="16"/>
        <v>1</v>
      </c>
      <c r="H1069" s="62" t="s">
        <v>50</v>
      </c>
    </row>
    <row r="1070" spans="1:8" ht="15.6" x14ac:dyDescent="0.3">
      <c r="A1070" s="36" t="s">
        <v>1475</v>
      </c>
      <c r="B1070" s="36" t="s">
        <v>1048</v>
      </c>
      <c r="C1070" s="41" t="s">
        <v>11</v>
      </c>
      <c r="D1070" s="28">
        <v>2</v>
      </c>
      <c r="E1070" s="28" t="s">
        <v>988</v>
      </c>
      <c r="F1070" s="28">
        <v>12</v>
      </c>
      <c r="G1070" s="102">
        <f t="shared" si="16"/>
        <v>3</v>
      </c>
      <c r="H1070" s="62" t="s">
        <v>50</v>
      </c>
    </row>
    <row r="1071" spans="1:8" ht="15.6" x14ac:dyDescent="0.3">
      <c r="A1071" s="36" t="s">
        <v>1475</v>
      </c>
      <c r="B1071" s="36" t="s">
        <v>1048</v>
      </c>
      <c r="C1071" s="41" t="s">
        <v>11</v>
      </c>
      <c r="D1071" s="28">
        <v>2</v>
      </c>
      <c r="E1071" s="28" t="s">
        <v>941</v>
      </c>
      <c r="F1071" s="28">
        <v>24</v>
      </c>
      <c r="G1071" s="102">
        <f t="shared" si="16"/>
        <v>3</v>
      </c>
      <c r="H1071" s="62" t="s">
        <v>50</v>
      </c>
    </row>
    <row r="1072" spans="1:8" ht="15.6" x14ac:dyDescent="0.3">
      <c r="A1072" s="125" t="s">
        <v>1475</v>
      </c>
      <c r="B1072" s="34" t="s">
        <v>1476</v>
      </c>
      <c r="C1072" s="41" t="s">
        <v>11</v>
      </c>
      <c r="D1072" s="31">
        <v>1</v>
      </c>
      <c r="E1072" s="31" t="s">
        <v>728</v>
      </c>
      <c r="F1072" s="31">
        <v>12</v>
      </c>
      <c r="G1072" s="102">
        <f t="shared" si="16"/>
        <v>3</v>
      </c>
      <c r="H1072" s="62" t="s">
        <v>50</v>
      </c>
    </row>
    <row r="1073" spans="1:8" ht="15.6" x14ac:dyDescent="0.3">
      <c r="A1073" s="106" t="s">
        <v>825</v>
      </c>
      <c r="B1073" s="36" t="s">
        <v>826</v>
      </c>
      <c r="C1073" s="41" t="s">
        <v>11</v>
      </c>
      <c r="D1073" s="31">
        <v>1</v>
      </c>
      <c r="E1073" s="31" t="s">
        <v>728</v>
      </c>
      <c r="F1073" s="31">
        <v>5</v>
      </c>
      <c r="G1073" s="102">
        <f t="shared" si="16"/>
        <v>1</v>
      </c>
      <c r="H1073" s="62" t="s">
        <v>50</v>
      </c>
    </row>
    <row r="1074" spans="1:8" ht="15.6" x14ac:dyDescent="0.3">
      <c r="A1074" s="34" t="s">
        <v>3320</v>
      </c>
      <c r="B1074" s="107" t="s">
        <v>1896</v>
      </c>
      <c r="C1074" s="41" t="s">
        <v>11</v>
      </c>
      <c r="D1074" s="31">
        <v>1</v>
      </c>
      <c r="E1074" s="82" t="s">
        <v>1771</v>
      </c>
      <c r="F1074" s="31">
        <v>2</v>
      </c>
      <c r="G1074" s="102">
        <f t="shared" si="16"/>
        <v>1</v>
      </c>
      <c r="H1074" s="62" t="s">
        <v>50</v>
      </c>
    </row>
    <row r="1075" spans="1:8" ht="15.6" x14ac:dyDescent="0.3">
      <c r="A1075" s="36" t="s">
        <v>873</v>
      </c>
      <c r="B1075" s="36" t="s">
        <v>874</v>
      </c>
      <c r="C1075" s="41" t="s">
        <v>11</v>
      </c>
      <c r="D1075" s="28">
        <v>1</v>
      </c>
      <c r="E1075" s="31" t="s">
        <v>728</v>
      </c>
      <c r="F1075" s="28">
        <v>4</v>
      </c>
      <c r="G1075" s="102">
        <f t="shared" si="16"/>
        <v>1</v>
      </c>
      <c r="H1075" s="62" t="s">
        <v>50</v>
      </c>
    </row>
    <row r="1076" spans="1:8" ht="15.6" hidden="1" x14ac:dyDescent="0.3">
      <c r="A1076" s="34" t="s">
        <v>177</v>
      </c>
      <c r="B1076" s="36" t="s">
        <v>2405</v>
      </c>
      <c r="C1076" s="41" t="s">
        <v>11</v>
      </c>
      <c r="D1076" s="32">
        <v>1</v>
      </c>
      <c r="E1076" s="32" t="s">
        <v>1218</v>
      </c>
      <c r="F1076" s="32">
        <v>4</v>
      </c>
      <c r="G1076" s="102">
        <f t="shared" si="16"/>
        <v>15</v>
      </c>
      <c r="H1076" s="62" t="s">
        <v>50</v>
      </c>
    </row>
    <row r="1077" spans="1:8" ht="15.6" hidden="1" x14ac:dyDescent="0.3">
      <c r="A1077" s="106" t="s">
        <v>177</v>
      </c>
      <c r="B1077" s="83" t="s">
        <v>2502</v>
      </c>
      <c r="C1077" s="41" t="s">
        <v>11</v>
      </c>
      <c r="D1077" s="31">
        <v>1</v>
      </c>
      <c r="E1077" s="31" t="s">
        <v>728</v>
      </c>
      <c r="F1077" s="31">
        <v>6</v>
      </c>
      <c r="G1077" s="102">
        <f t="shared" si="16"/>
        <v>15</v>
      </c>
      <c r="H1077" s="62" t="s">
        <v>50</v>
      </c>
    </row>
    <row r="1078" spans="1:8" ht="15.6" hidden="1" x14ac:dyDescent="0.3">
      <c r="A1078" s="93" t="s">
        <v>177</v>
      </c>
      <c r="B1078" s="93" t="s">
        <v>2600</v>
      </c>
      <c r="C1078" s="41" t="s">
        <v>11</v>
      </c>
      <c r="D1078" s="28">
        <v>1</v>
      </c>
      <c r="E1078" s="31" t="s">
        <v>2599</v>
      </c>
      <c r="F1078" s="119">
        <v>3</v>
      </c>
      <c r="G1078" s="102">
        <f t="shared" si="16"/>
        <v>15</v>
      </c>
      <c r="H1078" s="62" t="s">
        <v>50</v>
      </c>
    </row>
    <row r="1079" spans="1:8" ht="15.6" hidden="1" x14ac:dyDescent="0.3">
      <c r="A1079" s="34" t="s">
        <v>177</v>
      </c>
      <c r="B1079" s="129" t="s">
        <v>2810</v>
      </c>
      <c r="C1079" s="41" t="s">
        <v>11</v>
      </c>
      <c r="D1079" s="32">
        <v>5</v>
      </c>
      <c r="E1079" s="32" t="s">
        <v>2808</v>
      </c>
      <c r="F1079" s="86">
        <v>5</v>
      </c>
      <c r="G1079" s="102">
        <f t="shared" si="16"/>
        <v>15</v>
      </c>
      <c r="H1079" s="62" t="s">
        <v>50</v>
      </c>
    </row>
    <row r="1080" spans="1:8" ht="15.6" hidden="1" x14ac:dyDescent="0.3">
      <c r="A1080" s="106" t="s">
        <v>177</v>
      </c>
      <c r="B1080" s="83" t="s">
        <v>2932</v>
      </c>
      <c r="C1080" s="41" t="s">
        <v>11</v>
      </c>
      <c r="D1080" s="28">
        <v>1</v>
      </c>
      <c r="E1080" s="28" t="s">
        <v>728</v>
      </c>
      <c r="F1080" s="119">
        <v>5</v>
      </c>
      <c r="G1080" s="102">
        <f t="shared" si="16"/>
        <v>15</v>
      </c>
      <c r="H1080" s="62" t="s">
        <v>50</v>
      </c>
    </row>
    <row r="1081" spans="1:8" ht="15.6" hidden="1" x14ac:dyDescent="0.3">
      <c r="A1081" s="106" t="s">
        <v>177</v>
      </c>
      <c r="B1081" s="83" t="s">
        <v>3036</v>
      </c>
      <c r="C1081" s="41" t="s">
        <v>11</v>
      </c>
      <c r="D1081" s="31">
        <v>1</v>
      </c>
      <c r="E1081" s="28" t="s">
        <v>54</v>
      </c>
      <c r="F1081" s="31">
        <v>5</v>
      </c>
      <c r="G1081" s="102">
        <f t="shared" si="16"/>
        <v>15</v>
      </c>
      <c r="H1081" s="62" t="s">
        <v>50</v>
      </c>
    </row>
    <row r="1082" spans="1:8" ht="15.6" hidden="1" x14ac:dyDescent="0.3">
      <c r="A1082" s="106" t="s">
        <v>177</v>
      </c>
      <c r="B1082" s="83" t="s">
        <v>372</v>
      </c>
      <c r="C1082" s="41" t="s">
        <v>11</v>
      </c>
      <c r="D1082" s="31">
        <v>1</v>
      </c>
      <c r="E1082" s="31" t="s">
        <v>364</v>
      </c>
      <c r="F1082" s="31">
        <v>5</v>
      </c>
      <c r="G1082" s="102">
        <f t="shared" si="16"/>
        <v>15</v>
      </c>
      <c r="H1082" s="62" t="s">
        <v>50</v>
      </c>
    </row>
    <row r="1083" spans="1:8" ht="15.6" hidden="1" x14ac:dyDescent="0.3">
      <c r="A1083" s="36" t="s">
        <v>177</v>
      </c>
      <c r="B1083" s="83" t="s">
        <v>505</v>
      </c>
      <c r="C1083" s="41" t="s">
        <v>11</v>
      </c>
      <c r="D1083" s="82">
        <v>1</v>
      </c>
      <c r="E1083" s="82" t="s">
        <v>6</v>
      </c>
      <c r="F1083" s="82">
        <f>D1083*3</f>
        <v>3</v>
      </c>
      <c r="G1083" s="102">
        <f t="shared" si="16"/>
        <v>15</v>
      </c>
      <c r="H1083" s="62" t="s">
        <v>50</v>
      </c>
    </row>
    <row r="1084" spans="1:8" ht="15.6" hidden="1" x14ac:dyDescent="0.3">
      <c r="A1084" s="36" t="s">
        <v>177</v>
      </c>
      <c r="B1084" s="36" t="s">
        <v>948</v>
      </c>
      <c r="C1084" s="41" t="s">
        <v>11</v>
      </c>
      <c r="D1084" s="28">
        <v>1</v>
      </c>
      <c r="E1084" s="28" t="s">
        <v>941</v>
      </c>
      <c r="F1084" s="28">
        <v>6</v>
      </c>
      <c r="G1084" s="102">
        <f t="shared" si="16"/>
        <v>15</v>
      </c>
      <c r="H1084" s="62" t="s">
        <v>50</v>
      </c>
    </row>
    <row r="1085" spans="1:8" ht="15.6" hidden="1" x14ac:dyDescent="0.3">
      <c r="A1085" s="34" t="s">
        <v>177</v>
      </c>
      <c r="B1085" s="129" t="s">
        <v>1219</v>
      </c>
      <c r="C1085" s="41" t="s">
        <v>11</v>
      </c>
      <c r="D1085" s="86">
        <v>1</v>
      </c>
      <c r="E1085" s="28" t="s">
        <v>1218</v>
      </c>
      <c r="F1085" s="28">
        <v>5</v>
      </c>
      <c r="G1085" s="102">
        <f t="shared" si="16"/>
        <v>15</v>
      </c>
      <c r="H1085" s="62" t="s">
        <v>50</v>
      </c>
    </row>
    <row r="1086" spans="1:8" ht="15.6" hidden="1" x14ac:dyDescent="0.3">
      <c r="A1086" s="106" t="s">
        <v>177</v>
      </c>
      <c r="B1086" s="36" t="s">
        <v>1299</v>
      </c>
      <c r="C1086" s="41" t="s">
        <v>11</v>
      </c>
      <c r="D1086" s="82">
        <v>1</v>
      </c>
      <c r="E1086" s="31" t="s">
        <v>1298</v>
      </c>
      <c r="F1086" s="82">
        <v>5</v>
      </c>
      <c r="G1086" s="102">
        <f t="shared" si="16"/>
        <v>15</v>
      </c>
      <c r="H1086" s="62" t="s">
        <v>50</v>
      </c>
    </row>
    <row r="1087" spans="1:8" ht="15.6" hidden="1" x14ac:dyDescent="0.3">
      <c r="A1087" s="34" t="s">
        <v>177</v>
      </c>
      <c r="B1087" s="34" t="s">
        <v>1441</v>
      </c>
      <c r="C1087" s="41" t="s">
        <v>11</v>
      </c>
      <c r="D1087" s="31">
        <v>1</v>
      </c>
      <c r="E1087" s="31" t="s">
        <v>728</v>
      </c>
      <c r="F1087" s="31">
        <v>12</v>
      </c>
      <c r="G1087" s="102">
        <f t="shared" si="16"/>
        <v>15</v>
      </c>
      <c r="H1087" s="62" t="s">
        <v>50</v>
      </c>
    </row>
    <row r="1088" spans="1:8" ht="15.6" hidden="1" x14ac:dyDescent="0.3">
      <c r="A1088" s="106" t="s">
        <v>177</v>
      </c>
      <c r="B1088" s="93" t="s">
        <v>1582</v>
      </c>
      <c r="C1088" s="41" t="s">
        <v>11</v>
      </c>
      <c r="D1088" s="31">
        <v>1</v>
      </c>
      <c r="E1088" s="31" t="s">
        <v>1578</v>
      </c>
      <c r="F1088" s="31">
        <v>10</v>
      </c>
      <c r="G1088" s="102">
        <f t="shared" si="16"/>
        <v>15</v>
      </c>
      <c r="H1088" s="62" t="s">
        <v>50</v>
      </c>
    </row>
    <row r="1089" spans="1:8" ht="15.6" hidden="1" x14ac:dyDescent="0.3">
      <c r="A1089" s="34" t="s">
        <v>177</v>
      </c>
      <c r="B1089" s="107" t="s">
        <v>2119</v>
      </c>
      <c r="C1089" s="41" t="s">
        <v>11</v>
      </c>
      <c r="D1089" s="32">
        <v>1</v>
      </c>
      <c r="E1089" s="32" t="s">
        <v>2114</v>
      </c>
      <c r="F1089" s="32">
        <v>6</v>
      </c>
      <c r="G1089" s="102">
        <f t="shared" si="16"/>
        <v>15</v>
      </c>
      <c r="H1089" s="62" t="s">
        <v>50</v>
      </c>
    </row>
    <row r="1090" spans="1:8" ht="15.6" hidden="1" x14ac:dyDescent="0.3">
      <c r="A1090" s="106" t="s">
        <v>177</v>
      </c>
      <c r="B1090" s="106" t="s">
        <v>2302</v>
      </c>
      <c r="C1090" s="41" t="s">
        <v>11</v>
      </c>
      <c r="D1090" s="31">
        <v>1</v>
      </c>
      <c r="E1090" s="31" t="s">
        <v>2285</v>
      </c>
      <c r="F1090" s="31">
        <v>6</v>
      </c>
      <c r="G1090" s="102">
        <f t="shared" ref="G1090:G1153" si="17">COUNTIF($A$2:$A$1871,A1090)</f>
        <v>15</v>
      </c>
      <c r="H1090" s="62" t="s">
        <v>50</v>
      </c>
    </row>
    <row r="1091" spans="1:8" ht="15.6" x14ac:dyDescent="0.3">
      <c r="A1091" s="34" t="s">
        <v>1055</v>
      </c>
      <c r="B1091" s="34" t="s">
        <v>2864</v>
      </c>
      <c r="C1091" s="41" t="s">
        <v>11</v>
      </c>
      <c r="D1091" s="32">
        <v>10</v>
      </c>
      <c r="E1091" s="32" t="s">
        <v>2823</v>
      </c>
      <c r="F1091" s="86">
        <v>10</v>
      </c>
      <c r="G1091" s="102">
        <f t="shared" si="17"/>
        <v>8</v>
      </c>
      <c r="H1091" s="62" t="s">
        <v>50</v>
      </c>
    </row>
    <row r="1092" spans="1:8" ht="15.6" x14ac:dyDescent="0.3">
      <c r="A1092" s="106" t="s">
        <v>1055</v>
      </c>
      <c r="B1092" s="83" t="s">
        <v>2917</v>
      </c>
      <c r="C1092" s="41" t="s">
        <v>11</v>
      </c>
      <c r="D1092" s="28">
        <v>2</v>
      </c>
      <c r="E1092" s="28" t="s">
        <v>728</v>
      </c>
      <c r="F1092" s="119">
        <v>10</v>
      </c>
      <c r="G1092" s="102">
        <f t="shared" si="17"/>
        <v>8</v>
      </c>
      <c r="H1092" s="62" t="s">
        <v>50</v>
      </c>
    </row>
    <row r="1093" spans="1:8" ht="15.6" x14ac:dyDescent="0.3">
      <c r="A1093" s="106" t="s">
        <v>1055</v>
      </c>
      <c r="B1093" s="83" t="s">
        <v>3083</v>
      </c>
      <c r="C1093" s="41" t="s">
        <v>11</v>
      </c>
      <c r="D1093" s="31">
        <v>1</v>
      </c>
      <c r="E1093" s="28" t="s">
        <v>54</v>
      </c>
      <c r="F1093" s="31">
        <v>5</v>
      </c>
      <c r="G1093" s="102">
        <f t="shared" si="17"/>
        <v>8</v>
      </c>
      <c r="H1093" s="62" t="s">
        <v>50</v>
      </c>
    </row>
    <row r="1094" spans="1:8" ht="15.6" x14ac:dyDescent="0.3">
      <c r="A1094" s="36" t="s">
        <v>1055</v>
      </c>
      <c r="B1094" s="36" t="s">
        <v>1056</v>
      </c>
      <c r="C1094" s="41" t="s">
        <v>11</v>
      </c>
      <c r="D1094" s="28">
        <v>2</v>
      </c>
      <c r="E1094" s="28" t="s">
        <v>988</v>
      </c>
      <c r="F1094" s="28">
        <v>12</v>
      </c>
      <c r="G1094" s="102">
        <f t="shared" si="17"/>
        <v>8</v>
      </c>
      <c r="H1094" s="62" t="s">
        <v>50</v>
      </c>
    </row>
    <row r="1095" spans="1:8" ht="15.6" x14ac:dyDescent="0.3">
      <c r="A1095" s="36" t="s">
        <v>1055</v>
      </c>
      <c r="B1095" s="36" t="s">
        <v>1056</v>
      </c>
      <c r="C1095" s="41" t="s">
        <v>11</v>
      </c>
      <c r="D1095" s="28">
        <v>1</v>
      </c>
      <c r="E1095" s="28" t="s">
        <v>941</v>
      </c>
      <c r="F1095" s="28">
        <v>12</v>
      </c>
      <c r="G1095" s="102">
        <f t="shared" si="17"/>
        <v>8</v>
      </c>
      <c r="H1095" s="62" t="s">
        <v>50</v>
      </c>
    </row>
    <row r="1096" spans="1:8" ht="15.6" x14ac:dyDescent="0.3">
      <c r="A1096" s="34" t="s">
        <v>1055</v>
      </c>
      <c r="B1096" s="106" t="s">
        <v>2051</v>
      </c>
      <c r="C1096" s="41" t="s">
        <v>11</v>
      </c>
      <c r="D1096" s="31">
        <v>2</v>
      </c>
      <c r="E1096" s="31" t="s">
        <v>56</v>
      </c>
      <c r="F1096" s="31">
        <v>16</v>
      </c>
      <c r="G1096" s="102">
        <f t="shared" si="17"/>
        <v>8</v>
      </c>
      <c r="H1096" s="62" t="s">
        <v>50</v>
      </c>
    </row>
    <row r="1097" spans="1:8" ht="15.6" x14ac:dyDescent="0.3">
      <c r="A1097" s="34" t="s">
        <v>1055</v>
      </c>
      <c r="B1097" s="107" t="s">
        <v>2192</v>
      </c>
      <c r="C1097" s="41" t="s">
        <v>11</v>
      </c>
      <c r="D1097" s="32">
        <v>2</v>
      </c>
      <c r="E1097" s="32" t="s">
        <v>2114</v>
      </c>
      <c r="F1097" s="32">
        <v>12</v>
      </c>
      <c r="G1097" s="102">
        <f t="shared" si="17"/>
        <v>8</v>
      </c>
      <c r="H1097" s="62" t="s">
        <v>50</v>
      </c>
    </row>
    <row r="1098" spans="1:8" ht="15.6" x14ac:dyDescent="0.3">
      <c r="A1098" s="34" t="s">
        <v>1055</v>
      </c>
      <c r="B1098" s="34" t="s">
        <v>2268</v>
      </c>
      <c r="C1098" s="41" t="s">
        <v>11</v>
      </c>
      <c r="D1098" s="32">
        <v>2</v>
      </c>
      <c r="E1098" s="32" t="s">
        <v>728</v>
      </c>
      <c r="F1098" s="32">
        <v>6</v>
      </c>
      <c r="G1098" s="102">
        <f t="shared" si="17"/>
        <v>8</v>
      </c>
      <c r="H1098" s="62" t="s">
        <v>50</v>
      </c>
    </row>
    <row r="1099" spans="1:8" ht="15.6" x14ac:dyDescent="0.3">
      <c r="A1099" s="34" t="s">
        <v>276</v>
      </c>
      <c r="B1099" s="34" t="s">
        <v>1216</v>
      </c>
      <c r="C1099" s="41" t="s">
        <v>11</v>
      </c>
      <c r="D1099" s="86">
        <v>2</v>
      </c>
      <c r="E1099" s="28" t="s">
        <v>1218</v>
      </c>
      <c r="F1099" s="28">
        <v>10</v>
      </c>
      <c r="G1099" s="102">
        <f t="shared" si="17"/>
        <v>2</v>
      </c>
      <c r="H1099" s="62" t="s">
        <v>50</v>
      </c>
    </row>
    <row r="1100" spans="1:8" ht="15.6" x14ac:dyDescent="0.3">
      <c r="A1100" s="106" t="s">
        <v>276</v>
      </c>
      <c r="B1100" s="106" t="s">
        <v>1216</v>
      </c>
      <c r="C1100" s="41" t="s">
        <v>11</v>
      </c>
      <c r="D1100" s="31">
        <v>1</v>
      </c>
      <c r="E1100" s="119" t="s">
        <v>1581</v>
      </c>
      <c r="F1100" s="31">
        <v>20</v>
      </c>
      <c r="G1100" s="102">
        <f t="shared" si="17"/>
        <v>2</v>
      </c>
      <c r="H1100" s="62" t="s">
        <v>50</v>
      </c>
    </row>
    <row r="1101" spans="1:8" ht="15.6" x14ac:dyDescent="0.3">
      <c r="A1101" s="106" t="s">
        <v>2292</v>
      </c>
      <c r="B1101" s="151" t="s">
        <v>2293</v>
      </c>
      <c r="C1101" s="41" t="s">
        <v>11</v>
      </c>
      <c r="D1101" s="31">
        <v>1</v>
      </c>
      <c r="E1101" s="31" t="s">
        <v>2285</v>
      </c>
      <c r="F1101" s="31">
        <v>6</v>
      </c>
      <c r="G1101" s="102">
        <f t="shared" si="17"/>
        <v>1</v>
      </c>
      <c r="H1101" s="62" t="s">
        <v>50</v>
      </c>
    </row>
    <row r="1102" spans="1:8" ht="15.6" hidden="1" x14ac:dyDescent="0.3">
      <c r="A1102" s="106" t="s">
        <v>432</v>
      </c>
      <c r="B1102" s="93" t="s">
        <v>2501</v>
      </c>
      <c r="C1102" s="41" t="s">
        <v>11</v>
      </c>
      <c r="D1102" s="31">
        <v>1</v>
      </c>
      <c r="E1102" s="31" t="s">
        <v>728</v>
      </c>
      <c r="F1102" s="31">
        <v>6</v>
      </c>
      <c r="G1102" s="102">
        <f t="shared" si="17"/>
        <v>15</v>
      </c>
      <c r="H1102" s="62" t="s">
        <v>50</v>
      </c>
    </row>
    <row r="1103" spans="1:8" ht="15.6" hidden="1" x14ac:dyDescent="0.3">
      <c r="A1103" s="34" t="s">
        <v>432</v>
      </c>
      <c r="B1103" s="194" t="s">
        <v>175</v>
      </c>
      <c r="C1103" s="41" t="s">
        <v>11</v>
      </c>
      <c r="D1103" s="32">
        <v>5</v>
      </c>
      <c r="E1103" s="32" t="s">
        <v>2808</v>
      </c>
      <c r="F1103" s="86">
        <v>5</v>
      </c>
      <c r="G1103" s="102">
        <f t="shared" si="17"/>
        <v>15</v>
      </c>
      <c r="H1103" s="62" t="s">
        <v>50</v>
      </c>
    </row>
    <row r="1104" spans="1:8" ht="15.6" hidden="1" x14ac:dyDescent="0.3">
      <c r="A1104" s="106" t="s">
        <v>432</v>
      </c>
      <c r="B1104" s="83" t="s">
        <v>2930</v>
      </c>
      <c r="C1104" s="41" t="s">
        <v>11</v>
      </c>
      <c r="D1104" s="119">
        <v>1</v>
      </c>
      <c r="E1104" s="28" t="s">
        <v>728</v>
      </c>
      <c r="F1104" s="119">
        <v>5</v>
      </c>
      <c r="G1104" s="102">
        <f t="shared" si="17"/>
        <v>15</v>
      </c>
      <c r="H1104" s="62" t="s">
        <v>50</v>
      </c>
    </row>
    <row r="1105" spans="1:8" ht="15.6" hidden="1" x14ac:dyDescent="0.3">
      <c r="A1105" s="106" t="s">
        <v>432</v>
      </c>
      <c r="B1105" s="83" t="s">
        <v>3033</v>
      </c>
      <c r="C1105" s="41" t="s">
        <v>11</v>
      </c>
      <c r="D1105" s="31">
        <v>1</v>
      </c>
      <c r="E1105" s="28" t="s">
        <v>54</v>
      </c>
      <c r="F1105" s="31">
        <v>5</v>
      </c>
      <c r="G1105" s="102">
        <f t="shared" si="17"/>
        <v>15</v>
      </c>
      <c r="H1105" s="62" t="s">
        <v>50</v>
      </c>
    </row>
    <row r="1106" spans="1:8" ht="15.6" hidden="1" x14ac:dyDescent="0.3">
      <c r="A1106" s="106" t="s">
        <v>432</v>
      </c>
      <c r="B1106" s="36" t="s">
        <v>762</v>
      </c>
      <c r="C1106" s="41" t="s">
        <v>11</v>
      </c>
      <c r="D1106" s="31">
        <v>1</v>
      </c>
      <c r="E1106" s="31" t="s">
        <v>728</v>
      </c>
      <c r="F1106" s="31">
        <v>5</v>
      </c>
      <c r="G1106" s="102">
        <f t="shared" si="17"/>
        <v>15</v>
      </c>
      <c r="H1106" s="62" t="s">
        <v>50</v>
      </c>
    </row>
    <row r="1107" spans="1:8" ht="15.6" hidden="1" x14ac:dyDescent="0.3">
      <c r="A1107" s="36" t="s">
        <v>432</v>
      </c>
      <c r="B1107" s="36" t="s">
        <v>881</v>
      </c>
      <c r="C1107" s="41" t="s">
        <v>11</v>
      </c>
      <c r="D1107" s="28">
        <v>1</v>
      </c>
      <c r="E1107" s="31" t="s">
        <v>728</v>
      </c>
      <c r="F1107" s="28">
        <v>4</v>
      </c>
      <c r="G1107" s="102">
        <f t="shared" si="17"/>
        <v>15</v>
      </c>
      <c r="H1107" s="62" t="s">
        <v>50</v>
      </c>
    </row>
    <row r="1108" spans="1:8" ht="15.6" hidden="1" x14ac:dyDescent="0.3">
      <c r="A1108" s="36" t="s">
        <v>432</v>
      </c>
      <c r="B1108" s="36" t="s">
        <v>940</v>
      </c>
      <c r="C1108" s="41" t="s">
        <v>11</v>
      </c>
      <c r="D1108" s="28">
        <v>1</v>
      </c>
      <c r="E1108" s="28" t="s">
        <v>941</v>
      </c>
      <c r="F1108" s="28">
        <v>6</v>
      </c>
      <c r="G1108" s="102">
        <f t="shared" si="17"/>
        <v>15</v>
      </c>
      <c r="H1108" s="62" t="s">
        <v>50</v>
      </c>
    </row>
    <row r="1109" spans="1:8" ht="15.6" hidden="1" x14ac:dyDescent="0.3">
      <c r="A1109" s="36" t="s">
        <v>432</v>
      </c>
      <c r="B1109" s="36" t="s">
        <v>1116</v>
      </c>
      <c r="C1109" s="41" t="s">
        <v>11</v>
      </c>
      <c r="D1109" s="28">
        <v>1</v>
      </c>
      <c r="E1109" s="28" t="s">
        <v>941</v>
      </c>
      <c r="F1109" s="28">
        <v>12</v>
      </c>
      <c r="G1109" s="102">
        <f t="shared" si="17"/>
        <v>15</v>
      </c>
      <c r="H1109" s="62" t="s">
        <v>50</v>
      </c>
    </row>
    <row r="1110" spans="1:8" ht="15.6" hidden="1" x14ac:dyDescent="0.3">
      <c r="A1110" s="34" t="s">
        <v>432</v>
      </c>
      <c r="B1110" s="198" t="s">
        <v>175</v>
      </c>
      <c r="C1110" s="41" t="s">
        <v>11</v>
      </c>
      <c r="D1110" s="86">
        <v>1</v>
      </c>
      <c r="E1110" s="28" t="s">
        <v>1218</v>
      </c>
      <c r="F1110" s="28">
        <v>5</v>
      </c>
      <c r="G1110" s="102">
        <f t="shared" si="17"/>
        <v>15</v>
      </c>
      <c r="H1110" s="62" t="s">
        <v>50</v>
      </c>
    </row>
    <row r="1111" spans="1:8" ht="15.6" hidden="1" x14ac:dyDescent="0.3">
      <c r="A1111" s="36" t="s">
        <v>432</v>
      </c>
      <c r="B1111" s="36" t="s">
        <v>1382</v>
      </c>
      <c r="C1111" s="41" t="s">
        <v>11</v>
      </c>
      <c r="D1111" s="32">
        <v>1</v>
      </c>
      <c r="E1111" s="32" t="s">
        <v>1218</v>
      </c>
      <c r="F1111" s="32">
        <v>10</v>
      </c>
      <c r="G1111" s="102">
        <f t="shared" si="17"/>
        <v>15</v>
      </c>
      <c r="H1111" s="62" t="s">
        <v>50</v>
      </c>
    </row>
    <row r="1112" spans="1:8" ht="15.6" hidden="1" x14ac:dyDescent="0.3">
      <c r="A1112" s="106" t="s">
        <v>432</v>
      </c>
      <c r="B1112" s="106" t="s">
        <v>1437</v>
      </c>
      <c r="C1112" s="41" t="s">
        <v>11</v>
      </c>
      <c r="D1112" s="31">
        <v>1</v>
      </c>
      <c r="E1112" s="31" t="s">
        <v>728</v>
      </c>
      <c r="F1112" s="31">
        <f>12*D1112</f>
        <v>12</v>
      </c>
      <c r="G1112" s="102">
        <f t="shared" si="17"/>
        <v>15</v>
      </c>
      <c r="H1112" s="62" t="s">
        <v>50</v>
      </c>
    </row>
    <row r="1113" spans="1:8" ht="15.6" hidden="1" x14ac:dyDescent="0.3">
      <c r="A1113" s="106" t="s">
        <v>432</v>
      </c>
      <c r="B1113" s="93" t="s">
        <v>1580</v>
      </c>
      <c r="C1113" s="41" t="s">
        <v>11</v>
      </c>
      <c r="D1113" s="31">
        <v>1</v>
      </c>
      <c r="E1113" s="119" t="s">
        <v>1581</v>
      </c>
      <c r="F1113" s="31">
        <v>20</v>
      </c>
      <c r="G1113" s="102">
        <f t="shared" si="17"/>
        <v>15</v>
      </c>
      <c r="H1113" s="62" t="s">
        <v>50</v>
      </c>
    </row>
    <row r="1114" spans="1:8" ht="15.6" hidden="1" x14ac:dyDescent="0.3">
      <c r="A1114" s="106" t="s">
        <v>432</v>
      </c>
      <c r="B1114" s="106" t="s">
        <v>1955</v>
      </c>
      <c r="C1114" s="41" t="s">
        <v>11</v>
      </c>
      <c r="D1114" s="31">
        <v>1</v>
      </c>
      <c r="E1114" s="31" t="s">
        <v>56</v>
      </c>
      <c r="F1114" s="31">
        <v>3</v>
      </c>
      <c r="G1114" s="102">
        <f t="shared" si="17"/>
        <v>15</v>
      </c>
      <c r="H1114" s="62" t="s">
        <v>50</v>
      </c>
    </row>
    <row r="1115" spans="1:8" ht="15.6" hidden="1" x14ac:dyDescent="0.3">
      <c r="A1115" s="106" t="s">
        <v>432</v>
      </c>
      <c r="B1115" s="106" t="s">
        <v>1955</v>
      </c>
      <c r="C1115" s="41" t="s">
        <v>11</v>
      </c>
      <c r="D1115" s="31">
        <v>1</v>
      </c>
      <c r="E1115" s="31" t="s">
        <v>56</v>
      </c>
      <c r="F1115" s="31">
        <v>5</v>
      </c>
      <c r="G1115" s="102">
        <f t="shared" si="17"/>
        <v>15</v>
      </c>
      <c r="H1115" s="62" t="s">
        <v>50</v>
      </c>
    </row>
    <row r="1116" spans="1:8" ht="15.6" hidden="1" x14ac:dyDescent="0.3">
      <c r="A1116" s="34" t="s">
        <v>432</v>
      </c>
      <c r="B1116" s="107" t="s">
        <v>2115</v>
      </c>
      <c r="C1116" s="41" t="s">
        <v>11</v>
      </c>
      <c r="D1116" s="32">
        <v>1</v>
      </c>
      <c r="E1116" s="32" t="s">
        <v>728</v>
      </c>
      <c r="F1116" s="32">
        <v>6</v>
      </c>
      <c r="G1116" s="102">
        <f t="shared" si="17"/>
        <v>15</v>
      </c>
      <c r="H1116" s="62" t="s">
        <v>50</v>
      </c>
    </row>
    <row r="1117" spans="1:8" ht="15.6" x14ac:dyDescent="0.3">
      <c r="A1117" s="34" t="s">
        <v>2403</v>
      </c>
      <c r="B1117" s="36" t="s">
        <v>2404</v>
      </c>
      <c r="C1117" s="41" t="s">
        <v>11</v>
      </c>
      <c r="D1117" s="32">
        <v>1</v>
      </c>
      <c r="E1117" s="32" t="s">
        <v>1218</v>
      </c>
      <c r="F1117" s="32">
        <v>4</v>
      </c>
      <c r="G1117" s="102">
        <f t="shared" si="17"/>
        <v>1</v>
      </c>
      <c r="H1117" s="62" t="s">
        <v>50</v>
      </c>
    </row>
    <row r="1118" spans="1:8" ht="15.6" x14ac:dyDescent="0.3">
      <c r="A1118" s="106" t="s">
        <v>2935</v>
      </c>
      <c r="B1118" s="83" t="s">
        <v>2936</v>
      </c>
      <c r="C1118" s="41" t="s">
        <v>11</v>
      </c>
      <c r="D1118" s="28">
        <v>1</v>
      </c>
      <c r="E1118" s="28" t="s">
        <v>728</v>
      </c>
      <c r="F1118" s="119">
        <v>5</v>
      </c>
      <c r="G1118" s="102">
        <f t="shared" si="17"/>
        <v>2</v>
      </c>
      <c r="H1118" s="62" t="s">
        <v>50</v>
      </c>
    </row>
    <row r="1119" spans="1:8" ht="15.6" x14ac:dyDescent="0.3">
      <c r="A1119" s="93" t="s">
        <v>2935</v>
      </c>
      <c r="B1119" s="93" t="s">
        <v>1613</v>
      </c>
      <c r="C1119" s="41" t="s">
        <v>11</v>
      </c>
      <c r="D1119" s="119">
        <v>1</v>
      </c>
      <c r="E1119" s="31" t="s">
        <v>1578</v>
      </c>
      <c r="F1119" s="31">
        <v>10</v>
      </c>
      <c r="G1119" s="102">
        <f t="shared" si="17"/>
        <v>2</v>
      </c>
      <c r="H1119" s="62" t="s">
        <v>50</v>
      </c>
    </row>
    <row r="1120" spans="1:8" ht="15.6" x14ac:dyDescent="0.3">
      <c r="A1120" s="106" t="s">
        <v>1827</v>
      </c>
      <c r="B1120" s="107" t="s">
        <v>1828</v>
      </c>
      <c r="C1120" s="41" t="s">
        <v>11</v>
      </c>
      <c r="D1120" s="31">
        <v>1</v>
      </c>
      <c r="E1120" s="82" t="s">
        <v>1771</v>
      </c>
      <c r="F1120" s="31">
        <v>2</v>
      </c>
      <c r="G1120" s="102">
        <f t="shared" si="17"/>
        <v>1</v>
      </c>
      <c r="H1120" s="62" t="s">
        <v>50</v>
      </c>
    </row>
    <row r="1121" spans="1:8" ht="15.6" x14ac:dyDescent="0.3">
      <c r="A1121" s="106" t="s">
        <v>370</v>
      </c>
      <c r="B1121" s="83" t="s">
        <v>371</v>
      </c>
      <c r="C1121" s="41" t="s">
        <v>11</v>
      </c>
      <c r="D1121" s="31">
        <v>1</v>
      </c>
      <c r="E1121" s="31" t="s">
        <v>364</v>
      </c>
      <c r="F1121" s="31">
        <v>5</v>
      </c>
      <c r="G1121" s="102">
        <f t="shared" si="17"/>
        <v>1</v>
      </c>
      <c r="H1121" s="62" t="s">
        <v>50</v>
      </c>
    </row>
    <row r="1122" spans="1:8" ht="15.6" x14ac:dyDescent="0.3">
      <c r="A1122" s="93" t="s">
        <v>646</v>
      </c>
      <c r="B1122" s="93" t="s">
        <v>647</v>
      </c>
      <c r="C1122" s="41" t="s">
        <v>11</v>
      </c>
      <c r="D1122" s="119">
        <v>3</v>
      </c>
      <c r="E1122" s="119" t="s">
        <v>6</v>
      </c>
      <c r="F1122" s="119">
        <v>3</v>
      </c>
      <c r="G1122" s="102">
        <f t="shared" si="17"/>
        <v>1</v>
      </c>
      <c r="H1122" s="62" t="s">
        <v>50</v>
      </c>
    </row>
    <row r="1123" spans="1:8" ht="15.6" x14ac:dyDescent="0.3">
      <c r="A1123" s="34" t="s">
        <v>2263</v>
      </c>
      <c r="B1123" s="34" t="s">
        <v>2264</v>
      </c>
      <c r="C1123" s="41" t="s">
        <v>11</v>
      </c>
      <c r="D1123" s="32">
        <v>1</v>
      </c>
      <c r="E1123" s="32" t="s">
        <v>728</v>
      </c>
      <c r="F1123" s="32">
        <v>3</v>
      </c>
      <c r="G1123" s="102">
        <f t="shared" si="17"/>
        <v>1</v>
      </c>
      <c r="H1123" s="62" t="s">
        <v>50</v>
      </c>
    </row>
    <row r="1124" spans="1:8" ht="15.6" x14ac:dyDescent="0.3">
      <c r="A1124" s="34" t="s">
        <v>2256</v>
      </c>
      <c r="B1124" s="34" t="s">
        <v>2257</v>
      </c>
      <c r="C1124" s="41" t="s">
        <v>11</v>
      </c>
      <c r="D1124" s="32">
        <v>1</v>
      </c>
      <c r="E1124" s="32" t="s">
        <v>728</v>
      </c>
      <c r="F1124" s="32">
        <v>3</v>
      </c>
      <c r="G1124" s="102">
        <f t="shared" si="17"/>
        <v>1</v>
      </c>
      <c r="H1124" s="62" t="s">
        <v>50</v>
      </c>
    </row>
    <row r="1125" spans="1:8" ht="15.6" x14ac:dyDescent="0.3">
      <c r="A1125" s="106" t="s">
        <v>434</v>
      </c>
      <c r="B1125" s="36" t="s">
        <v>829</v>
      </c>
      <c r="C1125" s="41" t="s">
        <v>11</v>
      </c>
      <c r="D1125" s="31">
        <v>1</v>
      </c>
      <c r="E1125" s="31" t="s">
        <v>728</v>
      </c>
      <c r="F1125" s="31">
        <v>5</v>
      </c>
      <c r="G1125" s="102">
        <f t="shared" si="17"/>
        <v>1</v>
      </c>
      <c r="H1125" s="62" t="s">
        <v>50</v>
      </c>
    </row>
    <row r="1126" spans="1:8" ht="15.6" x14ac:dyDescent="0.3">
      <c r="A1126" s="106" t="s">
        <v>3305</v>
      </c>
      <c r="B1126" s="36" t="s">
        <v>1293</v>
      </c>
      <c r="C1126" s="41" t="s">
        <v>11</v>
      </c>
      <c r="D1126" s="82">
        <v>1</v>
      </c>
      <c r="E1126" s="31" t="s">
        <v>1292</v>
      </c>
      <c r="F1126" s="82">
        <v>2</v>
      </c>
      <c r="G1126" s="102">
        <f t="shared" si="17"/>
        <v>1</v>
      </c>
      <c r="H1126" s="62" t="s">
        <v>50</v>
      </c>
    </row>
    <row r="1127" spans="1:8" ht="15.6" x14ac:dyDescent="0.3">
      <c r="A1127" s="36" t="s">
        <v>3308</v>
      </c>
      <c r="B1127" s="36" t="s">
        <v>1383</v>
      </c>
      <c r="C1127" s="41" t="s">
        <v>11</v>
      </c>
      <c r="D1127" s="86">
        <v>1</v>
      </c>
      <c r="E1127" s="32" t="s">
        <v>1376</v>
      </c>
      <c r="F1127" s="86">
        <v>6</v>
      </c>
      <c r="G1127" s="102">
        <f t="shared" si="17"/>
        <v>1</v>
      </c>
      <c r="H1127" s="62" t="s">
        <v>50</v>
      </c>
    </row>
    <row r="1128" spans="1:8" ht="15.6" x14ac:dyDescent="0.3">
      <c r="A1128" s="106" t="s">
        <v>154</v>
      </c>
      <c r="B1128" s="36" t="s">
        <v>2797</v>
      </c>
      <c r="C1128" s="41" t="s">
        <v>11</v>
      </c>
      <c r="D1128" s="28">
        <v>1</v>
      </c>
      <c r="E1128" s="31" t="s">
        <v>2599</v>
      </c>
      <c r="F1128" s="210">
        <v>5</v>
      </c>
      <c r="G1128" s="102">
        <f t="shared" si="17"/>
        <v>5</v>
      </c>
      <c r="H1128" s="62" t="s">
        <v>50</v>
      </c>
    </row>
    <row r="1129" spans="1:8" ht="15.6" x14ac:dyDescent="0.3">
      <c r="A1129" s="34" t="s">
        <v>154</v>
      </c>
      <c r="B1129" s="83" t="s">
        <v>1798</v>
      </c>
      <c r="C1129" s="41" t="s">
        <v>11</v>
      </c>
      <c r="D1129" s="97">
        <v>2</v>
      </c>
      <c r="E1129" s="97" t="s">
        <v>1771</v>
      </c>
      <c r="F1129" s="97">
        <v>4</v>
      </c>
      <c r="G1129" s="102">
        <f t="shared" si="17"/>
        <v>5</v>
      </c>
      <c r="H1129" s="62" t="s">
        <v>50</v>
      </c>
    </row>
    <row r="1130" spans="1:8" ht="15.6" x14ac:dyDescent="0.3">
      <c r="A1130" s="34" t="s">
        <v>154</v>
      </c>
      <c r="B1130" s="83" t="s">
        <v>1902</v>
      </c>
      <c r="C1130" s="41" t="s">
        <v>11</v>
      </c>
      <c r="D1130" s="82">
        <v>1</v>
      </c>
      <c r="E1130" s="82" t="s">
        <v>1903</v>
      </c>
      <c r="F1130" s="82">
        <v>6</v>
      </c>
      <c r="G1130" s="102">
        <f t="shared" si="17"/>
        <v>5</v>
      </c>
      <c r="H1130" s="62" t="s">
        <v>50</v>
      </c>
    </row>
    <row r="1131" spans="1:8" ht="15.6" x14ac:dyDescent="0.3">
      <c r="A1131" s="34" t="s">
        <v>154</v>
      </c>
      <c r="B1131" s="107" t="s">
        <v>2130</v>
      </c>
      <c r="C1131" s="41" t="s">
        <v>11</v>
      </c>
      <c r="D1131" s="32">
        <v>1</v>
      </c>
      <c r="E1131" s="32" t="s">
        <v>2114</v>
      </c>
      <c r="F1131" s="32">
        <v>6</v>
      </c>
      <c r="G1131" s="102">
        <f t="shared" si="17"/>
        <v>5</v>
      </c>
      <c r="H1131" s="62" t="s">
        <v>50</v>
      </c>
    </row>
    <row r="1132" spans="1:8" ht="15.6" x14ac:dyDescent="0.3">
      <c r="A1132" s="34" t="s">
        <v>154</v>
      </c>
      <c r="B1132" s="34" t="s">
        <v>2258</v>
      </c>
      <c r="C1132" s="41" t="s">
        <v>11</v>
      </c>
      <c r="D1132" s="32">
        <v>1</v>
      </c>
      <c r="E1132" s="32" t="s">
        <v>728</v>
      </c>
      <c r="F1132" s="32">
        <v>3</v>
      </c>
      <c r="G1132" s="102">
        <f t="shared" si="17"/>
        <v>5</v>
      </c>
      <c r="H1132" s="62" t="s">
        <v>50</v>
      </c>
    </row>
    <row r="1133" spans="1:8" ht="15.6" x14ac:dyDescent="0.3">
      <c r="A1133" s="93" t="s">
        <v>764</v>
      </c>
      <c r="B1133" s="93" t="s">
        <v>2582</v>
      </c>
      <c r="C1133" s="41" t="s">
        <v>11</v>
      </c>
      <c r="D1133" s="126">
        <v>5</v>
      </c>
      <c r="E1133" s="31" t="s">
        <v>2508</v>
      </c>
      <c r="F1133" s="126">
        <v>30</v>
      </c>
      <c r="G1133" s="102">
        <f t="shared" si="17"/>
        <v>4</v>
      </c>
      <c r="H1133" s="62" t="s">
        <v>50</v>
      </c>
    </row>
    <row r="1134" spans="1:8" ht="15.6" x14ac:dyDescent="0.3">
      <c r="A1134" s="106" t="s">
        <v>764</v>
      </c>
      <c r="B1134" s="36" t="s">
        <v>765</v>
      </c>
      <c r="C1134" s="41" t="s">
        <v>11</v>
      </c>
      <c r="D1134" s="31">
        <v>4</v>
      </c>
      <c r="E1134" s="31" t="s">
        <v>728</v>
      </c>
      <c r="F1134" s="31">
        <v>20</v>
      </c>
      <c r="G1134" s="102">
        <f t="shared" si="17"/>
        <v>4</v>
      </c>
      <c r="H1134" s="62" t="s">
        <v>50</v>
      </c>
    </row>
    <row r="1135" spans="1:8" ht="15.6" x14ac:dyDescent="0.3">
      <c r="A1135" s="106" t="s">
        <v>764</v>
      </c>
      <c r="B1135" s="36" t="s">
        <v>765</v>
      </c>
      <c r="C1135" s="41" t="s">
        <v>11</v>
      </c>
      <c r="D1135" s="31">
        <v>4</v>
      </c>
      <c r="E1135" s="31" t="s">
        <v>728</v>
      </c>
      <c r="F1135" s="31">
        <v>20</v>
      </c>
      <c r="G1135" s="102">
        <f t="shared" si="17"/>
        <v>4</v>
      </c>
      <c r="H1135" s="62" t="s">
        <v>50</v>
      </c>
    </row>
    <row r="1136" spans="1:8" ht="15.6" x14ac:dyDescent="0.3">
      <c r="A1136" s="36" t="s">
        <v>764</v>
      </c>
      <c r="B1136" s="36" t="s">
        <v>884</v>
      </c>
      <c r="C1136" s="41" t="s">
        <v>11</v>
      </c>
      <c r="D1136" s="31">
        <v>4</v>
      </c>
      <c r="E1136" s="31" t="s">
        <v>728</v>
      </c>
      <c r="F1136" s="28">
        <v>16</v>
      </c>
      <c r="G1136" s="102">
        <f t="shared" si="17"/>
        <v>4</v>
      </c>
      <c r="H1136" s="62" t="s">
        <v>50</v>
      </c>
    </row>
    <row r="1137" spans="1:8" ht="15.6" x14ac:dyDescent="0.3">
      <c r="A1137" s="93" t="s">
        <v>3180</v>
      </c>
      <c r="B1137" s="93" t="s">
        <v>642</v>
      </c>
      <c r="C1137" s="41" t="s">
        <v>11</v>
      </c>
      <c r="D1137" s="119">
        <v>1</v>
      </c>
      <c r="E1137" s="119" t="s">
        <v>6</v>
      </c>
      <c r="F1137" s="119">
        <v>1</v>
      </c>
      <c r="G1137" s="102">
        <f t="shared" si="17"/>
        <v>2</v>
      </c>
      <c r="H1137" s="62" t="s">
        <v>50</v>
      </c>
    </row>
    <row r="1138" spans="1:8" ht="15.6" x14ac:dyDescent="0.3">
      <c r="A1138" s="93" t="s">
        <v>3180</v>
      </c>
      <c r="B1138" s="93" t="s">
        <v>575</v>
      </c>
      <c r="C1138" s="41" t="s">
        <v>11</v>
      </c>
      <c r="D1138" s="119">
        <v>1</v>
      </c>
      <c r="E1138" s="119" t="s">
        <v>6</v>
      </c>
      <c r="F1138" s="119">
        <v>1</v>
      </c>
      <c r="G1138" s="102">
        <f t="shared" si="17"/>
        <v>2</v>
      </c>
      <c r="H1138" s="62" t="s">
        <v>50</v>
      </c>
    </row>
    <row r="1139" spans="1:8" ht="15.6" x14ac:dyDescent="0.3">
      <c r="A1139" s="36" t="s">
        <v>3309</v>
      </c>
      <c r="B1139" s="36" t="s">
        <v>1384</v>
      </c>
      <c r="C1139" s="41" t="s">
        <v>11</v>
      </c>
      <c r="D1139" s="32">
        <v>1</v>
      </c>
      <c r="E1139" s="32" t="s">
        <v>1381</v>
      </c>
      <c r="F1139" s="32">
        <v>3</v>
      </c>
      <c r="G1139" s="102">
        <f t="shared" si="17"/>
        <v>1</v>
      </c>
      <c r="H1139" s="62" t="s">
        <v>50</v>
      </c>
    </row>
    <row r="1140" spans="1:8" ht="15.6" x14ac:dyDescent="0.3">
      <c r="A1140" s="34" t="s">
        <v>3241</v>
      </c>
      <c r="B1140" s="34" t="s">
        <v>2814</v>
      </c>
      <c r="C1140" s="41" t="s">
        <v>11</v>
      </c>
      <c r="D1140" s="32">
        <v>5</v>
      </c>
      <c r="E1140" s="32" t="s">
        <v>2808</v>
      </c>
      <c r="F1140" s="86">
        <v>5</v>
      </c>
      <c r="G1140" s="102">
        <f t="shared" si="17"/>
        <v>1</v>
      </c>
      <c r="H1140" s="62" t="s">
        <v>50</v>
      </c>
    </row>
    <row r="1141" spans="1:8" ht="15.6" x14ac:dyDescent="0.3">
      <c r="A1141" s="93" t="s">
        <v>3170</v>
      </c>
      <c r="B1141" s="93" t="s">
        <v>643</v>
      </c>
      <c r="C1141" s="41" t="s">
        <v>11</v>
      </c>
      <c r="D1141" s="119">
        <v>2</v>
      </c>
      <c r="E1141" s="119" t="s">
        <v>6</v>
      </c>
      <c r="F1141" s="119">
        <v>2</v>
      </c>
      <c r="G1141" s="102">
        <f t="shared" si="17"/>
        <v>1</v>
      </c>
      <c r="H1141" s="62" t="s">
        <v>50</v>
      </c>
    </row>
    <row r="1142" spans="1:8" ht="15.6" x14ac:dyDescent="0.3">
      <c r="A1142" s="34" t="s">
        <v>2116</v>
      </c>
      <c r="B1142" s="107" t="s">
        <v>2117</v>
      </c>
      <c r="C1142" s="41" t="s">
        <v>11</v>
      </c>
      <c r="D1142" s="32">
        <v>1</v>
      </c>
      <c r="E1142" s="32" t="s">
        <v>2114</v>
      </c>
      <c r="F1142" s="32">
        <v>6</v>
      </c>
      <c r="G1142" s="102">
        <f t="shared" si="17"/>
        <v>1</v>
      </c>
      <c r="H1142" s="62" t="s">
        <v>50</v>
      </c>
    </row>
    <row r="1143" spans="1:8" ht="15.6" x14ac:dyDescent="0.3">
      <c r="A1143" s="47" t="s">
        <v>188</v>
      </c>
      <c r="B1143" s="36" t="s">
        <v>960</v>
      </c>
      <c r="C1143" s="41" t="s">
        <v>11</v>
      </c>
      <c r="D1143" s="28">
        <v>1</v>
      </c>
      <c r="E1143" s="28" t="s">
        <v>941</v>
      </c>
      <c r="F1143" s="28">
        <v>6</v>
      </c>
      <c r="G1143" s="102">
        <f t="shared" si="17"/>
        <v>6</v>
      </c>
      <c r="H1143" s="62" t="s">
        <v>50</v>
      </c>
    </row>
    <row r="1144" spans="1:8" ht="15.6" x14ac:dyDescent="0.3">
      <c r="A1144" s="36" t="s">
        <v>188</v>
      </c>
      <c r="B1144" s="36" t="s">
        <v>960</v>
      </c>
      <c r="C1144" s="41" t="s">
        <v>11</v>
      </c>
      <c r="D1144" s="28">
        <v>1</v>
      </c>
      <c r="E1144" s="28" t="s">
        <v>941</v>
      </c>
      <c r="F1144" s="28">
        <v>12</v>
      </c>
      <c r="G1144" s="102">
        <f t="shared" si="17"/>
        <v>6</v>
      </c>
      <c r="H1144" s="62" t="s">
        <v>50</v>
      </c>
    </row>
    <row r="1145" spans="1:8" ht="15.6" x14ac:dyDescent="0.3">
      <c r="A1145" s="34" t="s">
        <v>188</v>
      </c>
      <c r="B1145" s="34" t="s">
        <v>1210</v>
      </c>
      <c r="C1145" s="41" t="s">
        <v>11</v>
      </c>
      <c r="D1145" s="86">
        <v>1</v>
      </c>
      <c r="E1145" s="28" t="s">
        <v>1218</v>
      </c>
      <c r="F1145" s="28">
        <v>5</v>
      </c>
      <c r="G1145" s="102">
        <f t="shared" si="17"/>
        <v>6</v>
      </c>
      <c r="H1145" s="62" t="s">
        <v>50</v>
      </c>
    </row>
    <row r="1146" spans="1:8" ht="15.6" x14ac:dyDescent="0.3">
      <c r="A1146" s="106" t="s">
        <v>188</v>
      </c>
      <c r="B1146" s="106" t="s">
        <v>1592</v>
      </c>
      <c r="C1146" s="41" t="s">
        <v>11</v>
      </c>
      <c r="D1146" s="31">
        <v>1</v>
      </c>
      <c r="E1146" s="31" t="s">
        <v>1578</v>
      </c>
      <c r="F1146" s="31">
        <v>10</v>
      </c>
      <c r="G1146" s="102">
        <f t="shared" si="17"/>
        <v>6</v>
      </c>
      <c r="H1146" s="62" t="s">
        <v>50</v>
      </c>
    </row>
    <row r="1147" spans="1:8" ht="15.6" x14ac:dyDescent="0.3">
      <c r="A1147" s="34" t="s">
        <v>188</v>
      </c>
      <c r="B1147" s="83" t="s">
        <v>1766</v>
      </c>
      <c r="C1147" s="41" t="s">
        <v>11</v>
      </c>
      <c r="D1147" s="82">
        <v>1</v>
      </c>
      <c r="E1147" s="82" t="s">
        <v>1767</v>
      </c>
      <c r="F1147" s="82">
        <v>3</v>
      </c>
      <c r="G1147" s="102">
        <f t="shared" si="17"/>
        <v>6</v>
      </c>
      <c r="H1147" s="62" t="s">
        <v>50</v>
      </c>
    </row>
    <row r="1148" spans="1:8" ht="15.6" x14ac:dyDescent="0.3">
      <c r="A1148" s="34" t="s">
        <v>188</v>
      </c>
      <c r="B1148" s="83" t="s">
        <v>1889</v>
      </c>
      <c r="C1148" s="41" t="s">
        <v>11</v>
      </c>
      <c r="D1148" s="82">
        <v>1</v>
      </c>
      <c r="E1148" s="82" t="s">
        <v>1218</v>
      </c>
      <c r="F1148" s="82">
        <v>6</v>
      </c>
      <c r="G1148" s="102">
        <f t="shared" si="17"/>
        <v>6</v>
      </c>
      <c r="H1148" s="62" t="s">
        <v>50</v>
      </c>
    </row>
    <row r="1149" spans="1:8" ht="15.6" x14ac:dyDescent="0.3">
      <c r="A1149" s="93" t="s">
        <v>2606</v>
      </c>
      <c r="B1149" s="93" t="s">
        <v>2607</v>
      </c>
      <c r="C1149" s="41" t="s">
        <v>11</v>
      </c>
      <c r="D1149" s="28">
        <v>1</v>
      </c>
      <c r="E1149" s="31" t="s">
        <v>2599</v>
      </c>
      <c r="F1149" s="119">
        <v>3</v>
      </c>
      <c r="G1149" s="102">
        <f t="shared" si="17"/>
        <v>7</v>
      </c>
      <c r="H1149" s="62" t="s">
        <v>50</v>
      </c>
    </row>
    <row r="1150" spans="1:8" ht="15.6" x14ac:dyDescent="0.3">
      <c r="A1150" s="93" t="s">
        <v>2606</v>
      </c>
      <c r="B1150" s="93" t="s">
        <v>2607</v>
      </c>
      <c r="C1150" s="41" t="s">
        <v>11</v>
      </c>
      <c r="D1150" s="28">
        <v>1</v>
      </c>
      <c r="E1150" s="31" t="s">
        <v>2599</v>
      </c>
      <c r="F1150" s="119">
        <v>3</v>
      </c>
      <c r="G1150" s="102">
        <f t="shared" si="17"/>
        <v>7</v>
      </c>
      <c r="H1150" s="62" t="s">
        <v>50</v>
      </c>
    </row>
    <row r="1151" spans="1:8" ht="15.6" x14ac:dyDescent="0.3">
      <c r="A1151" s="106" t="s">
        <v>2606</v>
      </c>
      <c r="B1151" s="83" t="s">
        <v>2944</v>
      </c>
      <c r="C1151" s="41" t="s">
        <v>11</v>
      </c>
      <c r="D1151" s="28">
        <v>1</v>
      </c>
      <c r="E1151" s="28" t="s">
        <v>728</v>
      </c>
      <c r="F1151" s="119">
        <v>5</v>
      </c>
      <c r="G1151" s="102">
        <f t="shared" si="17"/>
        <v>7</v>
      </c>
      <c r="H1151" s="62" t="s">
        <v>50</v>
      </c>
    </row>
    <row r="1152" spans="1:8" ht="15.6" x14ac:dyDescent="0.3">
      <c r="A1152" s="106" t="s">
        <v>2606</v>
      </c>
      <c r="B1152" s="83" t="s">
        <v>3063</v>
      </c>
      <c r="C1152" s="41" t="s">
        <v>11</v>
      </c>
      <c r="D1152" s="31">
        <v>1</v>
      </c>
      <c r="E1152" s="28" t="s">
        <v>54</v>
      </c>
      <c r="F1152" s="31">
        <v>5</v>
      </c>
      <c r="G1152" s="102">
        <f t="shared" si="17"/>
        <v>7</v>
      </c>
      <c r="H1152" s="62" t="s">
        <v>50</v>
      </c>
    </row>
    <row r="1153" spans="1:8" ht="15.6" x14ac:dyDescent="0.3">
      <c r="A1153" s="106" t="s">
        <v>2606</v>
      </c>
      <c r="B1153" s="36" t="s">
        <v>767</v>
      </c>
      <c r="C1153" s="41" t="s">
        <v>11</v>
      </c>
      <c r="D1153" s="31">
        <v>1</v>
      </c>
      <c r="E1153" s="31" t="s">
        <v>728</v>
      </c>
      <c r="F1153" s="31">
        <v>5</v>
      </c>
      <c r="G1153" s="102">
        <f t="shared" si="17"/>
        <v>7</v>
      </c>
      <c r="H1153" s="62" t="s">
        <v>50</v>
      </c>
    </row>
    <row r="1154" spans="1:8" ht="15.6" x14ac:dyDescent="0.3">
      <c r="A1154" s="106" t="s">
        <v>2606</v>
      </c>
      <c r="B1154" s="106" t="s">
        <v>1967</v>
      </c>
      <c r="C1154" s="41" t="s">
        <v>11</v>
      </c>
      <c r="D1154" s="31">
        <v>1</v>
      </c>
      <c r="E1154" s="31" t="s">
        <v>56</v>
      </c>
      <c r="F1154" s="31">
        <v>3</v>
      </c>
      <c r="G1154" s="102">
        <f t="shared" ref="G1154:G1217" si="18">COUNTIF($A$2:$A$1871,A1154)</f>
        <v>7</v>
      </c>
      <c r="H1154" s="62" t="s">
        <v>50</v>
      </c>
    </row>
    <row r="1155" spans="1:8" ht="15.6" x14ac:dyDescent="0.3">
      <c r="A1155" s="106" t="s">
        <v>2606</v>
      </c>
      <c r="B1155" s="106" t="s">
        <v>1967</v>
      </c>
      <c r="C1155" s="41" t="s">
        <v>11</v>
      </c>
      <c r="D1155" s="31">
        <v>1</v>
      </c>
      <c r="E1155" s="31" t="s">
        <v>56</v>
      </c>
      <c r="F1155" s="31">
        <v>5</v>
      </c>
      <c r="G1155" s="102">
        <f t="shared" si="18"/>
        <v>7</v>
      </c>
      <c r="H1155" s="62" t="s">
        <v>50</v>
      </c>
    </row>
    <row r="1156" spans="1:8" ht="15.6" x14ac:dyDescent="0.3">
      <c r="A1156" s="106" t="s">
        <v>2509</v>
      </c>
      <c r="B1156" s="93" t="s">
        <v>2510</v>
      </c>
      <c r="C1156" s="41" t="s">
        <v>11</v>
      </c>
      <c r="D1156" s="31">
        <v>1</v>
      </c>
      <c r="E1156" s="31" t="s">
        <v>2508</v>
      </c>
      <c r="F1156" s="31">
        <v>6</v>
      </c>
      <c r="G1156" s="102">
        <f t="shared" si="18"/>
        <v>1</v>
      </c>
      <c r="H1156" s="62" t="s">
        <v>50</v>
      </c>
    </row>
    <row r="1157" spans="1:8" ht="15.6" x14ac:dyDescent="0.3">
      <c r="A1157" s="36" t="s">
        <v>2438</v>
      </c>
      <c r="B1157" s="36" t="s">
        <v>2439</v>
      </c>
      <c r="C1157" s="41" t="s">
        <v>11</v>
      </c>
      <c r="D1157" s="28">
        <v>1</v>
      </c>
      <c r="E1157" s="32" t="s">
        <v>1218</v>
      </c>
      <c r="F1157" s="28">
        <v>4</v>
      </c>
      <c r="G1157" s="102">
        <f t="shared" si="18"/>
        <v>1</v>
      </c>
      <c r="H1157" s="62" t="s">
        <v>50</v>
      </c>
    </row>
    <row r="1158" spans="1:8" ht="15.6" x14ac:dyDescent="0.3">
      <c r="A1158" s="36" t="s">
        <v>3301</v>
      </c>
      <c r="B1158" s="36" t="s">
        <v>1079</v>
      </c>
      <c r="C1158" s="41" t="s">
        <v>11</v>
      </c>
      <c r="D1158" s="28">
        <v>1</v>
      </c>
      <c r="E1158" s="28" t="s">
        <v>941</v>
      </c>
      <c r="F1158" s="28">
        <v>6</v>
      </c>
      <c r="G1158" s="102">
        <f t="shared" si="18"/>
        <v>2</v>
      </c>
      <c r="H1158" s="62" t="s">
        <v>50</v>
      </c>
    </row>
    <row r="1159" spans="1:8" ht="15.6" x14ac:dyDescent="0.3">
      <c r="A1159" s="36" t="s">
        <v>3301</v>
      </c>
      <c r="B1159" s="36" t="s">
        <v>1135</v>
      </c>
      <c r="C1159" s="41" t="s">
        <v>11</v>
      </c>
      <c r="D1159" s="28">
        <v>1</v>
      </c>
      <c r="E1159" s="28" t="s">
        <v>1136</v>
      </c>
      <c r="F1159" s="28">
        <v>12</v>
      </c>
      <c r="G1159" s="102">
        <f t="shared" si="18"/>
        <v>2</v>
      </c>
      <c r="H1159" s="62" t="s">
        <v>50</v>
      </c>
    </row>
    <row r="1160" spans="1:8" ht="15.6" x14ac:dyDescent="0.3">
      <c r="A1160" s="106" t="s">
        <v>766</v>
      </c>
      <c r="B1160" s="36" t="s">
        <v>767</v>
      </c>
      <c r="C1160" s="41" t="s">
        <v>11</v>
      </c>
      <c r="D1160" s="31">
        <v>1</v>
      </c>
      <c r="E1160" s="31" t="s">
        <v>728</v>
      </c>
      <c r="F1160" s="31">
        <v>5</v>
      </c>
      <c r="G1160" s="102">
        <f t="shared" si="18"/>
        <v>2</v>
      </c>
      <c r="H1160" s="62" t="s">
        <v>50</v>
      </c>
    </row>
    <row r="1161" spans="1:8" ht="15.6" x14ac:dyDescent="0.3">
      <c r="A1161" s="36" t="s">
        <v>766</v>
      </c>
      <c r="B1161" s="36" t="s">
        <v>885</v>
      </c>
      <c r="C1161" s="41" t="s">
        <v>11</v>
      </c>
      <c r="D1161" s="28">
        <v>1</v>
      </c>
      <c r="E1161" s="31" t="s">
        <v>728</v>
      </c>
      <c r="F1161" s="28">
        <v>4</v>
      </c>
      <c r="G1161" s="102">
        <f t="shared" si="18"/>
        <v>2</v>
      </c>
      <c r="H1161" s="62" t="s">
        <v>50</v>
      </c>
    </row>
    <row r="1162" spans="1:8" ht="15.6" x14ac:dyDescent="0.3">
      <c r="A1162" s="36" t="s">
        <v>942</v>
      </c>
      <c r="B1162" s="36" t="s">
        <v>943</v>
      </c>
      <c r="C1162" s="41" t="s">
        <v>11</v>
      </c>
      <c r="D1162" s="28">
        <v>1</v>
      </c>
      <c r="E1162" s="28" t="s">
        <v>941</v>
      </c>
      <c r="F1162" s="28">
        <v>6</v>
      </c>
      <c r="G1162" s="102">
        <f t="shared" si="18"/>
        <v>6</v>
      </c>
      <c r="H1162" s="62" t="s">
        <v>50</v>
      </c>
    </row>
    <row r="1163" spans="1:8" ht="15.6" x14ac:dyDescent="0.3">
      <c r="A1163" s="36" t="s">
        <v>942</v>
      </c>
      <c r="B1163" s="36" t="s">
        <v>1117</v>
      </c>
      <c r="C1163" s="41" t="s">
        <v>11</v>
      </c>
      <c r="D1163" s="28">
        <v>1</v>
      </c>
      <c r="E1163" s="28" t="s">
        <v>941</v>
      </c>
      <c r="F1163" s="28">
        <v>12</v>
      </c>
      <c r="G1163" s="102">
        <f t="shared" si="18"/>
        <v>6</v>
      </c>
      <c r="H1163" s="62" t="s">
        <v>50</v>
      </c>
    </row>
    <row r="1164" spans="1:8" ht="15.6" x14ac:dyDescent="0.3">
      <c r="A1164" s="34" t="s">
        <v>942</v>
      </c>
      <c r="B1164" s="198" t="s">
        <v>1207</v>
      </c>
      <c r="C1164" s="41" t="s">
        <v>11</v>
      </c>
      <c r="D1164" s="86">
        <v>1</v>
      </c>
      <c r="E1164" s="28" t="s">
        <v>1218</v>
      </c>
      <c r="F1164" s="28">
        <v>5</v>
      </c>
      <c r="G1164" s="102">
        <f t="shared" si="18"/>
        <v>6</v>
      </c>
      <c r="H1164" s="62" t="s">
        <v>50</v>
      </c>
    </row>
    <row r="1165" spans="1:8" ht="15.6" x14ac:dyDescent="0.3">
      <c r="A1165" s="36" t="s">
        <v>942</v>
      </c>
      <c r="B1165" s="36" t="s">
        <v>1385</v>
      </c>
      <c r="C1165" s="41" t="s">
        <v>11</v>
      </c>
      <c r="D1165" s="86">
        <v>1</v>
      </c>
      <c r="E1165" s="32" t="s">
        <v>1386</v>
      </c>
      <c r="F1165" s="86">
        <v>2</v>
      </c>
      <c r="G1165" s="102">
        <f t="shared" si="18"/>
        <v>6</v>
      </c>
      <c r="H1165" s="62" t="s">
        <v>50</v>
      </c>
    </row>
    <row r="1166" spans="1:8" ht="15.6" x14ac:dyDescent="0.3">
      <c r="A1166" s="106" t="s">
        <v>942</v>
      </c>
      <c r="B1166" s="106" t="s">
        <v>1956</v>
      </c>
      <c r="C1166" s="41" t="s">
        <v>11</v>
      </c>
      <c r="D1166" s="31">
        <v>1</v>
      </c>
      <c r="E1166" s="31" t="s">
        <v>56</v>
      </c>
      <c r="F1166" s="31">
        <v>3</v>
      </c>
      <c r="G1166" s="102">
        <f t="shared" si="18"/>
        <v>6</v>
      </c>
      <c r="H1166" s="62" t="s">
        <v>50</v>
      </c>
    </row>
    <row r="1167" spans="1:8" ht="15.6" x14ac:dyDescent="0.3">
      <c r="A1167" s="106" t="s">
        <v>942</v>
      </c>
      <c r="B1167" s="106" t="s">
        <v>1956</v>
      </c>
      <c r="C1167" s="41" t="s">
        <v>11</v>
      </c>
      <c r="D1167" s="31">
        <v>1</v>
      </c>
      <c r="E1167" s="31" t="s">
        <v>56</v>
      </c>
      <c r="F1167" s="31">
        <v>5</v>
      </c>
      <c r="G1167" s="102">
        <f t="shared" si="18"/>
        <v>6</v>
      </c>
      <c r="H1167" s="62" t="s">
        <v>50</v>
      </c>
    </row>
    <row r="1168" spans="1:8" ht="15.6" hidden="1" x14ac:dyDescent="0.3">
      <c r="A1168" s="106" t="s">
        <v>1435</v>
      </c>
      <c r="B1168" s="36" t="s">
        <v>778</v>
      </c>
      <c r="C1168" s="41" t="s">
        <v>7</v>
      </c>
      <c r="D1168" s="31">
        <v>1</v>
      </c>
      <c r="E1168" s="31" t="s">
        <v>728</v>
      </c>
      <c r="F1168" s="31">
        <v>5</v>
      </c>
      <c r="G1168" s="102">
        <f t="shared" si="18"/>
        <v>4</v>
      </c>
      <c r="H1168" s="62" t="s">
        <v>50</v>
      </c>
    </row>
    <row r="1169" spans="1:8" ht="15.6" x14ac:dyDescent="0.3">
      <c r="A1169" s="106" t="s">
        <v>1435</v>
      </c>
      <c r="B1169" s="106" t="s">
        <v>1436</v>
      </c>
      <c r="C1169" s="41" t="s">
        <v>11</v>
      </c>
      <c r="D1169" s="31">
        <v>1</v>
      </c>
      <c r="E1169" s="31" t="s">
        <v>728</v>
      </c>
      <c r="F1169" s="31">
        <f>12*D1169</f>
        <v>12</v>
      </c>
      <c r="G1169" s="102">
        <f t="shared" si="18"/>
        <v>4</v>
      </c>
      <c r="H1169" s="62" t="s">
        <v>50</v>
      </c>
    </row>
    <row r="1170" spans="1:8" ht="15.6" x14ac:dyDescent="0.3">
      <c r="A1170" s="106" t="s">
        <v>1435</v>
      </c>
      <c r="B1170" s="107" t="s">
        <v>1826</v>
      </c>
      <c r="C1170" s="41" t="s">
        <v>11</v>
      </c>
      <c r="D1170" s="31">
        <v>1</v>
      </c>
      <c r="E1170" s="82" t="s">
        <v>1771</v>
      </c>
      <c r="F1170" s="31">
        <v>2</v>
      </c>
      <c r="G1170" s="102">
        <f t="shared" si="18"/>
        <v>4</v>
      </c>
      <c r="H1170" s="62" t="s">
        <v>50</v>
      </c>
    </row>
    <row r="1171" spans="1:8" ht="15.6" x14ac:dyDescent="0.3">
      <c r="A1171" s="34" t="s">
        <v>1435</v>
      </c>
      <c r="B1171" s="107" t="s">
        <v>2113</v>
      </c>
      <c r="C1171" s="41" t="s">
        <v>11</v>
      </c>
      <c r="D1171" s="32">
        <v>1</v>
      </c>
      <c r="E1171" s="32" t="s">
        <v>2114</v>
      </c>
      <c r="F1171" s="32">
        <v>6</v>
      </c>
      <c r="G1171" s="102">
        <f t="shared" si="18"/>
        <v>4</v>
      </c>
      <c r="H1171" s="62" t="s">
        <v>50</v>
      </c>
    </row>
    <row r="1172" spans="1:8" ht="15.6" x14ac:dyDescent="0.3">
      <c r="A1172" s="34" t="s">
        <v>3333</v>
      </c>
      <c r="B1172" s="34" t="s">
        <v>2266</v>
      </c>
      <c r="C1172" s="41" t="s">
        <v>11</v>
      </c>
      <c r="D1172" s="32">
        <v>1</v>
      </c>
      <c r="E1172" s="32" t="s">
        <v>728</v>
      </c>
      <c r="F1172" s="32">
        <v>3</v>
      </c>
      <c r="G1172" s="102">
        <f t="shared" si="18"/>
        <v>1</v>
      </c>
      <c r="H1172" s="62" t="s">
        <v>50</v>
      </c>
    </row>
    <row r="1173" spans="1:8" ht="15.6" x14ac:dyDescent="0.3">
      <c r="A1173" s="34" t="s">
        <v>2136</v>
      </c>
      <c r="B1173" s="107" t="s">
        <v>2137</v>
      </c>
      <c r="C1173" s="41" t="s">
        <v>11</v>
      </c>
      <c r="D1173" s="32">
        <v>1</v>
      </c>
      <c r="E1173" s="32" t="s">
        <v>2114</v>
      </c>
      <c r="F1173" s="32">
        <v>6</v>
      </c>
      <c r="G1173" s="102">
        <f t="shared" si="18"/>
        <v>1</v>
      </c>
      <c r="H1173" s="62" t="s">
        <v>50</v>
      </c>
    </row>
    <row r="1174" spans="1:8" ht="15.6" hidden="1" x14ac:dyDescent="0.3">
      <c r="A1174" s="93" t="s">
        <v>3168</v>
      </c>
      <c r="B1174" s="93" t="s">
        <v>632</v>
      </c>
      <c r="C1174" s="41" t="s">
        <v>7</v>
      </c>
      <c r="D1174" s="119">
        <v>2</v>
      </c>
      <c r="E1174" s="119" t="s">
        <v>6</v>
      </c>
      <c r="F1174" s="119">
        <v>2</v>
      </c>
      <c r="G1174" s="102">
        <f t="shared" si="18"/>
        <v>6</v>
      </c>
      <c r="H1174" s="62" t="s">
        <v>50</v>
      </c>
    </row>
    <row r="1175" spans="1:8" ht="15.6" hidden="1" x14ac:dyDescent="0.3">
      <c r="A1175" s="93" t="s">
        <v>3168</v>
      </c>
      <c r="B1175" s="93" t="s">
        <v>633</v>
      </c>
      <c r="C1175" s="41" t="s">
        <v>7</v>
      </c>
      <c r="D1175" s="119">
        <v>1</v>
      </c>
      <c r="E1175" s="119" t="s">
        <v>6</v>
      </c>
      <c r="F1175" s="119">
        <v>1</v>
      </c>
      <c r="G1175" s="102">
        <f t="shared" si="18"/>
        <v>6</v>
      </c>
      <c r="H1175" s="62" t="s">
        <v>50</v>
      </c>
    </row>
    <row r="1176" spans="1:8" ht="15.6" hidden="1" x14ac:dyDescent="0.3">
      <c r="A1176" s="93" t="s">
        <v>3168</v>
      </c>
      <c r="B1176" s="93" t="s">
        <v>632</v>
      </c>
      <c r="C1176" s="41" t="s">
        <v>7</v>
      </c>
      <c r="D1176" s="119">
        <v>2</v>
      </c>
      <c r="E1176" s="119" t="s">
        <v>6</v>
      </c>
      <c r="F1176" s="119">
        <v>2</v>
      </c>
      <c r="G1176" s="102">
        <f t="shared" si="18"/>
        <v>6</v>
      </c>
      <c r="H1176" s="62" t="s">
        <v>50</v>
      </c>
    </row>
    <row r="1177" spans="1:8" ht="15.6" hidden="1" x14ac:dyDescent="0.3">
      <c r="A1177" s="93" t="s">
        <v>3168</v>
      </c>
      <c r="B1177" s="93" t="s">
        <v>661</v>
      </c>
      <c r="C1177" s="41" t="s">
        <v>7</v>
      </c>
      <c r="D1177" s="119">
        <v>1</v>
      </c>
      <c r="E1177" s="119" t="s">
        <v>6</v>
      </c>
      <c r="F1177" s="119">
        <v>1</v>
      </c>
      <c r="G1177" s="102">
        <f t="shared" si="18"/>
        <v>6</v>
      </c>
      <c r="H1177" s="62" t="s">
        <v>50</v>
      </c>
    </row>
    <row r="1178" spans="1:8" ht="15.6" hidden="1" x14ac:dyDescent="0.3">
      <c r="A1178" s="93" t="s">
        <v>3168</v>
      </c>
      <c r="B1178" s="93" t="s">
        <v>661</v>
      </c>
      <c r="C1178" s="41" t="s">
        <v>7</v>
      </c>
      <c r="D1178" s="119">
        <v>4</v>
      </c>
      <c r="E1178" s="119" t="s">
        <v>6</v>
      </c>
      <c r="F1178" s="119">
        <v>4</v>
      </c>
      <c r="G1178" s="102">
        <f t="shared" si="18"/>
        <v>6</v>
      </c>
      <c r="H1178" s="62" t="s">
        <v>50</v>
      </c>
    </row>
    <row r="1179" spans="1:8" ht="15.6" hidden="1" x14ac:dyDescent="0.3">
      <c r="A1179" s="93" t="s">
        <v>3168</v>
      </c>
      <c r="B1179" s="93" t="s">
        <v>661</v>
      </c>
      <c r="C1179" s="41" t="s">
        <v>7</v>
      </c>
      <c r="D1179" s="119">
        <v>1</v>
      </c>
      <c r="E1179" s="119" t="s">
        <v>6</v>
      </c>
      <c r="F1179" s="119">
        <v>1</v>
      </c>
      <c r="G1179" s="102">
        <f t="shared" si="18"/>
        <v>6</v>
      </c>
      <c r="H1179" s="62" t="s">
        <v>50</v>
      </c>
    </row>
    <row r="1180" spans="1:8" ht="15.6" hidden="1" x14ac:dyDescent="0.3">
      <c r="A1180" s="93" t="s">
        <v>3167</v>
      </c>
      <c r="B1180" s="93" t="s">
        <v>629</v>
      </c>
      <c r="C1180" s="41" t="s">
        <v>7</v>
      </c>
      <c r="D1180" s="119">
        <v>1</v>
      </c>
      <c r="E1180" s="119" t="s">
        <v>6</v>
      </c>
      <c r="F1180" s="119">
        <v>1</v>
      </c>
      <c r="G1180" s="102">
        <f t="shared" si="18"/>
        <v>5</v>
      </c>
      <c r="H1180" s="62" t="s">
        <v>50</v>
      </c>
    </row>
    <row r="1181" spans="1:8" ht="15.6" hidden="1" x14ac:dyDescent="0.3">
      <c r="A1181" s="93" t="s">
        <v>3167</v>
      </c>
      <c r="B1181" s="93" t="s">
        <v>629</v>
      </c>
      <c r="C1181" s="41" t="s">
        <v>7</v>
      </c>
      <c r="D1181" s="119">
        <v>1</v>
      </c>
      <c r="E1181" s="119" t="s">
        <v>6</v>
      </c>
      <c r="F1181" s="119">
        <v>1</v>
      </c>
      <c r="G1181" s="102">
        <f t="shared" si="18"/>
        <v>5</v>
      </c>
      <c r="H1181" s="62" t="s">
        <v>50</v>
      </c>
    </row>
    <row r="1182" spans="1:8" ht="15.6" hidden="1" x14ac:dyDescent="0.3">
      <c r="A1182" s="93" t="s">
        <v>3167</v>
      </c>
      <c r="B1182" s="93" t="s">
        <v>629</v>
      </c>
      <c r="C1182" s="41" t="s">
        <v>7</v>
      </c>
      <c r="D1182" s="119">
        <v>1</v>
      </c>
      <c r="E1182" s="119" t="s">
        <v>6</v>
      </c>
      <c r="F1182" s="119">
        <v>1</v>
      </c>
      <c r="G1182" s="102">
        <f t="shared" si="18"/>
        <v>5</v>
      </c>
      <c r="H1182" s="62" t="s">
        <v>50</v>
      </c>
    </row>
    <row r="1183" spans="1:8" ht="15.6" hidden="1" x14ac:dyDescent="0.3">
      <c r="A1183" s="93" t="s">
        <v>3167</v>
      </c>
      <c r="B1183" s="93" t="s">
        <v>629</v>
      </c>
      <c r="C1183" s="41" t="s">
        <v>7</v>
      </c>
      <c r="D1183" s="119">
        <v>2</v>
      </c>
      <c r="E1183" s="119" t="s">
        <v>6</v>
      </c>
      <c r="F1183" s="119">
        <v>2</v>
      </c>
      <c r="G1183" s="102">
        <f t="shared" si="18"/>
        <v>5</v>
      </c>
      <c r="H1183" s="62" t="s">
        <v>50</v>
      </c>
    </row>
    <row r="1184" spans="1:8" ht="15.6" hidden="1" x14ac:dyDescent="0.3">
      <c r="A1184" s="93" t="s">
        <v>3167</v>
      </c>
      <c r="B1184" s="93" t="s">
        <v>629</v>
      </c>
      <c r="C1184" s="41" t="s">
        <v>7</v>
      </c>
      <c r="D1184" s="119">
        <v>1</v>
      </c>
      <c r="E1184" s="119" t="s">
        <v>6</v>
      </c>
      <c r="F1184" s="119">
        <v>1</v>
      </c>
      <c r="G1184" s="102">
        <f t="shared" si="18"/>
        <v>5</v>
      </c>
      <c r="H1184" s="62" t="s">
        <v>50</v>
      </c>
    </row>
    <row r="1185" spans="1:8" ht="15.6" x14ac:dyDescent="0.3">
      <c r="A1185" s="88" t="s">
        <v>523</v>
      </c>
      <c r="B1185" s="83" t="s">
        <v>524</v>
      </c>
      <c r="C1185" s="41" t="s">
        <v>11</v>
      </c>
      <c r="D1185" s="82">
        <v>1</v>
      </c>
      <c r="E1185" s="82" t="s">
        <v>6</v>
      </c>
      <c r="F1185" s="82">
        <f>D1185*4</f>
        <v>4</v>
      </c>
      <c r="G1185" s="102">
        <f t="shared" si="18"/>
        <v>1</v>
      </c>
      <c r="H1185" s="62" t="s">
        <v>50</v>
      </c>
    </row>
    <row r="1186" spans="1:8" ht="15.6" x14ac:dyDescent="0.3">
      <c r="A1186" s="36" t="s">
        <v>1387</v>
      </c>
      <c r="B1186" s="36" t="s">
        <v>1388</v>
      </c>
      <c r="C1186" s="41" t="s">
        <v>11</v>
      </c>
      <c r="D1186" s="32">
        <v>1</v>
      </c>
      <c r="E1186" s="32" t="s">
        <v>1386</v>
      </c>
      <c r="F1186" s="32">
        <v>2</v>
      </c>
      <c r="G1186" s="102">
        <f t="shared" si="18"/>
        <v>1</v>
      </c>
      <c r="H1186" s="62" t="s">
        <v>50</v>
      </c>
    </row>
    <row r="1187" spans="1:8" ht="15.6" hidden="1" x14ac:dyDescent="0.3">
      <c r="A1187" s="106" t="s">
        <v>609</v>
      </c>
      <c r="B1187" s="93" t="s">
        <v>2540</v>
      </c>
      <c r="C1187" s="41" t="s">
        <v>11</v>
      </c>
      <c r="D1187" s="126">
        <v>1</v>
      </c>
      <c r="E1187" s="31" t="s">
        <v>2508</v>
      </c>
      <c r="F1187" s="126">
        <v>6</v>
      </c>
      <c r="G1187" s="102">
        <f t="shared" si="18"/>
        <v>18</v>
      </c>
      <c r="H1187" s="62" t="s">
        <v>50</v>
      </c>
    </row>
    <row r="1188" spans="1:8" ht="15.6" hidden="1" x14ac:dyDescent="0.3">
      <c r="A1188" s="106" t="s">
        <v>609</v>
      </c>
      <c r="B1188" s="93" t="s">
        <v>489</v>
      </c>
      <c r="C1188" s="41" t="s">
        <v>11</v>
      </c>
      <c r="D1188" s="28">
        <v>1</v>
      </c>
      <c r="E1188" s="31" t="s">
        <v>2599</v>
      </c>
      <c r="F1188" s="210">
        <v>3</v>
      </c>
      <c r="G1188" s="102">
        <f t="shared" si="18"/>
        <v>18</v>
      </c>
      <c r="H1188" s="62" t="s">
        <v>50</v>
      </c>
    </row>
    <row r="1189" spans="1:8" ht="15.6" hidden="1" x14ac:dyDescent="0.3">
      <c r="A1189" s="106" t="s">
        <v>609</v>
      </c>
      <c r="B1189" s="36" t="s">
        <v>2759</v>
      </c>
      <c r="C1189" s="41" t="s">
        <v>11</v>
      </c>
      <c r="D1189" s="28">
        <v>1</v>
      </c>
      <c r="E1189" s="31" t="s">
        <v>2599</v>
      </c>
      <c r="F1189" s="210">
        <v>5</v>
      </c>
      <c r="G1189" s="102">
        <f t="shared" si="18"/>
        <v>18</v>
      </c>
      <c r="H1189" s="62" t="s">
        <v>50</v>
      </c>
    </row>
    <row r="1190" spans="1:8" ht="15.6" hidden="1" x14ac:dyDescent="0.3">
      <c r="A1190" s="34" t="s">
        <v>609</v>
      </c>
      <c r="B1190" s="195" t="s">
        <v>2854</v>
      </c>
      <c r="C1190" s="41" t="s">
        <v>11</v>
      </c>
      <c r="D1190" s="32">
        <v>5</v>
      </c>
      <c r="E1190" s="32" t="s">
        <v>2808</v>
      </c>
      <c r="F1190" s="86">
        <v>5</v>
      </c>
      <c r="G1190" s="102">
        <f t="shared" si="18"/>
        <v>18</v>
      </c>
      <c r="H1190" s="62" t="s">
        <v>50</v>
      </c>
    </row>
    <row r="1191" spans="1:8" ht="15.6" hidden="1" x14ac:dyDescent="0.3">
      <c r="A1191" s="106" t="s">
        <v>609</v>
      </c>
      <c r="B1191" s="83" t="s">
        <v>2949</v>
      </c>
      <c r="C1191" s="41" t="s">
        <v>11</v>
      </c>
      <c r="D1191" s="28">
        <v>1</v>
      </c>
      <c r="E1191" s="28" t="s">
        <v>728</v>
      </c>
      <c r="F1191" s="119">
        <v>5</v>
      </c>
      <c r="G1191" s="102">
        <f t="shared" si="18"/>
        <v>18</v>
      </c>
      <c r="H1191" s="62" t="s">
        <v>50</v>
      </c>
    </row>
    <row r="1192" spans="1:8" ht="15.6" hidden="1" x14ac:dyDescent="0.3">
      <c r="A1192" s="106" t="s">
        <v>609</v>
      </c>
      <c r="B1192" s="83" t="s">
        <v>3069</v>
      </c>
      <c r="C1192" s="41" t="s">
        <v>11</v>
      </c>
      <c r="D1192" s="31">
        <v>1</v>
      </c>
      <c r="E1192" s="28" t="s">
        <v>54</v>
      </c>
      <c r="F1192" s="31">
        <v>5</v>
      </c>
      <c r="G1192" s="102">
        <f t="shared" si="18"/>
        <v>18</v>
      </c>
      <c r="H1192" s="62" t="s">
        <v>50</v>
      </c>
    </row>
    <row r="1193" spans="1:8" ht="15.6" hidden="1" x14ac:dyDescent="0.3">
      <c r="A1193" s="106" t="s">
        <v>609</v>
      </c>
      <c r="B1193" s="36" t="s">
        <v>768</v>
      </c>
      <c r="C1193" s="41" t="s">
        <v>11</v>
      </c>
      <c r="D1193" s="31">
        <v>1</v>
      </c>
      <c r="E1193" s="31" t="s">
        <v>728</v>
      </c>
      <c r="F1193" s="31">
        <v>5</v>
      </c>
      <c r="G1193" s="102">
        <f t="shared" si="18"/>
        <v>18</v>
      </c>
      <c r="H1193" s="62" t="s">
        <v>50</v>
      </c>
    </row>
    <row r="1194" spans="1:8" ht="15.6" hidden="1" x14ac:dyDescent="0.3">
      <c r="A1194" s="106" t="s">
        <v>609</v>
      </c>
      <c r="B1194" s="36" t="s">
        <v>768</v>
      </c>
      <c r="C1194" s="41" t="s">
        <v>11</v>
      </c>
      <c r="D1194" s="31">
        <v>1</v>
      </c>
      <c r="E1194" s="31" t="s">
        <v>728</v>
      </c>
      <c r="F1194" s="31">
        <v>5</v>
      </c>
      <c r="G1194" s="102">
        <f t="shared" si="18"/>
        <v>18</v>
      </c>
      <c r="H1194" s="62" t="s">
        <v>50</v>
      </c>
    </row>
    <row r="1195" spans="1:8" ht="15.6" hidden="1" x14ac:dyDescent="0.3">
      <c r="A1195" s="36" t="s">
        <v>609</v>
      </c>
      <c r="B1195" s="36" t="s">
        <v>768</v>
      </c>
      <c r="C1195" s="41" t="s">
        <v>11</v>
      </c>
      <c r="D1195" s="28">
        <v>1</v>
      </c>
      <c r="E1195" s="31" t="s">
        <v>728</v>
      </c>
      <c r="F1195" s="28">
        <v>4</v>
      </c>
      <c r="G1195" s="102">
        <f t="shared" si="18"/>
        <v>18</v>
      </c>
      <c r="H1195" s="62" t="s">
        <v>50</v>
      </c>
    </row>
    <row r="1196" spans="1:8" ht="15.6" hidden="1" x14ac:dyDescent="0.3">
      <c r="A1196" s="36" t="s">
        <v>609</v>
      </c>
      <c r="B1196" s="36" t="s">
        <v>1028</v>
      </c>
      <c r="C1196" s="41" t="s">
        <v>11</v>
      </c>
      <c r="D1196" s="28">
        <v>1</v>
      </c>
      <c r="E1196" s="28" t="s">
        <v>988</v>
      </c>
      <c r="F1196" s="28">
        <v>6</v>
      </c>
      <c r="G1196" s="102">
        <f t="shared" si="18"/>
        <v>18</v>
      </c>
      <c r="H1196" s="62" t="s">
        <v>50</v>
      </c>
    </row>
    <row r="1197" spans="1:8" ht="15.6" hidden="1" x14ac:dyDescent="0.3">
      <c r="A1197" s="36" t="s">
        <v>609</v>
      </c>
      <c r="B1197" s="36" t="s">
        <v>1028</v>
      </c>
      <c r="C1197" s="41" t="s">
        <v>11</v>
      </c>
      <c r="D1197" s="28">
        <v>1</v>
      </c>
      <c r="E1197" s="28" t="s">
        <v>941</v>
      </c>
      <c r="F1197" s="28">
        <v>12</v>
      </c>
      <c r="G1197" s="102">
        <f t="shared" si="18"/>
        <v>18</v>
      </c>
      <c r="H1197" s="62" t="s">
        <v>50</v>
      </c>
    </row>
    <row r="1198" spans="1:8" ht="15.6" hidden="1" x14ac:dyDescent="0.3">
      <c r="A1198" s="34" t="s">
        <v>609</v>
      </c>
      <c r="B1198" s="199" t="s">
        <v>247</v>
      </c>
      <c r="C1198" s="41" t="s">
        <v>11</v>
      </c>
      <c r="D1198" s="86">
        <v>1</v>
      </c>
      <c r="E1198" s="28" t="s">
        <v>1218</v>
      </c>
      <c r="F1198" s="28">
        <v>5</v>
      </c>
      <c r="G1198" s="102">
        <f t="shared" si="18"/>
        <v>18</v>
      </c>
      <c r="H1198" s="62" t="s">
        <v>50</v>
      </c>
    </row>
    <row r="1199" spans="1:8" ht="15.6" hidden="1" x14ac:dyDescent="0.3">
      <c r="A1199" s="34" t="s">
        <v>609</v>
      </c>
      <c r="B1199" s="199" t="s">
        <v>1457</v>
      </c>
      <c r="C1199" s="41" t="s">
        <v>11</v>
      </c>
      <c r="D1199" s="31">
        <v>1</v>
      </c>
      <c r="E1199" s="31" t="s">
        <v>728</v>
      </c>
      <c r="F1199" s="31">
        <v>12</v>
      </c>
      <c r="G1199" s="102">
        <f t="shared" si="18"/>
        <v>18</v>
      </c>
      <c r="H1199" s="62" t="s">
        <v>50</v>
      </c>
    </row>
    <row r="1200" spans="1:8" ht="15.6" hidden="1" x14ac:dyDescent="0.3">
      <c r="A1200" s="106" t="s">
        <v>609</v>
      </c>
      <c r="B1200" s="106" t="s">
        <v>247</v>
      </c>
      <c r="C1200" s="41" t="s">
        <v>11</v>
      </c>
      <c r="D1200" s="31">
        <v>1</v>
      </c>
      <c r="E1200" s="31" t="s">
        <v>1597</v>
      </c>
      <c r="F1200" s="31">
        <v>10</v>
      </c>
      <c r="G1200" s="102">
        <f t="shared" si="18"/>
        <v>18</v>
      </c>
      <c r="H1200" s="62" t="s">
        <v>50</v>
      </c>
    </row>
    <row r="1201" spans="1:8" ht="15.6" hidden="1" x14ac:dyDescent="0.3">
      <c r="A1201" s="34" t="s">
        <v>609</v>
      </c>
      <c r="B1201" s="107" t="s">
        <v>1772</v>
      </c>
      <c r="C1201" s="41" t="s">
        <v>11</v>
      </c>
      <c r="D1201" s="32">
        <v>1</v>
      </c>
      <c r="E1201" s="82" t="s">
        <v>1218</v>
      </c>
      <c r="F1201" s="31">
        <v>6</v>
      </c>
      <c r="G1201" s="102">
        <f t="shared" si="18"/>
        <v>18</v>
      </c>
      <c r="H1201" s="62" t="s">
        <v>50</v>
      </c>
    </row>
    <row r="1202" spans="1:8" ht="15.6" hidden="1" x14ac:dyDescent="0.3">
      <c r="A1202" s="34" t="s">
        <v>609</v>
      </c>
      <c r="B1202" s="107" t="s">
        <v>1860</v>
      </c>
      <c r="C1202" s="41" t="s">
        <v>11</v>
      </c>
      <c r="D1202" s="32">
        <v>1</v>
      </c>
      <c r="E1202" s="82" t="s">
        <v>1218</v>
      </c>
      <c r="F1202" s="31">
        <v>6</v>
      </c>
      <c r="G1202" s="102">
        <f t="shared" si="18"/>
        <v>18</v>
      </c>
      <c r="H1202" s="62" t="s">
        <v>50</v>
      </c>
    </row>
    <row r="1203" spans="1:8" ht="15.6" hidden="1" x14ac:dyDescent="0.3">
      <c r="A1203" s="106" t="s">
        <v>609</v>
      </c>
      <c r="B1203" s="93" t="s">
        <v>2011</v>
      </c>
      <c r="C1203" s="41" t="s">
        <v>11</v>
      </c>
      <c r="D1203" s="31">
        <v>1</v>
      </c>
      <c r="E1203" s="31" t="s">
        <v>56</v>
      </c>
      <c r="F1203" s="31">
        <v>8</v>
      </c>
      <c r="G1203" s="102">
        <f t="shared" si="18"/>
        <v>18</v>
      </c>
      <c r="H1203" s="62" t="s">
        <v>50</v>
      </c>
    </row>
    <row r="1204" spans="1:8" ht="15.6" hidden="1" x14ac:dyDescent="0.3">
      <c r="A1204" s="34" t="s">
        <v>609</v>
      </c>
      <c r="B1204" s="107" t="s">
        <v>247</v>
      </c>
      <c r="C1204" s="41" t="s">
        <v>11</v>
      </c>
      <c r="D1204" s="32">
        <v>1</v>
      </c>
      <c r="E1204" s="32" t="s">
        <v>2114</v>
      </c>
      <c r="F1204" s="32">
        <v>6</v>
      </c>
      <c r="G1204" s="102">
        <f t="shared" si="18"/>
        <v>18</v>
      </c>
      <c r="H1204" s="62" t="s">
        <v>50</v>
      </c>
    </row>
    <row r="1205" spans="1:8" ht="15.6" x14ac:dyDescent="0.3">
      <c r="A1205" s="106" t="s">
        <v>3187</v>
      </c>
      <c r="B1205" s="36" t="s">
        <v>2761</v>
      </c>
      <c r="C1205" s="41" t="s">
        <v>11</v>
      </c>
      <c r="D1205" s="28">
        <v>2</v>
      </c>
      <c r="E1205" s="31" t="s">
        <v>2599</v>
      </c>
      <c r="F1205" s="210">
        <v>10</v>
      </c>
      <c r="G1205" s="102">
        <f t="shared" si="18"/>
        <v>1</v>
      </c>
      <c r="H1205" s="62" t="s">
        <v>50</v>
      </c>
    </row>
    <row r="1206" spans="1:8" ht="15.6" x14ac:dyDescent="0.3">
      <c r="A1206" s="34" t="s">
        <v>2111</v>
      </c>
      <c r="B1206" s="107" t="s">
        <v>2112</v>
      </c>
      <c r="C1206" s="41" t="s">
        <v>11</v>
      </c>
      <c r="D1206" s="32">
        <v>1</v>
      </c>
      <c r="E1206" s="32" t="s">
        <v>728</v>
      </c>
      <c r="F1206" s="32">
        <v>6</v>
      </c>
      <c r="G1206" s="102">
        <f t="shared" si="18"/>
        <v>1</v>
      </c>
      <c r="H1206" s="62" t="s">
        <v>50</v>
      </c>
    </row>
    <row r="1207" spans="1:8" ht="15.6" x14ac:dyDescent="0.3">
      <c r="A1207" s="106" t="s">
        <v>2793</v>
      </c>
      <c r="B1207" s="36" t="s">
        <v>2794</v>
      </c>
      <c r="C1207" s="41" t="s">
        <v>11</v>
      </c>
      <c r="D1207" s="28">
        <v>2</v>
      </c>
      <c r="E1207" s="31" t="s">
        <v>2599</v>
      </c>
      <c r="F1207" s="210">
        <v>10</v>
      </c>
      <c r="G1207" s="102">
        <f t="shared" si="18"/>
        <v>1</v>
      </c>
      <c r="H1207" s="62" t="s">
        <v>50</v>
      </c>
    </row>
    <row r="1208" spans="1:8" ht="15.6" x14ac:dyDescent="0.3">
      <c r="A1208" s="106" t="s">
        <v>3229</v>
      </c>
      <c r="B1208" s="83" t="s">
        <v>2585</v>
      </c>
      <c r="C1208" s="41" t="s">
        <v>11</v>
      </c>
      <c r="D1208" s="126">
        <v>2</v>
      </c>
      <c r="E1208" s="31" t="s">
        <v>2508</v>
      </c>
      <c r="F1208" s="126">
        <v>12</v>
      </c>
      <c r="G1208" s="102">
        <f t="shared" si="18"/>
        <v>3</v>
      </c>
      <c r="H1208" s="62" t="s">
        <v>50</v>
      </c>
    </row>
    <row r="1209" spans="1:8" ht="15.6" x14ac:dyDescent="0.3">
      <c r="A1209" s="106" t="s">
        <v>3229</v>
      </c>
      <c r="B1209" s="83" t="s">
        <v>2964</v>
      </c>
      <c r="C1209" s="41" t="s">
        <v>11</v>
      </c>
      <c r="D1209" s="28">
        <v>4</v>
      </c>
      <c r="E1209" s="28" t="s">
        <v>728</v>
      </c>
      <c r="F1209" s="119">
        <v>20</v>
      </c>
      <c r="G1209" s="102">
        <f t="shared" si="18"/>
        <v>3</v>
      </c>
      <c r="H1209" s="62" t="s">
        <v>50</v>
      </c>
    </row>
    <row r="1210" spans="1:8" ht="15.6" x14ac:dyDescent="0.3">
      <c r="A1210" s="125" t="s">
        <v>3229</v>
      </c>
      <c r="B1210" s="34" t="s">
        <v>1496</v>
      </c>
      <c r="C1210" s="41" t="s">
        <v>11</v>
      </c>
      <c r="D1210" s="31">
        <v>2</v>
      </c>
      <c r="E1210" s="31" t="s">
        <v>728</v>
      </c>
      <c r="F1210" s="31">
        <v>24</v>
      </c>
      <c r="G1210" s="102">
        <f t="shared" si="18"/>
        <v>3</v>
      </c>
      <c r="H1210" s="62" t="s">
        <v>50</v>
      </c>
    </row>
    <row r="1211" spans="1:8" ht="15.6" x14ac:dyDescent="0.3">
      <c r="A1211" s="106" t="s">
        <v>1601</v>
      </c>
      <c r="B1211" s="106" t="s">
        <v>1602</v>
      </c>
      <c r="C1211" s="41" t="s">
        <v>11</v>
      </c>
      <c r="D1211" s="31">
        <v>1</v>
      </c>
      <c r="E1211" s="119" t="s">
        <v>1581</v>
      </c>
      <c r="F1211" s="31">
        <v>20</v>
      </c>
      <c r="G1211" s="102">
        <f t="shared" si="18"/>
        <v>1</v>
      </c>
      <c r="H1211" s="62" t="s">
        <v>50</v>
      </c>
    </row>
    <row r="1212" spans="1:8" ht="15.6" x14ac:dyDescent="0.3">
      <c r="A1212" s="34" t="s">
        <v>3252</v>
      </c>
      <c r="B1212" s="34" t="s">
        <v>2867</v>
      </c>
      <c r="C1212" s="41" t="s">
        <v>11</v>
      </c>
      <c r="D1212" s="32">
        <v>10</v>
      </c>
      <c r="E1212" s="32" t="s">
        <v>2823</v>
      </c>
      <c r="F1212" s="86">
        <v>10</v>
      </c>
      <c r="G1212" s="102">
        <f t="shared" si="18"/>
        <v>1</v>
      </c>
      <c r="H1212" s="62" t="s">
        <v>50</v>
      </c>
    </row>
    <row r="1213" spans="1:8" ht="15.6" x14ac:dyDescent="0.3">
      <c r="A1213" s="125" t="s">
        <v>305</v>
      </c>
      <c r="B1213" s="34" t="s">
        <v>1241</v>
      </c>
      <c r="C1213" s="41" t="s">
        <v>11</v>
      </c>
      <c r="D1213" s="86">
        <v>2</v>
      </c>
      <c r="E1213" s="28" t="s">
        <v>1218</v>
      </c>
      <c r="F1213" s="28">
        <v>10</v>
      </c>
      <c r="G1213" s="102">
        <f t="shared" si="18"/>
        <v>2</v>
      </c>
      <c r="H1213" s="62" t="s">
        <v>50</v>
      </c>
    </row>
    <row r="1214" spans="1:8" ht="15.6" x14ac:dyDescent="0.3">
      <c r="A1214" s="106" t="s">
        <v>305</v>
      </c>
      <c r="B1214" s="107" t="s">
        <v>1886</v>
      </c>
      <c r="C1214" s="41" t="s">
        <v>11</v>
      </c>
      <c r="D1214" s="32">
        <v>1</v>
      </c>
      <c r="E1214" s="97" t="s">
        <v>1218</v>
      </c>
      <c r="F1214" s="32">
        <v>6</v>
      </c>
      <c r="G1214" s="102">
        <f t="shared" si="18"/>
        <v>2</v>
      </c>
      <c r="H1214" s="62" t="s">
        <v>50</v>
      </c>
    </row>
    <row r="1215" spans="1:8" ht="15.6" x14ac:dyDescent="0.3">
      <c r="A1215" s="106" t="s">
        <v>3274</v>
      </c>
      <c r="B1215" s="36" t="s">
        <v>769</v>
      </c>
      <c r="C1215" s="41" t="s">
        <v>11</v>
      </c>
      <c r="D1215" s="31">
        <v>2</v>
      </c>
      <c r="E1215" s="31" t="s">
        <v>728</v>
      </c>
      <c r="F1215" s="31">
        <v>10</v>
      </c>
      <c r="G1215" s="102">
        <f t="shared" si="18"/>
        <v>1</v>
      </c>
      <c r="H1215" s="62" t="s">
        <v>50</v>
      </c>
    </row>
    <row r="1216" spans="1:8" ht="15.6" x14ac:dyDescent="0.3">
      <c r="A1216" s="36" t="s">
        <v>886</v>
      </c>
      <c r="B1216" s="36" t="s">
        <v>769</v>
      </c>
      <c r="C1216" s="41" t="s">
        <v>11</v>
      </c>
      <c r="D1216" s="31">
        <v>2</v>
      </c>
      <c r="E1216" s="31" t="s">
        <v>728</v>
      </c>
      <c r="F1216" s="28">
        <v>8</v>
      </c>
      <c r="G1216" s="102">
        <f t="shared" si="18"/>
        <v>1</v>
      </c>
      <c r="H1216" s="62" t="s">
        <v>50</v>
      </c>
    </row>
    <row r="1217" spans="1:8" ht="15.6" hidden="1" x14ac:dyDescent="0.3">
      <c r="A1217" s="35" t="s">
        <v>1160</v>
      </c>
      <c r="B1217" s="35" t="s">
        <v>1161</v>
      </c>
      <c r="C1217" s="41" t="s">
        <v>20</v>
      </c>
      <c r="D1217" s="86">
        <v>1</v>
      </c>
      <c r="E1217" s="86" t="s">
        <v>1162</v>
      </c>
      <c r="F1217" s="86">
        <v>5</v>
      </c>
      <c r="G1217" s="102">
        <f t="shared" si="18"/>
        <v>1</v>
      </c>
      <c r="H1217" s="62" t="s">
        <v>50</v>
      </c>
    </row>
    <row r="1218" spans="1:8" ht="15.6" x14ac:dyDescent="0.3">
      <c r="A1218" s="106" t="s">
        <v>830</v>
      </c>
      <c r="B1218" s="36" t="s">
        <v>831</v>
      </c>
      <c r="C1218" s="41" t="s">
        <v>11</v>
      </c>
      <c r="D1218" s="31">
        <v>10</v>
      </c>
      <c r="E1218" s="31" t="s">
        <v>728</v>
      </c>
      <c r="F1218" s="31">
        <v>50</v>
      </c>
      <c r="G1218" s="102">
        <f t="shared" ref="G1218:G1281" si="19">COUNTIF($A$2:$A$1871,A1218)</f>
        <v>1</v>
      </c>
      <c r="H1218" s="62" t="s">
        <v>50</v>
      </c>
    </row>
    <row r="1219" spans="1:8" ht="15.6" x14ac:dyDescent="0.3">
      <c r="A1219" s="106" t="s">
        <v>832</v>
      </c>
      <c r="B1219" s="36" t="s">
        <v>833</v>
      </c>
      <c r="C1219" s="41" t="s">
        <v>11</v>
      </c>
      <c r="D1219" s="31">
        <v>2</v>
      </c>
      <c r="E1219" s="31" t="s">
        <v>728</v>
      </c>
      <c r="F1219" s="31">
        <v>10</v>
      </c>
      <c r="G1219" s="102">
        <f t="shared" si="19"/>
        <v>1</v>
      </c>
      <c r="H1219" s="62" t="s">
        <v>50</v>
      </c>
    </row>
    <row r="1220" spans="1:8" ht="15.6" x14ac:dyDescent="0.3">
      <c r="A1220" s="93" t="s">
        <v>1611</v>
      </c>
      <c r="B1220" s="106" t="s">
        <v>1612</v>
      </c>
      <c r="C1220" s="41" t="s">
        <v>11</v>
      </c>
      <c r="D1220" s="119">
        <v>1</v>
      </c>
      <c r="E1220" s="31" t="s">
        <v>1578</v>
      </c>
      <c r="F1220" s="31">
        <v>10</v>
      </c>
      <c r="G1220" s="102">
        <f t="shared" si="19"/>
        <v>1</v>
      </c>
      <c r="H1220" s="62" t="s">
        <v>50</v>
      </c>
    </row>
    <row r="1221" spans="1:8" ht="15.6" x14ac:dyDescent="0.3">
      <c r="A1221" s="106" t="s">
        <v>2307</v>
      </c>
      <c r="B1221" s="151" t="s">
        <v>2308</v>
      </c>
      <c r="C1221" s="41" t="s">
        <v>11</v>
      </c>
      <c r="D1221" s="31">
        <v>1</v>
      </c>
      <c r="E1221" s="31" t="s">
        <v>2285</v>
      </c>
      <c r="F1221" s="31">
        <v>6</v>
      </c>
      <c r="G1221" s="102">
        <f t="shared" si="19"/>
        <v>1</v>
      </c>
      <c r="H1221" s="62" t="s">
        <v>50</v>
      </c>
    </row>
    <row r="1222" spans="1:8" ht="15.6" x14ac:dyDescent="0.3">
      <c r="A1222" s="106" t="s">
        <v>2290</v>
      </c>
      <c r="B1222" s="151" t="s">
        <v>2291</v>
      </c>
      <c r="C1222" s="41" t="s">
        <v>11</v>
      </c>
      <c r="D1222" s="31">
        <v>1</v>
      </c>
      <c r="E1222" s="31" t="s">
        <v>2285</v>
      </c>
      <c r="F1222" s="31">
        <v>6</v>
      </c>
      <c r="G1222" s="102">
        <f t="shared" si="19"/>
        <v>1</v>
      </c>
      <c r="H1222" s="62" t="s">
        <v>50</v>
      </c>
    </row>
    <row r="1223" spans="1:8" ht="15.6" x14ac:dyDescent="0.3">
      <c r="A1223" s="106" t="s">
        <v>708</v>
      </c>
      <c r="B1223" s="36" t="s">
        <v>1294</v>
      </c>
      <c r="C1223" s="41" t="s">
        <v>11</v>
      </c>
      <c r="D1223" s="82">
        <v>1</v>
      </c>
      <c r="E1223" s="31" t="s">
        <v>1292</v>
      </c>
      <c r="F1223" s="82">
        <v>2</v>
      </c>
      <c r="G1223" s="102">
        <f t="shared" si="19"/>
        <v>1</v>
      </c>
      <c r="H1223" s="62" t="s">
        <v>50</v>
      </c>
    </row>
    <row r="1224" spans="1:8" ht="15.6" x14ac:dyDescent="0.3">
      <c r="A1224" s="106" t="s">
        <v>611</v>
      </c>
      <c r="B1224" s="36" t="s">
        <v>612</v>
      </c>
      <c r="C1224" s="41" t="s">
        <v>11</v>
      </c>
      <c r="D1224" s="31">
        <v>1</v>
      </c>
      <c r="E1224" s="31" t="s">
        <v>728</v>
      </c>
      <c r="F1224" s="31">
        <v>5</v>
      </c>
      <c r="G1224" s="102">
        <f t="shared" si="19"/>
        <v>1</v>
      </c>
      <c r="H1224" s="62" t="s">
        <v>50</v>
      </c>
    </row>
    <row r="1225" spans="1:8" ht="15.6" x14ac:dyDescent="0.3">
      <c r="A1225" s="93" t="s">
        <v>3109</v>
      </c>
      <c r="B1225" s="93" t="s">
        <v>567</v>
      </c>
      <c r="C1225" s="41" t="s">
        <v>11</v>
      </c>
      <c r="D1225" s="119">
        <v>1</v>
      </c>
      <c r="E1225" s="119" t="s">
        <v>6</v>
      </c>
      <c r="F1225" s="119">
        <v>1</v>
      </c>
      <c r="G1225" s="102">
        <f t="shared" si="19"/>
        <v>5</v>
      </c>
      <c r="H1225" s="62" t="s">
        <v>50</v>
      </c>
    </row>
    <row r="1226" spans="1:8" ht="15.6" x14ac:dyDescent="0.3">
      <c r="A1226" s="93" t="s">
        <v>3109</v>
      </c>
      <c r="B1226" s="93" t="s">
        <v>567</v>
      </c>
      <c r="C1226" s="41" t="s">
        <v>11</v>
      </c>
      <c r="D1226" s="119">
        <v>1</v>
      </c>
      <c r="E1226" s="119" t="s">
        <v>6</v>
      </c>
      <c r="F1226" s="119">
        <v>1</v>
      </c>
      <c r="G1226" s="102">
        <f t="shared" si="19"/>
        <v>5</v>
      </c>
      <c r="H1226" s="62" t="s">
        <v>50</v>
      </c>
    </row>
    <row r="1227" spans="1:8" ht="15.6" x14ac:dyDescent="0.3">
      <c r="A1227" s="93" t="s">
        <v>3109</v>
      </c>
      <c r="B1227" s="93" t="s">
        <v>567</v>
      </c>
      <c r="C1227" s="41" t="s">
        <v>11</v>
      </c>
      <c r="D1227" s="119">
        <v>1</v>
      </c>
      <c r="E1227" s="119" t="s">
        <v>6</v>
      </c>
      <c r="F1227" s="119">
        <v>1</v>
      </c>
      <c r="G1227" s="102">
        <f t="shared" si="19"/>
        <v>5</v>
      </c>
      <c r="H1227" s="62" t="s">
        <v>50</v>
      </c>
    </row>
    <row r="1228" spans="1:8" ht="15.6" x14ac:dyDescent="0.3">
      <c r="A1228" s="93" t="s">
        <v>3109</v>
      </c>
      <c r="B1228" s="93" t="s">
        <v>567</v>
      </c>
      <c r="C1228" s="41" t="s">
        <v>11</v>
      </c>
      <c r="D1228" s="119">
        <v>1</v>
      </c>
      <c r="E1228" s="119" t="s">
        <v>6</v>
      </c>
      <c r="F1228" s="119">
        <v>1</v>
      </c>
      <c r="G1228" s="102">
        <f t="shared" si="19"/>
        <v>5</v>
      </c>
      <c r="H1228" s="62" t="s">
        <v>50</v>
      </c>
    </row>
    <row r="1229" spans="1:8" ht="15.6" x14ac:dyDescent="0.3">
      <c r="A1229" s="93" t="s">
        <v>3109</v>
      </c>
      <c r="B1229" s="93" t="s">
        <v>567</v>
      </c>
      <c r="C1229" s="41" t="s">
        <v>11</v>
      </c>
      <c r="D1229" s="119">
        <v>1</v>
      </c>
      <c r="E1229" s="119" t="s">
        <v>6</v>
      </c>
      <c r="F1229" s="119">
        <v>1</v>
      </c>
      <c r="G1229" s="102">
        <f t="shared" si="19"/>
        <v>5</v>
      </c>
      <c r="H1229" s="62" t="s">
        <v>50</v>
      </c>
    </row>
    <row r="1230" spans="1:8" ht="15.6" x14ac:dyDescent="0.3">
      <c r="A1230" s="34" t="s">
        <v>2126</v>
      </c>
      <c r="B1230" s="107" t="s">
        <v>2127</v>
      </c>
      <c r="C1230" s="41" t="s">
        <v>11</v>
      </c>
      <c r="D1230" s="32">
        <v>1</v>
      </c>
      <c r="E1230" s="32" t="s">
        <v>2114</v>
      </c>
      <c r="F1230" s="32">
        <v>6</v>
      </c>
      <c r="G1230" s="102">
        <f t="shared" si="19"/>
        <v>1</v>
      </c>
      <c r="H1230" s="62" t="s">
        <v>50</v>
      </c>
    </row>
    <row r="1231" spans="1:8" ht="15.6" x14ac:dyDescent="0.3">
      <c r="A1231" s="34" t="s">
        <v>198</v>
      </c>
      <c r="B1231" s="36" t="s">
        <v>2412</v>
      </c>
      <c r="C1231" s="41" t="s">
        <v>11</v>
      </c>
      <c r="D1231" s="32">
        <v>1</v>
      </c>
      <c r="E1231" s="32" t="s">
        <v>1218</v>
      </c>
      <c r="F1231" s="32">
        <v>4</v>
      </c>
      <c r="G1231" s="102">
        <f t="shared" si="19"/>
        <v>8</v>
      </c>
      <c r="H1231" s="62" t="s">
        <v>50</v>
      </c>
    </row>
    <row r="1232" spans="1:8" ht="15.6" x14ac:dyDescent="0.3">
      <c r="A1232" s="34" t="s">
        <v>198</v>
      </c>
      <c r="B1232" s="195" t="s">
        <v>199</v>
      </c>
      <c r="C1232" s="41" t="s">
        <v>11</v>
      </c>
      <c r="D1232" s="32">
        <v>5</v>
      </c>
      <c r="E1232" s="32" t="s">
        <v>2808</v>
      </c>
      <c r="F1232" s="86">
        <v>5</v>
      </c>
      <c r="G1232" s="102">
        <f t="shared" si="19"/>
        <v>8</v>
      </c>
      <c r="H1232" s="62" t="s">
        <v>50</v>
      </c>
    </row>
    <row r="1233" spans="1:8" ht="15.6" x14ac:dyDescent="0.3">
      <c r="A1233" s="106" t="s">
        <v>198</v>
      </c>
      <c r="B1233" s="83" t="s">
        <v>2439</v>
      </c>
      <c r="C1233" s="41" t="s">
        <v>11</v>
      </c>
      <c r="D1233" s="31">
        <v>1</v>
      </c>
      <c r="E1233" s="28" t="s">
        <v>54</v>
      </c>
      <c r="F1233" s="31">
        <v>5</v>
      </c>
      <c r="G1233" s="102">
        <f t="shared" si="19"/>
        <v>8</v>
      </c>
      <c r="H1233" s="62" t="s">
        <v>50</v>
      </c>
    </row>
    <row r="1234" spans="1:8" ht="15.6" x14ac:dyDescent="0.3">
      <c r="A1234" s="36" t="s">
        <v>198</v>
      </c>
      <c r="B1234" s="36" t="s">
        <v>964</v>
      </c>
      <c r="C1234" s="41" t="s">
        <v>11</v>
      </c>
      <c r="D1234" s="28">
        <v>1</v>
      </c>
      <c r="E1234" s="28" t="s">
        <v>941</v>
      </c>
      <c r="F1234" s="28">
        <v>6</v>
      </c>
      <c r="G1234" s="102">
        <f t="shared" si="19"/>
        <v>8</v>
      </c>
      <c r="H1234" s="62" t="s">
        <v>50</v>
      </c>
    </row>
    <row r="1235" spans="1:8" ht="15.6" x14ac:dyDescent="0.3">
      <c r="A1235" s="106" t="s">
        <v>198</v>
      </c>
      <c r="B1235" s="200" t="s">
        <v>199</v>
      </c>
      <c r="C1235" s="41" t="s">
        <v>11</v>
      </c>
      <c r="D1235" s="86">
        <v>1</v>
      </c>
      <c r="E1235" s="28" t="s">
        <v>1218</v>
      </c>
      <c r="F1235" s="28">
        <v>5</v>
      </c>
      <c r="G1235" s="102">
        <f t="shared" si="19"/>
        <v>8</v>
      </c>
      <c r="H1235" s="62" t="s">
        <v>50</v>
      </c>
    </row>
    <row r="1236" spans="1:8" ht="15.6" x14ac:dyDescent="0.3">
      <c r="A1236" s="106" t="s">
        <v>198</v>
      </c>
      <c r="B1236" s="107" t="s">
        <v>1833</v>
      </c>
      <c r="C1236" s="41" t="s">
        <v>11</v>
      </c>
      <c r="D1236" s="31">
        <v>1</v>
      </c>
      <c r="E1236" s="82" t="s">
        <v>1218</v>
      </c>
      <c r="F1236" s="31">
        <v>6</v>
      </c>
      <c r="G1236" s="102">
        <f t="shared" si="19"/>
        <v>8</v>
      </c>
      <c r="H1236" s="62" t="s">
        <v>50</v>
      </c>
    </row>
    <row r="1237" spans="1:8" ht="15.6" x14ac:dyDescent="0.3">
      <c r="A1237" s="106" t="s">
        <v>198</v>
      </c>
      <c r="B1237" s="106" t="s">
        <v>1970</v>
      </c>
      <c r="C1237" s="41" t="s">
        <v>11</v>
      </c>
      <c r="D1237" s="31">
        <v>1</v>
      </c>
      <c r="E1237" s="31" t="s">
        <v>56</v>
      </c>
      <c r="F1237" s="31">
        <v>8</v>
      </c>
      <c r="G1237" s="102">
        <f t="shared" si="19"/>
        <v>8</v>
      </c>
      <c r="H1237" s="62" t="s">
        <v>50</v>
      </c>
    </row>
    <row r="1238" spans="1:8" ht="15.6" x14ac:dyDescent="0.3">
      <c r="A1238" s="106" t="s">
        <v>198</v>
      </c>
      <c r="B1238" s="151" t="s">
        <v>2316</v>
      </c>
      <c r="C1238" s="41" t="s">
        <v>11</v>
      </c>
      <c r="D1238" s="31">
        <v>1</v>
      </c>
      <c r="E1238" s="31" t="s">
        <v>2285</v>
      </c>
      <c r="F1238" s="31">
        <v>6</v>
      </c>
      <c r="G1238" s="102">
        <f t="shared" si="19"/>
        <v>8</v>
      </c>
      <c r="H1238" s="62" t="s">
        <v>50</v>
      </c>
    </row>
    <row r="1239" spans="1:8" ht="15.6" x14ac:dyDescent="0.3">
      <c r="A1239" s="93" t="s">
        <v>1905</v>
      </c>
      <c r="B1239" s="93" t="s">
        <v>674</v>
      </c>
      <c r="C1239" s="41" t="s">
        <v>11</v>
      </c>
      <c r="D1239" s="119">
        <v>1</v>
      </c>
      <c r="E1239" s="119" t="s">
        <v>6</v>
      </c>
      <c r="F1239" s="119">
        <v>1</v>
      </c>
      <c r="G1239" s="102">
        <f t="shared" si="19"/>
        <v>2</v>
      </c>
      <c r="H1239" s="62" t="s">
        <v>50</v>
      </c>
    </row>
    <row r="1240" spans="1:8" ht="15.6" x14ac:dyDescent="0.3">
      <c r="A1240" s="34" t="s">
        <v>1905</v>
      </c>
      <c r="B1240" s="83" t="s">
        <v>1906</v>
      </c>
      <c r="C1240" s="41" t="s">
        <v>11</v>
      </c>
      <c r="D1240" s="82">
        <v>1</v>
      </c>
      <c r="E1240" s="97" t="s">
        <v>1806</v>
      </c>
      <c r="F1240" s="97">
        <v>2</v>
      </c>
      <c r="G1240" s="102">
        <f t="shared" si="19"/>
        <v>2</v>
      </c>
      <c r="H1240" s="62" t="s">
        <v>50</v>
      </c>
    </row>
    <row r="1241" spans="1:8" ht="15.6" x14ac:dyDescent="0.3">
      <c r="A1241" s="106" t="s">
        <v>1792</v>
      </c>
      <c r="B1241" s="93" t="s">
        <v>2629</v>
      </c>
      <c r="C1241" s="41" t="s">
        <v>11</v>
      </c>
      <c r="D1241" s="28">
        <v>3</v>
      </c>
      <c r="E1241" s="31" t="s">
        <v>2599</v>
      </c>
      <c r="F1241" s="210">
        <v>15</v>
      </c>
      <c r="G1241" s="102">
        <f t="shared" si="19"/>
        <v>2</v>
      </c>
      <c r="H1241" s="62" t="s">
        <v>50</v>
      </c>
    </row>
    <row r="1242" spans="1:8" ht="15.6" x14ac:dyDescent="0.3">
      <c r="A1242" s="34" t="s">
        <v>1792</v>
      </c>
      <c r="B1242" s="107" t="s">
        <v>1793</v>
      </c>
      <c r="C1242" s="41" t="s">
        <v>11</v>
      </c>
      <c r="D1242" s="32">
        <v>10</v>
      </c>
      <c r="E1242" s="82" t="s">
        <v>1218</v>
      </c>
      <c r="F1242" s="32">
        <v>60</v>
      </c>
      <c r="G1242" s="102">
        <f t="shared" si="19"/>
        <v>2</v>
      </c>
      <c r="H1242" s="62" t="s">
        <v>50</v>
      </c>
    </row>
    <row r="1243" spans="1:8" ht="15.6" x14ac:dyDescent="0.3">
      <c r="A1243" s="106" t="s">
        <v>1881</v>
      </c>
      <c r="B1243" s="34" t="s">
        <v>1236</v>
      </c>
      <c r="C1243" s="41" t="s">
        <v>11</v>
      </c>
      <c r="D1243" s="31">
        <v>2</v>
      </c>
      <c r="E1243" s="82" t="s">
        <v>1218</v>
      </c>
      <c r="F1243" s="31">
        <v>12</v>
      </c>
      <c r="G1243" s="102">
        <f t="shared" si="19"/>
        <v>1</v>
      </c>
      <c r="H1243" s="62" t="s">
        <v>50</v>
      </c>
    </row>
    <row r="1244" spans="1:8" ht="15.6" x14ac:dyDescent="0.3">
      <c r="A1244" s="93" t="s">
        <v>3316</v>
      </c>
      <c r="B1244" s="106" t="s">
        <v>1492</v>
      </c>
      <c r="C1244" s="41" t="s">
        <v>11</v>
      </c>
      <c r="D1244" s="31">
        <v>1</v>
      </c>
      <c r="E1244" s="31" t="s">
        <v>728</v>
      </c>
      <c r="F1244" s="31">
        <v>12</v>
      </c>
      <c r="G1244" s="102">
        <f t="shared" si="19"/>
        <v>4</v>
      </c>
      <c r="H1244" s="62" t="s">
        <v>50</v>
      </c>
    </row>
    <row r="1245" spans="1:8" ht="15.6" x14ac:dyDescent="0.3">
      <c r="A1245" s="93" t="s">
        <v>3316</v>
      </c>
      <c r="B1245" s="106" t="s">
        <v>1493</v>
      </c>
      <c r="C1245" s="41" t="s">
        <v>11</v>
      </c>
      <c r="D1245" s="31">
        <v>1</v>
      </c>
      <c r="E1245" s="31" t="s">
        <v>728</v>
      </c>
      <c r="F1245" s="31">
        <v>12</v>
      </c>
      <c r="G1245" s="102">
        <f t="shared" si="19"/>
        <v>4</v>
      </c>
      <c r="H1245" s="62" t="s">
        <v>50</v>
      </c>
    </row>
    <row r="1246" spans="1:8" ht="15.6" x14ac:dyDescent="0.3">
      <c r="A1246" s="93" t="s">
        <v>3316</v>
      </c>
      <c r="B1246" s="106" t="s">
        <v>1494</v>
      </c>
      <c r="C1246" s="41" t="s">
        <v>11</v>
      </c>
      <c r="D1246" s="31">
        <v>1</v>
      </c>
      <c r="E1246" s="31" t="s">
        <v>728</v>
      </c>
      <c r="F1246" s="31">
        <v>12</v>
      </c>
      <c r="G1246" s="102">
        <f t="shared" si="19"/>
        <v>4</v>
      </c>
      <c r="H1246" s="62" t="s">
        <v>50</v>
      </c>
    </row>
    <row r="1247" spans="1:8" ht="15.6" x14ac:dyDescent="0.3">
      <c r="A1247" s="93" t="s">
        <v>3316</v>
      </c>
      <c r="B1247" s="206" t="s">
        <v>1495</v>
      </c>
      <c r="C1247" s="41" t="s">
        <v>11</v>
      </c>
      <c r="D1247" s="31">
        <v>1</v>
      </c>
      <c r="E1247" s="31" t="s">
        <v>728</v>
      </c>
      <c r="F1247" s="31">
        <v>12</v>
      </c>
      <c r="G1247" s="102">
        <f t="shared" si="19"/>
        <v>4</v>
      </c>
      <c r="H1247" s="62" t="s">
        <v>50</v>
      </c>
    </row>
    <row r="1248" spans="1:8" ht="15.6" hidden="1" x14ac:dyDescent="0.3">
      <c r="A1248" s="34" t="s">
        <v>299</v>
      </c>
      <c r="B1248" s="34" t="s">
        <v>293</v>
      </c>
      <c r="C1248" s="41" t="s">
        <v>11</v>
      </c>
      <c r="D1248" s="32">
        <v>5</v>
      </c>
      <c r="E1248" s="32" t="s">
        <v>2808</v>
      </c>
      <c r="F1248" s="86">
        <v>5</v>
      </c>
      <c r="G1248" s="102">
        <f t="shared" si="19"/>
        <v>10</v>
      </c>
      <c r="H1248" s="62" t="s">
        <v>50</v>
      </c>
    </row>
    <row r="1249" spans="1:8" ht="15.6" hidden="1" x14ac:dyDescent="0.3">
      <c r="A1249" s="106" t="s">
        <v>299</v>
      </c>
      <c r="B1249" s="83" t="s">
        <v>2947</v>
      </c>
      <c r="C1249" s="41" t="s">
        <v>11</v>
      </c>
      <c r="D1249" s="28">
        <v>1</v>
      </c>
      <c r="E1249" s="28" t="s">
        <v>728</v>
      </c>
      <c r="F1249" s="119">
        <v>5</v>
      </c>
      <c r="G1249" s="102">
        <f t="shared" si="19"/>
        <v>10</v>
      </c>
      <c r="H1249" s="62" t="s">
        <v>50</v>
      </c>
    </row>
    <row r="1250" spans="1:8" ht="15.6" hidden="1" x14ac:dyDescent="0.3">
      <c r="A1250" s="106" t="s">
        <v>299</v>
      </c>
      <c r="B1250" s="83" t="s">
        <v>3090</v>
      </c>
      <c r="C1250" s="41" t="s">
        <v>11</v>
      </c>
      <c r="D1250" s="31">
        <v>1</v>
      </c>
      <c r="E1250" s="28" t="s">
        <v>54</v>
      </c>
      <c r="F1250" s="31">
        <v>5</v>
      </c>
      <c r="G1250" s="102">
        <f t="shared" si="19"/>
        <v>10</v>
      </c>
      <c r="H1250" s="62" t="s">
        <v>50</v>
      </c>
    </row>
    <row r="1251" spans="1:8" ht="15.6" hidden="1" x14ac:dyDescent="0.3">
      <c r="A1251" s="36" t="s">
        <v>299</v>
      </c>
      <c r="B1251" s="36" t="s">
        <v>1074</v>
      </c>
      <c r="C1251" s="41" t="s">
        <v>11</v>
      </c>
      <c r="D1251" s="28">
        <v>1</v>
      </c>
      <c r="E1251" s="28" t="s">
        <v>988</v>
      </c>
      <c r="F1251" s="28">
        <v>6</v>
      </c>
      <c r="G1251" s="102">
        <f t="shared" si="19"/>
        <v>10</v>
      </c>
      <c r="H1251" s="62" t="s">
        <v>50</v>
      </c>
    </row>
    <row r="1252" spans="1:8" ht="15.6" hidden="1" x14ac:dyDescent="0.3">
      <c r="A1252" s="36" t="s">
        <v>299</v>
      </c>
      <c r="B1252" s="36" t="s">
        <v>1074</v>
      </c>
      <c r="C1252" s="41" t="s">
        <v>11</v>
      </c>
      <c r="D1252" s="28">
        <v>1</v>
      </c>
      <c r="E1252" s="28" t="s">
        <v>941</v>
      </c>
      <c r="F1252" s="28">
        <v>12</v>
      </c>
      <c r="G1252" s="102">
        <f t="shared" si="19"/>
        <v>10</v>
      </c>
      <c r="H1252" s="62" t="s">
        <v>50</v>
      </c>
    </row>
    <row r="1253" spans="1:8" ht="15.6" hidden="1" x14ac:dyDescent="0.3">
      <c r="A1253" s="93" t="s">
        <v>299</v>
      </c>
      <c r="B1253" s="106" t="s">
        <v>293</v>
      </c>
      <c r="C1253" s="41" t="s">
        <v>11</v>
      </c>
      <c r="D1253" s="86">
        <v>1</v>
      </c>
      <c r="E1253" s="28" t="s">
        <v>1218</v>
      </c>
      <c r="F1253" s="28">
        <v>5</v>
      </c>
      <c r="G1253" s="102">
        <f t="shared" si="19"/>
        <v>10</v>
      </c>
      <c r="H1253" s="62" t="s">
        <v>50</v>
      </c>
    </row>
    <row r="1254" spans="1:8" ht="15.6" hidden="1" x14ac:dyDescent="0.3">
      <c r="A1254" s="106" t="s">
        <v>299</v>
      </c>
      <c r="B1254" s="83" t="s">
        <v>1885</v>
      </c>
      <c r="C1254" s="41" t="s">
        <v>11</v>
      </c>
      <c r="D1254" s="31">
        <v>1</v>
      </c>
      <c r="E1254" s="82" t="s">
        <v>1771</v>
      </c>
      <c r="F1254" s="31">
        <v>2</v>
      </c>
      <c r="G1254" s="102">
        <f t="shared" si="19"/>
        <v>10</v>
      </c>
      <c r="H1254" s="62" t="s">
        <v>50</v>
      </c>
    </row>
    <row r="1255" spans="1:8" ht="15.6" hidden="1" x14ac:dyDescent="0.3">
      <c r="A1255" s="106" t="s">
        <v>299</v>
      </c>
      <c r="B1255" s="106" t="s">
        <v>2044</v>
      </c>
      <c r="C1255" s="41" t="s">
        <v>11</v>
      </c>
      <c r="D1255" s="31">
        <v>1</v>
      </c>
      <c r="E1255" s="31" t="s">
        <v>1999</v>
      </c>
      <c r="F1255" s="31">
        <v>3</v>
      </c>
      <c r="G1255" s="102">
        <f t="shared" si="19"/>
        <v>10</v>
      </c>
      <c r="H1255" s="62" t="s">
        <v>50</v>
      </c>
    </row>
    <row r="1256" spans="1:8" ht="15.6" hidden="1" x14ac:dyDescent="0.3">
      <c r="A1256" s="34" t="s">
        <v>299</v>
      </c>
      <c r="B1256" s="107" t="s">
        <v>2202</v>
      </c>
      <c r="C1256" s="41" t="s">
        <v>11</v>
      </c>
      <c r="D1256" s="32">
        <v>1</v>
      </c>
      <c r="E1256" s="32" t="s">
        <v>2114</v>
      </c>
      <c r="F1256" s="32">
        <v>6</v>
      </c>
      <c r="G1256" s="102">
        <f t="shared" si="19"/>
        <v>10</v>
      </c>
      <c r="H1256" s="62" t="s">
        <v>50</v>
      </c>
    </row>
    <row r="1257" spans="1:8" ht="15.6" hidden="1" x14ac:dyDescent="0.3">
      <c r="A1257" s="34" t="s">
        <v>299</v>
      </c>
      <c r="B1257" s="107" t="s">
        <v>2202</v>
      </c>
      <c r="C1257" s="41" t="s">
        <v>11</v>
      </c>
      <c r="D1257" s="32">
        <v>1</v>
      </c>
      <c r="E1257" s="32" t="s">
        <v>728</v>
      </c>
      <c r="F1257" s="32">
        <v>3</v>
      </c>
      <c r="G1257" s="102">
        <f t="shared" si="19"/>
        <v>10</v>
      </c>
      <c r="H1257" s="62" t="s">
        <v>50</v>
      </c>
    </row>
    <row r="1258" spans="1:8" ht="15.6" x14ac:dyDescent="0.3">
      <c r="A1258" s="106" t="s">
        <v>2976</v>
      </c>
      <c r="B1258" s="83" t="s">
        <v>2947</v>
      </c>
      <c r="C1258" s="41" t="s">
        <v>11</v>
      </c>
      <c r="D1258" s="28">
        <v>1</v>
      </c>
      <c r="E1258" s="28" t="s">
        <v>728</v>
      </c>
      <c r="F1258" s="119">
        <v>5</v>
      </c>
      <c r="G1258" s="102">
        <f t="shared" si="19"/>
        <v>1</v>
      </c>
      <c r="H1258" s="62" t="s">
        <v>50</v>
      </c>
    </row>
    <row r="1259" spans="1:8" ht="15.6" x14ac:dyDescent="0.3">
      <c r="A1259" s="106" t="s">
        <v>2975</v>
      </c>
      <c r="B1259" s="83" t="s">
        <v>2947</v>
      </c>
      <c r="C1259" s="41" t="s">
        <v>11</v>
      </c>
      <c r="D1259" s="28">
        <v>1</v>
      </c>
      <c r="E1259" s="28" t="s">
        <v>728</v>
      </c>
      <c r="F1259" s="119">
        <v>5</v>
      </c>
      <c r="G1259" s="102">
        <f t="shared" si="19"/>
        <v>1</v>
      </c>
      <c r="H1259" s="62" t="s">
        <v>50</v>
      </c>
    </row>
    <row r="1260" spans="1:8" ht="15.6" x14ac:dyDescent="0.3">
      <c r="A1260" s="106" t="s">
        <v>2047</v>
      </c>
      <c r="B1260" s="106" t="s">
        <v>2048</v>
      </c>
      <c r="C1260" s="41" t="s">
        <v>11</v>
      </c>
      <c r="D1260" s="31">
        <v>1</v>
      </c>
      <c r="E1260" s="31" t="s">
        <v>1999</v>
      </c>
      <c r="F1260" s="31">
        <v>3</v>
      </c>
      <c r="G1260" s="102">
        <f t="shared" si="19"/>
        <v>1</v>
      </c>
      <c r="H1260" s="62" t="s">
        <v>50</v>
      </c>
    </row>
    <row r="1261" spans="1:8" ht="15.6" x14ac:dyDescent="0.3">
      <c r="A1261" s="106" t="s">
        <v>2045</v>
      </c>
      <c r="B1261" s="106" t="s">
        <v>2046</v>
      </c>
      <c r="C1261" s="41" t="s">
        <v>11</v>
      </c>
      <c r="D1261" s="31">
        <v>1</v>
      </c>
      <c r="E1261" s="31" t="s">
        <v>1999</v>
      </c>
      <c r="F1261" s="31">
        <v>3</v>
      </c>
      <c r="G1261" s="102">
        <f t="shared" si="19"/>
        <v>1</v>
      </c>
      <c r="H1261" s="62" t="s">
        <v>50</v>
      </c>
    </row>
    <row r="1262" spans="1:8" ht="15.6" x14ac:dyDescent="0.3">
      <c r="A1262" s="34" t="s">
        <v>3251</v>
      </c>
      <c r="B1262" s="149" t="s">
        <v>1240</v>
      </c>
      <c r="C1262" s="41" t="s">
        <v>11</v>
      </c>
      <c r="D1262" s="32">
        <v>10</v>
      </c>
      <c r="E1262" s="32" t="s">
        <v>2823</v>
      </c>
      <c r="F1262" s="86">
        <v>10</v>
      </c>
      <c r="G1262" s="102">
        <f t="shared" si="19"/>
        <v>1</v>
      </c>
      <c r="H1262" s="62" t="s">
        <v>50</v>
      </c>
    </row>
    <row r="1263" spans="1:8" ht="15.6" x14ac:dyDescent="0.3">
      <c r="A1263" s="106" t="s">
        <v>3200</v>
      </c>
      <c r="B1263" s="83" t="s">
        <v>2947</v>
      </c>
      <c r="C1263" s="41" t="s">
        <v>11</v>
      </c>
      <c r="D1263" s="28">
        <v>2</v>
      </c>
      <c r="E1263" s="28" t="s">
        <v>728</v>
      </c>
      <c r="F1263" s="119">
        <v>10</v>
      </c>
      <c r="G1263" s="102">
        <f t="shared" si="19"/>
        <v>2</v>
      </c>
      <c r="H1263" s="62" t="s">
        <v>50</v>
      </c>
    </row>
    <row r="1264" spans="1:8" ht="15.6" x14ac:dyDescent="0.3">
      <c r="A1264" s="93" t="s">
        <v>3200</v>
      </c>
      <c r="B1264" s="206" t="s">
        <v>1240</v>
      </c>
      <c r="C1264" s="41" t="s">
        <v>11</v>
      </c>
      <c r="D1264" s="86">
        <v>2</v>
      </c>
      <c r="E1264" s="28" t="s">
        <v>1218</v>
      </c>
      <c r="F1264" s="28">
        <v>10</v>
      </c>
      <c r="G1264" s="102">
        <f t="shared" si="19"/>
        <v>2</v>
      </c>
      <c r="H1264" s="62" t="s">
        <v>50</v>
      </c>
    </row>
    <row r="1265" spans="1:8" ht="15.6" x14ac:dyDescent="0.3">
      <c r="A1265" s="36" t="s">
        <v>1075</v>
      </c>
      <c r="B1265" s="36" t="s">
        <v>1074</v>
      </c>
      <c r="C1265" s="41" t="s">
        <v>11</v>
      </c>
      <c r="D1265" s="28">
        <v>2</v>
      </c>
      <c r="E1265" s="28" t="s">
        <v>988</v>
      </c>
      <c r="F1265" s="28">
        <v>12</v>
      </c>
      <c r="G1265" s="102">
        <f t="shared" si="19"/>
        <v>2</v>
      </c>
      <c r="H1265" s="62" t="s">
        <v>50</v>
      </c>
    </row>
    <row r="1266" spans="1:8" ht="15.6" x14ac:dyDescent="0.3">
      <c r="A1266" s="36" t="s">
        <v>1075</v>
      </c>
      <c r="B1266" s="36" t="s">
        <v>1074</v>
      </c>
      <c r="C1266" s="41" t="s">
        <v>11</v>
      </c>
      <c r="D1266" s="28">
        <v>1</v>
      </c>
      <c r="E1266" s="28" t="s">
        <v>941</v>
      </c>
      <c r="F1266" s="28">
        <v>12</v>
      </c>
      <c r="G1266" s="102">
        <f t="shared" si="19"/>
        <v>2</v>
      </c>
      <c r="H1266" s="62" t="s">
        <v>50</v>
      </c>
    </row>
    <row r="1267" spans="1:8" ht="15.6" x14ac:dyDescent="0.3">
      <c r="A1267" s="34" t="s">
        <v>302</v>
      </c>
      <c r="B1267" s="34" t="s">
        <v>1239</v>
      </c>
      <c r="C1267" s="41" t="s">
        <v>11</v>
      </c>
      <c r="D1267" s="32">
        <v>5</v>
      </c>
      <c r="E1267" s="32" t="s">
        <v>2808</v>
      </c>
      <c r="F1267" s="86">
        <v>5</v>
      </c>
      <c r="G1267" s="102">
        <f t="shared" si="19"/>
        <v>5</v>
      </c>
      <c r="H1267" s="62" t="s">
        <v>50</v>
      </c>
    </row>
    <row r="1268" spans="1:8" ht="15.6" x14ac:dyDescent="0.3">
      <c r="A1268" s="36" t="s">
        <v>302</v>
      </c>
      <c r="B1268" s="36" t="s">
        <v>1073</v>
      </c>
      <c r="C1268" s="41" t="s">
        <v>11</v>
      </c>
      <c r="D1268" s="28">
        <v>1</v>
      </c>
      <c r="E1268" s="28" t="s">
        <v>988</v>
      </c>
      <c r="F1268" s="28">
        <v>6</v>
      </c>
      <c r="G1268" s="102">
        <f t="shared" si="19"/>
        <v>5</v>
      </c>
      <c r="H1268" s="62" t="s">
        <v>50</v>
      </c>
    </row>
    <row r="1269" spans="1:8" ht="15.6" x14ac:dyDescent="0.3">
      <c r="A1269" s="36" t="s">
        <v>302</v>
      </c>
      <c r="B1269" s="36" t="s">
        <v>1073</v>
      </c>
      <c r="C1269" s="41" t="s">
        <v>11</v>
      </c>
      <c r="D1269" s="28">
        <v>1</v>
      </c>
      <c r="E1269" s="28" t="s">
        <v>941</v>
      </c>
      <c r="F1269" s="28">
        <v>12</v>
      </c>
      <c r="G1269" s="102">
        <f t="shared" si="19"/>
        <v>5</v>
      </c>
      <c r="H1269" s="62" t="s">
        <v>50</v>
      </c>
    </row>
    <row r="1270" spans="1:8" ht="15.6" x14ac:dyDescent="0.3">
      <c r="A1270" s="93" t="s">
        <v>302</v>
      </c>
      <c r="B1270" s="106" t="s">
        <v>1239</v>
      </c>
      <c r="C1270" s="41" t="s">
        <v>11</v>
      </c>
      <c r="D1270" s="86">
        <v>1</v>
      </c>
      <c r="E1270" s="28" t="s">
        <v>1218</v>
      </c>
      <c r="F1270" s="28">
        <v>5</v>
      </c>
      <c r="G1270" s="102">
        <f t="shared" si="19"/>
        <v>5</v>
      </c>
      <c r="H1270" s="62" t="s">
        <v>50</v>
      </c>
    </row>
    <row r="1271" spans="1:8" ht="15.6" x14ac:dyDescent="0.3">
      <c r="A1271" s="34" t="s">
        <v>302</v>
      </c>
      <c r="B1271" s="107" t="s">
        <v>2204</v>
      </c>
      <c r="C1271" s="41" t="s">
        <v>11</v>
      </c>
      <c r="D1271" s="32">
        <v>1</v>
      </c>
      <c r="E1271" s="32" t="s">
        <v>2114</v>
      </c>
      <c r="F1271" s="32">
        <v>6</v>
      </c>
      <c r="G1271" s="102">
        <f t="shared" si="19"/>
        <v>5</v>
      </c>
      <c r="H1271" s="62" t="s">
        <v>50</v>
      </c>
    </row>
    <row r="1272" spans="1:8" ht="15.6" x14ac:dyDescent="0.3">
      <c r="A1272" s="34" t="s">
        <v>300</v>
      </c>
      <c r="B1272" s="34" t="s">
        <v>1238</v>
      </c>
      <c r="C1272" s="41" t="s">
        <v>11</v>
      </c>
      <c r="D1272" s="32">
        <v>5</v>
      </c>
      <c r="E1272" s="32" t="s">
        <v>2808</v>
      </c>
      <c r="F1272" s="86">
        <v>5</v>
      </c>
      <c r="G1272" s="102">
        <f t="shared" si="19"/>
        <v>6</v>
      </c>
      <c r="H1272" s="62" t="s">
        <v>50</v>
      </c>
    </row>
    <row r="1273" spans="1:8" ht="15.6" x14ac:dyDescent="0.3">
      <c r="A1273" s="106" t="s">
        <v>300</v>
      </c>
      <c r="B1273" s="83" t="s">
        <v>3090</v>
      </c>
      <c r="C1273" s="41" t="s">
        <v>11</v>
      </c>
      <c r="D1273" s="31">
        <v>1</v>
      </c>
      <c r="E1273" s="28" t="s">
        <v>54</v>
      </c>
      <c r="F1273" s="31">
        <v>5</v>
      </c>
      <c r="G1273" s="102">
        <f t="shared" si="19"/>
        <v>6</v>
      </c>
      <c r="H1273" s="62" t="s">
        <v>50</v>
      </c>
    </row>
    <row r="1274" spans="1:8" ht="15.6" x14ac:dyDescent="0.3">
      <c r="A1274" s="36" t="s">
        <v>300</v>
      </c>
      <c r="B1274" s="36" t="s">
        <v>1072</v>
      </c>
      <c r="C1274" s="41" t="s">
        <v>11</v>
      </c>
      <c r="D1274" s="28">
        <v>1</v>
      </c>
      <c r="E1274" s="28" t="s">
        <v>988</v>
      </c>
      <c r="F1274" s="28">
        <v>6</v>
      </c>
      <c r="G1274" s="102">
        <f t="shared" si="19"/>
        <v>6</v>
      </c>
      <c r="H1274" s="62" t="s">
        <v>50</v>
      </c>
    </row>
    <row r="1275" spans="1:8" ht="15.6" x14ac:dyDescent="0.3">
      <c r="A1275" s="36" t="s">
        <v>300</v>
      </c>
      <c r="B1275" s="36" t="s">
        <v>1072</v>
      </c>
      <c r="C1275" s="41" t="s">
        <v>11</v>
      </c>
      <c r="D1275" s="28">
        <v>1</v>
      </c>
      <c r="E1275" s="28" t="s">
        <v>941</v>
      </c>
      <c r="F1275" s="28">
        <v>12</v>
      </c>
      <c r="G1275" s="102">
        <f t="shared" si="19"/>
        <v>6</v>
      </c>
      <c r="H1275" s="62" t="s">
        <v>50</v>
      </c>
    </row>
    <row r="1276" spans="1:8" ht="15.6" x14ac:dyDescent="0.3">
      <c r="A1276" s="93" t="s">
        <v>300</v>
      </c>
      <c r="B1276" s="106" t="s">
        <v>1238</v>
      </c>
      <c r="C1276" s="41" t="s">
        <v>11</v>
      </c>
      <c r="D1276" s="86">
        <v>1</v>
      </c>
      <c r="E1276" s="28" t="s">
        <v>1218</v>
      </c>
      <c r="F1276" s="28">
        <v>5</v>
      </c>
      <c r="G1276" s="102">
        <f t="shared" si="19"/>
        <v>6</v>
      </c>
      <c r="H1276" s="62" t="s">
        <v>50</v>
      </c>
    </row>
    <row r="1277" spans="1:8" ht="15.6" x14ac:dyDescent="0.3">
      <c r="A1277" s="34" t="s">
        <v>300</v>
      </c>
      <c r="B1277" s="107" t="s">
        <v>2203</v>
      </c>
      <c r="C1277" s="41" t="s">
        <v>11</v>
      </c>
      <c r="D1277" s="32">
        <v>1</v>
      </c>
      <c r="E1277" s="32" t="s">
        <v>2114</v>
      </c>
      <c r="F1277" s="32">
        <v>6</v>
      </c>
      <c r="G1277" s="102">
        <f t="shared" si="19"/>
        <v>6</v>
      </c>
      <c r="H1277" s="62" t="s">
        <v>50</v>
      </c>
    </row>
    <row r="1278" spans="1:8" ht="15.6" hidden="1" x14ac:dyDescent="0.3">
      <c r="A1278" s="34" t="s">
        <v>1069</v>
      </c>
      <c r="B1278" s="34" t="s">
        <v>1236</v>
      </c>
      <c r="C1278" s="41" t="s">
        <v>11</v>
      </c>
      <c r="D1278" s="32">
        <v>10</v>
      </c>
      <c r="E1278" s="32" t="s">
        <v>2823</v>
      </c>
      <c r="F1278" s="86">
        <v>10</v>
      </c>
      <c r="G1278" s="102">
        <f t="shared" si="19"/>
        <v>12</v>
      </c>
      <c r="H1278" s="62" t="s">
        <v>50</v>
      </c>
    </row>
    <row r="1279" spans="1:8" ht="15.6" hidden="1" x14ac:dyDescent="0.3">
      <c r="A1279" s="34" t="s">
        <v>1069</v>
      </c>
      <c r="B1279" s="34" t="s">
        <v>2870</v>
      </c>
      <c r="C1279" s="41" t="s">
        <v>11</v>
      </c>
      <c r="D1279" s="32">
        <v>5</v>
      </c>
      <c r="E1279" s="32" t="s">
        <v>2808</v>
      </c>
      <c r="F1279" s="86">
        <v>5</v>
      </c>
      <c r="G1279" s="102">
        <f t="shared" si="19"/>
        <v>12</v>
      </c>
      <c r="H1279" s="62" t="s">
        <v>50</v>
      </c>
    </row>
    <row r="1280" spans="1:8" ht="15.6" hidden="1" x14ac:dyDescent="0.3">
      <c r="A1280" s="106" t="s">
        <v>1069</v>
      </c>
      <c r="B1280" s="83" t="s">
        <v>2967</v>
      </c>
      <c r="C1280" s="41" t="s">
        <v>11</v>
      </c>
      <c r="D1280" s="28">
        <v>2</v>
      </c>
      <c r="E1280" s="28" t="s">
        <v>728</v>
      </c>
      <c r="F1280" s="119">
        <v>10</v>
      </c>
      <c r="G1280" s="102">
        <f t="shared" si="19"/>
        <v>12</v>
      </c>
      <c r="H1280" s="62" t="s">
        <v>50</v>
      </c>
    </row>
    <row r="1281" spans="1:8" ht="15.6" hidden="1" x14ac:dyDescent="0.3">
      <c r="A1281" s="36" t="s">
        <v>1069</v>
      </c>
      <c r="B1281" s="36" t="s">
        <v>1070</v>
      </c>
      <c r="C1281" s="41" t="s">
        <v>11</v>
      </c>
      <c r="D1281" s="28">
        <v>2</v>
      </c>
      <c r="E1281" s="28" t="s">
        <v>988</v>
      </c>
      <c r="F1281" s="28">
        <v>12</v>
      </c>
      <c r="G1281" s="102">
        <f t="shared" si="19"/>
        <v>12</v>
      </c>
      <c r="H1281" s="62" t="s">
        <v>50</v>
      </c>
    </row>
    <row r="1282" spans="1:8" ht="15.6" hidden="1" x14ac:dyDescent="0.3">
      <c r="A1282" s="36" t="s">
        <v>1069</v>
      </c>
      <c r="B1282" s="36" t="s">
        <v>1070</v>
      </c>
      <c r="C1282" s="41" t="s">
        <v>11</v>
      </c>
      <c r="D1282" s="28">
        <v>1</v>
      </c>
      <c r="E1282" s="28" t="s">
        <v>941</v>
      </c>
      <c r="F1282" s="28">
        <v>12</v>
      </c>
      <c r="G1282" s="102">
        <f t="shared" ref="G1282:G1345" si="20">COUNTIF($A$2:$A$1871,A1282)</f>
        <v>12</v>
      </c>
      <c r="H1282" s="62" t="s">
        <v>50</v>
      </c>
    </row>
    <row r="1283" spans="1:8" ht="15.6" hidden="1" x14ac:dyDescent="0.3">
      <c r="A1283" s="93" t="s">
        <v>1069</v>
      </c>
      <c r="B1283" s="106" t="s">
        <v>1236</v>
      </c>
      <c r="C1283" s="41" t="s">
        <v>11</v>
      </c>
      <c r="D1283" s="86">
        <v>1</v>
      </c>
      <c r="E1283" s="28" t="s">
        <v>1218</v>
      </c>
      <c r="F1283" s="28">
        <v>5</v>
      </c>
      <c r="G1283" s="102">
        <f t="shared" si="20"/>
        <v>12</v>
      </c>
      <c r="H1283" s="62" t="s">
        <v>50</v>
      </c>
    </row>
    <row r="1284" spans="1:8" ht="15.6" hidden="1" x14ac:dyDescent="0.3">
      <c r="A1284" s="93" t="s">
        <v>1069</v>
      </c>
      <c r="B1284" s="106" t="s">
        <v>1236</v>
      </c>
      <c r="C1284" s="41" t="s">
        <v>11</v>
      </c>
      <c r="D1284" s="31">
        <v>1</v>
      </c>
      <c r="E1284" s="31" t="s">
        <v>728</v>
      </c>
      <c r="F1284" s="31">
        <v>12</v>
      </c>
      <c r="G1284" s="102">
        <f t="shared" si="20"/>
        <v>12</v>
      </c>
      <c r="H1284" s="62" t="s">
        <v>50</v>
      </c>
    </row>
    <row r="1285" spans="1:8" ht="15.6" hidden="1" x14ac:dyDescent="0.3">
      <c r="A1285" s="93" t="s">
        <v>1069</v>
      </c>
      <c r="B1285" s="34" t="s">
        <v>1491</v>
      </c>
      <c r="C1285" s="41" t="s">
        <v>11</v>
      </c>
      <c r="D1285" s="31">
        <v>1</v>
      </c>
      <c r="E1285" s="31" t="s">
        <v>728</v>
      </c>
      <c r="F1285" s="31">
        <v>12</v>
      </c>
      <c r="G1285" s="102">
        <f t="shared" si="20"/>
        <v>12</v>
      </c>
      <c r="H1285" s="62" t="s">
        <v>50</v>
      </c>
    </row>
    <row r="1286" spans="1:8" ht="15.6" hidden="1" x14ac:dyDescent="0.3">
      <c r="A1286" s="93" t="s">
        <v>1069</v>
      </c>
      <c r="B1286" s="106" t="s">
        <v>2042</v>
      </c>
      <c r="C1286" s="41" t="s">
        <v>11</v>
      </c>
      <c r="D1286" s="31">
        <v>2</v>
      </c>
      <c r="E1286" s="31" t="s">
        <v>56</v>
      </c>
      <c r="F1286" s="31">
        <v>16</v>
      </c>
      <c r="G1286" s="102">
        <f t="shared" si="20"/>
        <v>12</v>
      </c>
      <c r="H1286" s="62" t="s">
        <v>50</v>
      </c>
    </row>
    <row r="1287" spans="1:8" ht="15.6" hidden="1" x14ac:dyDescent="0.3">
      <c r="A1287" s="106" t="s">
        <v>1069</v>
      </c>
      <c r="B1287" s="106" t="s">
        <v>2043</v>
      </c>
      <c r="C1287" s="41" t="s">
        <v>11</v>
      </c>
      <c r="D1287" s="31">
        <v>2</v>
      </c>
      <c r="E1287" s="31" t="s">
        <v>56</v>
      </c>
      <c r="F1287" s="31">
        <v>16</v>
      </c>
      <c r="G1287" s="102">
        <f t="shared" si="20"/>
        <v>12</v>
      </c>
      <c r="H1287" s="62" t="s">
        <v>50</v>
      </c>
    </row>
    <row r="1288" spans="1:8" ht="15.6" hidden="1" x14ac:dyDescent="0.3">
      <c r="A1288" s="34" t="s">
        <v>1069</v>
      </c>
      <c r="B1288" s="107" t="s">
        <v>1236</v>
      </c>
      <c r="C1288" s="41" t="s">
        <v>11</v>
      </c>
      <c r="D1288" s="32">
        <v>2</v>
      </c>
      <c r="E1288" s="32" t="s">
        <v>2114</v>
      </c>
      <c r="F1288" s="32">
        <v>12</v>
      </c>
      <c r="G1288" s="102">
        <f t="shared" si="20"/>
        <v>12</v>
      </c>
      <c r="H1288" s="62" t="s">
        <v>50</v>
      </c>
    </row>
    <row r="1289" spans="1:8" ht="15.6" hidden="1" x14ac:dyDescent="0.3">
      <c r="A1289" s="34" t="s">
        <v>1069</v>
      </c>
      <c r="B1289" s="34" t="s">
        <v>1236</v>
      </c>
      <c r="C1289" s="41" t="s">
        <v>11</v>
      </c>
      <c r="D1289" s="32">
        <v>1</v>
      </c>
      <c r="E1289" s="32" t="s">
        <v>728</v>
      </c>
      <c r="F1289" s="32">
        <v>3</v>
      </c>
      <c r="G1289" s="102">
        <f t="shared" si="20"/>
        <v>12</v>
      </c>
      <c r="H1289" s="62" t="s">
        <v>50</v>
      </c>
    </row>
    <row r="1290" spans="1:8" ht="15.6" x14ac:dyDescent="0.3">
      <c r="A1290" s="106" t="s">
        <v>297</v>
      </c>
      <c r="B1290" s="83" t="s">
        <v>2968</v>
      </c>
      <c r="C1290" s="41" t="s">
        <v>11</v>
      </c>
      <c r="D1290" s="28">
        <v>1</v>
      </c>
      <c r="E1290" s="28" t="s">
        <v>728</v>
      </c>
      <c r="F1290" s="119">
        <v>5</v>
      </c>
      <c r="G1290" s="102">
        <f t="shared" si="20"/>
        <v>6</v>
      </c>
      <c r="H1290" s="62" t="s">
        <v>50</v>
      </c>
    </row>
    <row r="1291" spans="1:8" ht="15.6" x14ac:dyDescent="0.3">
      <c r="A1291" s="36" t="s">
        <v>297</v>
      </c>
      <c r="B1291" s="36" t="s">
        <v>1071</v>
      </c>
      <c r="C1291" s="41" t="s">
        <v>11</v>
      </c>
      <c r="D1291" s="28">
        <v>2</v>
      </c>
      <c r="E1291" s="28" t="s">
        <v>988</v>
      </c>
      <c r="F1291" s="28">
        <v>12</v>
      </c>
      <c r="G1291" s="102">
        <f t="shared" si="20"/>
        <v>6</v>
      </c>
      <c r="H1291" s="62" t="s">
        <v>50</v>
      </c>
    </row>
    <row r="1292" spans="1:8" ht="15.6" x14ac:dyDescent="0.3">
      <c r="A1292" s="36" t="s">
        <v>297</v>
      </c>
      <c r="B1292" s="36" t="s">
        <v>1071</v>
      </c>
      <c r="C1292" s="41" t="s">
        <v>11</v>
      </c>
      <c r="D1292" s="28">
        <v>1</v>
      </c>
      <c r="E1292" s="28" t="s">
        <v>941</v>
      </c>
      <c r="F1292" s="28">
        <v>12</v>
      </c>
      <c r="G1292" s="102">
        <f t="shared" si="20"/>
        <v>6</v>
      </c>
      <c r="H1292" s="62" t="s">
        <v>50</v>
      </c>
    </row>
    <row r="1293" spans="1:8" ht="15.6" x14ac:dyDescent="0.3">
      <c r="A1293" s="93" t="s">
        <v>297</v>
      </c>
      <c r="B1293" s="34" t="s">
        <v>1237</v>
      </c>
      <c r="C1293" s="41" t="s">
        <v>11</v>
      </c>
      <c r="D1293" s="86">
        <v>1</v>
      </c>
      <c r="E1293" s="28" t="s">
        <v>1218</v>
      </c>
      <c r="F1293" s="28">
        <v>5</v>
      </c>
      <c r="G1293" s="102">
        <f t="shared" si="20"/>
        <v>6</v>
      </c>
      <c r="H1293" s="62" t="s">
        <v>50</v>
      </c>
    </row>
    <row r="1294" spans="1:8" ht="15.6" x14ac:dyDescent="0.3">
      <c r="A1294" s="34" t="s">
        <v>297</v>
      </c>
      <c r="B1294" s="107" t="s">
        <v>2201</v>
      </c>
      <c r="C1294" s="41" t="s">
        <v>11</v>
      </c>
      <c r="D1294" s="32">
        <v>1</v>
      </c>
      <c r="E1294" s="32" t="s">
        <v>2114</v>
      </c>
      <c r="F1294" s="32">
        <v>6</v>
      </c>
      <c r="G1294" s="102">
        <f t="shared" si="20"/>
        <v>6</v>
      </c>
      <c r="H1294" s="62" t="s">
        <v>50</v>
      </c>
    </row>
    <row r="1295" spans="1:8" ht="15.6" x14ac:dyDescent="0.3">
      <c r="A1295" s="34" t="s">
        <v>297</v>
      </c>
      <c r="B1295" s="107" t="s">
        <v>2201</v>
      </c>
      <c r="C1295" s="41" t="s">
        <v>11</v>
      </c>
      <c r="D1295" s="32">
        <v>1</v>
      </c>
      <c r="E1295" s="32" t="s">
        <v>728</v>
      </c>
      <c r="F1295" s="32">
        <v>3</v>
      </c>
      <c r="G1295" s="102">
        <f t="shared" si="20"/>
        <v>6</v>
      </c>
      <c r="H1295" s="62" t="s">
        <v>50</v>
      </c>
    </row>
    <row r="1296" spans="1:8" ht="15.6" x14ac:dyDescent="0.3">
      <c r="A1296" s="106" t="s">
        <v>3060</v>
      </c>
      <c r="B1296" s="93" t="s">
        <v>2531</v>
      </c>
      <c r="C1296" s="41" t="s">
        <v>11</v>
      </c>
      <c r="D1296" s="126">
        <v>1</v>
      </c>
      <c r="E1296" s="31" t="s">
        <v>2508</v>
      </c>
      <c r="F1296" s="126">
        <v>6</v>
      </c>
      <c r="G1296" s="102">
        <f t="shared" si="20"/>
        <v>9</v>
      </c>
      <c r="H1296" s="62" t="s">
        <v>50</v>
      </c>
    </row>
    <row r="1297" spans="1:8" ht="15.6" x14ac:dyDescent="0.3">
      <c r="A1297" s="106" t="s">
        <v>3060</v>
      </c>
      <c r="B1297" s="93" t="s">
        <v>2532</v>
      </c>
      <c r="C1297" s="41" t="s">
        <v>11</v>
      </c>
      <c r="D1297" s="126">
        <v>1</v>
      </c>
      <c r="E1297" s="31" t="s">
        <v>2508</v>
      </c>
      <c r="F1297" s="126">
        <v>6</v>
      </c>
      <c r="G1297" s="102">
        <f t="shared" si="20"/>
        <v>9</v>
      </c>
      <c r="H1297" s="62" t="s">
        <v>50</v>
      </c>
    </row>
    <row r="1298" spans="1:8" ht="15.6" x14ac:dyDescent="0.3">
      <c r="A1298" s="106" t="s">
        <v>3060</v>
      </c>
      <c r="B1298" s="93" t="s">
        <v>2533</v>
      </c>
      <c r="C1298" s="41" t="s">
        <v>11</v>
      </c>
      <c r="D1298" s="126">
        <v>1</v>
      </c>
      <c r="E1298" s="31" t="s">
        <v>2508</v>
      </c>
      <c r="F1298" s="126">
        <v>6</v>
      </c>
      <c r="G1298" s="102">
        <f t="shared" si="20"/>
        <v>9</v>
      </c>
      <c r="H1298" s="62" t="s">
        <v>50</v>
      </c>
    </row>
    <row r="1299" spans="1:8" ht="15.6" x14ac:dyDescent="0.3">
      <c r="A1299" s="106" t="s">
        <v>3060</v>
      </c>
      <c r="B1299" s="192" t="s">
        <v>234</v>
      </c>
      <c r="C1299" s="41" t="s">
        <v>11</v>
      </c>
      <c r="D1299" s="28">
        <v>1</v>
      </c>
      <c r="E1299" s="31" t="s">
        <v>2599</v>
      </c>
      <c r="F1299" s="210">
        <v>3</v>
      </c>
      <c r="G1299" s="102">
        <f t="shared" si="20"/>
        <v>9</v>
      </c>
      <c r="H1299" s="62" t="s">
        <v>50</v>
      </c>
    </row>
    <row r="1300" spans="1:8" ht="15.6" x14ac:dyDescent="0.3">
      <c r="A1300" s="106" t="s">
        <v>3060</v>
      </c>
      <c r="B1300" s="192" t="s">
        <v>235</v>
      </c>
      <c r="C1300" s="41" t="s">
        <v>11</v>
      </c>
      <c r="D1300" s="28">
        <v>1</v>
      </c>
      <c r="E1300" s="31" t="s">
        <v>2599</v>
      </c>
      <c r="F1300" s="210">
        <v>3</v>
      </c>
      <c r="G1300" s="102">
        <f t="shared" si="20"/>
        <v>9</v>
      </c>
      <c r="H1300" s="62" t="s">
        <v>50</v>
      </c>
    </row>
    <row r="1301" spans="1:8" ht="15.6" x14ac:dyDescent="0.3">
      <c r="A1301" s="106" t="s">
        <v>3060</v>
      </c>
      <c r="B1301" s="36" t="s">
        <v>2751</v>
      </c>
      <c r="C1301" s="41" t="s">
        <v>11</v>
      </c>
      <c r="D1301" s="28">
        <v>2</v>
      </c>
      <c r="E1301" s="31" t="s">
        <v>2599</v>
      </c>
      <c r="F1301" s="210">
        <v>10</v>
      </c>
      <c r="G1301" s="102">
        <f t="shared" si="20"/>
        <v>9</v>
      </c>
      <c r="H1301" s="62" t="s">
        <v>50</v>
      </c>
    </row>
    <row r="1302" spans="1:8" ht="15.6" x14ac:dyDescent="0.3">
      <c r="A1302" s="106" t="s">
        <v>3060</v>
      </c>
      <c r="B1302" s="36" t="s">
        <v>2752</v>
      </c>
      <c r="C1302" s="41" t="s">
        <v>11</v>
      </c>
      <c r="D1302" s="28">
        <v>2</v>
      </c>
      <c r="E1302" s="31" t="s">
        <v>2599</v>
      </c>
      <c r="F1302" s="210">
        <v>10</v>
      </c>
      <c r="G1302" s="102">
        <f t="shared" si="20"/>
        <v>9</v>
      </c>
      <c r="H1302" s="62" t="s">
        <v>50</v>
      </c>
    </row>
    <row r="1303" spans="1:8" ht="15.6" x14ac:dyDescent="0.3">
      <c r="A1303" s="106" t="s">
        <v>3060</v>
      </c>
      <c r="B1303" s="83" t="s">
        <v>2959</v>
      </c>
      <c r="C1303" s="41" t="s">
        <v>11</v>
      </c>
      <c r="D1303" s="28">
        <v>1</v>
      </c>
      <c r="E1303" s="28" t="s">
        <v>728</v>
      </c>
      <c r="F1303" s="119">
        <v>5</v>
      </c>
      <c r="G1303" s="102">
        <f t="shared" si="20"/>
        <v>9</v>
      </c>
      <c r="H1303" s="62" t="s">
        <v>50</v>
      </c>
    </row>
    <row r="1304" spans="1:8" ht="15.6" x14ac:dyDescent="0.3">
      <c r="A1304" s="106" t="s">
        <v>3060</v>
      </c>
      <c r="B1304" s="83" t="s">
        <v>3061</v>
      </c>
      <c r="C1304" s="41" t="s">
        <v>11</v>
      </c>
      <c r="D1304" s="31">
        <v>1</v>
      </c>
      <c r="E1304" s="28" t="s">
        <v>54</v>
      </c>
      <c r="F1304" s="31">
        <v>5</v>
      </c>
      <c r="G1304" s="102">
        <f t="shared" si="20"/>
        <v>9</v>
      </c>
      <c r="H1304" s="62" t="s">
        <v>50</v>
      </c>
    </row>
    <row r="1305" spans="1:8" ht="15.6" x14ac:dyDescent="0.3">
      <c r="A1305" s="106" t="s">
        <v>2003</v>
      </c>
      <c r="B1305" s="192" t="s">
        <v>236</v>
      </c>
      <c r="C1305" s="41" t="s">
        <v>11</v>
      </c>
      <c r="D1305" s="28">
        <v>1</v>
      </c>
      <c r="E1305" s="31" t="s">
        <v>2599</v>
      </c>
      <c r="F1305" s="210">
        <v>3</v>
      </c>
      <c r="G1305" s="102">
        <f t="shared" si="20"/>
        <v>7</v>
      </c>
      <c r="H1305" s="62" t="s">
        <v>50</v>
      </c>
    </row>
    <row r="1306" spans="1:8" ht="15.6" x14ac:dyDescent="0.3">
      <c r="A1306" s="106" t="s">
        <v>2003</v>
      </c>
      <c r="B1306" s="192" t="s">
        <v>236</v>
      </c>
      <c r="C1306" s="41" t="s">
        <v>11</v>
      </c>
      <c r="D1306" s="28">
        <v>1</v>
      </c>
      <c r="E1306" s="31" t="s">
        <v>2599</v>
      </c>
      <c r="F1306" s="210">
        <v>3</v>
      </c>
      <c r="G1306" s="102">
        <f t="shared" si="20"/>
        <v>7</v>
      </c>
      <c r="H1306" s="62" t="s">
        <v>50</v>
      </c>
    </row>
    <row r="1307" spans="1:8" ht="15.6" x14ac:dyDescent="0.3">
      <c r="A1307" s="106" t="s">
        <v>2003</v>
      </c>
      <c r="B1307" s="36" t="s">
        <v>2753</v>
      </c>
      <c r="C1307" s="41" t="s">
        <v>11</v>
      </c>
      <c r="D1307" s="28">
        <v>2</v>
      </c>
      <c r="E1307" s="31" t="s">
        <v>2599</v>
      </c>
      <c r="F1307" s="210">
        <v>10</v>
      </c>
      <c r="G1307" s="102">
        <f t="shared" si="20"/>
        <v>7</v>
      </c>
      <c r="H1307" s="62" t="s">
        <v>50</v>
      </c>
    </row>
    <row r="1308" spans="1:8" ht="15.6" x14ac:dyDescent="0.3">
      <c r="A1308" s="34" t="s">
        <v>2003</v>
      </c>
      <c r="B1308" s="195" t="s">
        <v>236</v>
      </c>
      <c r="C1308" s="41" t="s">
        <v>11</v>
      </c>
      <c r="D1308" s="32">
        <v>5</v>
      </c>
      <c r="E1308" s="32" t="s">
        <v>2808</v>
      </c>
      <c r="F1308" s="86">
        <v>5</v>
      </c>
      <c r="G1308" s="102">
        <f t="shared" si="20"/>
        <v>7</v>
      </c>
      <c r="H1308" s="62" t="s">
        <v>50</v>
      </c>
    </row>
    <row r="1309" spans="1:8" ht="15.6" x14ac:dyDescent="0.3">
      <c r="A1309" s="34" t="s">
        <v>2003</v>
      </c>
      <c r="B1309" s="199" t="s">
        <v>236</v>
      </c>
      <c r="C1309" s="41" t="s">
        <v>11</v>
      </c>
      <c r="D1309" s="86">
        <v>1</v>
      </c>
      <c r="E1309" s="28" t="s">
        <v>1218</v>
      </c>
      <c r="F1309" s="28">
        <v>5</v>
      </c>
      <c r="G1309" s="102">
        <f t="shared" si="20"/>
        <v>7</v>
      </c>
      <c r="H1309" s="62" t="s">
        <v>50</v>
      </c>
    </row>
    <row r="1310" spans="1:8" ht="15.6" x14ac:dyDescent="0.3">
      <c r="A1310" s="106" t="s">
        <v>2003</v>
      </c>
      <c r="B1310" s="106" t="s">
        <v>236</v>
      </c>
      <c r="C1310" s="41" t="s">
        <v>11</v>
      </c>
      <c r="D1310" s="31">
        <v>1</v>
      </c>
      <c r="E1310" s="31" t="s">
        <v>1578</v>
      </c>
      <c r="F1310" s="31">
        <v>10</v>
      </c>
      <c r="G1310" s="102">
        <f t="shared" si="20"/>
        <v>7</v>
      </c>
      <c r="H1310" s="62" t="s">
        <v>50</v>
      </c>
    </row>
    <row r="1311" spans="1:8" ht="15.6" x14ac:dyDescent="0.3">
      <c r="A1311" s="106" t="s">
        <v>2003</v>
      </c>
      <c r="B1311" s="106" t="s">
        <v>2004</v>
      </c>
      <c r="C1311" s="41" t="s">
        <v>11</v>
      </c>
      <c r="D1311" s="31">
        <v>1</v>
      </c>
      <c r="E1311" s="31" t="s">
        <v>56</v>
      </c>
      <c r="F1311" s="31">
        <v>8</v>
      </c>
      <c r="G1311" s="102">
        <f t="shared" si="20"/>
        <v>7</v>
      </c>
      <c r="H1311" s="62" t="s">
        <v>50</v>
      </c>
    </row>
    <row r="1312" spans="1:8" ht="15.6" x14ac:dyDescent="0.3">
      <c r="A1312" s="36" t="s">
        <v>1021</v>
      </c>
      <c r="B1312" s="36" t="s">
        <v>1019</v>
      </c>
      <c r="C1312" s="41" t="s">
        <v>11</v>
      </c>
      <c r="D1312" s="28">
        <v>1</v>
      </c>
      <c r="E1312" s="28" t="s">
        <v>988</v>
      </c>
      <c r="F1312" s="28">
        <v>6</v>
      </c>
      <c r="G1312" s="102">
        <f t="shared" si="20"/>
        <v>2</v>
      </c>
      <c r="H1312" s="62" t="s">
        <v>50</v>
      </c>
    </row>
    <row r="1313" spans="1:8" ht="15.6" x14ac:dyDescent="0.3">
      <c r="A1313" s="36" t="s">
        <v>1021</v>
      </c>
      <c r="B1313" s="36" t="s">
        <v>1019</v>
      </c>
      <c r="C1313" s="41" t="s">
        <v>11</v>
      </c>
      <c r="D1313" s="28">
        <v>1</v>
      </c>
      <c r="E1313" s="28" t="s">
        <v>941</v>
      </c>
      <c r="F1313" s="28">
        <v>12</v>
      </c>
      <c r="G1313" s="102">
        <f t="shared" si="20"/>
        <v>2</v>
      </c>
      <c r="H1313" s="62" t="s">
        <v>50</v>
      </c>
    </row>
    <row r="1314" spans="1:8" ht="15.6" x14ac:dyDescent="0.3">
      <c r="A1314" s="106" t="s">
        <v>2337</v>
      </c>
      <c r="B1314" s="151" t="s">
        <v>2338</v>
      </c>
      <c r="C1314" s="41" t="s">
        <v>11</v>
      </c>
      <c r="D1314" s="31">
        <v>1</v>
      </c>
      <c r="E1314" s="31" t="s">
        <v>2285</v>
      </c>
      <c r="F1314" s="31">
        <v>6</v>
      </c>
      <c r="G1314" s="102">
        <f t="shared" si="20"/>
        <v>1</v>
      </c>
      <c r="H1314" s="62" t="s">
        <v>50</v>
      </c>
    </row>
    <row r="1315" spans="1:8" ht="15.6" x14ac:dyDescent="0.3">
      <c r="A1315" s="106" t="s">
        <v>772</v>
      </c>
      <c r="B1315" s="36" t="s">
        <v>773</v>
      </c>
      <c r="C1315" s="41" t="s">
        <v>11</v>
      </c>
      <c r="D1315" s="31">
        <v>1</v>
      </c>
      <c r="E1315" s="31" t="s">
        <v>728</v>
      </c>
      <c r="F1315" s="31">
        <v>5</v>
      </c>
      <c r="G1315" s="102">
        <f t="shared" si="20"/>
        <v>2</v>
      </c>
      <c r="H1315" s="62" t="s">
        <v>50</v>
      </c>
    </row>
    <row r="1316" spans="1:8" ht="15.6" x14ac:dyDescent="0.3">
      <c r="A1316" s="36" t="s">
        <v>772</v>
      </c>
      <c r="B1316" s="36" t="s">
        <v>613</v>
      </c>
      <c r="C1316" s="41" t="s">
        <v>11</v>
      </c>
      <c r="D1316" s="28">
        <v>1</v>
      </c>
      <c r="E1316" s="31" t="s">
        <v>728</v>
      </c>
      <c r="F1316" s="28">
        <v>4</v>
      </c>
      <c r="G1316" s="102">
        <f t="shared" si="20"/>
        <v>2</v>
      </c>
      <c r="H1316" s="62" t="s">
        <v>50</v>
      </c>
    </row>
    <row r="1317" spans="1:8" ht="15.6" x14ac:dyDescent="0.3">
      <c r="A1317" s="36" t="s">
        <v>3212</v>
      </c>
      <c r="B1317" s="36" t="s">
        <v>2414</v>
      </c>
      <c r="C1317" s="41" t="s">
        <v>11</v>
      </c>
      <c r="D1317" s="28">
        <v>1</v>
      </c>
      <c r="E1317" s="32" t="s">
        <v>1218</v>
      </c>
      <c r="F1317" s="28">
        <v>4</v>
      </c>
      <c r="G1317" s="102">
        <f t="shared" si="20"/>
        <v>1</v>
      </c>
      <c r="H1317" s="62" t="s">
        <v>50</v>
      </c>
    </row>
    <row r="1318" spans="1:8" ht="15.6" x14ac:dyDescent="0.3">
      <c r="A1318" s="106" t="s">
        <v>2335</v>
      </c>
      <c r="B1318" s="151" t="s">
        <v>2336</v>
      </c>
      <c r="C1318" s="41" t="s">
        <v>11</v>
      </c>
      <c r="D1318" s="31">
        <v>1</v>
      </c>
      <c r="E1318" s="31" t="s">
        <v>2285</v>
      </c>
      <c r="F1318" s="31">
        <v>6</v>
      </c>
      <c r="G1318" s="102">
        <f t="shared" si="20"/>
        <v>1</v>
      </c>
      <c r="H1318" s="62" t="s">
        <v>50</v>
      </c>
    </row>
    <row r="1319" spans="1:8" ht="15.6" x14ac:dyDescent="0.3">
      <c r="A1319" s="34" t="s">
        <v>2174</v>
      </c>
      <c r="B1319" s="83" t="s">
        <v>236</v>
      </c>
      <c r="C1319" s="41" t="s">
        <v>11</v>
      </c>
      <c r="D1319" s="31">
        <v>1</v>
      </c>
      <c r="E1319" s="31" t="s">
        <v>728</v>
      </c>
      <c r="F1319" s="31">
        <v>12</v>
      </c>
      <c r="G1319" s="102">
        <f t="shared" si="20"/>
        <v>2</v>
      </c>
      <c r="H1319" s="62" t="s">
        <v>50</v>
      </c>
    </row>
    <row r="1320" spans="1:8" ht="15.6" x14ac:dyDescent="0.3">
      <c r="A1320" s="34" t="s">
        <v>2174</v>
      </c>
      <c r="B1320" s="107" t="s">
        <v>2175</v>
      </c>
      <c r="C1320" s="41" t="s">
        <v>11</v>
      </c>
      <c r="D1320" s="32">
        <v>1</v>
      </c>
      <c r="E1320" s="32" t="s">
        <v>2114</v>
      </c>
      <c r="F1320" s="32">
        <v>6</v>
      </c>
      <c r="G1320" s="102">
        <f t="shared" si="20"/>
        <v>2</v>
      </c>
      <c r="H1320" s="62" t="s">
        <v>50</v>
      </c>
    </row>
    <row r="1321" spans="1:8" ht="15.6" hidden="1" x14ac:dyDescent="0.3">
      <c r="A1321" s="34" t="s">
        <v>233</v>
      </c>
      <c r="B1321" s="195" t="s">
        <v>2850</v>
      </c>
      <c r="C1321" s="41" t="s">
        <v>11</v>
      </c>
      <c r="D1321" s="32">
        <v>5</v>
      </c>
      <c r="E1321" s="32" t="s">
        <v>2808</v>
      </c>
      <c r="F1321" s="86">
        <v>5</v>
      </c>
      <c r="G1321" s="102">
        <f t="shared" si="20"/>
        <v>13</v>
      </c>
      <c r="H1321" s="62" t="s">
        <v>50</v>
      </c>
    </row>
    <row r="1322" spans="1:8" ht="15.6" hidden="1" x14ac:dyDescent="0.3">
      <c r="A1322" s="34" t="s">
        <v>233</v>
      </c>
      <c r="B1322" s="195" t="s">
        <v>2851</v>
      </c>
      <c r="C1322" s="41" t="s">
        <v>11</v>
      </c>
      <c r="D1322" s="32">
        <v>5</v>
      </c>
      <c r="E1322" s="32" t="s">
        <v>2808</v>
      </c>
      <c r="F1322" s="86">
        <v>5</v>
      </c>
      <c r="G1322" s="102">
        <f t="shared" si="20"/>
        <v>13</v>
      </c>
      <c r="H1322" s="62" t="s">
        <v>50</v>
      </c>
    </row>
    <row r="1323" spans="1:8" ht="15.6" hidden="1" x14ac:dyDescent="0.3">
      <c r="A1323" s="34" t="s">
        <v>233</v>
      </c>
      <c r="B1323" s="199" t="s">
        <v>234</v>
      </c>
      <c r="C1323" s="41" t="s">
        <v>11</v>
      </c>
      <c r="D1323" s="86">
        <v>1</v>
      </c>
      <c r="E1323" s="28" t="s">
        <v>1218</v>
      </c>
      <c r="F1323" s="28">
        <v>5</v>
      </c>
      <c r="G1323" s="102">
        <f t="shared" si="20"/>
        <v>13</v>
      </c>
      <c r="H1323" s="62" t="s">
        <v>50</v>
      </c>
    </row>
    <row r="1324" spans="1:8" ht="15.6" hidden="1" x14ac:dyDescent="0.3">
      <c r="A1324" s="34" t="s">
        <v>233</v>
      </c>
      <c r="B1324" s="199" t="s">
        <v>235</v>
      </c>
      <c r="C1324" s="41" t="s">
        <v>11</v>
      </c>
      <c r="D1324" s="86">
        <v>1</v>
      </c>
      <c r="E1324" s="28" t="s">
        <v>1218</v>
      </c>
      <c r="F1324" s="28">
        <v>5</v>
      </c>
      <c r="G1324" s="102">
        <f t="shared" si="20"/>
        <v>13</v>
      </c>
      <c r="H1324" s="62" t="s">
        <v>50</v>
      </c>
    </row>
    <row r="1325" spans="1:8" ht="15.6" hidden="1" x14ac:dyDescent="0.3">
      <c r="A1325" s="34" t="s">
        <v>233</v>
      </c>
      <c r="B1325" s="83" t="s">
        <v>1452</v>
      </c>
      <c r="C1325" s="41" t="s">
        <v>11</v>
      </c>
      <c r="D1325" s="31">
        <v>1</v>
      </c>
      <c r="E1325" s="31" t="s">
        <v>728</v>
      </c>
      <c r="F1325" s="31">
        <v>12</v>
      </c>
      <c r="G1325" s="102">
        <f t="shared" si="20"/>
        <v>13</v>
      </c>
      <c r="H1325" s="62" t="s">
        <v>50</v>
      </c>
    </row>
    <row r="1326" spans="1:8" ht="15.6" hidden="1" x14ac:dyDescent="0.3">
      <c r="A1326" s="106" t="s">
        <v>233</v>
      </c>
      <c r="B1326" s="83" t="s">
        <v>1875</v>
      </c>
      <c r="C1326" s="41" t="s">
        <v>11</v>
      </c>
      <c r="D1326" s="31">
        <v>1</v>
      </c>
      <c r="E1326" s="82" t="s">
        <v>1218</v>
      </c>
      <c r="F1326" s="31">
        <v>6</v>
      </c>
      <c r="G1326" s="102">
        <f t="shared" si="20"/>
        <v>13</v>
      </c>
      <c r="H1326" s="62" t="s">
        <v>50</v>
      </c>
    </row>
    <row r="1327" spans="1:8" ht="15.6" hidden="1" x14ac:dyDescent="0.3">
      <c r="A1327" s="106" t="s">
        <v>233</v>
      </c>
      <c r="B1327" s="83" t="s">
        <v>1876</v>
      </c>
      <c r="C1327" s="41" t="s">
        <v>11</v>
      </c>
      <c r="D1327" s="31">
        <v>1</v>
      </c>
      <c r="E1327" s="82" t="s">
        <v>1218</v>
      </c>
      <c r="F1327" s="31">
        <v>6</v>
      </c>
      <c r="G1327" s="102">
        <f t="shared" si="20"/>
        <v>13</v>
      </c>
      <c r="H1327" s="62" t="s">
        <v>50</v>
      </c>
    </row>
    <row r="1328" spans="1:8" ht="15.6" hidden="1" x14ac:dyDescent="0.3">
      <c r="A1328" s="106" t="s">
        <v>233</v>
      </c>
      <c r="B1328" s="106" t="s">
        <v>2001</v>
      </c>
      <c r="C1328" s="41" t="s">
        <v>11</v>
      </c>
      <c r="D1328" s="31">
        <v>1</v>
      </c>
      <c r="E1328" s="31" t="s">
        <v>56</v>
      </c>
      <c r="F1328" s="31">
        <v>8</v>
      </c>
      <c r="G1328" s="102">
        <f t="shared" si="20"/>
        <v>13</v>
      </c>
      <c r="H1328" s="62" t="s">
        <v>50</v>
      </c>
    </row>
    <row r="1329" spans="1:8" ht="15.6" hidden="1" x14ac:dyDescent="0.3">
      <c r="A1329" s="106" t="s">
        <v>233</v>
      </c>
      <c r="B1329" s="106" t="s">
        <v>2002</v>
      </c>
      <c r="C1329" s="41" t="s">
        <v>11</v>
      </c>
      <c r="D1329" s="31">
        <v>1</v>
      </c>
      <c r="E1329" s="31" t="s">
        <v>56</v>
      </c>
      <c r="F1329" s="31">
        <v>8</v>
      </c>
      <c r="G1329" s="102">
        <f t="shared" si="20"/>
        <v>13</v>
      </c>
      <c r="H1329" s="62" t="s">
        <v>50</v>
      </c>
    </row>
    <row r="1330" spans="1:8" ht="15.6" hidden="1" x14ac:dyDescent="0.3">
      <c r="A1330" s="34" t="s">
        <v>233</v>
      </c>
      <c r="B1330" s="107" t="s">
        <v>234</v>
      </c>
      <c r="C1330" s="41" t="s">
        <v>11</v>
      </c>
      <c r="D1330" s="32">
        <v>1</v>
      </c>
      <c r="E1330" s="32" t="s">
        <v>2114</v>
      </c>
      <c r="F1330" s="32">
        <v>6</v>
      </c>
      <c r="G1330" s="102">
        <f t="shared" si="20"/>
        <v>13</v>
      </c>
      <c r="H1330" s="62" t="s">
        <v>50</v>
      </c>
    </row>
    <row r="1331" spans="1:8" ht="15.6" hidden="1" x14ac:dyDescent="0.3">
      <c r="A1331" s="34" t="s">
        <v>233</v>
      </c>
      <c r="B1331" s="107" t="s">
        <v>235</v>
      </c>
      <c r="C1331" s="41" t="s">
        <v>11</v>
      </c>
      <c r="D1331" s="32">
        <v>1</v>
      </c>
      <c r="E1331" s="32" t="s">
        <v>2114</v>
      </c>
      <c r="F1331" s="32">
        <v>6</v>
      </c>
      <c r="G1331" s="102">
        <f t="shared" si="20"/>
        <v>13</v>
      </c>
      <c r="H1331" s="62" t="s">
        <v>50</v>
      </c>
    </row>
    <row r="1332" spans="1:8" ht="15.6" hidden="1" x14ac:dyDescent="0.3">
      <c r="A1332" s="34" t="s">
        <v>233</v>
      </c>
      <c r="B1332" s="34" t="s">
        <v>234</v>
      </c>
      <c r="C1332" s="41" t="s">
        <v>11</v>
      </c>
      <c r="D1332" s="32">
        <v>1</v>
      </c>
      <c r="E1332" s="32" t="s">
        <v>728</v>
      </c>
      <c r="F1332" s="32">
        <v>3</v>
      </c>
      <c r="G1332" s="102">
        <f t="shared" si="20"/>
        <v>13</v>
      </c>
      <c r="H1332" s="62" t="s">
        <v>50</v>
      </c>
    </row>
    <row r="1333" spans="1:8" ht="15.6" hidden="1" x14ac:dyDescent="0.3">
      <c r="A1333" s="34" t="s">
        <v>233</v>
      </c>
      <c r="B1333" s="34" t="s">
        <v>235</v>
      </c>
      <c r="C1333" s="41" t="s">
        <v>11</v>
      </c>
      <c r="D1333" s="32">
        <v>1</v>
      </c>
      <c r="E1333" s="32" t="s">
        <v>728</v>
      </c>
      <c r="F1333" s="32">
        <v>3</v>
      </c>
      <c r="G1333" s="102">
        <f t="shared" si="20"/>
        <v>13</v>
      </c>
      <c r="H1333" s="62" t="s">
        <v>50</v>
      </c>
    </row>
    <row r="1334" spans="1:8" ht="15.6" x14ac:dyDescent="0.3">
      <c r="A1334" s="36" t="s">
        <v>1018</v>
      </c>
      <c r="B1334" s="36" t="s">
        <v>1019</v>
      </c>
      <c r="C1334" s="41" t="s">
        <v>11</v>
      </c>
      <c r="D1334" s="28">
        <v>1</v>
      </c>
      <c r="E1334" s="28" t="s">
        <v>988</v>
      </c>
      <c r="F1334" s="28">
        <v>6</v>
      </c>
      <c r="G1334" s="102">
        <f t="shared" si="20"/>
        <v>2</v>
      </c>
      <c r="H1334" s="62" t="s">
        <v>50</v>
      </c>
    </row>
    <row r="1335" spans="1:8" ht="15.6" x14ac:dyDescent="0.3">
      <c r="A1335" s="36" t="s">
        <v>1018</v>
      </c>
      <c r="B1335" s="36" t="s">
        <v>1019</v>
      </c>
      <c r="C1335" s="41" t="s">
        <v>11</v>
      </c>
      <c r="D1335" s="28">
        <v>1</v>
      </c>
      <c r="E1335" s="28" t="s">
        <v>941</v>
      </c>
      <c r="F1335" s="28">
        <v>12</v>
      </c>
      <c r="G1335" s="102">
        <f t="shared" si="20"/>
        <v>2</v>
      </c>
      <c r="H1335" s="62" t="s">
        <v>50</v>
      </c>
    </row>
    <row r="1336" spans="1:8" ht="15.6" x14ac:dyDescent="0.3">
      <c r="A1336" s="36" t="s">
        <v>1020</v>
      </c>
      <c r="B1336" s="36" t="s">
        <v>1019</v>
      </c>
      <c r="C1336" s="41" t="s">
        <v>11</v>
      </c>
      <c r="D1336" s="28">
        <v>1</v>
      </c>
      <c r="E1336" s="28" t="s">
        <v>988</v>
      </c>
      <c r="F1336" s="28">
        <v>6</v>
      </c>
      <c r="G1336" s="102">
        <f t="shared" si="20"/>
        <v>2</v>
      </c>
      <c r="H1336" s="62" t="s">
        <v>50</v>
      </c>
    </row>
    <row r="1337" spans="1:8" ht="15.6" x14ac:dyDescent="0.3">
      <c r="A1337" s="36" t="s">
        <v>1020</v>
      </c>
      <c r="B1337" s="36" t="s">
        <v>1019</v>
      </c>
      <c r="C1337" s="41" t="s">
        <v>11</v>
      </c>
      <c r="D1337" s="28">
        <v>1</v>
      </c>
      <c r="E1337" s="28" t="s">
        <v>941</v>
      </c>
      <c r="F1337" s="28">
        <v>12</v>
      </c>
      <c r="G1337" s="102">
        <f t="shared" si="20"/>
        <v>2</v>
      </c>
      <c r="H1337" s="62" t="s">
        <v>50</v>
      </c>
    </row>
    <row r="1338" spans="1:8" ht="15.6" x14ac:dyDescent="0.3">
      <c r="A1338" s="106" t="s">
        <v>3284</v>
      </c>
      <c r="B1338" s="36" t="s">
        <v>834</v>
      </c>
      <c r="C1338" s="41" t="s">
        <v>11</v>
      </c>
      <c r="D1338" s="31">
        <v>1</v>
      </c>
      <c r="E1338" s="31" t="s">
        <v>728</v>
      </c>
      <c r="F1338" s="31">
        <v>5</v>
      </c>
      <c r="G1338" s="102">
        <f t="shared" si="20"/>
        <v>2</v>
      </c>
      <c r="H1338" s="62" t="s">
        <v>50</v>
      </c>
    </row>
    <row r="1339" spans="1:8" ht="15.6" x14ac:dyDescent="0.3">
      <c r="A1339" s="106" t="s">
        <v>3284</v>
      </c>
      <c r="B1339" s="36" t="s">
        <v>835</v>
      </c>
      <c r="C1339" s="41" t="s">
        <v>11</v>
      </c>
      <c r="D1339" s="31">
        <v>1</v>
      </c>
      <c r="E1339" s="31" t="s">
        <v>728</v>
      </c>
      <c r="F1339" s="31">
        <v>5</v>
      </c>
      <c r="G1339" s="102">
        <f t="shared" si="20"/>
        <v>2</v>
      </c>
      <c r="H1339" s="62" t="s">
        <v>50</v>
      </c>
    </row>
    <row r="1340" spans="1:8" ht="15.6" x14ac:dyDescent="0.3">
      <c r="A1340" s="36" t="s">
        <v>3213</v>
      </c>
      <c r="B1340" s="36" t="s">
        <v>2415</v>
      </c>
      <c r="C1340" s="41" t="s">
        <v>11</v>
      </c>
      <c r="D1340" s="28">
        <v>1</v>
      </c>
      <c r="E1340" s="32" t="s">
        <v>1218</v>
      </c>
      <c r="F1340" s="28">
        <v>4</v>
      </c>
      <c r="G1340" s="102">
        <f t="shared" si="20"/>
        <v>1</v>
      </c>
      <c r="H1340" s="62" t="s">
        <v>50</v>
      </c>
    </row>
    <row r="1341" spans="1:8" ht="15.6" x14ac:dyDescent="0.3">
      <c r="A1341" s="36" t="s">
        <v>3293</v>
      </c>
      <c r="B1341" s="36" t="s">
        <v>963</v>
      </c>
      <c r="C1341" s="41" t="s">
        <v>11</v>
      </c>
      <c r="D1341" s="28">
        <v>1</v>
      </c>
      <c r="E1341" s="28" t="s">
        <v>941</v>
      </c>
      <c r="F1341" s="28">
        <v>6</v>
      </c>
      <c r="G1341" s="102">
        <f t="shared" si="20"/>
        <v>1</v>
      </c>
      <c r="H1341" s="62" t="s">
        <v>50</v>
      </c>
    </row>
    <row r="1342" spans="1:8" ht="15.6" hidden="1" x14ac:dyDescent="0.3">
      <c r="A1342" s="36" t="s">
        <v>294</v>
      </c>
      <c r="B1342" s="36" t="s">
        <v>2422</v>
      </c>
      <c r="C1342" s="41" t="s">
        <v>11</v>
      </c>
      <c r="D1342" s="28">
        <v>1</v>
      </c>
      <c r="E1342" s="32" t="s">
        <v>1218</v>
      </c>
      <c r="F1342" s="28">
        <v>4</v>
      </c>
      <c r="G1342" s="102">
        <f t="shared" si="20"/>
        <v>16</v>
      </c>
      <c r="H1342" s="62" t="s">
        <v>50</v>
      </c>
    </row>
    <row r="1343" spans="1:8" ht="15.6" hidden="1" x14ac:dyDescent="0.3">
      <c r="A1343" s="36" t="s">
        <v>294</v>
      </c>
      <c r="B1343" s="36" t="s">
        <v>2423</v>
      </c>
      <c r="C1343" s="41" t="s">
        <v>11</v>
      </c>
      <c r="D1343" s="28">
        <v>1</v>
      </c>
      <c r="E1343" s="32" t="s">
        <v>1218</v>
      </c>
      <c r="F1343" s="28">
        <v>4</v>
      </c>
      <c r="G1343" s="102">
        <f t="shared" si="20"/>
        <v>16</v>
      </c>
      <c r="H1343" s="62" t="s">
        <v>50</v>
      </c>
    </row>
    <row r="1344" spans="1:8" ht="15.6" hidden="1" x14ac:dyDescent="0.3">
      <c r="A1344" s="106" t="s">
        <v>294</v>
      </c>
      <c r="B1344" s="106" t="s">
        <v>2574</v>
      </c>
      <c r="C1344" s="41" t="s">
        <v>11</v>
      </c>
      <c r="D1344" s="126">
        <v>2</v>
      </c>
      <c r="E1344" s="31" t="s">
        <v>2508</v>
      </c>
      <c r="F1344" s="126">
        <v>12</v>
      </c>
      <c r="G1344" s="102">
        <f t="shared" si="20"/>
        <v>16</v>
      </c>
      <c r="H1344" s="62" t="s">
        <v>50</v>
      </c>
    </row>
    <row r="1345" spans="1:8" ht="15.6" hidden="1" x14ac:dyDescent="0.3">
      <c r="A1345" s="106" t="s">
        <v>294</v>
      </c>
      <c r="B1345" s="106" t="s">
        <v>2574</v>
      </c>
      <c r="C1345" s="41" t="s">
        <v>11</v>
      </c>
      <c r="D1345" s="28">
        <v>1</v>
      </c>
      <c r="E1345" s="31" t="s">
        <v>2599</v>
      </c>
      <c r="F1345" s="210">
        <v>3</v>
      </c>
      <c r="G1345" s="102">
        <f t="shared" si="20"/>
        <v>16</v>
      </c>
      <c r="H1345" s="62" t="s">
        <v>50</v>
      </c>
    </row>
    <row r="1346" spans="1:8" ht="15.6" hidden="1" x14ac:dyDescent="0.3">
      <c r="A1346" s="106" t="s">
        <v>294</v>
      </c>
      <c r="B1346" s="83" t="s">
        <v>2724</v>
      </c>
      <c r="C1346" s="41" t="s">
        <v>11</v>
      </c>
      <c r="D1346" s="28">
        <v>1</v>
      </c>
      <c r="E1346" s="31" t="s">
        <v>2599</v>
      </c>
      <c r="F1346" s="210">
        <v>3</v>
      </c>
      <c r="G1346" s="102">
        <f t="shared" ref="G1346:G1409" si="21">COUNTIF($A$2:$A$1871,A1346)</f>
        <v>16</v>
      </c>
      <c r="H1346" s="62" t="s">
        <v>50</v>
      </c>
    </row>
    <row r="1347" spans="1:8" ht="15.6" hidden="1" x14ac:dyDescent="0.3">
      <c r="A1347" s="106" t="s">
        <v>294</v>
      </c>
      <c r="B1347" s="36" t="s">
        <v>2785</v>
      </c>
      <c r="C1347" s="41" t="s">
        <v>11</v>
      </c>
      <c r="D1347" s="28">
        <v>1</v>
      </c>
      <c r="E1347" s="31" t="s">
        <v>2599</v>
      </c>
      <c r="F1347" s="210">
        <v>5</v>
      </c>
      <c r="G1347" s="102">
        <f t="shared" si="21"/>
        <v>16</v>
      </c>
      <c r="H1347" s="62" t="s">
        <v>50</v>
      </c>
    </row>
    <row r="1348" spans="1:8" ht="15.6" hidden="1" x14ac:dyDescent="0.3">
      <c r="A1348" s="34" t="s">
        <v>294</v>
      </c>
      <c r="B1348" s="34" t="s">
        <v>2869</v>
      </c>
      <c r="C1348" s="41" t="s">
        <v>11</v>
      </c>
      <c r="D1348" s="32">
        <v>5</v>
      </c>
      <c r="E1348" s="32" t="s">
        <v>2808</v>
      </c>
      <c r="F1348" s="86">
        <v>5</v>
      </c>
      <c r="G1348" s="102">
        <f t="shared" si="21"/>
        <v>16</v>
      </c>
      <c r="H1348" s="62" t="s">
        <v>50</v>
      </c>
    </row>
    <row r="1349" spans="1:8" ht="15.6" hidden="1" x14ac:dyDescent="0.3">
      <c r="A1349" s="106" t="s">
        <v>294</v>
      </c>
      <c r="B1349" s="83" t="s">
        <v>2960</v>
      </c>
      <c r="C1349" s="41" t="s">
        <v>11</v>
      </c>
      <c r="D1349" s="28">
        <v>1</v>
      </c>
      <c r="E1349" s="28" t="s">
        <v>728</v>
      </c>
      <c r="F1349" s="119">
        <v>5</v>
      </c>
      <c r="G1349" s="102">
        <f t="shared" si="21"/>
        <v>16</v>
      </c>
      <c r="H1349" s="62" t="s">
        <v>50</v>
      </c>
    </row>
    <row r="1350" spans="1:8" ht="15.6" hidden="1" x14ac:dyDescent="0.3">
      <c r="A1350" s="106" t="s">
        <v>294</v>
      </c>
      <c r="B1350" s="83" t="s">
        <v>3065</v>
      </c>
      <c r="C1350" s="41" t="s">
        <v>11</v>
      </c>
      <c r="D1350" s="31">
        <v>1</v>
      </c>
      <c r="E1350" s="28" t="s">
        <v>54</v>
      </c>
      <c r="F1350" s="31">
        <v>5</v>
      </c>
      <c r="G1350" s="102">
        <f t="shared" si="21"/>
        <v>16</v>
      </c>
      <c r="H1350" s="62" t="s">
        <v>50</v>
      </c>
    </row>
    <row r="1351" spans="1:8" ht="15.6" hidden="1" x14ac:dyDescent="0.3">
      <c r="A1351" s="106" t="s">
        <v>294</v>
      </c>
      <c r="B1351" s="36" t="s">
        <v>774</v>
      </c>
      <c r="C1351" s="41" t="s">
        <v>11</v>
      </c>
      <c r="D1351" s="31">
        <v>1</v>
      </c>
      <c r="E1351" s="31" t="s">
        <v>728</v>
      </c>
      <c r="F1351" s="31">
        <v>5</v>
      </c>
      <c r="G1351" s="102">
        <f t="shared" si="21"/>
        <v>16</v>
      </c>
      <c r="H1351" s="62" t="s">
        <v>50</v>
      </c>
    </row>
    <row r="1352" spans="1:8" ht="15.6" hidden="1" x14ac:dyDescent="0.3">
      <c r="A1352" s="36" t="s">
        <v>294</v>
      </c>
      <c r="B1352" s="36" t="s">
        <v>1068</v>
      </c>
      <c r="C1352" s="41" t="s">
        <v>11</v>
      </c>
      <c r="D1352" s="28">
        <v>1</v>
      </c>
      <c r="E1352" s="28" t="s">
        <v>988</v>
      </c>
      <c r="F1352" s="28">
        <v>6</v>
      </c>
      <c r="G1352" s="102">
        <f t="shared" si="21"/>
        <v>16</v>
      </c>
      <c r="H1352" s="62" t="s">
        <v>50</v>
      </c>
    </row>
    <row r="1353" spans="1:8" ht="15.6" hidden="1" x14ac:dyDescent="0.3">
      <c r="A1353" s="36" t="s">
        <v>294</v>
      </c>
      <c r="B1353" s="36" t="s">
        <v>1068</v>
      </c>
      <c r="C1353" s="41" t="s">
        <v>11</v>
      </c>
      <c r="D1353" s="28">
        <v>1</v>
      </c>
      <c r="E1353" s="28" t="s">
        <v>941</v>
      </c>
      <c r="F1353" s="28">
        <v>12</v>
      </c>
      <c r="G1353" s="102">
        <f t="shared" si="21"/>
        <v>16</v>
      </c>
      <c r="H1353" s="62" t="s">
        <v>50</v>
      </c>
    </row>
    <row r="1354" spans="1:8" ht="15.6" hidden="1" x14ac:dyDescent="0.3">
      <c r="A1354" s="34" t="s">
        <v>294</v>
      </c>
      <c r="B1354" s="34" t="s">
        <v>1235</v>
      </c>
      <c r="C1354" s="41" t="s">
        <v>11</v>
      </c>
      <c r="D1354" s="86">
        <v>2</v>
      </c>
      <c r="E1354" s="28" t="s">
        <v>1218</v>
      </c>
      <c r="F1354" s="28">
        <v>10</v>
      </c>
      <c r="G1354" s="102">
        <f t="shared" si="21"/>
        <v>16</v>
      </c>
      <c r="H1354" s="62" t="s">
        <v>50</v>
      </c>
    </row>
    <row r="1355" spans="1:8" ht="15.6" hidden="1" x14ac:dyDescent="0.3">
      <c r="A1355" s="34" t="s">
        <v>294</v>
      </c>
      <c r="B1355" s="34" t="s">
        <v>295</v>
      </c>
      <c r="C1355" s="41" t="s">
        <v>11</v>
      </c>
      <c r="D1355" s="31">
        <v>1</v>
      </c>
      <c r="E1355" s="31" t="s">
        <v>728</v>
      </c>
      <c r="F1355" s="31">
        <v>12</v>
      </c>
      <c r="G1355" s="102">
        <f t="shared" si="21"/>
        <v>16</v>
      </c>
      <c r="H1355" s="62" t="s">
        <v>50</v>
      </c>
    </row>
    <row r="1356" spans="1:8" ht="15.6" hidden="1" x14ac:dyDescent="0.3">
      <c r="A1356" s="106" t="s">
        <v>294</v>
      </c>
      <c r="B1356" s="106" t="s">
        <v>1595</v>
      </c>
      <c r="C1356" s="41" t="s">
        <v>11</v>
      </c>
      <c r="D1356" s="31">
        <v>1</v>
      </c>
      <c r="E1356" s="31" t="s">
        <v>1578</v>
      </c>
      <c r="F1356" s="31">
        <v>10</v>
      </c>
      <c r="G1356" s="102">
        <f t="shared" si="21"/>
        <v>16</v>
      </c>
      <c r="H1356" s="62" t="s">
        <v>50</v>
      </c>
    </row>
    <row r="1357" spans="1:8" ht="15.6" hidden="1" x14ac:dyDescent="0.3">
      <c r="A1357" s="34" t="s">
        <v>294</v>
      </c>
      <c r="B1357" s="107" t="s">
        <v>2160</v>
      </c>
      <c r="C1357" s="41" t="s">
        <v>11</v>
      </c>
      <c r="D1357" s="32">
        <v>1</v>
      </c>
      <c r="E1357" s="32" t="s">
        <v>2114</v>
      </c>
      <c r="F1357" s="32">
        <v>6</v>
      </c>
      <c r="G1357" s="102">
        <f t="shared" si="21"/>
        <v>16</v>
      </c>
      <c r="H1357" s="62" t="s">
        <v>50</v>
      </c>
    </row>
    <row r="1358" spans="1:8" ht="15.6" x14ac:dyDescent="0.3">
      <c r="A1358" s="36" t="s">
        <v>887</v>
      </c>
      <c r="B1358" s="36" t="s">
        <v>615</v>
      </c>
      <c r="C1358" s="41" t="s">
        <v>11</v>
      </c>
      <c r="D1358" s="28">
        <v>1</v>
      </c>
      <c r="E1358" s="31" t="s">
        <v>728</v>
      </c>
      <c r="F1358" s="28">
        <v>4</v>
      </c>
      <c r="G1358" s="102">
        <f t="shared" si="21"/>
        <v>2</v>
      </c>
      <c r="H1358" s="62" t="s">
        <v>50</v>
      </c>
    </row>
    <row r="1359" spans="1:8" ht="15.6" x14ac:dyDescent="0.3">
      <c r="A1359" s="106" t="s">
        <v>887</v>
      </c>
      <c r="B1359" s="106" t="s">
        <v>2041</v>
      </c>
      <c r="C1359" s="41" t="s">
        <v>11</v>
      </c>
      <c r="D1359" s="31">
        <v>1</v>
      </c>
      <c r="E1359" s="31" t="s">
        <v>56</v>
      </c>
      <c r="F1359" s="31">
        <v>8</v>
      </c>
      <c r="G1359" s="102">
        <f t="shared" si="21"/>
        <v>2</v>
      </c>
      <c r="H1359" s="62" t="s">
        <v>50</v>
      </c>
    </row>
    <row r="1360" spans="1:8" ht="15.6" x14ac:dyDescent="0.3">
      <c r="A1360" s="106" t="s">
        <v>3285</v>
      </c>
      <c r="B1360" s="36" t="s">
        <v>615</v>
      </c>
      <c r="C1360" s="41" t="s">
        <v>11</v>
      </c>
      <c r="D1360" s="31">
        <v>1</v>
      </c>
      <c r="E1360" s="31" t="s">
        <v>728</v>
      </c>
      <c r="F1360" s="31">
        <v>5</v>
      </c>
      <c r="G1360" s="102">
        <f t="shared" si="21"/>
        <v>1</v>
      </c>
      <c r="H1360" s="62" t="s">
        <v>50</v>
      </c>
    </row>
    <row r="1361" spans="1:8" ht="15.6" x14ac:dyDescent="0.3">
      <c r="A1361" s="106" t="s">
        <v>464</v>
      </c>
      <c r="B1361" s="93" t="s">
        <v>2528</v>
      </c>
      <c r="C1361" s="41" t="s">
        <v>11</v>
      </c>
      <c r="D1361" s="126">
        <v>3</v>
      </c>
      <c r="E1361" s="31" t="s">
        <v>2508</v>
      </c>
      <c r="F1361" s="126">
        <v>18</v>
      </c>
      <c r="G1361" s="102">
        <f t="shared" si="21"/>
        <v>8</v>
      </c>
      <c r="H1361" s="62" t="s">
        <v>50</v>
      </c>
    </row>
    <row r="1362" spans="1:8" ht="15.6" x14ac:dyDescent="0.3">
      <c r="A1362" s="106" t="s">
        <v>464</v>
      </c>
      <c r="B1362" s="93" t="s">
        <v>2529</v>
      </c>
      <c r="C1362" s="41" t="s">
        <v>11</v>
      </c>
      <c r="D1362" s="126">
        <v>2</v>
      </c>
      <c r="E1362" s="31" t="s">
        <v>2508</v>
      </c>
      <c r="F1362" s="126">
        <v>12</v>
      </c>
      <c r="G1362" s="102">
        <f t="shared" si="21"/>
        <v>8</v>
      </c>
      <c r="H1362" s="62" t="s">
        <v>50</v>
      </c>
    </row>
    <row r="1363" spans="1:8" ht="15.6" x14ac:dyDescent="0.3">
      <c r="A1363" s="106" t="s">
        <v>464</v>
      </c>
      <c r="B1363" s="36" t="s">
        <v>2747</v>
      </c>
      <c r="C1363" s="41" t="s">
        <v>11</v>
      </c>
      <c r="D1363" s="28">
        <v>2</v>
      </c>
      <c r="E1363" s="31" t="s">
        <v>2599</v>
      </c>
      <c r="F1363" s="210">
        <v>10</v>
      </c>
      <c r="G1363" s="102">
        <f t="shared" si="21"/>
        <v>8</v>
      </c>
      <c r="H1363" s="62" t="s">
        <v>50</v>
      </c>
    </row>
    <row r="1364" spans="1:8" ht="15.6" x14ac:dyDescent="0.3">
      <c r="A1364" s="88" t="s">
        <v>464</v>
      </c>
      <c r="B1364" s="83" t="s">
        <v>465</v>
      </c>
      <c r="C1364" s="41" t="s">
        <v>11</v>
      </c>
      <c r="D1364" s="82">
        <v>1</v>
      </c>
      <c r="E1364" s="82" t="s">
        <v>6</v>
      </c>
      <c r="F1364" s="82">
        <f>D1364*3</f>
        <v>3</v>
      </c>
      <c r="G1364" s="102">
        <f t="shared" si="21"/>
        <v>8</v>
      </c>
      <c r="H1364" s="62" t="s">
        <v>50</v>
      </c>
    </row>
    <row r="1365" spans="1:8" ht="15.6" x14ac:dyDescent="0.3">
      <c r="A1365" s="34" t="s">
        <v>464</v>
      </c>
      <c r="B1365" s="83" t="s">
        <v>1449</v>
      </c>
      <c r="C1365" s="41" t="s">
        <v>11</v>
      </c>
      <c r="D1365" s="31">
        <v>2</v>
      </c>
      <c r="E1365" s="31" t="s">
        <v>728</v>
      </c>
      <c r="F1365" s="31">
        <v>24</v>
      </c>
      <c r="G1365" s="102">
        <f t="shared" si="21"/>
        <v>8</v>
      </c>
      <c r="H1365" s="62" t="s">
        <v>50</v>
      </c>
    </row>
    <row r="1366" spans="1:8" ht="15.6" x14ac:dyDescent="0.3">
      <c r="A1366" s="34" t="s">
        <v>464</v>
      </c>
      <c r="B1366" s="83" t="s">
        <v>1450</v>
      </c>
      <c r="C1366" s="41" t="s">
        <v>11</v>
      </c>
      <c r="D1366" s="31">
        <v>1</v>
      </c>
      <c r="E1366" s="31" t="s">
        <v>728</v>
      </c>
      <c r="F1366" s="31">
        <v>12</v>
      </c>
      <c r="G1366" s="102">
        <f t="shared" si="21"/>
        <v>8</v>
      </c>
      <c r="H1366" s="62" t="s">
        <v>50</v>
      </c>
    </row>
    <row r="1367" spans="1:8" ht="15.6" x14ac:dyDescent="0.3">
      <c r="A1367" s="106" t="s">
        <v>464</v>
      </c>
      <c r="B1367" s="151" t="s">
        <v>2331</v>
      </c>
      <c r="C1367" s="41" t="s">
        <v>11</v>
      </c>
      <c r="D1367" s="31">
        <v>1</v>
      </c>
      <c r="E1367" s="31" t="s">
        <v>2285</v>
      </c>
      <c r="F1367" s="31">
        <v>6</v>
      </c>
      <c r="G1367" s="102">
        <f t="shared" si="21"/>
        <v>8</v>
      </c>
      <c r="H1367" s="62" t="s">
        <v>50</v>
      </c>
    </row>
    <row r="1368" spans="1:8" ht="15.6" x14ac:dyDescent="0.3">
      <c r="A1368" s="106" t="s">
        <v>464</v>
      </c>
      <c r="B1368" s="151" t="s">
        <v>2332</v>
      </c>
      <c r="C1368" s="41" t="s">
        <v>11</v>
      </c>
      <c r="D1368" s="31">
        <v>1</v>
      </c>
      <c r="E1368" s="31" t="s">
        <v>2285</v>
      </c>
      <c r="F1368" s="31">
        <v>6</v>
      </c>
      <c r="G1368" s="102">
        <f t="shared" si="21"/>
        <v>8</v>
      </c>
      <c r="H1368" s="62" t="s">
        <v>50</v>
      </c>
    </row>
    <row r="1369" spans="1:8" ht="15.6" x14ac:dyDescent="0.3">
      <c r="A1369" s="36" t="s">
        <v>3296</v>
      </c>
      <c r="B1369" s="36" t="s">
        <v>1010</v>
      </c>
      <c r="C1369" s="41" t="s">
        <v>11</v>
      </c>
      <c r="D1369" s="28">
        <v>2</v>
      </c>
      <c r="E1369" s="28" t="s">
        <v>988</v>
      </c>
      <c r="F1369" s="28">
        <v>12</v>
      </c>
      <c r="G1369" s="102">
        <f t="shared" si="21"/>
        <v>2</v>
      </c>
      <c r="H1369" s="62" t="s">
        <v>50</v>
      </c>
    </row>
    <row r="1370" spans="1:8" ht="15.6" x14ac:dyDescent="0.3">
      <c r="A1370" s="36" t="s">
        <v>3296</v>
      </c>
      <c r="B1370" s="36" t="s">
        <v>1010</v>
      </c>
      <c r="C1370" s="41" t="s">
        <v>11</v>
      </c>
      <c r="D1370" s="28">
        <v>2</v>
      </c>
      <c r="E1370" s="28" t="s">
        <v>941</v>
      </c>
      <c r="F1370" s="28">
        <v>24</v>
      </c>
      <c r="G1370" s="102">
        <f t="shared" si="21"/>
        <v>2</v>
      </c>
      <c r="H1370" s="62" t="s">
        <v>50</v>
      </c>
    </row>
    <row r="1371" spans="1:8" ht="15.6" x14ac:dyDescent="0.3">
      <c r="A1371" s="34" t="s">
        <v>1854</v>
      </c>
      <c r="B1371" s="83" t="s">
        <v>1855</v>
      </c>
      <c r="C1371" s="41" t="s">
        <v>11</v>
      </c>
      <c r="D1371" s="31">
        <v>1</v>
      </c>
      <c r="E1371" s="82" t="s">
        <v>1218</v>
      </c>
      <c r="F1371" s="31">
        <v>6</v>
      </c>
      <c r="G1371" s="102">
        <f t="shared" si="21"/>
        <v>1</v>
      </c>
      <c r="H1371" s="62" t="s">
        <v>50</v>
      </c>
    </row>
    <row r="1372" spans="1:8" ht="15.6" x14ac:dyDescent="0.3">
      <c r="A1372" s="88" t="s">
        <v>466</v>
      </c>
      <c r="B1372" s="83" t="s">
        <v>465</v>
      </c>
      <c r="C1372" s="41" t="s">
        <v>11</v>
      </c>
      <c r="D1372" s="82">
        <v>1</v>
      </c>
      <c r="E1372" s="82" t="s">
        <v>6</v>
      </c>
      <c r="F1372" s="82">
        <f>D1372*3</f>
        <v>3</v>
      </c>
      <c r="G1372" s="102">
        <f t="shared" si="21"/>
        <v>1</v>
      </c>
      <c r="H1372" s="62" t="s">
        <v>50</v>
      </c>
    </row>
    <row r="1373" spans="1:8" ht="15.6" x14ac:dyDescent="0.3">
      <c r="A1373" s="106" t="s">
        <v>2969</v>
      </c>
      <c r="B1373" s="83" t="s">
        <v>2970</v>
      </c>
      <c r="C1373" s="41" t="s">
        <v>11</v>
      </c>
      <c r="D1373" s="28">
        <v>1</v>
      </c>
      <c r="E1373" s="28" t="s">
        <v>728</v>
      </c>
      <c r="F1373" s="119">
        <v>5</v>
      </c>
      <c r="G1373" s="102">
        <f t="shared" si="21"/>
        <v>1</v>
      </c>
      <c r="H1373" s="62" t="s">
        <v>50</v>
      </c>
    </row>
    <row r="1374" spans="1:8" ht="15.6" x14ac:dyDescent="0.3">
      <c r="A1374" s="34" t="s">
        <v>3217</v>
      </c>
      <c r="B1374" s="36" t="s">
        <v>2445</v>
      </c>
      <c r="C1374" s="41" t="s">
        <v>11</v>
      </c>
      <c r="D1374" s="32">
        <v>1</v>
      </c>
      <c r="E1374" s="32" t="s">
        <v>1218</v>
      </c>
      <c r="F1374" s="32">
        <v>4</v>
      </c>
      <c r="G1374" s="102">
        <f t="shared" si="21"/>
        <v>7</v>
      </c>
      <c r="H1374" s="62" t="s">
        <v>50</v>
      </c>
    </row>
    <row r="1375" spans="1:8" ht="15.6" x14ac:dyDescent="0.3">
      <c r="A1375" s="34" t="s">
        <v>3217</v>
      </c>
      <c r="B1375" s="36" t="s">
        <v>2446</v>
      </c>
      <c r="C1375" s="41" t="s">
        <v>11</v>
      </c>
      <c r="D1375" s="32">
        <v>1</v>
      </c>
      <c r="E1375" s="32" t="s">
        <v>1218</v>
      </c>
      <c r="F1375" s="32">
        <v>4</v>
      </c>
      <c r="G1375" s="102">
        <f t="shared" si="21"/>
        <v>7</v>
      </c>
      <c r="H1375" s="62" t="s">
        <v>50</v>
      </c>
    </row>
    <row r="1376" spans="1:8" ht="15.6" x14ac:dyDescent="0.3">
      <c r="A1376" s="34" t="s">
        <v>3217</v>
      </c>
      <c r="B1376" s="36" t="s">
        <v>2447</v>
      </c>
      <c r="C1376" s="41" t="s">
        <v>11</v>
      </c>
      <c r="D1376" s="32">
        <v>1</v>
      </c>
      <c r="E1376" s="32" t="s">
        <v>1218</v>
      </c>
      <c r="F1376" s="32">
        <v>4</v>
      </c>
      <c r="G1376" s="102">
        <f t="shared" si="21"/>
        <v>7</v>
      </c>
      <c r="H1376" s="62" t="s">
        <v>50</v>
      </c>
    </row>
    <row r="1377" spans="1:8" ht="15.6" x14ac:dyDescent="0.3">
      <c r="A1377" s="34" t="s">
        <v>3217</v>
      </c>
      <c r="B1377" s="195" t="s">
        <v>2846</v>
      </c>
      <c r="C1377" s="41" t="s">
        <v>11</v>
      </c>
      <c r="D1377" s="32">
        <v>10</v>
      </c>
      <c r="E1377" s="32" t="s">
        <v>2823</v>
      </c>
      <c r="F1377" s="86">
        <v>10</v>
      </c>
      <c r="G1377" s="102">
        <f t="shared" si="21"/>
        <v>7</v>
      </c>
      <c r="H1377" s="62" t="s">
        <v>50</v>
      </c>
    </row>
    <row r="1378" spans="1:8" ht="15.6" x14ac:dyDescent="0.3">
      <c r="A1378" s="34" t="s">
        <v>3217</v>
      </c>
      <c r="B1378" s="195" t="s">
        <v>2847</v>
      </c>
      <c r="C1378" s="41" t="s">
        <v>11</v>
      </c>
      <c r="D1378" s="32">
        <v>5</v>
      </c>
      <c r="E1378" s="32" t="s">
        <v>2808</v>
      </c>
      <c r="F1378" s="86">
        <v>5</v>
      </c>
      <c r="G1378" s="102">
        <f t="shared" si="21"/>
        <v>7</v>
      </c>
      <c r="H1378" s="62" t="s">
        <v>50</v>
      </c>
    </row>
    <row r="1379" spans="1:8" ht="15.6" x14ac:dyDescent="0.3">
      <c r="A1379" s="106" t="s">
        <v>3217</v>
      </c>
      <c r="B1379" s="106" t="s">
        <v>1997</v>
      </c>
      <c r="C1379" s="41" t="s">
        <v>11</v>
      </c>
      <c r="D1379" s="31">
        <v>2</v>
      </c>
      <c r="E1379" s="31" t="s">
        <v>56</v>
      </c>
      <c r="F1379" s="31">
        <v>16</v>
      </c>
      <c r="G1379" s="102">
        <f t="shared" si="21"/>
        <v>7</v>
      </c>
      <c r="H1379" s="62" t="s">
        <v>50</v>
      </c>
    </row>
    <row r="1380" spans="1:8" ht="15.6" x14ac:dyDescent="0.3">
      <c r="A1380" s="106" t="s">
        <v>3217</v>
      </c>
      <c r="B1380" s="106" t="s">
        <v>1998</v>
      </c>
      <c r="C1380" s="41" t="s">
        <v>11</v>
      </c>
      <c r="D1380" s="31">
        <v>1</v>
      </c>
      <c r="E1380" s="31" t="s">
        <v>56</v>
      </c>
      <c r="F1380" s="31">
        <v>8</v>
      </c>
      <c r="G1380" s="102">
        <f t="shared" si="21"/>
        <v>7</v>
      </c>
      <c r="H1380" s="62" t="s">
        <v>50</v>
      </c>
    </row>
    <row r="1381" spans="1:8" ht="15.6" hidden="1" x14ac:dyDescent="0.3">
      <c r="A1381" s="106" t="s">
        <v>229</v>
      </c>
      <c r="B1381" s="36" t="s">
        <v>2748</v>
      </c>
      <c r="C1381" s="41" t="s">
        <v>11</v>
      </c>
      <c r="D1381" s="28">
        <v>1</v>
      </c>
      <c r="E1381" s="31" t="s">
        <v>2599</v>
      </c>
      <c r="F1381" s="210">
        <v>5</v>
      </c>
      <c r="G1381" s="102">
        <f t="shared" si="21"/>
        <v>10</v>
      </c>
      <c r="H1381" s="62" t="s">
        <v>50</v>
      </c>
    </row>
    <row r="1382" spans="1:8" ht="15.6" hidden="1" x14ac:dyDescent="0.3">
      <c r="A1382" s="36" t="s">
        <v>229</v>
      </c>
      <c r="B1382" s="36" t="s">
        <v>1007</v>
      </c>
      <c r="C1382" s="41" t="s">
        <v>11</v>
      </c>
      <c r="D1382" s="28">
        <v>2</v>
      </c>
      <c r="E1382" s="28" t="s">
        <v>988</v>
      </c>
      <c r="F1382" s="28">
        <v>12</v>
      </c>
      <c r="G1382" s="102">
        <f t="shared" si="21"/>
        <v>10</v>
      </c>
      <c r="H1382" s="62" t="s">
        <v>50</v>
      </c>
    </row>
    <row r="1383" spans="1:8" ht="15.6" hidden="1" x14ac:dyDescent="0.3">
      <c r="A1383" s="36" t="s">
        <v>229</v>
      </c>
      <c r="B1383" s="36" t="s">
        <v>1008</v>
      </c>
      <c r="C1383" s="41" t="s">
        <v>11</v>
      </c>
      <c r="D1383" s="28">
        <v>2</v>
      </c>
      <c r="E1383" s="28" t="s">
        <v>988</v>
      </c>
      <c r="F1383" s="28">
        <v>12</v>
      </c>
      <c r="G1383" s="102">
        <f t="shared" si="21"/>
        <v>10</v>
      </c>
      <c r="H1383" s="62" t="s">
        <v>50</v>
      </c>
    </row>
    <row r="1384" spans="1:8" ht="15.6" hidden="1" x14ac:dyDescent="0.3">
      <c r="A1384" s="36" t="s">
        <v>229</v>
      </c>
      <c r="B1384" s="36" t="s">
        <v>1007</v>
      </c>
      <c r="C1384" s="41" t="s">
        <v>11</v>
      </c>
      <c r="D1384" s="28">
        <v>2</v>
      </c>
      <c r="E1384" s="28" t="s">
        <v>941</v>
      </c>
      <c r="F1384" s="28">
        <v>24</v>
      </c>
      <c r="G1384" s="102">
        <f t="shared" si="21"/>
        <v>10</v>
      </c>
      <c r="H1384" s="62" t="s">
        <v>50</v>
      </c>
    </row>
    <row r="1385" spans="1:8" ht="15.6" hidden="1" x14ac:dyDescent="0.3">
      <c r="A1385" s="34" t="s">
        <v>229</v>
      </c>
      <c r="B1385" s="199" t="s">
        <v>230</v>
      </c>
      <c r="C1385" s="41" t="s">
        <v>11</v>
      </c>
      <c r="D1385" s="86">
        <v>3</v>
      </c>
      <c r="E1385" s="28" t="s">
        <v>1218</v>
      </c>
      <c r="F1385" s="28">
        <v>15</v>
      </c>
      <c r="G1385" s="102">
        <f t="shared" si="21"/>
        <v>10</v>
      </c>
      <c r="H1385" s="62" t="s">
        <v>50</v>
      </c>
    </row>
    <row r="1386" spans="1:8" ht="15.6" hidden="1" x14ac:dyDescent="0.3">
      <c r="A1386" s="34" t="s">
        <v>229</v>
      </c>
      <c r="B1386" s="199" t="s">
        <v>231</v>
      </c>
      <c r="C1386" s="41" t="s">
        <v>11</v>
      </c>
      <c r="D1386" s="86">
        <v>3</v>
      </c>
      <c r="E1386" s="28" t="s">
        <v>1218</v>
      </c>
      <c r="F1386" s="28">
        <v>15</v>
      </c>
      <c r="G1386" s="102">
        <f t="shared" si="21"/>
        <v>10</v>
      </c>
      <c r="H1386" s="62" t="s">
        <v>50</v>
      </c>
    </row>
    <row r="1387" spans="1:8" ht="15.6" hidden="1" x14ac:dyDescent="0.3">
      <c r="A1387" s="106" t="s">
        <v>229</v>
      </c>
      <c r="B1387" s="106" t="s">
        <v>230</v>
      </c>
      <c r="C1387" s="41" t="s">
        <v>11</v>
      </c>
      <c r="D1387" s="31">
        <v>1</v>
      </c>
      <c r="E1387" s="31" t="s">
        <v>1587</v>
      </c>
      <c r="F1387" s="31">
        <v>20</v>
      </c>
      <c r="G1387" s="102">
        <f t="shared" si="21"/>
        <v>10</v>
      </c>
      <c r="H1387" s="62" t="s">
        <v>50</v>
      </c>
    </row>
    <row r="1388" spans="1:8" ht="15.6" hidden="1" x14ac:dyDescent="0.3">
      <c r="A1388" s="106" t="s">
        <v>229</v>
      </c>
      <c r="B1388" s="106" t="s">
        <v>231</v>
      </c>
      <c r="C1388" s="41" t="s">
        <v>11</v>
      </c>
      <c r="D1388" s="31">
        <v>1</v>
      </c>
      <c r="E1388" s="31" t="s">
        <v>1578</v>
      </c>
      <c r="F1388" s="31">
        <v>10</v>
      </c>
      <c r="G1388" s="102">
        <f t="shared" si="21"/>
        <v>10</v>
      </c>
      <c r="H1388" s="62" t="s">
        <v>50</v>
      </c>
    </row>
    <row r="1389" spans="1:8" ht="15.6" hidden="1" x14ac:dyDescent="0.3">
      <c r="A1389" s="34" t="s">
        <v>229</v>
      </c>
      <c r="B1389" s="107" t="s">
        <v>1851</v>
      </c>
      <c r="C1389" s="41" t="s">
        <v>11</v>
      </c>
      <c r="D1389" s="31">
        <v>2</v>
      </c>
      <c r="E1389" s="82" t="s">
        <v>1218</v>
      </c>
      <c r="F1389" s="31">
        <v>12</v>
      </c>
      <c r="G1389" s="102">
        <f t="shared" si="21"/>
        <v>10</v>
      </c>
      <c r="H1389" s="62" t="s">
        <v>50</v>
      </c>
    </row>
    <row r="1390" spans="1:8" ht="15.6" hidden="1" x14ac:dyDescent="0.3">
      <c r="A1390" s="34" t="s">
        <v>229</v>
      </c>
      <c r="B1390" s="107" t="s">
        <v>1852</v>
      </c>
      <c r="C1390" s="41" t="s">
        <v>11</v>
      </c>
      <c r="D1390" s="31">
        <v>2</v>
      </c>
      <c r="E1390" s="82" t="s">
        <v>1218</v>
      </c>
      <c r="F1390" s="31">
        <v>12</v>
      </c>
      <c r="G1390" s="102">
        <f t="shared" si="21"/>
        <v>10</v>
      </c>
      <c r="H1390" s="62" t="s">
        <v>50</v>
      </c>
    </row>
    <row r="1391" spans="1:8" ht="15.6" x14ac:dyDescent="0.3">
      <c r="A1391" s="36" t="s">
        <v>1131</v>
      </c>
      <c r="B1391" s="36" t="s">
        <v>1008</v>
      </c>
      <c r="C1391" s="41" t="s">
        <v>11</v>
      </c>
      <c r="D1391" s="28">
        <v>2</v>
      </c>
      <c r="E1391" s="28" t="s">
        <v>941</v>
      </c>
      <c r="F1391" s="28">
        <v>24</v>
      </c>
      <c r="G1391" s="102">
        <f t="shared" si="21"/>
        <v>1</v>
      </c>
      <c r="H1391" s="62" t="s">
        <v>50</v>
      </c>
    </row>
    <row r="1392" spans="1:8" ht="15.6" x14ac:dyDescent="0.3">
      <c r="A1392" s="106" t="s">
        <v>3051</v>
      </c>
      <c r="B1392" s="83" t="s">
        <v>3052</v>
      </c>
      <c r="C1392" s="41" t="s">
        <v>11</v>
      </c>
      <c r="D1392" s="31">
        <v>1</v>
      </c>
      <c r="E1392" s="28" t="s">
        <v>54</v>
      </c>
      <c r="F1392" s="31">
        <v>5</v>
      </c>
      <c r="G1392" s="102">
        <f t="shared" si="21"/>
        <v>1</v>
      </c>
      <c r="H1392" s="62" t="s">
        <v>50</v>
      </c>
    </row>
    <row r="1393" spans="1:8" ht="15.6" x14ac:dyDescent="0.3">
      <c r="A1393" s="106" t="s">
        <v>3053</v>
      </c>
      <c r="B1393" s="83" t="s">
        <v>3054</v>
      </c>
      <c r="C1393" s="41" t="s">
        <v>11</v>
      </c>
      <c r="D1393" s="31">
        <v>1</v>
      </c>
      <c r="E1393" s="28" t="s">
        <v>54</v>
      </c>
      <c r="F1393" s="31">
        <v>5</v>
      </c>
      <c r="G1393" s="102">
        <f t="shared" si="21"/>
        <v>1</v>
      </c>
      <c r="H1393" s="62" t="s">
        <v>50</v>
      </c>
    </row>
    <row r="1394" spans="1:8" ht="15.6" x14ac:dyDescent="0.3">
      <c r="A1394" s="106" t="s">
        <v>2942</v>
      </c>
      <c r="B1394" s="83" t="s">
        <v>2943</v>
      </c>
      <c r="C1394" s="41" t="s">
        <v>11</v>
      </c>
      <c r="D1394" s="28">
        <v>1</v>
      </c>
      <c r="E1394" s="28" t="s">
        <v>728</v>
      </c>
      <c r="F1394" s="119">
        <v>5</v>
      </c>
      <c r="G1394" s="102">
        <f t="shared" si="21"/>
        <v>1</v>
      </c>
      <c r="H1394" s="62" t="s">
        <v>50</v>
      </c>
    </row>
    <row r="1395" spans="1:8" ht="15.6" x14ac:dyDescent="0.3">
      <c r="A1395" s="93" t="s">
        <v>3262</v>
      </c>
      <c r="B1395" s="93" t="s">
        <v>640</v>
      </c>
      <c r="C1395" s="41" t="s">
        <v>11</v>
      </c>
      <c r="D1395" s="119">
        <v>1</v>
      </c>
      <c r="E1395" s="119" t="s">
        <v>6</v>
      </c>
      <c r="F1395" s="119">
        <v>1</v>
      </c>
      <c r="G1395" s="102">
        <f t="shared" si="21"/>
        <v>1</v>
      </c>
      <c r="H1395" s="62" t="s">
        <v>50</v>
      </c>
    </row>
    <row r="1396" spans="1:8" ht="15.6" x14ac:dyDescent="0.3">
      <c r="A1396" s="36" t="s">
        <v>3297</v>
      </c>
      <c r="B1396" s="36" t="s">
        <v>1011</v>
      </c>
      <c r="C1396" s="41" t="s">
        <v>11</v>
      </c>
      <c r="D1396" s="28">
        <v>2</v>
      </c>
      <c r="E1396" s="28" t="s">
        <v>988</v>
      </c>
      <c r="F1396" s="28">
        <v>12</v>
      </c>
      <c r="G1396" s="102">
        <f t="shared" si="21"/>
        <v>2</v>
      </c>
      <c r="H1396" s="62" t="s">
        <v>50</v>
      </c>
    </row>
    <row r="1397" spans="1:8" ht="15.6" x14ac:dyDescent="0.3">
      <c r="A1397" s="36" t="s">
        <v>3297</v>
      </c>
      <c r="B1397" s="36" t="s">
        <v>1011</v>
      </c>
      <c r="C1397" s="41" t="s">
        <v>11</v>
      </c>
      <c r="D1397" s="28">
        <v>2</v>
      </c>
      <c r="E1397" s="28" t="s">
        <v>941</v>
      </c>
      <c r="F1397" s="28">
        <v>24</v>
      </c>
      <c r="G1397" s="102">
        <f t="shared" si="21"/>
        <v>2</v>
      </c>
      <c r="H1397" s="62" t="s">
        <v>50</v>
      </c>
    </row>
    <row r="1398" spans="1:8" ht="15.6" x14ac:dyDescent="0.3">
      <c r="A1398" s="106" t="s">
        <v>3275</v>
      </c>
      <c r="B1398" s="36" t="s">
        <v>775</v>
      </c>
      <c r="C1398" s="41" t="s">
        <v>11</v>
      </c>
      <c r="D1398" s="31">
        <v>2</v>
      </c>
      <c r="E1398" s="31" t="s">
        <v>728</v>
      </c>
      <c r="F1398" s="31">
        <v>10</v>
      </c>
      <c r="G1398" s="102">
        <f t="shared" si="21"/>
        <v>4</v>
      </c>
      <c r="H1398" s="62" t="s">
        <v>50</v>
      </c>
    </row>
    <row r="1399" spans="1:8" ht="15.6" x14ac:dyDescent="0.3">
      <c r="A1399" s="106" t="s">
        <v>3275</v>
      </c>
      <c r="B1399" s="36" t="s">
        <v>776</v>
      </c>
      <c r="C1399" s="41" t="s">
        <v>11</v>
      </c>
      <c r="D1399" s="31">
        <v>1</v>
      </c>
      <c r="E1399" s="31" t="s">
        <v>728</v>
      </c>
      <c r="F1399" s="31">
        <v>5</v>
      </c>
      <c r="G1399" s="102">
        <f t="shared" si="21"/>
        <v>4</v>
      </c>
      <c r="H1399" s="62" t="s">
        <v>50</v>
      </c>
    </row>
    <row r="1400" spans="1:8" ht="15.6" x14ac:dyDescent="0.3">
      <c r="A1400" s="36" t="s">
        <v>3275</v>
      </c>
      <c r="B1400" s="36" t="s">
        <v>888</v>
      </c>
      <c r="C1400" s="41" t="s">
        <v>11</v>
      </c>
      <c r="D1400" s="31">
        <v>2</v>
      </c>
      <c r="E1400" s="31" t="s">
        <v>728</v>
      </c>
      <c r="F1400" s="28">
        <v>8</v>
      </c>
      <c r="G1400" s="102">
        <f t="shared" si="21"/>
        <v>4</v>
      </c>
      <c r="H1400" s="62" t="s">
        <v>50</v>
      </c>
    </row>
    <row r="1401" spans="1:8" ht="15.6" x14ac:dyDescent="0.3">
      <c r="A1401" s="36" t="s">
        <v>3275</v>
      </c>
      <c r="B1401" s="36" t="s">
        <v>889</v>
      </c>
      <c r="C1401" s="41" t="s">
        <v>11</v>
      </c>
      <c r="D1401" s="28">
        <v>1</v>
      </c>
      <c r="E1401" s="31" t="s">
        <v>728</v>
      </c>
      <c r="F1401" s="28">
        <v>4</v>
      </c>
      <c r="G1401" s="102">
        <f t="shared" si="21"/>
        <v>4</v>
      </c>
      <c r="H1401" s="62" t="s">
        <v>50</v>
      </c>
    </row>
    <row r="1402" spans="1:8" ht="15.6" x14ac:dyDescent="0.3">
      <c r="A1402" s="106" t="s">
        <v>3188</v>
      </c>
      <c r="B1402" s="93" t="s">
        <v>2562</v>
      </c>
      <c r="C1402" s="41" t="s">
        <v>11</v>
      </c>
      <c r="D1402" s="28">
        <v>1</v>
      </c>
      <c r="E1402" s="31" t="s">
        <v>2599</v>
      </c>
      <c r="F1402" s="210">
        <v>5</v>
      </c>
      <c r="G1402" s="102">
        <f t="shared" si="21"/>
        <v>1</v>
      </c>
      <c r="H1402" s="62" t="s">
        <v>50</v>
      </c>
    </row>
    <row r="1403" spans="1:8" ht="15.6" hidden="1" x14ac:dyDescent="0.3">
      <c r="A1403" s="106" t="s">
        <v>278</v>
      </c>
      <c r="B1403" s="93" t="s">
        <v>2562</v>
      </c>
      <c r="C1403" s="41" t="s">
        <v>11</v>
      </c>
      <c r="D1403" s="126">
        <v>1</v>
      </c>
      <c r="E1403" s="31" t="s">
        <v>2508</v>
      </c>
      <c r="F1403" s="126">
        <v>6</v>
      </c>
      <c r="G1403" s="102">
        <f t="shared" si="21"/>
        <v>10</v>
      </c>
      <c r="H1403" s="62" t="s">
        <v>50</v>
      </c>
    </row>
    <row r="1404" spans="1:8" ht="15.6" hidden="1" x14ac:dyDescent="0.3">
      <c r="A1404" s="106" t="s">
        <v>278</v>
      </c>
      <c r="B1404" s="106" t="s">
        <v>2662</v>
      </c>
      <c r="C1404" s="41" t="s">
        <v>11</v>
      </c>
      <c r="D1404" s="28">
        <v>1</v>
      </c>
      <c r="E1404" s="31" t="s">
        <v>2599</v>
      </c>
      <c r="F1404" s="210">
        <v>3</v>
      </c>
      <c r="G1404" s="102">
        <f t="shared" si="21"/>
        <v>10</v>
      </c>
      <c r="H1404" s="62" t="s">
        <v>50</v>
      </c>
    </row>
    <row r="1405" spans="1:8" ht="15.6" hidden="1" x14ac:dyDescent="0.3">
      <c r="A1405" s="34" t="s">
        <v>278</v>
      </c>
      <c r="B1405" s="34" t="s">
        <v>2865</v>
      </c>
      <c r="C1405" s="41" t="s">
        <v>11</v>
      </c>
      <c r="D1405" s="32">
        <v>5</v>
      </c>
      <c r="E1405" s="32" t="s">
        <v>2808</v>
      </c>
      <c r="F1405" s="86">
        <v>5</v>
      </c>
      <c r="G1405" s="102">
        <f t="shared" si="21"/>
        <v>10</v>
      </c>
      <c r="H1405" s="62" t="s">
        <v>50</v>
      </c>
    </row>
    <row r="1406" spans="1:8" ht="15.6" hidden="1" x14ac:dyDescent="0.3">
      <c r="A1406" s="106" t="s">
        <v>278</v>
      </c>
      <c r="B1406" s="36" t="s">
        <v>836</v>
      </c>
      <c r="C1406" s="41" t="s">
        <v>11</v>
      </c>
      <c r="D1406" s="31">
        <v>1</v>
      </c>
      <c r="E1406" s="31" t="s">
        <v>728</v>
      </c>
      <c r="F1406" s="31">
        <v>5</v>
      </c>
      <c r="G1406" s="102">
        <f t="shared" si="21"/>
        <v>10</v>
      </c>
      <c r="H1406" s="62" t="s">
        <v>50</v>
      </c>
    </row>
    <row r="1407" spans="1:8" ht="15.6" hidden="1" x14ac:dyDescent="0.3">
      <c r="A1407" s="36" t="s">
        <v>278</v>
      </c>
      <c r="B1407" s="36" t="s">
        <v>1057</v>
      </c>
      <c r="C1407" s="41" t="s">
        <v>11</v>
      </c>
      <c r="D1407" s="28">
        <v>1</v>
      </c>
      <c r="E1407" s="28" t="s">
        <v>988</v>
      </c>
      <c r="F1407" s="28">
        <v>6</v>
      </c>
      <c r="G1407" s="102">
        <f t="shared" si="21"/>
        <v>10</v>
      </c>
      <c r="H1407" s="62" t="s">
        <v>50</v>
      </c>
    </row>
    <row r="1408" spans="1:8" ht="15.6" hidden="1" x14ac:dyDescent="0.3">
      <c r="A1408" s="36" t="s">
        <v>278</v>
      </c>
      <c r="B1408" s="36" t="s">
        <v>1057</v>
      </c>
      <c r="C1408" s="41" t="s">
        <v>11</v>
      </c>
      <c r="D1408" s="28">
        <v>1</v>
      </c>
      <c r="E1408" s="28" t="s">
        <v>941</v>
      </c>
      <c r="F1408" s="28">
        <v>12</v>
      </c>
      <c r="G1408" s="102">
        <f t="shared" si="21"/>
        <v>10</v>
      </c>
      <c r="H1408" s="62" t="s">
        <v>50</v>
      </c>
    </row>
    <row r="1409" spans="1:8" ht="15.6" hidden="1" x14ac:dyDescent="0.3">
      <c r="A1409" s="34" t="s">
        <v>278</v>
      </c>
      <c r="B1409" s="206" t="s">
        <v>199</v>
      </c>
      <c r="C1409" s="41" t="s">
        <v>11</v>
      </c>
      <c r="D1409" s="86">
        <v>1</v>
      </c>
      <c r="E1409" s="28" t="s">
        <v>1218</v>
      </c>
      <c r="F1409" s="28">
        <v>5</v>
      </c>
      <c r="G1409" s="102">
        <f t="shared" si="21"/>
        <v>10</v>
      </c>
      <c r="H1409" s="62" t="s">
        <v>50</v>
      </c>
    </row>
    <row r="1410" spans="1:8" ht="15.6" hidden="1" x14ac:dyDescent="0.3">
      <c r="A1410" s="106" t="s">
        <v>278</v>
      </c>
      <c r="B1410" s="34" t="s">
        <v>1483</v>
      </c>
      <c r="C1410" s="41" t="s">
        <v>11</v>
      </c>
      <c r="D1410" s="31">
        <v>1</v>
      </c>
      <c r="E1410" s="31" t="s">
        <v>728</v>
      </c>
      <c r="F1410" s="31">
        <v>12</v>
      </c>
      <c r="G1410" s="102">
        <f t="shared" ref="G1410:G1473" si="22">COUNTIF($A$2:$A$1871,A1410)</f>
        <v>10</v>
      </c>
      <c r="H1410" s="62" t="s">
        <v>50</v>
      </c>
    </row>
    <row r="1411" spans="1:8" ht="15.6" hidden="1" x14ac:dyDescent="0.3">
      <c r="A1411" s="106" t="s">
        <v>278</v>
      </c>
      <c r="B1411" s="106" t="s">
        <v>2032</v>
      </c>
      <c r="C1411" s="41" t="s">
        <v>11</v>
      </c>
      <c r="D1411" s="31">
        <v>2</v>
      </c>
      <c r="E1411" s="31" t="s">
        <v>56</v>
      </c>
      <c r="F1411" s="31">
        <v>16</v>
      </c>
      <c r="G1411" s="102">
        <f t="shared" si="22"/>
        <v>10</v>
      </c>
      <c r="H1411" s="62" t="s">
        <v>50</v>
      </c>
    </row>
    <row r="1412" spans="1:8" ht="15.6" hidden="1" x14ac:dyDescent="0.3">
      <c r="A1412" s="34" t="s">
        <v>278</v>
      </c>
      <c r="B1412" s="107" t="s">
        <v>2199</v>
      </c>
      <c r="C1412" s="41" t="s">
        <v>11</v>
      </c>
      <c r="D1412" s="32">
        <v>1</v>
      </c>
      <c r="E1412" s="32" t="s">
        <v>2114</v>
      </c>
      <c r="F1412" s="32">
        <v>6</v>
      </c>
      <c r="G1412" s="102">
        <f t="shared" si="22"/>
        <v>10</v>
      </c>
      <c r="H1412" s="62" t="s">
        <v>50</v>
      </c>
    </row>
    <row r="1413" spans="1:8" ht="15.6" x14ac:dyDescent="0.3">
      <c r="A1413" s="93" t="s">
        <v>322</v>
      </c>
      <c r="B1413" s="93" t="s">
        <v>656</v>
      </c>
      <c r="C1413" s="41" t="s">
        <v>11</v>
      </c>
      <c r="D1413" s="119">
        <v>1</v>
      </c>
      <c r="E1413" s="119" t="s">
        <v>6</v>
      </c>
      <c r="F1413" s="119">
        <v>1</v>
      </c>
      <c r="G1413" s="102">
        <f t="shared" si="22"/>
        <v>6</v>
      </c>
      <c r="H1413" s="62" t="s">
        <v>50</v>
      </c>
    </row>
    <row r="1414" spans="1:8" ht="15.6" x14ac:dyDescent="0.3">
      <c r="A1414" s="106" t="s">
        <v>322</v>
      </c>
      <c r="B1414" s="36" t="s">
        <v>1308</v>
      </c>
      <c r="C1414" s="41" t="s">
        <v>11</v>
      </c>
      <c r="D1414" s="82">
        <v>1</v>
      </c>
      <c r="E1414" s="31" t="s">
        <v>1292</v>
      </c>
      <c r="F1414" s="82">
        <v>2</v>
      </c>
      <c r="G1414" s="102">
        <f t="shared" si="22"/>
        <v>6</v>
      </c>
      <c r="H1414" s="62" t="s">
        <v>50</v>
      </c>
    </row>
    <row r="1415" spans="1:8" ht="15.6" x14ac:dyDescent="0.3">
      <c r="A1415" s="34" t="s">
        <v>322</v>
      </c>
      <c r="B1415" s="83" t="s">
        <v>1809</v>
      </c>
      <c r="C1415" s="41" t="s">
        <v>11</v>
      </c>
      <c r="D1415" s="82">
        <v>1</v>
      </c>
      <c r="E1415" s="82" t="s">
        <v>1771</v>
      </c>
      <c r="F1415" s="82">
        <v>2</v>
      </c>
      <c r="G1415" s="102">
        <f t="shared" si="22"/>
        <v>6</v>
      </c>
      <c r="H1415" s="62" t="s">
        <v>50</v>
      </c>
    </row>
    <row r="1416" spans="1:8" ht="15.6" x14ac:dyDescent="0.3">
      <c r="A1416" s="34" t="s">
        <v>322</v>
      </c>
      <c r="B1416" s="83" t="s">
        <v>1809</v>
      </c>
      <c r="C1416" s="41" t="s">
        <v>11</v>
      </c>
      <c r="D1416" s="82">
        <v>1</v>
      </c>
      <c r="E1416" s="82" t="s">
        <v>1740</v>
      </c>
      <c r="F1416" s="82">
        <v>1</v>
      </c>
      <c r="G1416" s="102">
        <f t="shared" si="22"/>
        <v>6</v>
      </c>
      <c r="H1416" s="62" t="s">
        <v>50</v>
      </c>
    </row>
    <row r="1417" spans="1:8" ht="15.6" x14ac:dyDescent="0.3">
      <c r="A1417" s="34" t="s">
        <v>322</v>
      </c>
      <c r="B1417" s="34" t="s">
        <v>2250</v>
      </c>
      <c r="C1417" s="41" t="s">
        <v>11</v>
      </c>
      <c r="D1417" s="32">
        <v>1</v>
      </c>
      <c r="E1417" s="32" t="s">
        <v>728</v>
      </c>
      <c r="F1417" s="32">
        <v>3</v>
      </c>
      <c r="G1417" s="102">
        <f t="shared" si="22"/>
        <v>6</v>
      </c>
      <c r="H1417" s="62" t="s">
        <v>50</v>
      </c>
    </row>
    <row r="1418" spans="1:8" ht="15.6" x14ac:dyDescent="0.3">
      <c r="A1418" s="106" t="s">
        <v>322</v>
      </c>
      <c r="B1418" s="151" t="s">
        <v>2309</v>
      </c>
      <c r="C1418" s="41" t="s">
        <v>11</v>
      </c>
      <c r="D1418" s="31">
        <v>1</v>
      </c>
      <c r="E1418" s="31" t="s">
        <v>2285</v>
      </c>
      <c r="F1418" s="31">
        <v>6</v>
      </c>
      <c r="G1418" s="102">
        <f t="shared" si="22"/>
        <v>6</v>
      </c>
      <c r="H1418" s="62" t="s">
        <v>50</v>
      </c>
    </row>
    <row r="1419" spans="1:8" ht="15.6" x14ac:dyDescent="0.3">
      <c r="A1419" s="93" t="s">
        <v>770</v>
      </c>
      <c r="B1419" s="93" t="s">
        <v>2577</v>
      </c>
      <c r="C1419" s="41" t="s">
        <v>11</v>
      </c>
      <c r="D1419" s="126">
        <v>3</v>
      </c>
      <c r="E1419" s="31" t="s">
        <v>2578</v>
      </c>
      <c r="F1419" s="126">
        <v>9</v>
      </c>
      <c r="G1419" s="102">
        <f t="shared" si="22"/>
        <v>3</v>
      </c>
      <c r="H1419" s="62" t="s">
        <v>50</v>
      </c>
    </row>
    <row r="1420" spans="1:8" ht="15.6" x14ac:dyDescent="0.3">
      <c r="A1420" s="106" t="s">
        <v>770</v>
      </c>
      <c r="B1420" s="93" t="s">
        <v>771</v>
      </c>
      <c r="C1420" s="41" t="s">
        <v>11</v>
      </c>
      <c r="D1420" s="31">
        <v>1</v>
      </c>
      <c r="E1420" s="31" t="s">
        <v>728</v>
      </c>
      <c r="F1420" s="31">
        <v>5</v>
      </c>
      <c r="G1420" s="102">
        <f t="shared" si="22"/>
        <v>3</v>
      </c>
      <c r="H1420" s="62" t="s">
        <v>50</v>
      </c>
    </row>
    <row r="1421" spans="1:8" ht="15.6" x14ac:dyDescent="0.3">
      <c r="A1421" s="106" t="s">
        <v>770</v>
      </c>
      <c r="B1421" s="36" t="s">
        <v>837</v>
      </c>
      <c r="C1421" s="41" t="s">
        <v>11</v>
      </c>
      <c r="D1421" s="31">
        <v>1</v>
      </c>
      <c r="E1421" s="31" t="s">
        <v>728</v>
      </c>
      <c r="F1421" s="31">
        <v>5</v>
      </c>
      <c r="G1421" s="102">
        <f t="shared" si="22"/>
        <v>3</v>
      </c>
      <c r="H1421" s="62" t="s">
        <v>50</v>
      </c>
    </row>
    <row r="1422" spans="1:8" ht="15.6" x14ac:dyDescent="0.3">
      <c r="A1422" s="106" t="s">
        <v>1964</v>
      </c>
      <c r="B1422" s="106" t="s">
        <v>1965</v>
      </c>
      <c r="C1422" s="41" t="s">
        <v>11</v>
      </c>
      <c r="D1422" s="31">
        <v>1</v>
      </c>
      <c r="E1422" s="31" t="s">
        <v>56</v>
      </c>
      <c r="F1422" s="31">
        <v>8</v>
      </c>
      <c r="G1422" s="102">
        <f t="shared" si="22"/>
        <v>1</v>
      </c>
      <c r="H1422" s="62" t="s">
        <v>50</v>
      </c>
    </row>
    <row r="1423" spans="1:8" ht="15.6" x14ac:dyDescent="0.3">
      <c r="A1423" s="34" t="s">
        <v>185</v>
      </c>
      <c r="B1423" s="34" t="s">
        <v>2813</v>
      </c>
      <c r="C1423" s="41" t="s">
        <v>11</v>
      </c>
      <c r="D1423" s="32">
        <v>5</v>
      </c>
      <c r="E1423" s="32" t="s">
        <v>2809</v>
      </c>
      <c r="F1423" s="86">
        <v>5</v>
      </c>
      <c r="G1423" s="102">
        <f t="shared" si="22"/>
        <v>5</v>
      </c>
      <c r="H1423" s="62" t="s">
        <v>50</v>
      </c>
    </row>
    <row r="1424" spans="1:8" ht="15.6" x14ac:dyDescent="0.3">
      <c r="A1424" s="106" t="s">
        <v>185</v>
      </c>
      <c r="B1424" s="83" t="s">
        <v>3093</v>
      </c>
      <c r="C1424" s="41" t="s">
        <v>11</v>
      </c>
      <c r="D1424" s="31">
        <v>1</v>
      </c>
      <c r="E1424" s="28" t="s">
        <v>54</v>
      </c>
      <c r="F1424" s="31">
        <v>5</v>
      </c>
      <c r="G1424" s="102">
        <f t="shared" si="22"/>
        <v>5</v>
      </c>
      <c r="H1424" s="62" t="s">
        <v>50</v>
      </c>
    </row>
    <row r="1425" spans="1:8" ht="15.6" x14ac:dyDescent="0.3">
      <c r="A1425" s="106" t="s">
        <v>185</v>
      </c>
      <c r="B1425" s="36" t="s">
        <v>379</v>
      </c>
      <c r="C1425" s="41" t="s">
        <v>11</v>
      </c>
      <c r="D1425" s="31">
        <v>1</v>
      </c>
      <c r="E1425" s="31" t="s">
        <v>364</v>
      </c>
      <c r="F1425" s="31">
        <v>5</v>
      </c>
      <c r="G1425" s="102">
        <f t="shared" si="22"/>
        <v>5</v>
      </c>
      <c r="H1425" s="62" t="s">
        <v>50</v>
      </c>
    </row>
    <row r="1426" spans="1:8" ht="15.6" x14ac:dyDescent="0.3">
      <c r="A1426" s="36" t="s">
        <v>185</v>
      </c>
      <c r="B1426" s="36" t="s">
        <v>926</v>
      </c>
      <c r="C1426" s="41" t="s">
        <v>11</v>
      </c>
      <c r="D1426" s="28">
        <v>1</v>
      </c>
      <c r="E1426" s="28" t="s">
        <v>941</v>
      </c>
      <c r="F1426" s="28">
        <v>6</v>
      </c>
      <c r="G1426" s="102">
        <f t="shared" si="22"/>
        <v>5</v>
      </c>
      <c r="H1426" s="62" t="s">
        <v>50</v>
      </c>
    </row>
    <row r="1427" spans="1:8" ht="15.6" x14ac:dyDescent="0.3">
      <c r="A1427" s="34" t="s">
        <v>185</v>
      </c>
      <c r="B1427" s="34" t="s">
        <v>1224</v>
      </c>
      <c r="C1427" s="41" t="s">
        <v>11</v>
      </c>
      <c r="D1427" s="86">
        <v>1</v>
      </c>
      <c r="E1427" s="28" t="s">
        <v>1218</v>
      </c>
      <c r="F1427" s="28">
        <v>5</v>
      </c>
      <c r="G1427" s="102">
        <f t="shared" si="22"/>
        <v>5</v>
      </c>
      <c r="H1427" s="62" t="s">
        <v>50</v>
      </c>
    </row>
    <row r="1428" spans="1:8" ht="15.6" x14ac:dyDescent="0.3">
      <c r="A1428" s="34" t="s">
        <v>1764</v>
      </c>
      <c r="B1428" s="83" t="s">
        <v>1765</v>
      </c>
      <c r="C1428" s="41" t="s">
        <v>11</v>
      </c>
      <c r="D1428" s="82">
        <v>1</v>
      </c>
      <c r="E1428" s="82" t="s">
        <v>1740</v>
      </c>
      <c r="F1428" s="82">
        <v>1</v>
      </c>
      <c r="G1428" s="102">
        <f t="shared" si="22"/>
        <v>2</v>
      </c>
      <c r="H1428" s="62" t="s">
        <v>50</v>
      </c>
    </row>
    <row r="1429" spans="1:8" ht="15.6" x14ac:dyDescent="0.3">
      <c r="A1429" s="34" t="s">
        <v>1764</v>
      </c>
      <c r="B1429" s="83" t="s">
        <v>1830</v>
      </c>
      <c r="C1429" s="41" t="s">
        <v>11</v>
      </c>
      <c r="D1429" s="31">
        <v>1</v>
      </c>
      <c r="E1429" s="82" t="s">
        <v>1771</v>
      </c>
      <c r="F1429" s="31">
        <v>2</v>
      </c>
      <c r="G1429" s="102">
        <f t="shared" si="22"/>
        <v>2</v>
      </c>
      <c r="H1429" s="62" t="s">
        <v>50</v>
      </c>
    </row>
    <row r="1430" spans="1:8" ht="15.6" x14ac:dyDescent="0.3">
      <c r="A1430" s="93" t="s">
        <v>3220</v>
      </c>
      <c r="B1430" s="93" t="s">
        <v>2523</v>
      </c>
      <c r="C1430" s="41" t="s">
        <v>11</v>
      </c>
      <c r="D1430" s="119">
        <v>2</v>
      </c>
      <c r="E1430" s="31" t="s">
        <v>2508</v>
      </c>
      <c r="F1430" s="119">
        <v>12</v>
      </c>
      <c r="G1430" s="102">
        <f t="shared" si="22"/>
        <v>2</v>
      </c>
      <c r="H1430" s="62" t="s">
        <v>50</v>
      </c>
    </row>
    <row r="1431" spans="1:8" ht="15.6" x14ac:dyDescent="0.3">
      <c r="A1431" s="106" t="s">
        <v>3220</v>
      </c>
      <c r="B1431" s="36" t="s">
        <v>838</v>
      </c>
      <c r="C1431" s="41" t="s">
        <v>11</v>
      </c>
      <c r="D1431" s="31">
        <v>1</v>
      </c>
      <c r="E1431" s="31" t="s">
        <v>728</v>
      </c>
      <c r="F1431" s="31">
        <v>5</v>
      </c>
      <c r="G1431" s="102">
        <f t="shared" si="22"/>
        <v>2</v>
      </c>
      <c r="H1431" s="62" t="s">
        <v>50</v>
      </c>
    </row>
    <row r="1432" spans="1:8" ht="15.6" x14ac:dyDescent="0.3">
      <c r="A1432" s="34" t="s">
        <v>327</v>
      </c>
      <c r="B1432" s="106" t="s">
        <v>1314</v>
      </c>
      <c r="C1432" s="41" t="s">
        <v>11</v>
      </c>
      <c r="D1432" s="82">
        <v>1</v>
      </c>
      <c r="E1432" s="31" t="s">
        <v>1296</v>
      </c>
      <c r="F1432" s="82">
        <v>1</v>
      </c>
      <c r="G1432" s="102">
        <f t="shared" si="22"/>
        <v>3</v>
      </c>
      <c r="H1432" s="62" t="s">
        <v>50</v>
      </c>
    </row>
    <row r="1433" spans="1:8" ht="15.6" x14ac:dyDescent="0.3">
      <c r="A1433" s="34" t="s">
        <v>327</v>
      </c>
      <c r="B1433" s="83" t="s">
        <v>1808</v>
      </c>
      <c r="C1433" s="41" t="s">
        <v>11</v>
      </c>
      <c r="D1433" s="82">
        <v>1</v>
      </c>
      <c r="E1433" s="82" t="s">
        <v>1740</v>
      </c>
      <c r="F1433" s="82">
        <v>1</v>
      </c>
      <c r="G1433" s="102">
        <f t="shared" si="22"/>
        <v>3</v>
      </c>
      <c r="H1433" s="62" t="s">
        <v>50</v>
      </c>
    </row>
    <row r="1434" spans="1:8" ht="15.6" x14ac:dyDescent="0.3">
      <c r="A1434" s="34" t="s">
        <v>327</v>
      </c>
      <c r="B1434" s="107" t="s">
        <v>2092</v>
      </c>
      <c r="C1434" s="41" t="s">
        <v>11</v>
      </c>
      <c r="D1434" s="32">
        <v>1</v>
      </c>
      <c r="E1434" s="32" t="s">
        <v>728</v>
      </c>
      <c r="F1434" s="32">
        <v>3</v>
      </c>
      <c r="G1434" s="102">
        <f t="shared" si="22"/>
        <v>3</v>
      </c>
      <c r="H1434" s="62" t="s">
        <v>50</v>
      </c>
    </row>
    <row r="1435" spans="1:8" ht="15.6" x14ac:dyDescent="0.3">
      <c r="A1435" s="106" t="s">
        <v>2318</v>
      </c>
      <c r="B1435" s="151" t="s">
        <v>2319</v>
      </c>
      <c r="C1435" s="41" t="s">
        <v>11</v>
      </c>
      <c r="D1435" s="31">
        <v>1</v>
      </c>
      <c r="E1435" s="31" t="s">
        <v>2285</v>
      </c>
      <c r="F1435" s="31">
        <v>6</v>
      </c>
      <c r="G1435" s="102">
        <f t="shared" si="22"/>
        <v>1</v>
      </c>
      <c r="H1435" s="62" t="s">
        <v>50</v>
      </c>
    </row>
    <row r="1436" spans="1:8" ht="15.6" x14ac:dyDescent="0.3">
      <c r="A1436" s="36" t="s">
        <v>3289</v>
      </c>
      <c r="B1436" s="36" t="s">
        <v>890</v>
      </c>
      <c r="C1436" s="41" t="s">
        <v>11</v>
      </c>
      <c r="D1436" s="28">
        <v>1</v>
      </c>
      <c r="E1436" s="31" t="s">
        <v>728</v>
      </c>
      <c r="F1436" s="28">
        <v>4</v>
      </c>
      <c r="G1436" s="102">
        <f t="shared" si="22"/>
        <v>1</v>
      </c>
      <c r="H1436" s="62" t="s">
        <v>50</v>
      </c>
    </row>
    <row r="1437" spans="1:8" ht="15.6" x14ac:dyDescent="0.3">
      <c r="A1437" s="106" t="s">
        <v>1447</v>
      </c>
      <c r="B1437" s="93" t="s">
        <v>2525</v>
      </c>
      <c r="C1437" s="41" t="s">
        <v>11</v>
      </c>
      <c r="D1437" s="126">
        <v>2</v>
      </c>
      <c r="E1437" s="31" t="s">
        <v>2508</v>
      </c>
      <c r="F1437" s="126">
        <v>12</v>
      </c>
      <c r="G1437" s="102">
        <f t="shared" si="22"/>
        <v>8</v>
      </c>
      <c r="H1437" s="62" t="s">
        <v>50</v>
      </c>
    </row>
    <row r="1438" spans="1:8" ht="15.6" x14ac:dyDescent="0.3">
      <c r="A1438" s="106" t="s">
        <v>1447</v>
      </c>
      <c r="B1438" s="93" t="s">
        <v>2526</v>
      </c>
      <c r="C1438" s="41" t="s">
        <v>11</v>
      </c>
      <c r="D1438" s="126">
        <v>2</v>
      </c>
      <c r="E1438" s="31" t="s">
        <v>2508</v>
      </c>
      <c r="F1438" s="126">
        <v>12</v>
      </c>
      <c r="G1438" s="102">
        <f t="shared" si="22"/>
        <v>8</v>
      </c>
      <c r="H1438" s="62" t="s">
        <v>50</v>
      </c>
    </row>
    <row r="1439" spans="1:8" ht="15.6" x14ac:dyDescent="0.3">
      <c r="A1439" s="106" t="s">
        <v>1447</v>
      </c>
      <c r="B1439" s="93" t="s">
        <v>2527</v>
      </c>
      <c r="C1439" s="41" t="s">
        <v>11</v>
      </c>
      <c r="D1439" s="126">
        <v>2</v>
      </c>
      <c r="E1439" s="31" t="s">
        <v>2508</v>
      </c>
      <c r="F1439" s="126">
        <v>12</v>
      </c>
      <c r="G1439" s="102">
        <f t="shared" si="22"/>
        <v>8</v>
      </c>
      <c r="H1439" s="62" t="s">
        <v>50</v>
      </c>
    </row>
    <row r="1440" spans="1:8" ht="15.6" x14ac:dyDescent="0.3">
      <c r="A1440" s="106" t="s">
        <v>1447</v>
      </c>
      <c r="B1440" s="36" t="s">
        <v>2746</v>
      </c>
      <c r="C1440" s="41" t="s">
        <v>11</v>
      </c>
      <c r="D1440" s="28">
        <v>2</v>
      </c>
      <c r="E1440" s="31" t="s">
        <v>2599</v>
      </c>
      <c r="F1440" s="210">
        <v>10</v>
      </c>
      <c r="G1440" s="102">
        <f t="shared" si="22"/>
        <v>8</v>
      </c>
      <c r="H1440" s="62" t="s">
        <v>50</v>
      </c>
    </row>
    <row r="1441" spans="1:8" ht="15.6" x14ac:dyDescent="0.3">
      <c r="A1441" s="88" t="s">
        <v>1447</v>
      </c>
      <c r="B1441" s="83" t="s">
        <v>462</v>
      </c>
      <c r="C1441" s="41" t="s">
        <v>11</v>
      </c>
      <c r="D1441" s="82">
        <v>1</v>
      </c>
      <c r="E1441" s="82" t="s">
        <v>6</v>
      </c>
      <c r="F1441" s="82">
        <f>D1441*3</f>
        <v>3</v>
      </c>
      <c r="G1441" s="102">
        <f t="shared" si="22"/>
        <v>8</v>
      </c>
      <c r="H1441" s="62" t="s">
        <v>50</v>
      </c>
    </row>
    <row r="1442" spans="1:8" ht="15.6" x14ac:dyDescent="0.3">
      <c r="A1442" s="88" t="s">
        <v>1447</v>
      </c>
      <c r="B1442" s="83" t="s">
        <v>463</v>
      </c>
      <c r="C1442" s="41" t="s">
        <v>11</v>
      </c>
      <c r="D1442" s="82">
        <v>1</v>
      </c>
      <c r="E1442" s="82" t="s">
        <v>6</v>
      </c>
      <c r="F1442" s="82">
        <f>D1442*3</f>
        <v>3</v>
      </c>
      <c r="G1442" s="102">
        <f t="shared" si="22"/>
        <v>8</v>
      </c>
      <c r="H1442" s="62" t="s">
        <v>50</v>
      </c>
    </row>
    <row r="1443" spans="1:8" ht="15.6" x14ac:dyDescent="0.3">
      <c r="A1443" s="34" t="s">
        <v>1447</v>
      </c>
      <c r="B1443" s="83" t="s">
        <v>1448</v>
      </c>
      <c r="C1443" s="41" t="s">
        <v>11</v>
      </c>
      <c r="D1443" s="31">
        <v>2</v>
      </c>
      <c r="E1443" s="31" t="s">
        <v>728</v>
      </c>
      <c r="F1443" s="31">
        <v>24</v>
      </c>
      <c r="G1443" s="102">
        <f t="shared" si="22"/>
        <v>8</v>
      </c>
      <c r="H1443" s="62" t="s">
        <v>50</v>
      </c>
    </row>
    <row r="1444" spans="1:8" ht="15.6" x14ac:dyDescent="0.3">
      <c r="A1444" s="106" t="s">
        <v>1447</v>
      </c>
      <c r="B1444" s="83" t="s">
        <v>1874</v>
      </c>
      <c r="C1444" s="41" t="s">
        <v>11</v>
      </c>
      <c r="D1444" s="32">
        <v>3</v>
      </c>
      <c r="E1444" s="97" t="s">
        <v>1218</v>
      </c>
      <c r="F1444" s="32">
        <v>18</v>
      </c>
      <c r="G1444" s="102">
        <f t="shared" si="22"/>
        <v>8</v>
      </c>
      <c r="H1444" s="62" t="s">
        <v>50</v>
      </c>
    </row>
    <row r="1445" spans="1:8" ht="15.6" x14ac:dyDescent="0.3">
      <c r="A1445" s="106" t="s">
        <v>461</v>
      </c>
      <c r="B1445" s="36" t="s">
        <v>2745</v>
      </c>
      <c r="C1445" s="41" t="s">
        <v>11</v>
      </c>
      <c r="D1445" s="28">
        <v>2</v>
      </c>
      <c r="E1445" s="31" t="s">
        <v>2599</v>
      </c>
      <c r="F1445" s="210">
        <v>10</v>
      </c>
      <c r="G1445" s="102">
        <f t="shared" si="22"/>
        <v>1</v>
      </c>
      <c r="H1445" s="62" t="s">
        <v>50</v>
      </c>
    </row>
    <row r="1446" spans="1:8" ht="15.6" x14ac:dyDescent="0.3">
      <c r="A1446" s="106" t="s">
        <v>616</v>
      </c>
      <c r="B1446" s="36" t="s">
        <v>839</v>
      </c>
      <c r="C1446" s="41" t="s">
        <v>11</v>
      </c>
      <c r="D1446" s="31">
        <v>1</v>
      </c>
      <c r="E1446" s="31" t="s">
        <v>728</v>
      </c>
      <c r="F1446" s="31">
        <v>5</v>
      </c>
      <c r="G1446" s="102">
        <f t="shared" si="22"/>
        <v>4</v>
      </c>
      <c r="H1446" s="62" t="s">
        <v>50</v>
      </c>
    </row>
    <row r="1447" spans="1:8" ht="15.6" x14ac:dyDescent="0.3">
      <c r="A1447" s="106" t="s">
        <v>616</v>
      </c>
      <c r="B1447" s="36" t="s">
        <v>840</v>
      </c>
      <c r="C1447" s="41" t="s">
        <v>11</v>
      </c>
      <c r="D1447" s="31">
        <v>1</v>
      </c>
      <c r="E1447" s="31" t="s">
        <v>728</v>
      </c>
      <c r="F1447" s="31">
        <v>5</v>
      </c>
      <c r="G1447" s="102">
        <f t="shared" si="22"/>
        <v>4</v>
      </c>
      <c r="H1447" s="62" t="s">
        <v>50</v>
      </c>
    </row>
    <row r="1448" spans="1:8" ht="15.6" x14ac:dyDescent="0.3">
      <c r="A1448" s="106" t="s">
        <v>616</v>
      </c>
      <c r="B1448" s="36" t="s">
        <v>617</v>
      </c>
      <c r="C1448" s="41" t="s">
        <v>11</v>
      </c>
      <c r="D1448" s="31">
        <v>1</v>
      </c>
      <c r="E1448" s="31" t="s">
        <v>728</v>
      </c>
      <c r="F1448" s="31">
        <v>5</v>
      </c>
      <c r="G1448" s="102">
        <f t="shared" si="22"/>
        <v>4</v>
      </c>
      <c r="H1448" s="62" t="s">
        <v>50</v>
      </c>
    </row>
    <row r="1449" spans="1:8" ht="15.6" x14ac:dyDescent="0.3">
      <c r="A1449" s="106" t="s">
        <v>616</v>
      </c>
      <c r="B1449" s="36" t="s">
        <v>619</v>
      </c>
      <c r="C1449" s="41" t="s">
        <v>11</v>
      </c>
      <c r="D1449" s="31">
        <v>1</v>
      </c>
      <c r="E1449" s="31" t="s">
        <v>728</v>
      </c>
      <c r="F1449" s="31">
        <v>5</v>
      </c>
      <c r="G1449" s="102">
        <f t="shared" si="22"/>
        <v>4</v>
      </c>
      <c r="H1449" s="62" t="s">
        <v>50</v>
      </c>
    </row>
    <row r="1450" spans="1:8" ht="15.6" hidden="1" x14ac:dyDescent="0.3">
      <c r="A1450" s="34" t="s">
        <v>226</v>
      </c>
      <c r="B1450" s="36" t="s">
        <v>2441</v>
      </c>
      <c r="C1450" s="41" t="s">
        <v>11</v>
      </c>
      <c r="D1450" s="32">
        <v>1</v>
      </c>
      <c r="E1450" s="32" t="s">
        <v>1218</v>
      </c>
      <c r="F1450" s="32">
        <v>4</v>
      </c>
      <c r="G1450" s="102">
        <f t="shared" si="22"/>
        <v>25</v>
      </c>
      <c r="H1450" s="62" t="s">
        <v>50</v>
      </c>
    </row>
    <row r="1451" spans="1:8" ht="15.6" hidden="1" x14ac:dyDescent="0.3">
      <c r="A1451" s="34" t="s">
        <v>226</v>
      </c>
      <c r="B1451" s="36" t="s">
        <v>2442</v>
      </c>
      <c r="C1451" s="41" t="s">
        <v>11</v>
      </c>
      <c r="D1451" s="32">
        <v>1</v>
      </c>
      <c r="E1451" s="32" t="s">
        <v>1218</v>
      </c>
      <c r="F1451" s="32">
        <v>4</v>
      </c>
      <c r="G1451" s="102">
        <f t="shared" si="22"/>
        <v>25</v>
      </c>
      <c r="H1451" s="62" t="s">
        <v>50</v>
      </c>
    </row>
    <row r="1452" spans="1:8" ht="15.6" hidden="1" x14ac:dyDescent="0.3">
      <c r="A1452" s="34" t="s">
        <v>226</v>
      </c>
      <c r="B1452" s="36" t="s">
        <v>2443</v>
      </c>
      <c r="C1452" s="41" t="s">
        <v>11</v>
      </c>
      <c r="D1452" s="32">
        <v>1</v>
      </c>
      <c r="E1452" s="32" t="s">
        <v>1218</v>
      </c>
      <c r="F1452" s="32">
        <v>4</v>
      </c>
      <c r="G1452" s="102">
        <f t="shared" si="22"/>
        <v>25</v>
      </c>
      <c r="H1452" s="62" t="s">
        <v>50</v>
      </c>
    </row>
    <row r="1453" spans="1:8" ht="15.6" hidden="1" x14ac:dyDescent="0.3">
      <c r="A1453" s="34" t="s">
        <v>226</v>
      </c>
      <c r="B1453" s="36" t="s">
        <v>2444</v>
      </c>
      <c r="C1453" s="41" t="s">
        <v>11</v>
      </c>
      <c r="D1453" s="32">
        <v>1</v>
      </c>
      <c r="E1453" s="32" t="s">
        <v>1218</v>
      </c>
      <c r="F1453" s="32">
        <v>4</v>
      </c>
      <c r="G1453" s="102">
        <f t="shared" si="22"/>
        <v>25</v>
      </c>
      <c r="H1453" s="62" t="s">
        <v>50</v>
      </c>
    </row>
    <row r="1454" spans="1:8" ht="15.6" hidden="1" x14ac:dyDescent="0.3">
      <c r="A1454" s="34" t="s">
        <v>226</v>
      </c>
      <c r="B1454" s="195" t="s">
        <v>2844</v>
      </c>
      <c r="C1454" s="41" t="s">
        <v>11</v>
      </c>
      <c r="D1454" s="32">
        <v>10</v>
      </c>
      <c r="E1454" s="32" t="s">
        <v>2823</v>
      </c>
      <c r="F1454" s="86">
        <v>10</v>
      </c>
      <c r="G1454" s="102">
        <f t="shared" si="22"/>
        <v>25</v>
      </c>
      <c r="H1454" s="62" t="s">
        <v>50</v>
      </c>
    </row>
    <row r="1455" spans="1:8" ht="15.6" hidden="1" x14ac:dyDescent="0.3">
      <c r="A1455" s="34" t="s">
        <v>226</v>
      </c>
      <c r="B1455" s="195" t="s">
        <v>2845</v>
      </c>
      <c r="C1455" s="41" t="s">
        <v>11</v>
      </c>
      <c r="D1455" s="32">
        <v>10</v>
      </c>
      <c r="E1455" s="32" t="s">
        <v>2836</v>
      </c>
      <c r="F1455" s="86">
        <v>10</v>
      </c>
      <c r="G1455" s="102">
        <f t="shared" si="22"/>
        <v>25</v>
      </c>
      <c r="H1455" s="62" t="s">
        <v>50</v>
      </c>
    </row>
    <row r="1456" spans="1:8" ht="15.6" hidden="1" x14ac:dyDescent="0.3">
      <c r="A1456" s="106" t="s">
        <v>226</v>
      </c>
      <c r="B1456" s="83" t="s">
        <v>2941</v>
      </c>
      <c r="C1456" s="41" t="s">
        <v>11</v>
      </c>
      <c r="D1456" s="28">
        <v>1</v>
      </c>
      <c r="E1456" s="28" t="s">
        <v>728</v>
      </c>
      <c r="F1456" s="119">
        <v>5</v>
      </c>
      <c r="G1456" s="102">
        <f t="shared" si="22"/>
        <v>25</v>
      </c>
      <c r="H1456" s="62" t="s">
        <v>50</v>
      </c>
    </row>
    <row r="1457" spans="1:8" ht="15.6" hidden="1" x14ac:dyDescent="0.3">
      <c r="A1457" s="106" t="s">
        <v>226</v>
      </c>
      <c r="B1457" s="36" t="s">
        <v>617</v>
      </c>
      <c r="C1457" s="41" t="s">
        <v>11</v>
      </c>
      <c r="D1457" s="31">
        <v>1</v>
      </c>
      <c r="E1457" s="31" t="s">
        <v>728</v>
      </c>
      <c r="F1457" s="31">
        <v>5</v>
      </c>
      <c r="G1457" s="102">
        <f t="shared" si="22"/>
        <v>25</v>
      </c>
      <c r="H1457" s="62" t="s">
        <v>50</v>
      </c>
    </row>
    <row r="1458" spans="1:8" ht="15.6" hidden="1" x14ac:dyDescent="0.3">
      <c r="A1458" s="106" t="s">
        <v>226</v>
      </c>
      <c r="B1458" s="36" t="s">
        <v>618</v>
      </c>
      <c r="C1458" s="41" t="s">
        <v>11</v>
      </c>
      <c r="D1458" s="31">
        <v>1</v>
      </c>
      <c r="E1458" s="31" t="s">
        <v>728</v>
      </c>
      <c r="F1458" s="31">
        <v>5</v>
      </c>
      <c r="G1458" s="102">
        <f t="shared" si="22"/>
        <v>25</v>
      </c>
      <c r="H1458" s="62" t="s">
        <v>50</v>
      </c>
    </row>
    <row r="1459" spans="1:8" ht="15.6" hidden="1" x14ac:dyDescent="0.3">
      <c r="A1459" s="106" t="s">
        <v>226</v>
      </c>
      <c r="B1459" s="36" t="s">
        <v>619</v>
      </c>
      <c r="C1459" s="41" t="s">
        <v>11</v>
      </c>
      <c r="D1459" s="31">
        <v>1</v>
      </c>
      <c r="E1459" s="31" t="s">
        <v>728</v>
      </c>
      <c r="F1459" s="31">
        <v>5</v>
      </c>
      <c r="G1459" s="102">
        <f t="shared" si="22"/>
        <v>25</v>
      </c>
      <c r="H1459" s="62" t="s">
        <v>50</v>
      </c>
    </row>
    <row r="1460" spans="1:8" ht="15.6" hidden="1" x14ac:dyDescent="0.3">
      <c r="A1460" s="36" t="s">
        <v>226</v>
      </c>
      <c r="B1460" s="36" t="s">
        <v>617</v>
      </c>
      <c r="C1460" s="41" t="s">
        <v>11</v>
      </c>
      <c r="D1460" s="28">
        <v>1</v>
      </c>
      <c r="E1460" s="31" t="s">
        <v>728</v>
      </c>
      <c r="F1460" s="28">
        <v>4</v>
      </c>
      <c r="G1460" s="102">
        <f t="shared" si="22"/>
        <v>25</v>
      </c>
      <c r="H1460" s="62" t="s">
        <v>50</v>
      </c>
    </row>
    <row r="1461" spans="1:8" ht="15.6" hidden="1" x14ac:dyDescent="0.3">
      <c r="A1461" s="36" t="s">
        <v>226</v>
      </c>
      <c r="B1461" s="36" t="s">
        <v>618</v>
      </c>
      <c r="C1461" s="41" t="s">
        <v>11</v>
      </c>
      <c r="D1461" s="31">
        <v>1</v>
      </c>
      <c r="E1461" s="31" t="s">
        <v>728</v>
      </c>
      <c r="F1461" s="28">
        <v>4</v>
      </c>
      <c r="G1461" s="102">
        <f t="shared" si="22"/>
        <v>25</v>
      </c>
      <c r="H1461" s="62" t="s">
        <v>50</v>
      </c>
    </row>
    <row r="1462" spans="1:8" ht="15.6" hidden="1" x14ac:dyDescent="0.3">
      <c r="A1462" s="36" t="s">
        <v>226</v>
      </c>
      <c r="B1462" s="36" t="s">
        <v>619</v>
      </c>
      <c r="C1462" s="41" t="s">
        <v>11</v>
      </c>
      <c r="D1462" s="31">
        <v>1</v>
      </c>
      <c r="E1462" s="31" t="s">
        <v>728</v>
      </c>
      <c r="F1462" s="28">
        <v>4</v>
      </c>
      <c r="G1462" s="102">
        <f t="shared" si="22"/>
        <v>25</v>
      </c>
      <c r="H1462" s="62" t="s">
        <v>50</v>
      </c>
    </row>
    <row r="1463" spans="1:8" ht="15.6" hidden="1" x14ac:dyDescent="0.3">
      <c r="A1463" s="36" t="s">
        <v>226</v>
      </c>
      <c r="B1463" s="36" t="s">
        <v>1005</v>
      </c>
      <c r="C1463" s="41" t="s">
        <v>11</v>
      </c>
      <c r="D1463" s="28">
        <v>2</v>
      </c>
      <c r="E1463" s="28" t="s">
        <v>988</v>
      </c>
      <c r="F1463" s="28">
        <v>12</v>
      </c>
      <c r="G1463" s="102">
        <f t="shared" si="22"/>
        <v>25</v>
      </c>
      <c r="H1463" s="62" t="s">
        <v>50</v>
      </c>
    </row>
    <row r="1464" spans="1:8" ht="15.6" hidden="1" x14ac:dyDescent="0.3">
      <c r="A1464" s="36" t="s">
        <v>226</v>
      </c>
      <c r="B1464" s="36" t="s">
        <v>1006</v>
      </c>
      <c r="C1464" s="41" t="s">
        <v>11</v>
      </c>
      <c r="D1464" s="28">
        <v>2</v>
      </c>
      <c r="E1464" s="28" t="s">
        <v>988</v>
      </c>
      <c r="F1464" s="28">
        <v>12</v>
      </c>
      <c r="G1464" s="102">
        <f t="shared" si="22"/>
        <v>25</v>
      </c>
      <c r="H1464" s="62" t="s">
        <v>50</v>
      </c>
    </row>
    <row r="1465" spans="1:8" ht="15.6" hidden="1" x14ac:dyDescent="0.3">
      <c r="A1465" s="36" t="s">
        <v>226</v>
      </c>
      <c r="B1465" s="36" t="s">
        <v>1005</v>
      </c>
      <c r="C1465" s="41" t="s">
        <v>11</v>
      </c>
      <c r="D1465" s="28">
        <v>2</v>
      </c>
      <c r="E1465" s="28" t="s">
        <v>1130</v>
      </c>
      <c r="F1465" s="28">
        <v>24</v>
      </c>
      <c r="G1465" s="102">
        <f t="shared" si="22"/>
        <v>25</v>
      </c>
      <c r="H1465" s="62" t="s">
        <v>50</v>
      </c>
    </row>
    <row r="1466" spans="1:8" ht="15.6" hidden="1" x14ac:dyDescent="0.3">
      <c r="A1466" s="36" t="s">
        <v>226</v>
      </c>
      <c r="B1466" s="36" t="s">
        <v>1006</v>
      </c>
      <c r="C1466" s="41" t="s">
        <v>11</v>
      </c>
      <c r="D1466" s="28">
        <v>2</v>
      </c>
      <c r="E1466" s="28" t="s">
        <v>941</v>
      </c>
      <c r="F1466" s="28">
        <v>24</v>
      </c>
      <c r="G1466" s="102">
        <f t="shared" si="22"/>
        <v>25</v>
      </c>
      <c r="H1466" s="62" t="s">
        <v>50</v>
      </c>
    </row>
    <row r="1467" spans="1:8" ht="15.6" hidden="1" x14ac:dyDescent="0.3">
      <c r="A1467" s="34" t="s">
        <v>226</v>
      </c>
      <c r="B1467" s="199" t="s">
        <v>227</v>
      </c>
      <c r="C1467" s="41" t="s">
        <v>11</v>
      </c>
      <c r="D1467" s="86">
        <v>3</v>
      </c>
      <c r="E1467" s="28" t="s">
        <v>1218</v>
      </c>
      <c r="F1467" s="28">
        <v>15</v>
      </c>
      <c r="G1467" s="102">
        <f t="shared" si="22"/>
        <v>25</v>
      </c>
      <c r="H1467" s="62" t="s">
        <v>50</v>
      </c>
    </row>
    <row r="1468" spans="1:8" ht="15.6" hidden="1" x14ac:dyDescent="0.3">
      <c r="A1468" s="34" t="s">
        <v>226</v>
      </c>
      <c r="B1468" s="199" t="s">
        <v>228</v>
      </c>
      <c r="C1468" s="41" t="s">
        <v>11</v>
      </c>
      <c r="D1468" s="86">
        <v>3</v>
      </c>
      <c r="E1468" s="28" t="s">
        <v>1218</v>
      </c>
      <c r="F1468" s="28">
        <v>15</v>
      </c>
      <c r="G1468" s="102">
        <f t="shared" si="22"/>
        <v>25</v>
      </c>
      <c r="H1468" s="62" t="s">
        <v>50</v>
      </c>
    </row>
    <row r="1469" spans="1:8" ht="15.6" hidden="1" x14ac:dyDescent="0.3">
      <c r="A1469" s="106" t="s">
        <v>226</v>
      </c>
      <c r="B1469" s="106" t="s">
        <v>227</v>
      </c>
      <c r="C1469" s="41" t="s">
        <v>11</v>
      </c>
      <c r="D1469" s="31">
        <v>1</v>
      </c>
      <c r="E1469" s="31" t="s">
        <v>1578</v>
      </c>
      <c r="F1469" s="31">
        <v>10</v>
      </c>
      <c r="G1469" s="102">
        <f t="shared" si="22"/>
        <v>25</v>
      </c>
      <c r="H1469" s="62" t="s">
        <v>50</v>
      </c>
    </row>
    <row r="1470" spans="1:8" ht="15.6" hidden="1" x14ac:dyDescent="0.3">
      <c r="A1470" s="106" t="s">
        <v>226</v>
      </c>
      <c r="B1470" s="106" t="s">
        <v>228</v>
      </c>
      <c r="C1470" s="41" t="s">
        <v>11</v>
      </c>
      <c r="D1470" s="31">
        <v>1</v>
      </c>
      <c r="E1470" s="31" t="s">
        <v>1578</v>
      </c>
      <c r="F1470" s="31">
        <v>10</v>
      </c>
      <c r="G1470" s="102">
        <f t="shared" si="22"/>
        <v>25</v>
      </c>
      <c r="H1470" s="62" t="s">
        <v>50</v>
      </c>
    </row>
    <row r="1471" spans="1:8" ht="15.6" hidden="1" x14ac:dyDescent="0.3">
      <c r="A1471" s="93" t="s">
        <v>226</v>
      </c>
      <c r="B1471" s="93" t="s">
        <v>1995</v>
      </c>
      <c r="C1471" s="41" t="s">
        <v>11</v>
      </c>
      <c r="D1471" s="31">
        <v>1</v>
      </c>
      <c r="E1471" s="31" t="s">
        <v>56</v>
      </c>
      <c r="F1471" s="31">
        <v>10</v>
      </c>
      <c r="G1471" s="102">
        <f t="shared" si="22"/>
        <v>25</v>
      </c>
      <c r="H1471" s="62" t="s">
        <v>50</v>
      </c>
    </row>
    <row r="1472" spans="1:8" ht="15.6" hidden="1" x14ac:dyDescent="0.3">
      <c r="A1472" s="93" t="s">
        <v>226</v>
      </c>
      <c r="B1472" s="93" t="s">
        <v>1995</v>
      </c>
      <c r="C1472" s="41" t="s">
        <v>11</v>
      </c>
      <c r="D1472" s="31">
        <v>1</v>
      </c>
      <c r="E1472" s="31" t="s">
        <v>56</v>
      </c>
      <c r="F1472" s="31">
        <v>6</v>
      </c>
      <c r="G1472" s="102">
        <f t="shared" si="22"/>
        <v>25</v>
      </c>
      <c r="H1472" s="62" t="s">
        <v>50</v>
      </c>
    </row>
    <row r="1473" spans="1:8" ht="15.6" hidden="1" x14ac:dyDescent="0.3">
      <c r="A1473" s="93" t="s">
        <v>226</v>
      </c>
      <c r="B1473" s="93" t="s">
        <v>1996</v>
      </c>
      <c r="C1473" s="41" t="s">
        <v>11</v>
      </c>
      <c r="D1473" s="31">
        <v>1</v>
      </c>
      <c r="E1473" s="31" t="s">
        <v>56</v>
      </c>
      <c r="F1473" s="31">
        <v>10</v>
      </c>
      <c r="G1473" s="102">
        <f t="shared" si="22"/>
        <v>25</v>
      </c>
      <c r="H1473" s="62" t="s">
        <v>50</v>
      </c>
    </row>
    <row r="1474" spans="1:8" ht="15.6" hidden="1" x14ac:dyDescent="0.3">
      <c r="A1474" s="93" t="s">
        <v>226</v>
      </c>
      <c r="B1474" s="93" t="s">
        <v>1996</v>
      </c>
      <c r="C1474" s="41" t="s">
        <v>11</v>
      </c>
      <c r="D1474" s="31">
        <v>1</v>
      </c>
      <c r="E1474" s="31" t="s">
        <v>56</v>
      </c>
      <c r="F1474" s="31">
        <v>6</v>
      </c>
      <c r="G1474" s="102">
        <f t="shared" ref="G1474:G1537" si="23">COUNTIF($A$2:$A$1871,A1474)</f>
        <v>25</v>
      </c>
      <c r="H1474" s="62" t="s">
        <v>50</v>
      </c>
    </row>
    <row r="1475" spans="1:8" ht="15.6" x14ac:dyDescent="0.3">
      <c r="A1475" s="106" t="s">
        <v>3074</v>
      </c>
      <c r="B1475" s="83" t="s">
        <v>3075</v>
      </c>
      <c r="C1475" s="41" t="s">
        <v>11</v>
      </c>
      <c r="D1475" s="31">
        <v>1</v>
      </c>
      <c r="E1475" s="28" t="s">
        <v>54</v>
      </c>
      <c r="F1475" s="31">
        <v>5</v>
      </c>
      <c r="G1475" s="102">
        <f t="shared" si="23"/>
        <v>1</v>
      </c>
      <c r="H1475" s="62" t="s">
        <v>50</v>
      </c>
    </row>
    <row r="1476" spans="1:8" ht="15.6" x14ac:dyDescent="0.3">
      <c r="A1476" s="106" t="s">
        <v>3076</v>
      </c>
      <c r="B1476" s="83" t="s">
        <v>3077</v>
      </c>
      <c r="C1476" s="41" t="s">
        <v>11</v>
      </c>
      <c r="D1476" s="31">
        <v>1</v>
      </c>
      <c r="E1476" s="28" t="s">
        <v>54</v>
      </c>
      <c r="F1476" s="31">
        <v>5</v>
      </c>
      <c r="G1476" s="102">
        <f t="shared" si="23"/>
        <v>1</v>
      </c>
      <c r="H1476" s="62" t="s">
        <v>50</v>
      </c>
    </row>
    <row r="1477" spans="1:8" ht="15.6" hidden="1" x14ac:dyDescent="0.3">
      <c r="A1477" s="106" t="s">
        <v>499</v>
      </c>
      <c r="B1477" s="93" t="s">
        <v>2560</v>
      </c>
      <c r="C1477" s="41" t="s">
        <v>11</v>
      </c>
      <c r="D1477" s="126">
        <v>3</v>
      </c>
      <c r="E1477" s="31" t="s">
        <v>2508</v>
      </c>
      <c r="F1477" s="126">
        <v>18</v>
      </c>
      <c r="G1477" s="102">
        <f t="shared" si="23"/>
        <v>16</v>
      </c>
      <c r="H1477" s="62" t="s">
        <v>50</v>
      </c>
    </row>
    <row r="1478" spans="1:8" ht="15.6" hidden="1" x14ac:dyDescent="0.3">
      <c r="A1478" s="106" t="s">
        <v>499</v>
      </c>
      <c r="B1478" s="106" t="s">
        <v>2660</v>
      </c>
      <c r="C1478" s="41" t="s">
        <v>11</v>
      </c>
      <c r="D1478" s="28">
        <v>3</v>
      </c>
      <c r="E1478" s="31" t="s">
        <v>2599</v>
      </c>
      <c r="F1478" s="210">
        <v>9</v>
      </c>
      <c r="G1478" s="102">
        <f t="shared" si="23"/>
        <v>16</v>
      </c>
      <c r="H1478" s="62" t="s">
        <v>50</v>
      </c>
    </row>
    <row r="1479" spans="1:8" ht="15.6" hidden="1" x14ac:dyDescent="0.3">
      <c r="A1479" s="106" t="s">
        <v>499</v>
      </c>
      <c r="B1479" s="36" t="s">
        <v>2777</v>
      </c>
      <c r="C1479" s="41" t="s">
        <v>11</v>
      </c>
      <c r="D1479" s="28">
        <v>3</v>
      </c>
      <c r="E1479" s="31" t="s">
        <v>2599</v>
      </c>
      <c r="F1479" s="210">
        <v>15</v>
      </c>
      <c r="G1479" s="102">
        <f t="shared" si="23"/>
        <v>16</v>
      </c>
      <c r="H1479" s="62" t="s">
        <v>50</v>
      </c>
    </row>
    <row r="1480" spans="1:8" ht="15.6" hidden="1" x14ac:dyDescent="0.3">
      <c r="A1480" s="34" t="s">
        <v>499</v>
      </c>
      <c r="B1480" s="34" t="s">
        <v>1215</v>
      </c>
      <c r="C1480" s="41" t="s">
        <v>11</v>
      </c>
      <c r="D1480" s="32">
        <v>15</v>
      </c>
      <c r="E1480" s="32" t="s">
        <v>2821</v>
      </c>
      <c r="F1480" s="86">
        <v>15</v>
      </c>
      <c r="G1480" s="102">
        <f t="shared" si="23"/>
        <v>16</v>
      </c>
      <c r="H1480" s="62" t="s">
        <v>50</v>
      </c>
    </row>
    <row r="1481" spans="1:8" ht="15.6" hidden="1" x14ac:dyDescent="0.3">
      <c r="A1481" s="106" t="s">
        <v>499</v>
      </c>
      <c r="B1481" s="83" t="s">
        <v>2955</v>
      </c>
      <c r="C1481" s="41" t="s">
        <v>11</v>
      </c>
      <c r="D1481" s="28">
        <v>2</v>
      </c>
      <c r="E1481" s="28" t="s">
        <v>728</v>
      </c>
      <c r="F1481" s="119">
        <v>10</v>
      </c>
      <c r="G1481" s="102">
        <f t="shared" si="23"/>
        <v>16</v>
      </c>
      <c r="H1481" s="62" t="s">
        <v>50</v>
      </c>
    </row>
    <row r="1482" spans="1:8" ht="15.6" hidden="1" x14ac:dyDescent="0.3">
      <c r="A1482" s="106" t="s">
        <v>499</v>
      </c>
      <c r="B1482" s="83" t="s">
        <v>3050</v>
      </c>
      <c r="C1482" s="41" t="s">
        <v>11</v>
      </c>
      <c r="D1482" s="31">
        <v>1</v>
      </c>
      <c r="E1482" s="28" t="s">
        <v>54</v>
      </c>
      <c r="F1482" s="31">
        <v>5</v>
      </c>
      <c r="G1482" s="102">
        <f t="shared" si="23"/>
        <v>16</v>
      </c>
      <c r="H1482" s="62" t="s">
        <v>50</v>
      </c>
    </row>
    <row r="1483" spans="1:8" ht="15.6" hidden="1" x14ac:dyDescent="0.3">
      <c r="A1483" s="106" t="s">
        <v>499</v>
      </c>
      <c r="B1483" s="36" t="s">
        <v>620</v>
      </c>
      <c r="C1483" s="41" t="s">
        <v>11</v>
      </c>
      <c r="D1483" s="31">
        <v>2</v>
      </c>
      <c r="E1483" s="31" t="s">
        <v>728</v>
      </c>
      <c r="F1483" s="31">
        <v>10</v>
      </c>
      <c r="G1483" s="102">
        <f t="shared" si="23"/>
        <v>16</v>
      </c>
      <c r="H1483" s="62" t="s">
        <v>50</v>
      </c>
    </row>
    <row r="1484" spans="1:8" ht="15.6" hidden="1" x14ac:dyDescent="0.3">
      <c r="A1484" s="36" t="s">
        <v>499</v>
      </c>
      <c r="B1484" s="36" t="s">
        <v>620</v>
      </c>
      <c r="C1484" s="41" t="s">
        <v>11</v>
      </c>
      <c r="D1484" s="31">
        <v>2</v>
      </c>
      <c r="E1484" s="31" t="s">
        <v>728</v>
      </c>
      <c r="F1484" s="28">
        <v>8</v>
      </c>
      <c r="G1484" s="102">
        <f t="shared" si="23"/>
        <v>16</v>
      </c>
      <c r="H1484" s="62" t="s">
        <v>50</v>
      </c>
    </row>
    <row r="1485" spans="1:8" ht="15.6" hidden="1" x14ac:dyDescent="0.3">
      <c r="A1485" s="36" t="s">
        <v>499</v>
      </c>
      <c r="B1485" s="36" t="s">
        <v>1053</v>
      </c>
      <c r="C1485" s="41" t="s">
        <v>11</v>
      </c>
      <c r="D1485" s="28">
        <v>3</v>
      </c>
      <c r="E1485" s="28" t="s">
        <v>988</v>
      </c>
      <c r="F1485" s="28">
        <v>18</v>
      </c>
      <c r="G1485" s="102">
        <f t="shared" si="23"/>
        <v>16</v>
      </c>
      <c r="H1485" s="62" t="s">
        <v>50</v>
      </c>
    </row>
    <row r="1486" spans="1:8" ht="15.6" hidden="1" x14ac:dyDescent="0.3">
      <c r="A1486" s="36" t="s">
        <v>499</v>
      </c>
      <c r="B1486" s="36" t="s">
        <v>1132</v>
      </c>
      <c r="C1486" s="41" t="s">
        <v>11</v>
      </c>
      <c r="D1486" s="28">
        <v>3</v>
      </c>
      <c r="E1486" s="28" t="s">
        <v>941</v>
      </c>
      <c r="F1486" s="28">
        <v>36</v>
      </c>
      <c r="G1486" s="102">
        <f t="shared" si="23"/>
        <v>16</v>
      </c>
      <c r="H1486" s="62" t="s">
        <v>50</v>
      </c>
    </row>
    <row r="1487" spans="1:8" ht="15.6" hidden="1" x14ac:dyDescent="0.3">
      <c r="A1487" s="34" t="s">
        <v>499</v>
      </c>
      <c r="B1487" s="34" t="s">
        <v>1215</v>
      </c>
      <c r="C1487" s="41" t="s">
        <v>11</v>
      </c>
      <c r="D1487" s="86">
        <v>3</v>
      </c>
      <c r="E1487" s="28" t="s">
        <v>1218</v>
      </c>
      <c r="F1487" s="28">
        <v>15</v>
      </c>
      <c r="G1487" s="102">
        <f t="shared" si="23"/>
        <v>16</v>
      </c>
      <c r="H1487" s="62" t="s">
        <v>50</v>
      </c>
    </row>
    <row r="1488" spans="1:8" ht="15.6" hidden="1" x14ac:dyDescent="0.3">
      <c r="A1488" s="34" t="s">
        <v>499</v>
      </c>
      <c r="B1488" s="34" t="s">
        <v>1482</v>
      </c>
      <c r="C1488" s="41" t="s">
        <v>11</v>
      </c>
      <c r="D1488" s="31">
        <v>3</v>
      </c>
      <c r="E1488" s="31" t="s">
        <v>728</v>
      </c>
      <c r="F1488" s="31">
        <v>36</v>
      </c>
      <c r="G1488" s="102">
        <f t="shared" si="23"/>
        <v>16</v>
      </c>
      <c r="H1488" s="62" t="s">
        <v>50</v>
      </c>
    </row>
    <row r="1489" spans="1:8" ht="15.6" hidden="1" x14ac:dyDescent="0.3">
      <c r="A1489" s="106" t="s">
        <v>499</v>
      </c>
      <c r="B1489" s="106" t="s">
        <v>1215</v>
      </c>
      <c r="C1489" s="41" t="s">
        <v>11</v>
      </c>
      <c r="D1489" s="31">
        <v>1</v>
      </c>
      <c r="E1489" s="119" t="s">
        <v>1581</v>
      </c>
      <c r="F1489" s="31">
        <v>20</v>
      </c>
      <c r="G1489" s="102">
        <f t="shared" si="23"/>
        <v>16</v>
      </c>
      <c r="H1489" s="62" t="s">
        <v>50</v>
      </c>
    </row>
    <row r="1490" spans="1:8" ht="15.6" hidden="1" x14ac:dyDescent="0.3">
      <c r="A1490" s="106" t="s">
        <v>499</v>
      </c>
      <c r="B1490" s="106" t="s">
        <v>2031</v>
      </c>
      <c r="C1490" s="41" t="s">
        <v>11</v>
      </c>
      <c r="D1490" s="31">
        <v>1</v>
      </c>
      <c r="E1490" s="31" t="s">
        <v>56</v>
      </c>
      <c r="F1490" s="31">
        <v>8</v>
      </c>
      <c r="G1490" s="102">
        <f t="shared" si="23"/>
        <v>16</v>
      </c>
      <c r="H1490" s="62" t="s">
        <v>50</v>
      </c>
    </row>
    <row r="1491" spans="1:8" ht="15.6" hidden="1" x14ac:dyDescent="0.3">
      <c r="A1491" s="34" t="s">
        <v>499</v>
      </c>
      <c r="B1491" s="107" t="s">
        <v>275</v>
      </c>
      <c r="C1491" s="41" t="s">
        <v>11</v>
      </c>
      <c r="D1491" s="32">
        <v>3</v>
      </c>
      <c r="E1491" s="32" t="s">
        <v>2114</v>
      </c>
      <c r="F1491" s="32">
        <v>18</v>
      </c>
      <c r="G1491" s="102">
        <f t="shared" si="23"/>
        <v>16</v>
      </c>
      <c r="H1491" s="62" t="s">
        <v>50</v>
      </c>
    </row>
    <row r="1492" spans="1:8" ht="15.6" hidden="1" x14ac:dyDescent="0.3">
      <c r="A1492" s="34" t="s">
        <v>499</v>
      </c>
      <c r="B1492" s="34" t="s">
        <v>1215</v>
      </c>
      <c r="C1492" s="41" t="s">
        <v>11</v>
      </c>
      <c r="D1492" s="32">
        <v>3</v>
      </c>
      <c r="E1492" s="32" t="s">
        <v>728</v>
      </c>
      <c r="F1492" s="32">
        <v>9</v>
      </c>
      <c r="G1492" s="102">
        <f t="shared" si="23"/>
        <v>16</v>
      </c>
      <c r="H1492" s="62" t="s">
        <v>50</v>
      </c>
    </row>
    <row r="1493" spans="1:8" ht="15.6" x14ac:dyDescent="0.3">
      <c r="A1493" s="34" t="s">
        <v>3329</v>
      </c>
      <c r="B1493" s="107" t="s">
        <v>2200</v>
      </c>
      <c r="C1493" s="41" t="s">
        <v>11</v>
      </c>
      <c r="D1493" s="32">
        <v>3</v>
      </c>
      <c r="E1493" s="32" t="s">
        <v>2114</v>
      </c>
      <c r="F1493" s="32">
        <v>18</v>
      </c>
      <c r="G1493" s="102">
        <f t="shared" si="23"/>
        <v>2</v>
      </c>
      <c r="H1493" s="62" t="s">
        <v>50</v>
      </c>
    </row>
    <row r="1494" spans="1:8" ht="15.6" x14ac:dyDescent="0.3">
      <c r="A1494" s="34" t="s">
        <v>3329</v>
      </c>
      <c r="B1494" s="34" t="s">
        <v>2200</v>
      </c>
      <c r="C1494" s="41" t="s">
        <v>11</v>
      </c>
      <c r="D1494" s="32">
        <v>2</v>
      </c>
      <c r="E1494" s="32" t="s">
        <v>728</v>
      </c>
      <c r="F1494" s="32">
        <v>6</v>
      </c>
      <c r="G1494" s="102">
        <f t="shared" si="23"/>
        <v>2</v>
      </c>
      <c r="H1494" s="62" t="s">
        <v>50</v>
      </c>
    </row>
    <row r="1495" spans="1:8" ht="15.6" x14ac:dyDescent="0.3">
      <c r="A1495" s="36" t="s">
        <v>2728</v>
      </c>
      <c r="B1495" s="36" t="s">
        <v>2421</v>
      </c>
      <c r="C1495" s="41" t="s">
        <v>11</v>
      </c>
      <c r="D1495" s="28">
        <v>1</v>
      </c>
      <c r="E1495" s="32" t="s">
        <v>1218</v>
      </c>
      <c r="F1495" s="28">
        <v>4</v>
      </c>
      <c r="G1495" s="102">
        <f t="shared" si="23"/>
        <v>6</v>
      </c>
      <c r="H1495" s="62" t="s">
        <v>50</v>
      </c>
    </row>
    <row r="1496" spans="1:8" ht="15.6" x14ac:dyDescent="0.3">
      <c r="A1496" s="106" t="s">
        <v>2728</v>
      </c>
      <c r="B1496" s="83" t="s">
        <v>2729</v>
      </c>
      <c r="C1496" s="41" t="s">
        <v>11</v>
      </c>
      <c r="D1496" s="28">
        <v>1</v>
      </c>
      <c r="E1496" s="31" t="s">
        <v>2599</v>
      </c>
      <c r="F1496" s="210">
        <v>3</v>
      </c>
      <c r="G1496" s="102">
        <f t="shared" si="23"/>
        <v>6</v>
      </c>
      <c r="H1496" s="62" t="s">
        <v>50</v>
      </c>
    </row>
    <row r="1497" spans="1:8" ht="15.6" x14ac:dyDescent="0.3">
      <c r="A1497" s="36" t="s">
        <v>2728</v>
      </c>
      <c r="B1497" s="36" t="s">
        <v>1063</v>
      </c>
      <c r="C1497" s="41" t="s">
        <v>11</v>
      </c>
      <c r="D1497" s="28">
        <v>1</v>
      </c>
      <c r="E1497" s="28" t="s">
        <v>988</v>
      </c>
      <c r="F1497" s="28">
        <v>6</v>
      </c>
      <c r="G1497" s="102">
        <f t="shared" si="23"/>
        <v>6</v>
      </c>
      <c r="H1497" s="62" t="s">
        <v>50</v>
      </c>
    </row>
    <row r="1498" spans="1:8" ht="15.6" x14ac:dyDescent="0.3">
      <c r="A1498" s="36" t="s">
        <v>2728</v>
      </c>
      <c r="B1498" s="36" t="s">
        <v>1064</v>
      </c>
      <c r="C1498" s="41" t="s">
        <v>11</v>
      </c>
      <c r="D1498" s="28">
        <v>1</v>
      </c>
      <c r="E1498" s="28" t="s">
        <v>988</v>
      </c>
      <c r="F1498" s="28">
        <v>6</v>
      </c>
      <c r="G1498" s="102">
        <f t="shared" si="23"/>
        <v>6</v>
      </c>
      <c r="H1498" s="62" t="s">
        <v>50</v>
      </c>
    </row>
    <row r="1499" spans="1:8" ht="15.6" x14ac:dyDescent="0.3">
      <c r="A1499" s="36" t="s">
        <v>2728</v>
      </c>
      <c r="B1499" s="36" t="s">
        <v>1063</v>
      </c>
      <c r="C1499" s="41" t="s">
        <v>11</v>
      </c>
      <c r="D1499" s="28">
        <v>1</v>
      </c>
      <c r="E1499" s="28" t="s">
        <v>941</v>
      </c>
      <c r="F1499" s="28">
        <v>12</v>
      </c>
      <c r="G1499" s="102">
        <f t="shared" si="23"/>
        <v>6</v>
      </c>
      <c r="H1499" s="62" t="s">
        <v>50</v>
      </c>
    </row>
    <row r="1500" spans="1:8" ht="15.6" x14ac:dyDescent="0.3">
      <c r="A1500" s="36" t="s">
        <v>2728</v>
      </c>
      <c r="B1500" s="36" t="s">
        <v>1064</v>
      </c>
      <c r="C1500" s="41" t="s">
        <v>11</v>
      </c>
      <c r="D1500" s="28">
        <v>1</v>
      </c>
      <c r="E1500" s="28" t="s">
        <v>941</v>
      </c>
      <c r="F1500" s="28">
        <v>12</v>
      </c>
      <c r="G1500" s="102">
        <f t="shared" si="23"/>
        <v>6</v>
      </c>
      <c r="H1500" s="62" t="s">
        <v>50</v>
      </c>
    </row>
    <row r="1501" spans="1:8" ht="15.6" hidden="1" x14ac:dyDescent="0.3">
      <c r="A1501" s="106" t="s">
        <v>52</v>
      </c>
      <c r="B1501" s="93" t="s">
        <v>2506</v>
      </c>
      <c r="C1501" s="41" t="s">
        <v>11</v>
      </c>
      <c r="D1501" s="31">
        <v>1</v>
      </c>
      <c r="E1501" s="31" t="s">
        <v>728</v>
      </c>
      <c r="F1501" s="31">
        <v>6</v>
      </c>
      <c r="G1501" s="102">
        <f t="shared" si="23"/>
        <v>17</v>
      </c>
      <c r="H1501" s="62" t="s">
        <v>50</v>
      </c>
    </row>
    <row r="1502" spans="1:8" ht="15.6" hidden="1" x14ac:dyDescent="0.3">
      <c r="A1502" s="93" t="s">
        <v>52</v>
      </c>
      <c r="B1502" s="93" t="s">
        <v>2506</v>
      </c>
      <c r="C1502" s="41" t="s">
        <v>11</v>
      </c>
      <c r="D1502" s="28">
        <v>1</v>
      </c>
      <c r="E1502" s="31" t="s">
        <v>2599</v>
      </c>
      <c r="F1502" s="119">
        <v>3</v>
      </c>
      <c r="G1502" s="102">
        <f t="shared" si="23"/>
        <v>17</v>
      </c>
      <c r="H1502" s="62" t="s">
        <v>50</v>
      </c>
    </row>
    <row r="1503" spans="1:8" ht="15.6" hidden="1" x14ac:dyDescent="0.3">
      <c r="A1503" s="93" t="s">
        <v>52</v>
      </c>
      <c r="B1503" s="93" t="s">
        <v>2703</v>
      </c>
      <c r="C1503" s="41" t="s">
        <v>11</v>
      </c>
      <c r="D1503" s="28">
        <v>1</v>
      </c>
      <c r="E1503" s="31" t="s">
        <v>2599</v>
      </c>
      <c r="F1503" s="119">
        <v>3</v>
      </c>
      <c r="G1503" s="102">
        <f t="shared" si="23"/>
        <v>17</v>
      </c>
      <c r="H1503" s="62" t="s">
        <v>50</v>
      </c>
    </row>
    <row r="1504" spans="1:8" ht="15.6" hidden="1" x14ac:dyDescent="0.3">
      <c r="A1504" s="106" t="s">
        <v>52</v>
      </c>
      <c r="B1504" s="83" t="s">
        <v>3038</v>
      </c>
      <c r="C1504" s="41" t="s">
        <v>7</v>
      </c>
      <c r="D1504" s="31">
        <v>1</v>
      </c>
      <c r="E1504" s="28" t="s">
        <v>54</v>
      </c>
      <c r="F1504" s="31">
        <v>5</v>
      </c>
      <c r="G1504" s="102">
        <f t="shared" si="23"/>
        <v>17</v>
      </c>
      <c r="H1504" s="62" t="s">
        <v>50</v>
      </c>
    </row>
    <row r="1505" spans="1:8" ht="15.6" hidden="1" x14ac:dyDescent="0.3">
      <c r="A1505" s="106" t="s">
        <v>52</v>
      </c>
      <c r="B1505" s="83" t="s">
        <v>375</v>
      </c>
      <c r="C1505" s="41" t="s">
        <v>7</v>
      </c>
      <c r="D1505" s="31">
        <v>1</v>
      </c>
      <c r="E1505" s="31" t="s">
        <v>364</v>
      </c>
      <c r="F1505" s="31">
        <v>5</v>
      </c>
      <c r="G1505" s="102">
        <f t="shared" si="23"/>
        <v>17</v>
      </c>
      <c r="H1505" s="62" t="s">
        <v>50</v>
      </c>
    </row>
    <row r="1506" spans="1:8" ht="15.6" hidden="1" x14ac:dyDescent="0.3">
      <c r="A1506" s="88" t="s">
        <v>52</v>
      </c>
      <c r="B1506" s="88" t="s">
        <v>428</v>
      </c>
      <c r="C1506" s="41" t="s">
        <v>11</v>
      </c>
      <c r="D1506" s="82">
        <v>1</v>
      </c>
      <c r="E1506" s="82" t="s">
        <v>6</v>
      </c>
      <c r="F1506" s="82">
        <f>D1506*3</f>
        <v>3</v>
      </c>
      <c r="G1506" s="102">
        <f t="shared" si="23"/>
        <v>17</v>
      </c>
      <c r="H1506" s="62" t="s">
        <v>50</v>
      </c>
    </row>
    <row r="1507" spans="1:8" ht="15.6" hidden="1" x14ac:dyDescent="0.3">
      <c r="A1507" s="93" t="s">
        <v>52</v>
      </c>
      <c r="B1507" s="93" t="s">
        <v>563</v>
      </c>
      <c r="C1507" s="41" t="s">
        <v>7</v>
      </c>
      <c r="D1507" s="119">
        <v>1</v>
      </c>
      <c r="E1507" s="119" t="s">
        <v>6</v>
      </c>
      <c r="F1507" s="119">
        <v>1</v>
      </c>
      <c r="G1507" s="102">
        <f t="shared" si="23"/>
        <v>17</v>
      </c>
      <c r="H1507" s="62" t="s">
        <v>50</v>
      </c>
    </row>
    <row r="1508" spans="1:8" ht="15.6" hidden="1" x14ac:dyDescent="0.3">
      <c r="A1508" s="93" t="s">
        <v>52</v>
      </c>
      <c r="B1508" s="93" t="s">
        <v>562</v>
      </c>
      <c r="C1508" s="41" t="s">
        <v>7</v>
      </c>
      <c r="D1508" s="119">
        <v>1</v>
      </c>
      <c r="E1508" s="119" t="s">
        <v>6</v>
      </c>
      <c r="F1508" s="119">
        <v>1</v>
      </c>
      <c r="G1508" s="102">
        <f t="shared" si="23"/>
        <v>17</v>
      </c>
      <c r="H1508" s="62" t="s">
        <v>50</v>
      </c>
    </row>
    <row r="1509" spans="1:8" ht="15.6" hidden="1" x14ac:dyDescent="0.3">
      <c r="A1509" s="93" t="s">
        <v>52</v>
      </c>
      <c r="B1509" s="93" t="s">
        <v>659</v>
      </c>
      <c r="C1509" s="41" t="s">
        <v>7</v>
      </c>
      <c r="D1509" s="119">
        <v>1</v>
      </c>
      <c r="E1509" s="119" t="s">
        <v>6</v>
      </c>
      <c r="F1509" s="119">
        <v>1</v>
      </c>
      <c r="G1509" s="102">
        <f t="shared" si="23"/>
        <v>17</v>
      </c>
      <c r="H1509" s="62" t="s">
        <v>50</v>
      </c>
    </row>
    <row r="1510" spans="1:8" ht="15.6" hidden="1" x14ac:dyDescent="0.3">
      <c r="A1510" s="93" t="s">
        <v>52</v>
      </c>
      <c r="B1510" s="93" t="s">
        <v>670</v>
      </c>
      <c r="C1510" s="41" t="s">
        <v>7</v>
      </c>
      <c r="D1510" s="119">
        <v>2</v>
      </c>
      <c r="E1510" s="119" t="s">
        <v>6</v>
      </c>
      <c r="F1510" s="119">
        <v>2</v>
      </c>
      <c r="G1510" s="102">
        <f t="shared" si="23"/>
        <v>17</v>
      </c>
      <c r="H1510" s="62" t="s">
        <v>50</v>
      </c>
    </row>
    <row r="1511" spans="1:8" ht="15.6" hidden="1" x14ac:dyDescent="0.3">
      <c r="A1511" s="93" t="s">
        <v>52</v>
      </c>
      <c r="B1511" s="93" t="s">
        <v>677</v>
      </c>
      <c r="C1511" s="41" t="s">
        <v>7</v>
      </c>
      <c r="D1511" s="119">
        <v>1</v>
      </c>
      <c r="E1511" s="119" t="s">
        <v>6</v>
      </c>
      <c r="F1511" s="119">
        <v>1</v>
      </c>
      <c r="G1511" s="102">
        <f t="shared" si="23"/>
        <v>17</v>
      </c>
      <c r="H1511" s="62" t="s">
        <v>50</v>
      </c>
    </row>
    <row r="1512" spans="1:8" ht="15.6" hidden="1" x14ac:dyDescent="0.3">
      <c r="A1512" s="106" t="s">
        <v>52</v>
      </c>
      <c r="B1512" s="36" t="s">
        <v>715</v>
      </c>
      <c r="C1512" s="41" t="s">
        <v>7</v>
      </c>
      <c r="D1512" s="31">
        <v>1</v>
      </c>
      <c r="E1512" s="31" t="s">
        <v>728</v>
      </c>
      <c r="F1512" s="31">
        <v>5</v>
      </c>
      <c r="G1512" s="102">
        <f t="shared" si="23"/>
        <v>17</v>
      </c>
      <c r="H1512" s="62" t="s">
        <v>50</v>
      </c>
    </row>
    <row r="1513" spans="1:8" ht="15.6" hidden="1" x14ac:dyDescent="0.3">
      <c r="A1513" s="36" t="s">
        <v>52</v>
      </c>
      <c r="B1513" s="36" t="s">
        <v>715</v>
      </c>
      <c r="C1513" s="41" t="s">
        <v>7</v>
      </c>
      <c r="D1513" s="31">
        <v>1</v>
      </c>
      <c r="E1513" s="31" t="s">
        <v>728</v>
      </c>
      <c r="F1513" s="28">
        <v>4</v>
      </c>
      <c r="G1513" s="102">
        <f t="shared" si="23"/>
        <v>17</v>
      </c>
      <c r="H1513" s="62" t="s">
        <v>50</v>
      </c>
    </row>
    <row r="1514" spans="1:8" ht="15.6" hidden="1" x14ac:dyDescent="0.3">
      <c r="A1514" s="34" t="s">
        <v>52</v>
      </c>
      <c r="B1514" s="107" t="s">
        <v>2123</v>
      </c>
      <c r="C1514" s="41" t="s">
        <v>11</v>
      </c>
      <c r="D1514" s="32">
        <v>1</v>
      </c>
      <c r="E1514" s="32" t="s">
        <v>2114</v>
      </c>
      <c r="F1514" s="32">
        <v>6</v>
      </c>
      <c r="G1514" s="102">
        <f t="shared" si="23"/>
        <v>17</v>
      </c>
      <c r="H1514" s="62" t="s">
        <v>50</v>
      </c>
    </row>
    <row r="1515" spans="1:8" ht="15.6" hidden="1" x14ac:dyDescent="0.3">
      <c r="A1515" s="34" t="s">
        <v>52</v>
      </c>
      <c r="B1515" s="107" t="s">
        <v>2262</v>
      </c>
      <c r="C1515" s="41" t="s">
        <v>11</v>
      </c>
      <c r="D1515" s="32">
        <v>1</v>
      </c>
      <c r="E1515" s="32" t="s">
        <v>728</v>
      </c>
      <c r="F1515" s="32">
        <v>3</v>
      </c>
      <c r="G1515" s="102">
        <f t="shared" si="23"/>
        <v>17</v>
      </c>
      <c r="H1515" s="62" t="s">
        <v>50</v>
      </c>
    </row>
    <row r="1516" spans="1:8" ht="15.6" hidden="1" x14ac:dyDescent="0.3">
      <c r="A1516" s="106" t="s">
        <v>52</v>
      </c>
      <c r="B1516" s="151" t="s">
        <v>2287</v>
      </c>
      <c r="C1516" s="41" t="s">
        <v>7</v>
      </c>
      <c r="D1516" s="31">
        <v>1</v>
      </c>
      <c r="E1516" s="31" t="s">
        <v>2285</v>
      </c>
      <c r="F1516" s="31">
        <v>6</v>
      </c>
      <c r="G1516" s="102">
        <f t="shared" si="23"/>
        <v>17</v>
      </c>
      <c r="H1516" s="62" t="s">
        <v>50</v>
      </c>
    </row>
    <row r="1517" spans="1:8" ht="15.6" hidden="1" x14ac:dyDescent="0.3">
      <c r="A1517" s="106" t="s">
        <v>52</v>
      </c>
      <c r="B1517" s="151" t="s">
        <v>2288</v>
      </c>
      <c r="C1517" s="41" t="s">
        <v>7</v>
      </c>
      <c r="D1517" s="31">
        <v>1</v>
      </c>
      <c r="E1517" s="31" t="s">
        <v>2285</v>
      </c>
      <c r="F1517" s="31">
        <v>6</v>
      </c>
      <c r="G1517" s="102">
        <f t="shared" si="23"/>
        <v>17</v>
      </c>
      <c r="H1517" s="62" t="s">
        <v>50</v>
      </c>
    </row>
    <row r="1518" spans="1:8" ht="15.6" hidden="1" x14ac:dyDescent="0.3">
      <c r="A1518" s="34" t="s">
        <v>1734</v>
      </c>
      <c r="B1518" s="107" t="s">
        <v>1735</v>
      </c>
      <c r="C1518" s="41" t="s">
        <v>7</v>
      </c>
      <c r="D1518" s="82">
        <v>1</v>
      </c>
      <c r="E1518" s="82" t="s">
        <v>1736</v>
      </c>
      <c r="F1518" s="82">
        <v>1</v>
      </c>
      <c r="G1518" s="102">
        <f t="shared" si="23"/>
        <v>4</v>
      </c>
      <c r="H1518" s="62" t="s">
        <v>50</v>
      </c>
    </row>
    <row r="1519" spans="1:8" ht="15.6" hidden="1" x14ac:dyDescent="0.3">
      <c r="A1519" s="34" t="s">
        <v>1734</v>
      </c>
      <c r="B1519" s="107" t="s">
        <v>1737</v>
      </c>
      <c r="C1519" s="41" t="s">
        <v>7</v>
      </c>
      <c r="D1519" s="82">
        <v>1</v>
      </c>
      <c r="E1519" s="82" t="s">
        <v>1736</v>
      </c>
      <c r="F1519" s="82">
        <v>1</v>
      </c>
      <c r="G1519" s="102">
        <f t="shared" si="23"/>
        <v>4</v>
      </c>
      <c r="H1519" s="62" t="s">
        <v>50</v>
      </c>
    </row>
    <row r="1520" spans="1:8" ht="15.6" hidden="1" x14ac:dyDescent="0.3">
      <c r="A1520" s="34" t="s">
        <v>1734</v>
      </c>
      <c r="B1520" s="107" t="s">
        <v>1735</v>
      </c>
      <c r="C1520" s="41" t="s">
        <v>7</v>
      </c>
      <c r="D1520" s="31">
        <v>1</v>
      </c>
      <c r="E1520" s="97" t="s">
        <v>1771</v>
      </c>
      <c r="F1520" s="32">
        <v>2</v>
      </c>
      <c r="G1520" s="102">
        <f t="shared" si="23"/>
        <v>4</v>
      </c>
      <c r="H1520" s="62" t="s">
        <v>50</v>
      </c>
    </row>
    <row r="1521" spans="1:8" ht="15.6" hidden="1" x14ac:dyDescent="0.3">
      <c r="A1521" s="34" t="s">
        <v>1734</v>
      </c>
      <c r="B1521" s="107" t="s">
        <v>1831</v>
      </c>
      <c r="C1521" s="41" t="s">
        <v>7</v>
      </c>
      <c r="D1521" s="31">
        <v>1</v>
      </c>
      <c r="E1521" s="97" t="s">
        <v>1376</v>
      </c>
      <c r="F1521" s="32">
        <v>3</v>
      </c>
      <c r="G1521" s="102">
        <f t="shared" si="23"/>
        <v>4</v>
      </c>
      <c r="H1521" s="62" t="s">
        <v>50</v>
      </c>
    </row>
    <row r="1522" spans="1:8" ht="15.6" x14ac:dyDescent="0.3">
      <c r="A1522" s="34" t="s">
        <v>2923</v>
      </c>
      <c r="B1522" s="36" t="s">
        <v>2408</v>
      </c>
      <c r="C1522" s="41" t="s">
        <v>11</v>
      </c>
      <c r="D1522" s="32">
        <v>1</v>
      </c>
      <c r="E1522" s="32" t="s">
        <v>1218</v>
      </c>
      <c r="F1522" s="32">
        <v>4</v>
      </c>
      <c r="G1522" s="102">
        <f t="shared" si="23"/>
        <v>7</v>
      </c>
      <c r="H1522" s="62" t="s">
        <v>50</v>
      </c>
    </row>
    <row r="1523" spans="1:8" ht="15.6" x14ac:dyDescent="0.3">
      <c r="A1523" s="106" t="s">
        <v>2923</v>
      </c>
      <c r="B1523" s="83" t="s">
        <v>2924</v>
      </c>
      <c r="C1523" s="41" t="s">
        <v>11</v>
      </c>
      <c r="D1523" s="119">
        <v>1</v>
      </c>
      <c r="E1523" s="31" t="s">
        <v>728</v>
      </c>
      <c r="F1523" s="119">
        <v>5</v>
      </c>
      <c r="G1523" s="102">
        <f t="shared" si="23"/>
        <v>7</v>
      </c>
      <c r="H1523" s="62" t="s">
        <v>50</v>
      </c>
    </row>
    <row r="1524" spans="1:8" ht="15.6" x14ac:dyDescent="0.3">
      <c r="A1524" s="34" t="s">
        <v>2923</v>
      </c>
      <c r="B1524" s="34" t="s">
        <v>1222</v>
      </c>
      <c r="C1524" s="41" t="s">
        <v>11</v>
      </c>
      <c r="D1524" s="86">
        <v>1</v>
      </c>
      <c r="E1524" s="28" t="s">
        <v>1218</v>
      </c>
      <c r="F1524" s="28">
        <v>5</v>
      </c>
      <c r="G1524" s="102">
        <f t="shared" si="23"/>
        <v>7</v>
      </c>
      <c r="H1524" s="62" t="s">
        <v>50</v>
      </c>
    </row>
    <row r="1525" spans="1:8" ht="15.6" x14ac:dyDescent="0.3">
      <c r="A1525" s="34" t="s">
        <v>2923</v>
      </c>
      <c r="B1525" s="34" t="s">
        <v>1438</v>
      </c>
      <c r="C1525" s="41" t="s">
        <v>11</v>
      </c>
      <c r="D1525" s="31">
        <v>1</v>
      </c>
      <c r="E1525" s="31" t="s">
        <v>728</v>
      </c>
      <c r="F1525" s="31">
        <v>12</v>
      </c>
      <c r="G1525" s="102">
        <f t="shared" si="23"/>
        <v>7</v>
      </c>
      <c r="H1525" s="62" t="s">
        <v>50</v>
      </c>
    </row>
    <row r="1526" spans="1:8" ht="15.6" x14ac:dyDescent="0.3">
      <c r="A1526" s="106" t="s">
        <v>2923</v>
      </c>
      <c r="B1526" s="106" t="s">
        <v>1222</v>
      </c>
      <c r="C1526" s="41" t="s">
        <v>11</v>
      </c>
      <c r="D1526" s="31">
        <v>1</v>
      </c>
      <c r="E1526" s="31" t="s">
        <v>1578</v>
      </c>
      <c r="F1526" s="31">
        <v>10</v>
      </c>
      <c r="G1526" s="102">
        <f t="shared" si="23"/>
        <v>7</v>
      </c>
      <c r="H1526" s="62" t="s">
        <v>50</v>
      </c>
    </row>
    <row r="1527" spans="1:8" ht="15.6" hidden="1" x14ac:dyDescent="0.3">
      <c r="A1527" s="106" t="s">
        <v>2923</v>
      </c>
      <c r="B1527" s="106" t="s">
        <v>1962</v>
      </c>
      <c r="C1527" s="41" t="s">
        <v>7</v>
      </c>
      <c r="D1527" s="31">
        <v>1</v>
      </c>
      <c r="E1527" s="31" t="s">
        <v>56</v>
      </c>
      <c r="F1527" s="31">
        <v>3</v>
      </c>
      <c r="G1527" s="102">
        <f t="shared" si="23"/>
        <v>7</v>
      </c>
      <c r="H1527" s="62" t="s">
        <v>50</v>
      </c>
    </row>
    <row r="1528" spans="1:8" ht="15.6" hidden="1" x14ac:dyDescent="0.3">
      <c r="A1528" s="106" t="s">
        <v>2923</v>
      </c>
      <c r="B1528" s="106" t="s">
        <v>1962</v>
      </c>
      <c r="C1528" s="41" t="s">
        <v>7</v>
      </c>
      <c r="D1528" s="31">
        <v>1</v>
      </c>
      <c r="E1528" s="31" t="s">
        <v>56</v>
      </c>
      <c r="F1528" s="31">
        <v>5</v>
      </c>
      <c r="G1528" s="102">
        <f t="shared" si="23"/>
        <v>7</v>
      </c>
      <c r="H1528" s="62" t="s">
        <v>50</v>
      </c>
    </row>
    <row r="1529" spans="1:8" ht="15.6" x14ac:dyDescent="0.3">
      <c r="A1529" s="34" t="s">
        <v>1350</v>
      </c>
      <c r="B1529" s="34" t="s">
        <v>2811</v>
      </c>
      <c r="C1529" s="41" t="s">
        <v>11</v>
      </c>
      <c r="D1529" s="32">
        <v>5</v>
      </c>
      <c r="E1529" s="32" t="s">
        <v>2808</v>
      </c>
      <c r="F1529" s="86">
        <v>5</v>
      </c>
      <c r="G1529" s="102">
        <f t="shared" si="23"/>
        <v>2</v>
      </c>
      <c r="H1529" s="62" t="s">
        <v>50</v>
      </c>
    </row>
    <row r="1530" spans="1:8" ht="15.6" hidden="1" x14ac:dyDescent="0.3">
      <c r="A1530" s="106" t="s">
        <v>1350</v>
      </c>
      <c r="B1530" s="36" t="s">
        <v>715</v>
      </c>
      <c r="C1530" s="41" t="s">
        <v>7</v>
      </c>
      <c r="D1530" s="31">
        <v>1</v>
      </c>
      <c r="E1530" s="31" t="s">
        <v>728</v>
      </c>
      <c r="F1530" s="31">
        <v>5</v>
      </c>
      <c r="G1530" s="102">
        <f t="shared" si="23"/>
        <v>2</v>
      </c>
      <c r="H1530" s="62" t="s">
        <v>50</v>
      </c>
    </row>
    <row r="1531" spans="1:8" ht="15.6" hidden="1" x14ac:dyDescent="0.3">
      <c r="A1531" s="93" t="s">
        <v>3179</v>
      </c>
      <c r="B1531" s="93" t="s">
        <v>665</v>
      </c>
      <c r="C1531" s="41" t="s">
        <v>7</v>
      </c>
      <c r="D1531" s="119">
        <v>1</v>
      </c>
      <c r="E1531" s="119" t="s">
        <v>6</v>
      </c>
      <c r="F1531" s="119">
        <v>1</v>
      </c>
      <c r="G1531" s="102">
        <f t="shared" si="23"/>
        <v>1</v>
      </c>
      <c r="H1531" s="62" t="s">
        <v>50</v>
      </c>
    </row>
    <row r="1532" spans="1:8" ht="15.6" x14ac:dyDescent="0.3">
      <c r="A1532" s="36" t="s">
        <v>3291</v>
      </c>
      <c r="B1532" s="36" t="s">
        <v>947</v>
      </c>
      <c r="C1532" s="41" t="s">
        <v>11</v>
      </c>
      <c r="D1532" s="28">
        <v>1</v>
      </c>
      <c r="E1532" s="28" t="s">
        <v>941</v>
      </c>
      <c r="F1532" s="28">
        <v>6</v>
      </c>
      <c r="G1532" s="102">
        <f t="shared" si="23"/>
        <v>1</v>
      </c>
      <c r="H1532" s="62" t="s">
        <v>50</v>
      </c>
    </row>
    <row r="1533" spans="1:8" ht="15.6" x14ac:dyDescent="0.3">
      <c r="A1533" s="106" t="s">
        <v>2928</v>
      </c>
      <c r="B1533" s="83" t="s">
        <v>2929</v>
      </c>
      <c r="C1533" s="41" t="s">
        <v>11</v>
      </c>
      <c r="D1533" s="119">
        <v>1</v>
      </c>
      <c r="E1533" s="28" t="s">
        <v>728</v>
      </c>
      <c r="F1533" s="119">
        <v>5</v>
      </c>
      <c r="G1533" s="102">
        <f t="shared" si="23"/>
        <v>1</v>
      </c>
      <c r="H1533" s="62" t="s">
        <v>50</v>
      </c>
    </row>
    <row r="1534" spans="1:8" ht="15.6" x14ac:dyDescent="0.3">
      <c r="A1534" s="93" t="s">
        <v>3173</v>
      </c>
      <c r="B1534" s="93" t="s">
        <v>651</v>
      </c>
      <c r="C1534" s="41" t="s">
        <v>11</v>
      </c>
      <c r="D1534" s="119">
        <v>1</v>
      </c>
      <c r="E1534" s="119" t="s">
        <v>6</v>
      </c>
      <c r="F1534" s="119">
        <v>1</v>
      </c>
      <c r="G1534" s="102">
        <f t="shared" si="23"/>
        <v>1</v>
      </c>
      <c r="H1534" s="62" t="s">
        <v>50</v>
      </c>
    </row>
    <row r="1535" spans="1:8" ht="15.6" x14ac:dyDescent="0.3">
      <c r="A1535" s="93" t="s">
        <v>3184</v>
      </c>
      <c r="B1535" s="93" t="s">
        <v>651</v>
      </c>
      <c r="C1535" s="41" t="s">
        <v>11</v>
      </c>
      <c r="D1535" s="119">
        <v>1</v>
      </c>
      <c r="E1535" s="119" t="s">
        <v>6</v>
      </c>
      <c r="F1535" s="119">
        <v>1</v>
      </c>
      <c r="G1535" s="102">
        <f t="shared" si="23"/>
        <v>1</v>
      </c>
      <c r="H1535" s="62" t="s">
        <v>50</v>
      </c>
    </row>
    <row r="1536" spans="1:8" ht="15.6" hidden="1" x14ac:dyDescent="0.3">
      <c r="A1536" s="106" t="s">
        <v>55</v>
      </c>
      <c r="B1536" s="151" t="s">
        <v>2289</v>
      </c>
      <c r="C1536" s="41" t="s">
        <v>7</v>
      </c>
      <c r="D1536" s="31">
        <v>1</v>
      </c>
      <c r="E1536" s="31" t="s">
        <v>2285</v>
      </c>
      <c r="F1536" s="31">
        <v>6</v>
      </c>
      <c r="G1536" s="102">
        <f t="shared" si="23"/>
        <v>1</v>
      </c>
      <c r="H1536" s="62" t="s">
        <v>50</v>
      </c>
    </row>
    <row r="1537" spans="1:8" ht="15.6" hidden="1" x14ac:dyDescent="0.3">
      <c r="A1537" s="93" t="s">
        <v>3178</v>
      </c>
      <c r="B1537" s="93" t="s">
        <v>664</v>
      </c>
      <c r="C1537" s="41" t="s">
        <v>7</v>
      </c>
      <c r="D1537" s="119">
        <v>1</v>
      </c>
      <c r="E1537" s="119" t="s">
        <v>6</v>
      </c>
      <c r="F1537" s="119">
        <v>1</v>
      </c>
      <c r="G1537" s="102">
        <f t="shared" si="23"/>
        <v>1</v>
      </c>
      <c r="H1537" s="62" t="s">
        <v>50</v>
      </c>
    </row>
    <row r="1538" spans="1:8" ht="15.6" x14ac:dyDescent="0.3">
      <c r="A1538" s="106" t="s">
        <v>3017</v>
      </c>
      <c r="B1538" s="83" t="s">
        <v>3018</v>
      </c>
      <c r="C1538" s="41" t="s">
        <v>11</v>
      </c>
      <c r="D1538" s="31">
        <v>1</v>
      </c>
      <c r="E1538" s="31" t="s">
        <v>728</v>
      </c>
      <c r="F1538" s="31">
        <v>5</v>
      </c>
      <c r="G1538" s="102">
        <f t="shared" ref="G1538:G1601" si="24">COUNTIF($A$2:$A$1871,A1538)</f>
        <v>1</v>
      </c>
      <c r="H1538" s="62" t="s">
        <v>50</v>
      </c>
    </row>
    <row r="1539" spans="1:8" ht="15.6" x14ac:dyDescent="0.3">
      <c r="A1539" s="106" t="s">
        <v>1309</v>
      </c>
      <c r="B1539" s="36" t="s">
        <v>1310</v>
      </c>
      <c r="C1539" s="41" t="s">
        <v>11</v>
      </c>
      <c r="D1539" s="82">
        <v>1</v>
      </c>
      <c r="E1539" s="31" t="s">
        <v>1311</v>
      </c>
      <c r="F1539" s="82">
        <v>3</v>
      </c>
      <c r="G1539" s="102">
        <f t="shared" si="24"/>
        <v>1</v>
      </c>
      <c r="H1539" s="62" t="s">
        <v>50</v>
      </c>
    </row>
    <row r="1540" spans="1:8" ht="15.6" x14ac:dyDescent="0.3">
      <c r="A1540" s="36" t="s">
        <v>3302</v>
      </c>
      <c r="B1540" s="36" t="s">
        <v>1118</v>
      </c>
      <c r="C1540" s="41" t="s">
        <v>11</v>
      </c>
      <c r="D1540" s="28">
        <v>1</v>
      </c>
      <c r="E1540" s="28" t="s">
        <v>941</v>
      </c>
      <c r="F1540" s="28">
        <v>12</v>
      </c>
      <c r="G1540" s="102">
        <f t="shared" si="24"/>
        <v>1</v>
      </c>
      <c r="H1540" s="62" t="s">
        <v>50</v>
      </c>
    </row>
    <row r="1541" spans="1:8" ht="15.6" hidden="1" x14ac:dyDescent="0.3">
      <c r="A1541" s="93" t="s">
        <v>3110</v>
      </c>
      <c r="B1541" s="93" t="s">
        <v>635</v>
      </c>
      <c r="C1541" s="41" t="s">
        <v>7</v>
      </c>
      <c r="D1541" s="119">
        <v>1</v>
      </c>
      <c r="E1541" s="119" t="s">
        <v>6</v>
      </c>
      <c r="F1541" s="119">
        <v>1</v>
      </c>
      <c r="G1541" s="102">
        <f t="shared" si="24"/>
        <v>9</v>
      </c>
      <c r="H1541" s="62" t="s">
        <v>50</v>
      </c>
    </row>
    <row r="1542" spans="1:8" ht="15.6" hidden="1" x14ac:dyDescent="0.3">
      <c r="A1542" s="93" t="s">
        <v>3110</v>
      </c>
      <c r="B1542" s="93" t="s">
        <v>650</v>
      </c>
      <c r="C1542" s="41" t="s">
        <v>7</v>
      </c>
      <c r="D1542" s="119">
        <v>1</v>
      </c>
      <c r="E1542" s="119" t="s">
        <v>6</v>
      </c>
      <c r="F1542" s="119">
        <v>1</v>
      </c>
      <c r="G1542" s="102">
        <f t="shared" si="24"/>
        <v>9</v>
      </c>
      <c r="H1542" s="62" t="s">
        <v>50</v>
      </c>
    </row>
    <row r="1543" spans="1:8" ht="15.6" hidden="1" x14ac:dyDescent="0.3">
      <c r="A1543" s="93" t="s">
        <v>3110</v>
      </c>
      <c r="B1543" s="93" t="s">
        <v>653</v>
      </c>
      <c r="C1543" s="41" t="s">
        <v>7</v>
      </c>
      <c r="D1543" s="119">
        <v>1</v>
      </c>
      <c r="E1543" s="119" t="s">
        <v>6</v>
      </c>
      <c r="F1543" s="119">
        <v>1</v>
      </c>
      <c r="G1543" s="102">
        <f t="shared" si="24"/>
        <v>9</v>
      </c>
      <c r="H1543" s="62" t="s">
        <v>50</v>
      </c>
    </row>
    <row r="1544" spans="1:8" ht="15.6" hidden="1" x14ac:dyDescent="0.3">
      <c r="A1544" s="93" t="s">
        <v>3110</v>
      </c>
      <c r="B1544" s="93" t="s">
        <v>662</v>
      </c>
      <c r="C1544" s="41" t="s">
        <v>7</v>
      </c>
      <c r="D1544" s="119">
        <v>1</v>
      </c>
      <c r="E1544" s="119" t="s">
        <v>6</v>
      </c>
      <c r="F1544" s="119">
        <v>1</v>
      </c>
      <c r="G1544" s="102">
        <f t="shared" si="24"/>
        <v>9</v>
      </c>
      <c r="H1544" s="62" t="s">
        <v>50</v>
      </c>
    </row>
    <row r="1545" spans="1:8" ht="15.6" hidden="1" x14ac:dyDescent="0.3">
      <c r="A1545" s="93" t="s">
        <v>3110</v>
      </c>
      <c r="B1545" s="93" t="s">
        <v>568</v>
      </c>
      <c r="C1545" s="41" t="s">
        <v>7</v>
      </c>
      <c r="D1545" s="119">
        <v>1</v>
      </c>
      <c r="E1545" s="119" t="s">
        <v>6</v>
      </c>
      <c r="F1545" s="119">
        <v>1</v>
      </c>
      <c r="G1545" s="102">
        <f t="shared" si="24"/>
        <v>9</v>
      </c>
      <c r="H1545" s="62" t="s">
        <v>50</v>
      </c>
    </row>
    <row r="1546" spans="1:8" ht="15.6" hidden="1" x14ac:dyDescent="0.3">
      <c r="A1546" s="93" t="s">
        <v>3110</v>
      </c>
      <c r="B1546" s="93" t="s">
        <v>672</v>
      </c>
      <c r="C1546" s="41" t="s">
        <v>7</v>
      </c>
      <c r="D1546" s="119">
        <v>1</v>
      </c>
      <c r="E1546" s="119" t="s">
        <v>6</v>
      </c>
      <c r="F1546" s="119">
        <v>1</v>
      </c>
      <c r="G1546" s="102">
        <f t="shared" si="24"/>
        <v>9</v>
      </c>
      <c r="H1546" s="62" t="s">
        <v>50</v>
      </c>
    </row>
    <row r="1547" spans="1:8" ht="15.6" hidden="1" x14ac:dyDescent="0.3">
      <c r="A1547" s="93" t="s">
        <v>3110</v>
      </c>
      <c r="B1547" s="93" t="s">
        <v>662</v>
      </c>
      <c r="C1547" s="41" t="s">
        <v>7</v>
      </c>
      <c r="D1547" s="119">
        <v>4</v>
      </c>
      <c r="E1547" s="119" t="s">
        <v>6</v>
      </c>
      <c r="F1547" s="119">
        <v>4</v>
      </c>
      <c r="G1547" s="102">
        <f t="shared" si="24"/>
        <v>9</v>
      </c>
      <c r="H1547" s="62" t="s">
        <v>50</v>
      </c>
    </row>
    <row r="1548" spans="1:8" ht="15.6" hidden="1" x14ac:dyDescent="0.3">
      <c r="A1548" s="93" t="s">
        <v>3110</v>
      </c>
      <c r="B1548" s="93" t="s">
        <v>680</v>
      </c>
      <c r="C1548" s="41" t="s">
        <v>7</v>
      </c>
      <c r="D1548" s="119">
        <v>1</v>
      </c>
      <c r="E1548" s="119" t="s">
        <v>6</v>
      </c>
      <c r="F1548" s="119">
        <v>1</v>
      </c>
      <c r="G1548" s="102">
        <f t="shared" si="24"/>
        <v>9</v>
      </c>
      <c r="H1548" s="62" t="s">
        <v>50</v>
      </c>
    </row>
    <row r="1549" spans="1:8" ht="15.6" hidden="1" x14ac:dyDescent="0.3">
      <c r="A1549" s="93" t="s">
        <v>3110</v>
      </c>
      <c r="B1549" s="93" t="s">
        <v>650</v>
      </c>
      <c r="C1549" s="41" t="s">
        <v>7</v>
      </c>
      <c r="D1549" s="119">
        <v>1</v>
      </c>
      <c r="E1549" s="119" t="s">
        <v>6</v>
      </c>
      <c r="F1549" s="119">
        <v>1</v>
      </c>
      <c r="G1549" s="102">
        <f t="shared" si="24"/>
        <v>9</v>
      </c>
      <c r="H1549" s="62" t="s">
        <v>50</v>
      </c>
    </row>
    <row r="1550" spans="1:8" ht="15.6" hidden="1" x14ac:dyDescent="0.3">
      <c r="A1550" s="93" t="s">
        <v>3175</v>
      </c>
      <c r="B1550" s="93" t="s">
        <v>655</v>
      </c>
      <c r="C1550" s="41" t="s">
        <v>7</v>
      </c>
      <c r="D1550" s="119">
        <v>1</v>
      </c>
      <c r="E1550" s="119" t="s">
        <v>6</v>
      </c>
      <c r="F1550" s="119">
        <v>1</v>
      </c>
      <c r="G1550" s="102">
        <f t="shared" si="24"/>
        <v>1</v>
      </c>
      <c r="H1550" s="62" t="s">
        <v>50</v>
      </c>
    </row>
    <row r="1551" spans="1:8" ht="15.6" x14ac:dyDescent="0.3">
      <c r="A1551" s="34" t="s">
        <v>2397</v>
      </c>
      <c r="B1551" s="36" t="s">
        <v>2398</v>
      </c>
      <c r="C1551" s="41" t="s">
        <v>11</v>
      </c>
      <c r="D1551" s="32">
        <v>2</v>
      </c>
      <c r="E1551" s="32" t="s">
        <v>1218</v>
      </c>
      <c r="F1551" s="32">
        <v>8</v>
      </c>
      <c r="G1551" s="102">
        <f t="shared" si="24"/>
        <v>1</v>
      </c>
      <c r="H1551" s="62" t="s">
        <v>50</v>
      </c>
    </row>
    <row r="1552" spans="1:8" ht="15.6" hidden="1" x14ac:dyDescent="0.3">
      <c r="A1552" s="34" t="s">
        <v>313</v>
      </c>
      <c r="B1552" s="36" t="s">
        <v>2396</v>
      </c>
      <c r="C1552" s="41" t="s">
        <v>7</v>
      </c>
      <c r="D1552" s="32">
        <v>1</v>
      </c>
      <c r="E1552" s="32" t="s">
        <v>1218</v>
      </c>
      <c r="F1552" s="32">
        <v>4</v>
      </c>
      <c r="G1552" s="102">
        <f t="shared" si="24"/>
        <v>33</v>
      </c>
      <c r="H1552" s="62" t="s">
        <v>3453</v>
      </c>
    </row>
    <row r="1553" spans="1:8" ht="15.6" hidden="1" x14ac:dyDescent="0.3">
      <c r="A1553" s="106" t="s">
        <v>313</v>
      </c>
      <c r="B1553" s="93" t="s">
        <v>2505</v>
      </c>
      <c r="C1553" s="41" t="s">
        <v>7</v>
      </c>
      <c r="D1553" s="32">
        <v>2</v>
      </c>
      <c r="E1553" s="31" t="s">
        <v>728</v>
      </c>
      <c r="F1553" s="31">
        <v>12</v>
      </c>
      <c r="G1553" s="102">
        <f t="shared" si="24"/>
        <v>33</v>
      </c>
      <c r="H1553" s="62" t="s">
        <v>3453</v>
      </c>
    </row>
    <row r="1554" spans="1:8" ht="15.6" hidden="1" x14ac:dyDescent="0.3">
      <c r="A1554" s="93" t="s">
        <v>313</v>
      </c>
      <c r="B1554" s="93" t="s">
        <v>2603</v>
      </c>
      <c r="C1554" s="41" t="s">
        <v>7</v>
      </c>
      <c r="D1554" s="28">
        <v>1</v>
      </c>
      <c r="E1554" s="31" t="s">
        <v>2599</v>
      </c>
      <c r="F1554" s="119">
        <v>3</v>
      </c>
      <c r="G1554" s="102">
        <f t="shared" si="24"/>
        <v>33</v>
      </c>
      <c r="H1554" s="62" t="s">
        <v>3453</v>
      </c>
    </row>
    <row r="1555" spans="1:8" ht="15.6" hidden="1" x14ac:dyDescent="0.3">
      <c r="A1555" s="125" t="s">
        <v>313</v>
      </c>
      <c r="B1555" s="93" t="s">
        <v>2505</v>
      </c>
      <c r="C1555" s="41" t="s">
        <v>7</v>
      </c>
      <c r="D1555" s="28">
        <v>1</v>
      </c>
      <c r="E1555" s="31" t="s">
        <v>2599</v>
      </c>
      <c r="F1555" s="119">
        <v>3</v>
      </c>
      <c r="G1555" s="102">
        <f t="shared" si="24"/>
        <v>33</v>
      </c>
      <c r="H1555" s="62" t="s">
        <v>3453</v>
      </c>
    </row>
    <row r="1556" spans="1:8" ht="15.6" hidden="1" x14ac:dyDescent="0.3">
      <c r="A1556" s="34" t="s">
        <v>313</v>
      </c>
      <c r="B1556" s="149" t="s">
        <v>1221</v>
      </c>
      <c r="C1556" s="41" t="s">
        <v>7</v>
      </c>
      <c r="D1556" s="32">
        <v>15</v>
      </c>
      <c r="E1556" s="32" t="s">
        <v>2807</v>
      </c>
      <c r="F1556" s="86">
        <v>15</v>
      </c>
      <c r="G1556" s="102">
        <f t="shared" si="24"/>
        <v>33</v>
      </c>
      <c r="H1556" s="62" t="s">
        <v>3453</v>
      </c>
    </row>
    <row r="1557" spans="1:8" ht="15.6" hidden="1" x14ac:dyDescent="0.3">
      <c r="A1557" s="106" t="s">
        <v>313</v>
      </c>
      <c r="B1557" s="83" t="s">
        <v>2922</v>
      </c>
      <c r="C1557" s="41" t="s">
        <v>7</v>
      </c>
      <c r="D1557" s="119">
        <v>3</v>
      </c>
      <c r="E1557" s="31" t="s">
        <v>728</v>
      </c>
      <c r="F1557" s="119">
        <v>15</v>
      </c>
      <c r="G1557" s="102">
        <f t="shared" si="24"/>
        <v>33</v>
      </c>
      <c r="H1557" s="62" t="s">
        <v>3453</v>
      </c>
    </row>
    <row r="1558" spans="1:8" ht="15.6" hidden="1" x14ac:dyDescent="0.3">
      <c r="A1558" s="106" t="s">
        <v>313</v>
      </c>
      <c r="B1558" s="83" t="s">
        <v>3030</v>
      </c>
      <c r="C1558" s="41" t="s">
        <v>7</v>
      </c>
      <c r="D1558" s="31">
        <v>3</v>
      </c>
      <c r="E1558" s="28" t="s">
        <v>1162</v>
      </c>
      <c r="F1558" s="31">
        <v>15</v>
      </c>
      <c r="G1558" s="102">
        <f t="shared" si="24"/>
        <v>33</v>
      </c>
      <c r="H1558" s="62" t="s">
        <v>3453</v>
      </c>
    </row>
    <row r="1559" spans="1:8" ht="15.6" hidden="1" x14ac:dyDescent="0.3">
      <c r="A1559" s="106" t="s">
        <v>313</v>
      </c>
      <c r="B1559" s="83" t="s">
        <v>363</v>
      </c>
      <c r="C1559" s="41" t="s">
        <v>7</v>
      </c>
      <c r="D1559" s="31">
        <v>1</v>
      </c>
      <c r="E1559" s="31" t="s">
        <v>364</v>
      </c>
      <c r="F1559" s="31">
        <v>5</v>
      </c>
      <c r="G1559" s="102">
        <f t="shared" si="24"/>
        <v>33</v>
      </c>
      <c r="H1559" s="62" t="s">
        <v>3453</v>
      </c>
    </row>
    <row r="1560" spans="1:8" ht="15.6" hidden="1" x14ac:dyDescent="0.3">
      <c r="A1560" s="106" t="s">
        <v>313</v>
      </c>
      <c r="B1560" s="83" t="s">
        <v>365</v>
      </c>
      <c r="C1560" s="41" t="s">
        <v>7</v>
      </c>
      <c r="D1560" s="31">
        <v>2</v>
      </c>
      <c r="E1560" s="31" t="s">
        <v>364</v>
      </c>
      <c r="F1560" s="31">
        <v>10</v>
      </c>
      <c r="G1560" s="102">
        <f t="shared" si="24"/>
        <v>33</v>
      </c>
      <c r="H1560" s="62" t="s">
        <v>3453</v>
      </c>
    </row>
    <row r="1561" spans="1:8" ht="15.6" hidden="1" x14ac:dyDescent="0.3">
      <c r="A1561" s="88" t="s">
        <v>313</v>
      </c>
      <c r="B1561" s="83" t="s">
        <v>504</v>
      </c>
      <c r="C1561" s="41" t="s">
        <v>7</v>
      </c>
      <c r="D1561" s="82">
        <v>1</v>
      </c>
      <c r="E1561" s="82" t="s">
        <v>6</v>
      </c>
      <c r="F1561" s="82">
        <f>D1561*3</f>
        <v>3</v>
      </c>
      <c r="G1561" s="102">
        <f t="shared" si="24"/>
        <v>33</v>
      </c>
      <c r="H1561" s="62" t="s">
        <v>3453</v>
      </c>
    </row>
    <row r="1562" spans="1:8" ht="15.6" hidden="1" x14ac:dyDescent="0.3">
      <c r="A1562" s="90" t="s">
        <v>313</v>
      </c>
      <c r="B1562" s="83" t="s">
        <v>527</v>
      </c>
      <c r="C1562" s="41" t="s">
        <v>7</v>
      </c>
      <c r="D1562" s="82">
        <v>1</v>
      </c>
      <c r="E1562" s="82" t="s">
        <v>6</v>
      </c>
      <c r="F1562" s="82">
        <f>D1562*2</f>
        <v>2</v>
      </c>
      <c r="G1562" s="102">
        <f t="shared" si="24"/>
        <v>33</v>
      </c>
      <c r="H1562" s="62" t="s">
        <v>3453</v>
      </c>
    </row>
    <row r="1563" spans="1:8" ht="15.6" hidden="1" x14ac:dyDescent="0.3">
      <c r="A1563" s="90" t="s">
        <v>313</v>
      </c>
      <c r="B1563" s="83" t="s">
        <v>426</v>
      </c>
      <c r="C1563" s="41" t="s">
        <v>7</v>
      </c>
      <c r="D1563" s="82">
        <v>1</v>
      </c>
      <c r="E1563" s="82" t="s">
        <v>17</v>
      </c>
      <c r="F1563" s="82">
        <f>D1563*2</f>
        <v>2</v>
      </c>
      <c r="G1563" s="102">
        <f t="shared" si="24"/>
        <v>33</v>
      </c>
      <c r="H1563" s="62" t="s">
        <v>3453</v>
      </c>
    </row>
    <row r="1564" spans="1:8" ht="15.6" hidden="1" x14ac:dyDescent="0.3">
      <c r="A1564" s="88" t="s">
        <v>313</v>
      </c>
      <c r="B1564" s="83" t="s">
        <v>426</v>
      </c>
      <c r="C1564" s="41" t="s">
        <v>7</v>
      </c>
      <c r="D1564" s="82">
        <v>1</v>
      </c>
      <c r="E1564" s="82" t="s">
        <v>17</v>
      </c>
      <c r="F1564" s="82">
        <f>D1564*4</f>
        <v>4</v>
      </c>
      <c r="G1564" s="102">
        <f t="shared" si="24"/>
        <v>33</v>
      </c>
      <c r="H1564" s="62" t="s">
        <v>3453</v>
      </c>
    </row>
    <row r="1565" spans="1:8" ht="15.6" hidden="1" x14ac:dyDescent="0.3">
      <c r="A1565" s="106" t="s">
        <v>313</v>
      </c>
      <c r="B1565" s="36" t="s">
        <v>716</v>
      </c>
      <c r="C1565" s="41" t="s">
        <v>7</v>
      </c>
      <c r="D1565" s="31">
        <v>2</v>
      </c>
      <c r="E1565" s="31" t="s">
        <v>728</v>
      </c>
      <c r="F1565" s="31">
        <v>10</v>
      </c>
      <c r="G1565" s="102">
        <f t="shared" si="24"/>
        <v>33</v>
      </c>
      <c r="H1565" s="62" t="s">
        <v>3453</v>
      </c>
    </row>
    <row r="1566" spans="1:8" ht="15.6" hidden="1" x14ac:dyDescent="0.3">
      <c r="A1566" s="106" t="s">
        <v>313</v>
      </c>
      <c r="B1566" s="36" t="s">
        <v>777</v>
      </c>
      <c r="C1566" s="41" t="s">
        <v>7</v>
      </c>
      <c r="D1566" s="31">
        <v>1</v>
      </c>
      <c r="E1566" s="31" t="s">
        <v>728</v>
      </c>
      <c r="F1566" s="31">
        <v>5</v>
      </c>
      <c r="G1566" s="102">
        <f t="shared" si="24"/>
        <v>33</v>
      </c>
      <c r="H1566" s="62" t="s">
        <v>3453</v>
      </c>
    </row>
    <row r="1567" spans="1:8" ht="15.6" hidden="1" x14ac:dyDescent="0.3">
      <c r="A1567" s="106" t="s">
        <v>313</v>
      </c>
      <c r="B1567" s="36" t="s">
        <v>841</v>
      </c>
      <c r="C1567" s="41" t="s">
        <v>7</v>
      </c>
      <c r="D1567" s="31">
        <v>2</v>
      </c>
      <c r="E1567" s="31" t="s">
        <v>728</v>
      </c>
      <c r="F1567" s="31">
        <v>10</v>
      </c>
      <c r="G1567" s="102">
        <f t="shared" si="24"/>
        <v>33</v>
      </c>
      <c r="H1567" s="62" t="s">
        <v>3453</v>
      </c>
    </row>
    <row r="1568" spans="1:8" ht="15.6" hidden="1" x14ac:dyDescent="0.3">
      <c r="A1568" s="36" t="s">
        <v>313</v>
      </c>
      <c r="B1568" s="36" t="s">
        <v>891</v>
      </c>
      <c r="C1568" s="41" t="s">
        <v>7</v>
      </c>
      <c r="D1568" s="31">
        <v>1</v>
      </c>
      <c r="E1568" s="31" t="s">
        <v>728</v>
      </c>
      <c r="F1568" s="28">
        <v>4</v>
      </c>
      <c r="G1568" s="102">
        <f t="shared" si="24"/>
        <v>33</v>
      </c>
      <c r="H1568" s="62" t="s">
        <v>3453</v>
      </c>
    </row>
    <row r="1569" spans="1:8" ht="15.6" hidden="1" x14ac:dyDescent="0.3">
      <c r="A1569" s="36" t="s">
        <v>313</v>
      </c>
      <c r="B1569" s="36" t="s">
        <v>716</v>
      </c>
      <c r="C1569" s="41" t="s">
        <v>7</v>
      </c>
      <c r="D1569" s="31">
        <v>3</v>
      </c>
      <c r="E1569" s="31" t="s">
        <v>733</v>
      </c>
      <c r="F1569" s="28">
        <v>12</v>
      </c>
      <c r="G1569" s="102">
        <f t="shared" si="24"/>
        <v>33</v>
      </c>
      <c r="H1569" s="62" t="s">
        <v>3453</v>
      </c>
    </row>
    <row r="1570" spans="1:8" ht="15.6" hidden="1" x14ac:dyDescent="0.3">
      <c r="A1570" s="36" t="s">
        <v>313</v>
      </c>
      <c r="B1570" s="36" t="s">
        <v>949</v>
      </c>
      <c r="C1570" s="41" t="s">
        <v>7</v>
      </c>
      <c r="D1570" s="28">
        <v>1</v>
      </c>
      <c r="E1570" s="28" t="s">
        <v>941</v>
      </c>
      <c r="F1570" s="28">
        <v>6</v>
      </c>
      <c r="G1570" s="102">
        <f t="shared" si="24"/>
        <v>33</v>
      </c>
      <c r="H1570" s="62" t="s">
        <v>3453</v>
      </c>
    </row>
    <row r="1571" spans="1:8" ht="15.6" hidden="1" x14ac:dyDescent="0.3">
      <c r="A1571" s="36" t="s">
        <v>313</v>
      </c>
      <c r="B1571" s="36" t="s">
        <v>950</v>
      </c>
      <c r="C1571" s="41" t="s">
        <v>7</v>
      </c>
      <c r="D1571" s="28">
        <v>1</v>
      </c>
      <c r="E1571" s="28" t="s">
        <v>941</v>
      </c>
      <c r="F1571" s="28">
        <v>6</v>
      </c>
      <c r="G1571" s="102">
        <f t="shared" si="24"/>
        <v>33</v>
      </c>
      <c r="H1571" s="62" t="s">
        <v>3453</v>
      </c>
    </row>
    <row r="1572" spans="1:8" ht="15.6" hidden="1" x14ac:dyDescent="0.3">
      <c r="A1572" s="36" t="s">
        <v>313</v>
      </c>
      <c r="B1572" s="36" t="s">
        <v>951</v>
      </c>
      <c r="C1572" s="41" t="s">
        <v>7</v>
      </c>
      <c r="D1572" s="28">
        <v>1</v>
      </c>
      <c r="E1572" s="28" t="s">
        <v>941</v>
      </c>
      <c r="F1572" s="28">
        <v>6</v>
      </c>
      <c r="G1572" s="102">
        <f t="shared" si="24"/>
        <v>33</v>
      </c>
      <c r="H1572" s="62" t="s">
        <v>3453</v>
      </c>
    </row>
    <row r="1573" spans="1:8" ht="15.6" hidden="1" x14ac:dyDescent="0.3">
      <c r="A1573" s="34" t="s">
        <v>313</v>
      </c>
      <c r="B1573" s="129" t="s">
        <v>1221</v>
      </c>
      <c r="C1573" s="41" t="s">
        <v>7</v>
      </c>
      <c r="D1573" s="86">
        <v>3</v>
      </c>
      <c r="E1573" s="28" t="s">
        <v>1218</v>
      </c>
      <c r="F1573" s="28">
        <v>15</v>
      </c>
      <c r="G1573" s="102">
        <f t="shared" si="24"/>
        <v>33</v>
      </c>
      <c r="H1573" s="62" t="s">
        <v>3453</v>
      </c>
    </row>
    <row r="1574" spans="1:8" ht="15.6" hidden="1" x14ac:dyDescent="0.3">
      <c r="A1574" s="34" t="s">
        <v>313</v>
      </c>
      <c r="B1574" s="83" t="s">
        <v>1406</v>
      </c>
      <c r="C1574" s="41" t="s">
        <v>7</v>
      </c>
      <c r="D1574" s="31">
        <v>2</v>
      </c>
      <c r="E1574" s="31" t="s">
        <v>728</v>
      </c>
      <c r="F1574" s="31">
        <v>24</v>
      </c>
      <c r="G1574" s="102">
        <f t="shared" si="24"/>
        <v>33</v>
      </c>
      <c r="H1574" s="62" t="s">
        <v>3453</v>
      </c>
    </row>
    <row r="1575" spans="1:8" ht="15.6" hidden="1" x14ac:dyDescent="0.3">
      <c r="A1575" s="34" t="s">
        <v>313</v>
      </c>
      <c r="B1575" s="83" t="s">
        <v>1439</v>
      </c>
      <c r="C1575" s="41" t="s">
        <v>7</v>
      </c>
      <c r="D1575" s="31">
        <v>1</v>
      </c>
      <c r="E1575" s="31" t="s">
        <v>728</v>
      </c>
      <c r="F1575" s="31">
        <v>12</v>
      </c>
      <c r="G1575" s="102">
        <f t="shared" si="24"/>
        <v>33</v>
      </c>
      <c r="H1575" s="62" t="s">
        <v>3453</v>
      </c>
    </row>
    <row r="1576" spans="1:8" ht="15.6" hidden="1" x14ac:dyDescent="0.3">
      <c r="A1576" s="34" t="s">
        <v>313</v>
      </c>
      <c r="B1576" s="83" t="s">
        <v>1440</v>
      </c>
      <c r="C1576" s="41" t="s">
        <v>7</v>
      </c>
      <c r="D1576" s="31">
        <v>1</v>
      </c>
      <c r="E1576" s="31" t="s">
        <v>728</v>
      </c>
      <c r="F1576" s="31">
        <v>12</v>
      </c>
      <c r="G1576" s="102">
        <f t="shared" si="24"/>
        <v>33</v>
      </c>
      <c r="H1576" s="62" t="s">
        <v>3453</v>
      </c>
    </row>
    <row r="1577" spans="1:8" ht="15.6" hidden="1" x14ac:dyDescent="0.3">
      <c r="A1577" s="106" t="s">
        <v>313</v>
      </c>
      <c r="B1577" s="93" t="s">
        <v>1221</v>
      </c>
      <c r="C1577" s="41" t="s">
        <v>7</v>
      </c>
      <c r="D1577" s="31">
        <v>1</v>
      </c>
      <c r="E1577" s="31" t="s">
        <v>1576</v>
      </c>
      <c r="F1577" s="31">
        <v>30</v>
      </c>
      <c r="G1577" s="102">
        <f t="shared" si="24"/>
        <v>33</v>
      </c>
      <c r="H1577" s="62" t="s">
        <v>3453</v>
      </c>
    </row>
    <row r="1578" spans="1:8" ht="15.6" hidden="1" x14ac:dyDescent="0.3">
      <c r="A1578" s="34" t="s">
        <v>313</v>
      </c>
      <c r="B1578" s="107" t="s">
        <v>1741</v>
      </c>
      <c r="C1578" s="41" t="s">
        <v>7</v>
      </c>
      <c r="D1578" s="82">
        <v>1</v>
      </c>
      <c r="E1578" s="97" t="s">
        <v>1376</v>
      </c>
      <c r="F1578" s="97">
        <v>3</v>
      </c>
      <c r="G1578" s="102">
        <f t="shared" si="24"/>
        <v>33</v>
      </c>
      <c r="H1578" s="62" t="s">
        <v>3453</v>
      </c>
    </row>
    <row r="1579" spans="1:8" ht="15.6" hidden="1" x14ac:dyDescent="0.3">
      <c r="A1579" s="34" t="s">
        <v>313</v>
      </c>
      <c r="B1579" s="107" t="s">
        <v>1742</v>
      </c>
      <c r="C1579" s="41" t="s">
        <v>7</v>
      </c>
      <c r="D1579" s="82">
        <v>1</v>
      </c>
      <c r="E1579" s="97" t="s">
        <v>1376</v>
      </c>
      <c r="F1579" s="97">
        <v>3</v>
      </c>
      <c r="G1579" s="102">
        <f t="shared" si="24"/>
        <v>33</v>
      </c>
      <c r="H1579" s="62" t="s">
        <v>3453</v>
      </c>
    </row>
    <row r="1580" spans="1:8" ht="15.6" hidden="1" x14ac:dyDescent="0.3">
      <c r="A1580" s="34" t="s">
        <v>313</v>
      </c>
      <c r="B1580" s="107" t="s">
        <v>1821</v>
      </c>
      <c r="C1580" s="41" t="s">
        <v>7</v>
      </c>
      <c r="D1580" s="31">
        <v>1</v>
      </c>
      <c r="E1580" s="82" t="s">
        <v>1218</v>
      </c>
      <c r="F1580" s="31">
        <v>6</v>
      </c>
      <c r="G1580" s="102">
        <f t="shared" si="24"/>
        <v>33</v>
      </c>
      <c r="H1580" s="62" t="s">
        <v>3453</v>
      </c>
    </row>
    <row r="1581" spans="1:8" ht="15.6" hidden="1" x14ac:dyDescent="0.3">
      <c r="A1581" s="34" t="s">
        <v>313</v>
      </c>
      <c r="B1581" s="107" t="s">
        <v>2121</v>
      </c>
      <c r="C1581" s="41" t="s">
        <v>7</v>
      </c>
      <c r="D1581" s="32">
        <v>1</v>
      </c>
      <c r="E1581" s="32" t="s">
        <v>2114</v>
      </c>
      <c r="F1581" s="32">
        <v>6</v>
      </c>
      <c r="G1581" s="102">
        <f t="shared" si="24"/>
        <v>33</v>
      </c>
      <c r="H1581" s="62" t="s">
        <v>3453</v>
      </c>
    </row>
    <row r="1582" spans="1:8" ht="15.6" hidden="1" x14ac:dyDescent="0.3">
      <c r="A1582" s="34" t="s">
        <v>313</v>
      </c>
      <c r="B1582" s="107" t="s">
        <v>2122</v>
      </c>
      <c r="C1582" s="41" t="s">
        <v>7</v>
      </c>
      <c r="D1582" s="32">
        <v>2</v>
      </c>
      <c r="E1582" s="32" t="s">
        <v>2114</v>
      </c>
      <c r="F1582" s="32">
        <v>12</v>
      </c>
      <c r="G1582" s="102">
        <f t="shared" si="24"/>
        <v>33</v>
      </c>
      <c r="H1582" s="62" t="s">
        <v>3453</v>
      </c>
    </row>
    <row r="1583" spans="1:8" ht="15.6" hidden="1" x14ac:dyDescent="0.3">
      <c r="A1583" s="34" t="s">
        <v>313</v>
      </c>
      <c r="B1583" s="107" t="s">
        <v>2122</v>
      </c>
      <c r="C1583" s="41" t="s">
        <v>7</v>
      </c>
      <c r="D1583" s="32">
        <v>1</v>
      </c>
      <c r="E1583" s="32" t="s">
        <v>728</v>
      </c>
      <c r="F1583" s="32">
        <v>3</v>
      </c>
      <c r="G1583" s="102">
        <f t="shared" si="24"/>
        <v>33</v>
      </c>
      <c r="H1583" s="62" t="s">
        <v>3453</v>
      </c>
    </row>
    <row r="1584" spans="1:8" ht="15.6" hidden="1" x14ac:dyDescent="0.3">
      <c r="A1584" s="106" t="s">
        <v>313</v>
      </c>
      <c r="B1584" s="207" t="s">
        <v>2284</v>
      </c>
      <c r="C1584" s="41" t="s">
        <v>7</v>
      </c>
      <c r="D1584" s="31">
        <v>1</v>
      </c>
      <c r="E1584" s="31" t="s">
        <v>2285</v>
      </c>
      <c r="F1584" s="31">
        <v>6</v>
      </c>
      <c r="G1584" s="102">
        <f t="shared" si="24"/>
        <v>33</v>
      </c>
      <c r="H1584" s="62" t="s">
        <v>3453</v>
      </c>
    </row>
    <row r="1585" spans="1:8" ht="15.6" hidden="1" x14ac:dyDescent="0.3">
      <c r="A1585" s="34" t="s">
        <v>3319</v>
      </c>
      <c r="B1585" s="107" t="s">
        <v>1821</v>
      </c>
      <c r="C1585" s="41" t="s">
        <v>7</v>
      </c>
      <c r="D1585" s="31">
        <v>1</v>
      </c>
      <c r="E1585" s="97" t="s">
        <v>1822</v>
      </c>
      <c r="F1585" s="32">
        <v>1</v>
      </c>
      <c r="G1585" s="102">
        <f t="shared" si="24"/>
        <v>1</v>
      </c>
      <c r="H1585" s="62" t="s">
        <v>50</v>
      </c>
    </row>
    <row r="1586" spans="1:8" ht="15.6" hidden="1" x14ac:dyDescent="0.3">
      <c r="A1586" s="106" t="s">
        <v>3321</v>
      </c>
      <c r="B1586" s="106" t="s">
        <v>1961</v>
      </c>
      <c r="C1586" s="41" t="s">
        <v>7</v>
      </c>
      <c r="D1586" s="31">
        <v>1</v>
      </c>
      <c r="E1586" s="31" t="s">
        <v>56</v>
      </c>
      <c r="F1586" s="31">
        <v>9</v>
      </c>
      <c r="G1586" s="102">
        <f t="shared" si="24"/>
        <v>2</v>
      </c>
      <c r="H1586" s="62" t="s">
        <v>50</v>
      </c>
    </row>
    <row r="1587" spans="1:8" ht="15.6" hidden="1" x14ac:dyDescent="0.3">
      <c r="A1587" s="106" t="s">
        <v>3321</v>
      </c>
      <c r="B1587" s="106" t="s">
        <v>1961</v>
      </c>
      <c r="C1587" s="41" t="s">
        <v>7</v>
      </c>
      <c r="D1587" s="31">
        <v>1</v>
      </c>
      <c r="E1587" s="31" t="s">
        <v>56</v>
      </c>
      <c r="F1587" s="31">
        <v>9</v>
      </c>
      <c r="G1587" s="102">
        <f t="shared" si="24"/>
        <v>2</v>
      </c>
      <c r="H1587" s="62" t="s">
        <v>50</v>
      </c>
    </row>
    <row r="1588" spans="1:8" ht="15.6" x14ac:dyDescent="0.3">
      <c r="A1588" s="34" t="s">
        <v>3332</v>
      </c>
      <c r="B1588" s="107" t="s">
        <v>2261</v>
      </c>
      <c r="C1588" s="41" t="s">
        <v>11</v>
      </c>
      <c r="D1588" s="32">
        <v>1</v>
      </c>
      <c r="E1588" s="32" t="s">
        <v>728</v>
      </c>
      <c r="F1588" s="32">
        <v>3</v>
      </c>
      <c r="G1588" s="102">
        <f t="shared" si="24"/>
        <v>1</v>
      </c>
      <c r="H1588" s="62" t="s">
        <v>50</v>
      </c>
    </row>
    <row r="1589" spans="1:8" ht="15.6" hidden="1" x14ac:dyDescent="0.3">
      <c r="A1589" s="34" t="s">
        <v>1738</v>
      </c>
      <c r="B1589" s="107" t="s">
        <v>1739</v>
      </c>
      <c r="C1589" s="41" t="s">
        <v>7</v>
      </c>
      <c r="D1589" s="82">
        <v>1</v>
      </c>
      <c r="E1589" s="97" t="s">
        <v>1740</v>
      </c>
      <c r="F1589" s="97">
        <v>1</v>
      </c>
      <c r="G1589" s="102">
        <f t="shared" si="24"/>
        <v>2</v>
      </c>
      <c r="H1589" s="62" t="s">
        <v>50</v>
      </c>
    </row>
    <row r="1590" spans="1:8" ht="15.6" hidden="1" x14ac:dyDescent="0.3">
      <c r="A1590" s="34" t="s">
        <v>1738</v>
      </c>
      <c r="B1590" s="107" t="s">
        <v>1739</v>
      </c>
      <c r="C1590" s="41" t="s">
        <v>7</v>
      </c>
      <c r="D1590" s="82">
        <v>1</v>
      </c>
      <c r="E1590" s="82" t="s">
        <v>1822</v>
      </c>
      <c r="F1590" s="82">
        <v>1</v>
      </c>
      <c r="G1590" s="102">
        <f t="shared" si="24"/>
        <v>2</v>
      </c>
      <c r="H1590" s="62" t="s">
        <v>50</v>
      </c>
    </row>
    <row r="1591" spans="1:8" ht="15.6" hidden="1" x14ac:dyDescent="0.3">
      <c r="A1591" s="36" t="s">
        <v>1533</v>
      </c>
      <c r="B1591" s="35" t="s">
        <v>2460</v>
      </c>
      <c r="C1591" s="41" t="s">
        <v>7</v>
      </c>
      <c r="D1591" s="103">
        <v>1</v>
      </c>
      <c r="E1591" s="103" t="s">
        <v>1376</v>
      </c>
      <c r="F1591" s="103">
        <v>13</v>
      </c>
      <c r="G1591" s="102">
        <f t="shared" si="24"/>
        <v>2</v>
      </c>
      <c r="H1591" s="62" t="s">
        <v>50</v>
      </c>
    </row>
    <row r="1592" spans="1:8" ht="15.6" hidden="1" x14ac:dyDescent="0.3">
      <c r="A1592" s="36" t="s">
        <v>1533</v>
      </c>
      <c r="B1592" s="149" t="s">
        <v>1534</v>
      </c>
      <c r="C1592" s="41" t="s">
        <v>7</v>
      </c>
      <c r="D1592" s="31">
        <v>1</v>
      </c>
      <c r="E1592" s="31" t="s">
        <v>1535</v>
      </c>
      <c r="F1592" s="31">
        <v>15</v>
      </c>
      <c r="G1592" s="102">
        <f t="shared" si="24"/>
        <v>2</v>
      </c>
      <c r="H1592" s="62" t="s">
        <v>50</v>
      </c>
    </row>
    <row r="1593" spans="1:8" ht="15.6" hidden="1" x14ac:dyDescent="0.3">
      <c r="A1593" s="36" t="s">
        <v>1163</v>
      </c>
      <c r="B1593" s="83" t="s">
        <v>1164</v>
      </c>
      <c r="C1593" s="41" t="s">
        <v>7</v>
      </c>
      <c r="D1593" s="28">
        <v>1</v>
      </c>
      <c r="E1593" s="86" t="s">
        <v>1165</v>
      </c>
      <c r="F1593" s="28">
        <v>13</v>
      </c>
      <c r="G1593" s="102">
        <f t="shared" si="24"/>
        <v>1</v>
      </c>
      <c r="H1593" s="62" t="s">
        <v>50</v>
      </c>
    </row>
    <row r="1594" spans="1:8" ht="15.6" x14ac:dyDescent="0.3">
      <c r="A1594" s="93" t="s">
        <v>3260</v>
      </c>
      <c r="B1594" s="93" t="s">
        <v>634</v>
      </c>
      <c r="C1594" s="41" t="s">
        <v>11</v>
      </c>
      <c r="D1594" s="119">
        <v>2</v>
      </c>
      <c r="E1594" s="119" t="s">
        <v>6</v>
      </c>
      <c r="F1594" s="119">
        <v>2</v>
      </c>
      <c r="G1594" s="102">
        <f t="shared" si="24"/>
        <v>3</v>
      </c>
      <c r="H1594" s="62" t="s">
        <v>50</v>
      </c>
    </row>
    <row r="1595" spans="1:8" ht="15.6" x14ac:dyDescent="0.3">
      <c r="A1595" s="93" t="s">
        <v>3260</v>
      </c>
      <c r="B1595" s="93" t="s">
        <v>652</v>
      </c>
      <c r="C1595" s="41" t="s">
        <v>11</v>
      </c>
      <c r="D1595" s="119">
        <v>1</v>
      </c>
      <c r="E1595" s="119" t="s">
        <v>6</v>
      </c>
      <c r="F1595" s="119">
        <v>1</v>
      </c>
      <c r="G1595" s="102">
        <f t="shared" si="24"/>
        <v>3</v>
      </c>
      <c r="H1595" s="62" t="s">
        <v>50</v>
      </c>
    </row>
    <row r="1596" spans="1:8" ht="15.6" x14ac:dyDescent="0.3">
      <c r="A1596" s="34" t="s">
        <v>3260</v>
      </c>
      <c r="B1596" s="34" t="s">
        <v>2247</v>
      </c>
      <c r="C1596" s="41" t="s">
        <v>11</v>
      </c>
      <c r="D1596" s="32">
        <v>1</v>
      </c>
      <c r="E1596" s="32" t="s">
        <v>728</v>
      </c>
      <c r="F1596" s="32">
        <v>3</v>
      </c>
      <c r="G1596" s="102">
        <f t="shared" si="24"/>
        <v>3</v>
      </c>
      <c r="H1596" s="62" t="s">
        <v>50</v>
      </c>
    </row>
    <row r="1597" spans="1:8" ht="15.6" hidden="1" x14ac:dyDescent="0.3">
      <c r="A1597" s="93" t="s">
        <v>3169</v>
      </c>
      <c r="B1597" s="93" t="s">
        <v>636</v>
      </c>
      <c r="C1597" s="41" t="s">
        <v>7</v>
      </c>
      <c r="D1597" s="119">
        <v>1</v>
      </c>
      <c r="E1597" s="119" t="s">
        <v>6</v>
      </c>
      <c r="F1597" s="119">
        <v>1</v>
      </c>
      <c r="G1597" s="102">
        <f t="shared" si="24"/>
        <v>2</v>
      </c>
      <c r="H1597" s="62" t="s">
        <v>50</v>
      </c>
    </row>
    <row r="1598" spans="1:8" ht="15.6" hidden="1" x14ac:dyDescent="0.3">
      <c r="A1598" s="93" t="s">
        <v>3169</v>
      </c>
      <c r="B1598" s="93" t="s">
        <v>638</v>
      </c>
      <c r="C1598" s="41" t="s">
        <v>7</v>
      </c>
      <c r="D1598" s="119">
        <v>2</v>
      </c>
      <c r="E1598" s="119" t="s">
        <v>6</v>
      </c>
      <c r="F1598" s="119">
        <v>2</v>
      </c>
      <c r="G1598" s="102">
        <f t="shared" si="24"/>
        <v>2</v>
      </c>
      <c r="H1598" s="62" t="s">
        <v>50</v>
      </c>
    </row>
    <row r="1599" spans="1:8" ht="15.6" hidden="1" x14ac:dyDescent="0.3">
      <c r="A1599" s="34" t="s">
        <v>430</v>
      </c>
      <c r="B1599" s="93" t="s">
        <v>2400</v>
      </c>
      <c r="C1599" s="41" t="s">
        <v>11</v>
      </c>
      <c r="D1599" s="32">
        <v>1</v>
      </c>
      <c r="E1599" s="32" t="s">
        <v>1218</v>
      </c>
      <c r="F1599" s="32">
        <v>4</v>
      </c>
      <c r="G1599" s="102">
        <f t="shared" si="24"/>
        <v>10</v>
      </c>
      <c r="H1599" s="62" t="s">
        <v>50</v>
      </c>
    </row>
    <row r="1600" spans="1:8" ht="15.6" hidden="1" x14ac:dyDescent="0.3">
      <c r="A1600" s="106" t="s">
        <v>430</v>
      </c>
      <c r="B1600" s="83" t="s">
        <v>2499</v>
      </c>
      <c r="C1600" s="41" t="s">
        <v>11</v>
      </c>
      <c r="D1600" s="31">
        <v>1</v>
      </c>
      <c r="E1600" s="31" t="s">
        <v>728</v>
      </c>
      <c r="F1600" s="31">
        <v>6</v>
      </c>
      <c r="G1600" s="102">
        <f t="shared" si="24"/>
        <v>10</v>
      </c>
      <c r="H1600" s="62" t="s">
        <v>50</v>
      </c>
    </row>
    <row r="1601" spans="1:8" ht="15.6" hidden="1" x14ac:dyDescent="0.3">
      <c r="A1601" s="106" t="s">
        <v>430</v>
      </c>
      <c r="B1601" s="83" t="s">
        <v>2737</v>
      </c>
      <c r="C1601" s="41" t="s">
        <v>11</v>
      </c>
      <c r="D1601" s="28">
        <v>1</v>
      </c>
      <c r="E1601" s="31" t="s">
        <v>2599</v>
      </c>
      <c r="F1601" s="119">
        <v>5</v>
      </c>
      <c r="G1601" s="102">
        <f t="shared" si="24"/>
        <v>10</v>
      </c>
      <c r="H1601" s="62" t="s">
        <v>50</v>
      </c>
    </row>
    <row r="1602" spans="1:8" ht="15.6" hidden="1" x14ac:dyDescent="0.3">
      <c r="A1602" s="34" t="s">
        <v>430</v>
      </c>
      <c r="B1602" s="149" t="s">
        <v>170</v>
      </c>
      <c r="C1602" s="41" t="s">
        <v>11</v>
      </c>
      <c r="D1602" s="32">
        <v>5</v>
      </c>
      <c r="E1602" s="32" t="s">
        <v>2808</v>
      </c>
      <c r="F1602" s="86">
        <v>5</v>
      </c>
      <c r="G1602" s="102">
        <f t="shared" ref="G1602:G1665" si="25">COUNTIF($A$2:$A$1871,A1602)</f>
        <v>10</v>
      </c>
      <c r="H1602" s="62" t="s">
        <v>50</v>
      </c>
    </row>
    <row r="1603" spans="1:8" ht="15.6" hidden="1" x14ac:dyDescent="0.3">
      <c r="A1603" s="106" t="s">
        <v>430</v>
      </c>
      <c r="B1603" s="196" t="s">
        <v>1577</v>
      </c>
      <c r="C1603" s="41" t="s">
        <v>11</v>
      </c>
      <c r="D1603" s="31">
        <v>1</v>
      </c>
      <c r="E1603" s="28" t="s">
        <v>54</v>
      </c>
      <c r="F1603" s="31">
        <v>5</v>
      </c>
      <c r="G1603" s="102">
        <f t="shared" si="25"/>
        <v>10</v>
      </c>
      <c r="H1603" s="62" t="s">
        <v>50</v>
      </c>
    </row>
    <row r="1604" spans="1:8" ht="15.6" hidden="1" x14ac:dyDescent="0.3">
      <c r="A1604" s="36" t="s">
        <v>430</v>
      </c>
      <c r="B1604" s="36" t="s">
        <v>945</v>
      </c>
      <c r="C1604" s="41" t="s">
        <v>11</v>
      </c>
      <c r="D1604" s="28">
        <v>1</v>
      </c>
      <c r="E1604" s="28" t="s">
        <v>941</v>
      </c>
      <c r="F1604" s="28">
        <v>6</v>
      </c>
      <c r="G1604" s="102">
        <f t="shared" si="25"/>
        <v>10</v>
      </c>
      <c r="H1604" s="62" t="s">
        <v>50</v>
      </c>
    </row>
    <row r="1605" spans="1:8" ht="15.6" hidden="1" x14ac:dyDescent="0.3">
      <c r="A1605" s="34" t="s">
        <v>430</v>
      </c>
      <c r="B1605" s="197" t="s">
        <v>170</v>
      </c>
      <c r="C1605" s="41" t="s">
        <v>11</v>
      </c>
      <c r="D1605" s="86">
        <v>1</v>
      </c>
      <c r="E1605" s="28" t="s">
        <v>1218</v>
      </c>
      <c r="F1605" s="28">
        <v>5</v>
      </c>
      <c r="G1605" s="102">
        <f t="shared" si="25"/>
        <v>10</v>
      </c>
      <c r="H1605" s="62" t="s">
        <v>50</v>
      </c>
    </row>
    <row r="1606" spans="1:8" ht="15.6" hidden="1" x14ac:dyDescent="0.3">
      <c r="A1606" s="106" t="s">
        <v>430</v>
      </c>
      <c r="B1606" s="93" t="s">
        <v>1577</v>
      </c>
      <c r="C1606" s="41" t="s">
        <v>11</v>
      </c>
      <c r="D1606" s="31">
        <v>1</v>
      </c>
      <c r="E1606" s="31" t="s">
        <v>1578</v>
      </c>
      <c r="F1606" s="31">
        <v>10</v>
      </c>
      <c r="G1606" s="102">
        <f t="shared" si="25"/>
        <v>10</v>
      </c>
      <c r="H1606" s="62" t="s">
        <v>50</v>
      </c>
    </row>
    <row r="1607" spans="1:8" ht="15.6" hidden="1" x14ac:dyDescent="0.3">
      <c r="A1607" s="106" t="s">
        <v>430</v>
      </c>
      <c r="B1607" s="106" t="s">
        <v>1952</v>
      </c>
      <c r="C1607" s="41" t="s">
        <v>11</v>
      </c>
      <c r="D1607" s="31">
        <v>1</v>
      </c>
      <c r="E1607" s="31" t="s">
        <v>56</v>
      </c>
      <c r="F1607" s="31">
        <v>3</v>
      </c>
      <c r="G1607" s="102">
        <f t="shared" si="25"/>
        <v>10</v>
      </c>
      <c r="H1607" s="62" t="s">
        <v>50</v>
      </c>
    </row>
    <row r="1608" spans="1:8" ht="15.6" hidden="1" x14ac:dyDescent="0.3">
      <c r="A1608" s="106" t="s">
        <v>430</v>
      </c>
      <c r="B1608" s="106" t="s">
        <v>1952</v>
      </c>
      <c r="C1608" s="41" t="s">
        <v>11</v>
      </c>
      <c r="D1608" s="31">
        <v>1</v>
      </c>
      <c r="E1608" s="31" t="s">
        <v>56</v>
      </c>
      <c r="F1608" s="31">
        <v>5</v>
      </c>
      <c r="G1608" s="102">
        <f t="shared" si="25"/>
        <v>10</v>
      </c>
      <c r="H1608" s="62" t="s">
        <v>50</v>
      </c>
    </row>
    <row r="1609" spans="1:8" ht="15.6" hidden="1" x14ac:dyDescent="0.3">
      <c r="A1609" s="106" t="s">
        <v>3034</v>
      </c>
      <c r="B1609" s="106" t="s">
        <v>3035</v>
      </c>
      <c r="C1609" s="41" t="s">
        <v>7</v>
      </c>
      <c r="D1609" s="31">
        <v>1</v>
      </c>
      <c r="E1609" s="28" t="s">
        <v>54</v>
      </c>
      <c r="F1609" s="31">
        <v>5</v>
      </c>
      <c r="G1609" s="102">
        <f t="shared" si="25"/>
        <v>1</v>
      </c>
      <c r="H1609" s="62" t="s">
        <v>50</v>
      </c>
    </row>
    <row r="1610" spans="1:8" ht="15.6" x14ac:dyDescent="0.3">
      <c r="A1610" s="36" t="s">
        <v>1389</v>
      </c>
      <c r="B1610" s="36" t="s">
        <v>1390</v>
      </c>
      <c r="C1610" s="41" t="s">
        <v>11</v>
      </c>
      <c r="D1610" s="86">
        <v>1</v>
      </c>
      <c r="E1610" s="32" t="s">
        <v>1391</v>
      </c>
      <c r="F1610" s="86">
        <v>4</v>
      </c>
      <c r="G1610" s="102">
        <f t="shared" si="25"/>
        <v>2</v>
      </c>
      <c r="H1610" s="62" t="s">
        <v>50</v>
      </c>
    </row>
    <row r="1611" spans="1:8" ht="15.6" x14ac:dyDescent="0.3">
      <c r="A1611" s="36" t="s">
        <v>1389</v>
      </c>
      <c r="B1611" s="36" t="s">
        <v>1392</v>
      </c>
      <c r="C1611" s="41" t="s">
        <v>11</v>
      </c>
      <c r="D1611" s="32">
        <v>1</v>
      </c>
      <c r="E1611" s="32" t="s">
        <v>1381</v>
      </c>
      <c r="F1611" s="32">
        <v>3</v>
      </c>
      <c r="G1611" s="102">
        <f t="shared" si="25"/>
        <v>2</v>
      </c>
      <c r="H1611" s="62" t="s">
        <v>50</v>
      </c>
    </row>
    <row r="1612" spans="1:8" ht="15.6" x14ac:dyDescent="0.3">
      <c r="A1612" s="36" t="s">
        <v>1393</v>
      </c>
      <c r="B1612" s="36" t="s">
        <v>1394</v>
      </c>
      <c r="C1612" s="41" t="s">
        <v>11</v>
      </c>
      <c r="D1612" s="86">
        <v>1</v>
      </c>
      <c r="E1612" s="32" t="s">
        <v>1391</v>
      </c>
      <c r="F1612" s="28">
        <v>3</v>
      </c>
      <c r="G1612" s="102">
        <f t="shared" si="25"/>
        <v>1</v>
      </c>
      <c r="H1612" s="62" t="s">
        <v>50</v>
      </c>
    </row>
    <row r="1613" spans="1:8" ht="15.6" x14ac:dyDescent="0.3">
      <c r="A1613" s="106" t="s">
        <v>34</v>
      </c>
      <c r="B1613" s="83" t="s">
        <v>3018</v>
      </c>
      <c r="C1613" s="41" t="s">
        <v>11</v>
      </c>
      <c r="D1613" s="31">
        <v>2</v>
      </c>
      <c r="E1613" s="31" t="s">
        <v>56</v>
      </c>
      <c r="F1613" s="31">
        <v>10</v>
      </c>
      <c r="G1613" s="102">
        <f t="shared" si="25"/>
        <v>3</v>
      </c>
      <c r="H1613" s="62" t="s">
        <v>50</v>
      </c>
    </row>
    <row r="1614" spans="1:8" ht="15.6" hidden="1" x14ac:dyDescent="0.3">
      <c r="A1614" s="106" t="s">
        <v>34</v>
      </c>
      <c r="B1614" s="106" t="s">
        <v>1536</v>
      </c>
      <c r="C1614" s="41" t="s">
        <v>7</v>
      </c>
      <c r="D1614" s="31">
        <v>1</v>
      </c>
      <c r="E1614" s="31" t="s">
        <v>1537</v>
      </c>
      <c r="F1614" s="31">
        <v>30</v>
      </c>
      <c r="G1614" s="102">
        <f t="shared" si="25"/>
        <v>3</v>
      </c>
      <c r="H1614" s="62" t="s">
        <v>50</v>
      </c>
    </row>
    <row r="1615" spans="1:8" ht="15.6" hidden="1" x14ac:dyDescent="0.3">
      <c r="A1615" s="93" t="s">
        <v>34</v>
      </c>
      <c r="B1615" s="106" t="s">
        <v>2069</v>
      </c>
      <c r="C1615" s="41" t="s">
        <v>7</v>
      </c>
      <c r="D1615" s="31">
        <v>1</v>
      </c>
      <c r="E1615" s="31" t="s">
        <v>56</v>
      </c>
      <c r="F1615" s="31">
        <v>20</v>
      </c>
      <c r="G1615" s="102">
        <f t="shared" si="25"/>
        <v>3</v>
      </c>
      <c r="H1615" s="62" t="s">
        <v>50</v>
      </c>
    </row>
    <row r="1616" spans="1:8" ht="15.6" hidden="1" x14ac:dyDescent="0.3">
      <c r="A1616" s="36" t="s">
        <v>1166</v>
      </c>
      <c r="B1616" s="83" t="s">
        <v>1167</v>
      </c>
      <c r="C1616" s="41" t="s">
        <v>7</v>
      </c>
      <c r="D1616" s="28">
        <v>1</v>
      </c>
      <c r="E1616" s="86" t="s">
        <v>54</v>
      </c>
      <c r="F1616" s="28">
        <v>25</v>
      </c>
      <c r="G1616" s="102">
        <f t="shared" si="25"/>
        <v>1</v>
      </c>
      <c r="H1616" s="62" t="s">
        <v>50</v>
      </c>
    </row>
    <row r="1617" spans="1:8" ht="15.6" hidden="1" x14ac:dyDescent="0.3">
      <c r="A1617" s="36" t="s">
        <v>2461</v>
      </c>
      <c r="B1617" s="36" t="s">
        <v>2462</v>
      </c>
      <c r="C1617" s="41" t="s">
        <v>7</v>
      </c>
      <c r="D1617" s="28">
        <v>1</v>
      </c>
      <c r="E1617" s="28" t="s">
        <v>1218</v>
      </c>
      <c r="F1617" s="28">
        <v>26</v>
      </c>
      <c r="G1617" s="102">
        <f t="shared" si="25"/>
        <v>1</v>
      </c>
      <c r="H1617" s="62" t="s">
        <v>50</v>
      </c>
    </row>
    <row r="1618" spans="1:8" ht="15.6" x14ac:dyDescent="0.3">
      <c r="A1618" s="106" t="s">
        <v>3286</v>
      </c>
      <c r="B1618" s="36" t="s">
        <v>621</v>
      </c>
      <c r="C1618" s="41" t="s">
        <v>11</v>
      </c>
      <c r="D1618" s="31">
        <v>3</v>
      </c>
      <c r="E1618" s="31" t="s">
        <v>733</v>
      </c>
      <c r="F1618" s="31">
        <v>15</v>
      </c>
      <c r="G1618" s="102">
        <f t="shared" si="25"/>
        <v>2</v>
      </c>
      <c r="H1618" s="62" t="s">
        <v>50</v>
      </c>
    </row>
    <row r="1619" spans="1:8" ht="15.6" x14ac:dyDescent="0.3">
      <c r="A1619" s="106" t="s">
        <v>3286</v>
      </c>
      <c r="B1619" s="36" t="s">
        <v>842</v>
      </c>
      <c r="C1619" s="41" t="s">
        <v>11</v>
      </c>
      <c r="D1619" s="31">
        <v>2</v>
      </c>
      <c r="E1619" s="31" t="s">
        <v>728</v>
      </c>
      <c r="F1619" s="31">
        <v>10</v>
      </c>
      <c r="G1619" s="102">
        <f t="shared" si="25"/>
        <v>2</v>
      </c>
      <c r="H1619" s="62" t="s">
        <v>50</v>
      </c>
    </row>
    <row r="1620" spans="1:8" ht="15.6" x14ac:dyDescent="0.3">
      <c r="A1620" s="106" t="s">
        <v>2961</v>
      </c>
      <c r="B1620" s="83" t="s">
        <v>2962</v>
      </c>
      <c r="C1620" s="41" t="s">
        <v>11</v>
      </c>
      <c r="D1620" s="28">
        <v>2</v>
      </c>
      <c r="E1620" s="28" t="s">
        <v>728</v>
      </c>
      <c r="F1620" s="119">
        <v>10</v>
      </c>
      <c r="G1620" s="102">
        <f t="shared" si="25"/>
        <v>3</v>
      </c>
      <c r="H1620" s="62" t="s">
        <v>50</v>
      </c>
    </row>
    <row r="1621" spans="1:8" ht="15.6" x14ac:dyDescent="0.3">
      <c r="A1621" s="106" t="s">
        <v>2961</v>
      </c>
      <c r="B1621" s="83" t="s">
        <v>3070</v>
      </c>
      <c r="C1621" s="41" t="s">
        <v>11</v>
      </c>
      <c r="D1621" s="31">
        <v>1</v>
      </c>
      <c r="E1621" s="28" t="s">
        <v>54</v>
      </c>
      <c r="F1621" s="31">
        <v>5</v>
      </c>
      <c r="G1621" s="102">
        <f t="shared" si="25"/>
        <v>3</v>
      </c>
      <c r="H1621" s="62" t="s">
        <v>50</v>
      </c>
    </row>
    <row r="1622" spans="1:8" ht="15.6" x14ac:dyDescent="0.3">
      <c r="A1622" s="88" t="s">
        <v>2961</v>
      </c>
      <c r="B1622" s="83" t="s">
        <v>511</v>
      </c>
      <c r="C1622" s="41" t="s">
        <v>11</v>
      </c>
      <c r="D1622" s="82">
        <v>1</v>
      </c>
      <c r="E1622" s="82" t="s">
        <v>6</v>
      </c>
      <c r="F1622" s="82">
        <f>D1622*3</f>
        <v>3</v>
      </c>
      <c r="G1622" s="102">
        <f t="shared" si="25"/>
        <v>3</v>
      </c>
      <c r="H1622" s="62" t="s">
        <v>50</v>
      </c>
    </row>
    <row r="1623" spans="1:8" ht="15.6" x14ac:dyDescent="0.3">
      <c r="A1623" s="106" t="s">
        <v>779</v>
      </c>
      <c r="B1623" s="36" t="s">
        <v>780</v>
      </c>
      <c r="C1623" s="41" t="s">
        <v>11</v>
      </c>
      <c r="D1623" s="31">
        <v>1</v>
      </c>
      <c r="E1623" s="31" t="s">
        <v>728</v>
      </c>
      <c r="F1623" s="31">
        <v>5</v>
      </c>
      <c r="G1623" s="102">
        <f t="shared" si="25"/>
        <v>3</v>
      </c>
      <c r="H1623" s="62" t="s">
        <v>50</v>
      </c>
    </row>
    <row r="1624" spans="1:8" ht="15.6" x14ac:dyDescent="0.3">
      <c r="A1624" s="36" t="s">
        <v>779</v>
      </c>
      <c r="B1624" s="36" t="s">
        <v>780</v>
      </c>
      <c r="C1624" s="41" t="s">
        <v>11</v>
      </c>
      <c r="D1624" s="31">
        <v>1</v>
      </c>
      <c r="E1624" s="31" t="s">
        <v>728</v>
      </c>
      <c r="F1624" s="28">
        <v>4</v>
      </c>
      <c r="G1624" s="102">
        <f t="shared" si="25"/>
        <v>3</v>
      </c>
      <c r="H1624" s="62" t="s">
        <v>50</v>
      </c>
    </row>
    <row r="1625" spans="1:8" ht="15.6" x14ac:dyDescent="0.3">
      <c r="A1625" s="106" t="s">
        <v>779</v>
      </c>
      <c r="B1625" s="106" t="s">
        <v>1600</v>
      </c>
      <c r="C1625" s="41" t="s">
        <v>11</v>
      </c>
      <c r="D1625" s="31">
        <v>1</v>
      </c>
      <c r="E1625" s="119" t="s">
        <v>1581</v>
      </c>
      <c r="F1625" s="31">
        <v>20</v>
      </c>
      <c r="G1625" s="102">
        <f t="shared" si="25"/>
        <v>3</v>
      </c>
      <c r="H1625" s="62" t="s">
        <v>50</v>
      </c>
    </row>
    <row r="1626" spans="1:8" ht="15.6" hidden="1" x14ac:dyDescent="0.3">
      <c r="A1626" s="106" t="s">
        <v>1480</v>
      </c>
      <c r="B1626" s="93" t="s">
        <v>2556</v>
      </c>
      <c r="C1626" s="41" t="s">
        <v>11</v>
      </c>
      <c r="D1626" s="126">
        <v>9</v>
      </c>
      <c r="E1626" s="31" t="s">
        <v>2508</v>
      </c>
      <c r="F1626" s="126">
        <v>54</v>
      </c>
      <c r="G1626" s="102">
        <f t="shared" si="25"/>
        <v>11</v>
      </c>
      <c r="H1626" s="62" t="s">
        <v>50</v>
      </c>
    </row>
    <row r="1627" spans="1:8" ht="15.6" hidden="1" x14ac:dyDescent="0.3">
      <c r="A1627" s="106" t="s">
        <v>1480</v>
      </c>
      <c r="B1627" s="93" t="s">
        <v>2557</v>
      </c>
      <c r="C1627" s="41" t="s">
        <v>11</v>
      </c>
      <c r="D1627" s="126">
        <v>3</v>
      </c>
      <c r="E1627" s="31" t="s">
        <v>2508</v>
      </c>
      <c r="F1627" s="126">
        <v>18</v>
      </c>
      <c r="G1627" s="102">
        <f t="shared" si="25"/>
        <v>11</v>
      </c>
      <c r="H1627" s="62" t="s">
        <v>50</v>
      </c>
    </row>
    <row r="1628" spans="1:8" ht="15.6" hidden="1" x14ac:dyDescent="0.3">
      <c r="A1628" s="106" t="s">
        <v>1480</v>
      </c>
      <c r="B1628" s="93" t="s">
        <v>2558</v>
      </c>
      <c r="C1628" s="41" t="s">
        <v>11</v>
      </c>
      <c r="D1628" s="126">
        <v>3</v>
      </c>
      <c r="E1628" s="31" t="s">
        <v>2508</v>
      </c>
      <c r="F1628" s="126">
        <v>18</v>
      </c>
      <c r="G1628" s="102">
        <f t="shared" si="25"/>
        <v>11</v>
      </c>
      <c r="H1628" s="62" t="s">
        <v>50</v>
      </c>
    </row>
    <row r="1629" spans="1:8" ht="15.6" hidden="1" x14ac:dyDescent="0.3">
      <c r="A1629" s="93" t="s">
        <v>1480</v>
      </c>
      <c r="B1629" s="93" t="s">
        <v>2559</v>
      </c>
      <c r="C1629" s="41" t="s">
        <v>11</v>
      </c>
      <c r="D1629" s="126">
        <v>3</v>
      </c>
      <c r="E1629" s="31" t="s">
        <v>2508</v>
      </c>
      <c r="F1629" s="119">
        <v>18</v>
      </c>
      <c r="G1629" s="102">
        <f t="shared" si="25"/>
        <v>11</v>
      </c>
      <c r="H1629" s="62" t="s">
        <v>50</v>
      </c>
    </row>
    <row r="1630" spans="1:8" ht="15.6" hidden="1" x14ac:dyDescent="0.3">
      <c r="A1630" s="106" t="s">
        <v>1480</v>
      </c>
      <c r="B1630" s="34" t="s">
        <v>2657</v>
      </c>
      <c r="C1630" s="41" t="s">
        <v>11</v>
      </c>
      <c r="D1630" s="28">
        <v>9</v>
      </c>
      <c r="E1630" s="31" t="s">
        <v>2599</v>
      </c>
      <c r="F1630" s="210">
        <v>27</v>
      </c>
      <c r="G1630" s="102">
        <f t="shared" si="25"/>
        <v>11</v>
      </c>
      <c r="H1630" s="62" t="s">
        <v>50</v>
      </c>
    </row>
    <row r="1631" spans="1:8" ht="15.6" hidden="1" x14ac:dyDescent="0.3">
      <c r="A1631" s="106" t="s">
        <v>1480</v>
      </c>
      <c r="B1631" s="34" t="s">
        <v>2658</v>
      </c>
      <c r="C1631" s="41" t="s">
        <v>11</v>
      </c>
      <c r="D1631" s="28">
        <v>3</v>
      </c>
      <c r="E1631" s="31" t="s">
        <v>2599</v>
      </c>
      <c r="F1631" s="210">
        <v>9</v>
      </c>
      <c r="G1631" s="102">
        <f t="shared" si="25"/>
        <v>11</v>
      </c>
      <c r="H1631" s="62" t="s">
        <v>50</v>
      </c>
    </row>
    <row r="1632" spans="1:8" ht="15.6" hidden="1" x14ac:dyDescent="0.3">
      <c r="A1632" s="106" t="s">
        <v>1480</v>
      </c>
      <c r="B1632" s="34" t="s">
        <v>2659</v>
      </c>
      <c r="C1632" s="41" t="s">
        <v>11</v>
      </c>
      <c r="D1632" s="28">
        <v>3</v>
      </c>
      <c r="E1632" s="31" t="s">
        <v>2599</v>
      </c>
      <c r="F1632" s="210">
        <v>9</v>
      </c>
      <c r="G1632" s="102">
        <f t="shared" si="25"/>
        <v>11</v>
      </c>
      <c r="H1632" s="62" t="s">
        <v>50</v>
      </c>
    </row>
    <row r="1633" spans="1:8" ht="15.6" hidden="1" x14ac:dyDescent="0.3">
      <c r="A1633" s="106" t="s">
        <v>1480</v>
      </c>
      <c r="B1633" s="36" t="s">
        <v>2774</v>
      </c>
      <c r="C1633" s="41" t="s">
        <v>11</v>
      </c>
      <c r="D1633" s="28">
        <v>9</v>
      </c>
      <c r="E1633" s="31" t="s">
        <v>2599</v>
      </c>
      <c r="F1633" s="210">
        <v>45</v>
      </c>
      <c r="G1633" s="102">
        <f t="shared" si="25"/>
        <v>11</v>
      </c>
      <c r="H1633" s="62" t="s">
        <v>50</v>
      </c>
    </row>
    <row r="1634" spans="1:8" ht="15.6" hidden="1" x14ac:dyDescent="0.3">
      <c r="A1634" s="106" t="s">
        <v>1480</v>
      </c>
      <c r="B1634" s="36" t="s">
        <v>2775</v>
      </c>
      <c r="C1634" s="41" t="s">
        <v>11</v>
      </c>
      <c r="D1634" s="28">
        <v>3</v>
      </c>
      <c r="E1634" s="31" t="s">
        <v>2599</v>
      </c>
      <c r="F1634" s="210">
        <v>15</v>
      </c>
      <c r="G1634" s="102">
        <f t="shared" si="25"/>
        <v>11</v>
      </c>
      <c r="H1634" s="62" t="s">
        <v>50</v>
      </c>
    </row>
    <row r="1635" spans="1:8" ht="15.6" hidden="1" x14ac:dyDescent="0.3">
      <c r="A1635" s="34" t="s">
        <v>1480</v>
      </c>
      <c r="B1635" s="34" t="s">
        <v>1479</v>
      </c>
      <c r="C1635" s="41" t="s">
        <v>11</v>
      </c>
      <c r="D1635" s="31">
        <v>11</v>
      </c>
      <c r="E1635" s="31" t="s">
        <v>728</v>
      </c>
      <c r="F1635" s="31">
        <v>132</v>
      </c>
      <c r="G1635" s="102">
        <f t="shared" si="25"/>
        <v>11</v>
      </c>
      <c r="H1635" s="62" t="s">
        <v>50</v>
      </c>
    </row>
    <row r="1636" spans="1:8" ht="15.6" hidden="1" x14ac:dyDescent="0.3">
      <c r="A1636" s="34" t="s">
        <v>1480</v>
      </c>
      <c r="B1636" s="34" t="s">
        <v>1481</v>
      </c>
      <c r="C1636" s="41" t="s">
        <v>11</v>
      </c>
      <c r="D1636" s="31">
        <v>4</v>
      </c>
      <c r="E1636" s="31" t="s">
        <v>728</v>
      </c>
      <c r="F1636" s="31">
        <v>48</v>
      </c>
      <c r="G1636" s="102">
        <f t="shared" si="25"/>
        <v>11</v>
      </c>
      <c r="H1636" s="62" t="s">
        <v>50</v>
      </c>
    </row>
    <row r="1637" spans="1:8" ht="15.6" hidden="1" x14ac:dyDescent="0.3">
      <c r="A1637" s="36" t="s">
        <v>622</v>
      </c>
      <c r="B1637" s="36" t="s">
        <v>2428</v>
      </c>
      <c r="C1637" s="41" t="s">
        <v>11</v>
      </c>
      <c r="D1637" s="28">
        <v>3</v>
      </c>
      <c r="E1637" s="31" t="s">
        <v>1218</v>
      </c>
      <c r="F1637" s="28">
        <v>12</v>
      </c>
      <c r="G1637" s="102">
        <f t="shared" si="25"/>
        <v>18</v>
      </c>
      <c r="H1637" s="62" t="s">
        <v>50</v>
      </c>
    </row>
    <row r="1638" spans="1:8" ht="15.6" hidden="1" x14ac:dyDescent="0.3">
      <c r="A1638" s="106" t="s">
        <v>622</v>
      </c>
      <c r="B1638" s="36" t="s">
        <v>2776</v>
      </c>
      <c r="C1638" s="41" t="s">
        <v>11</v>
      </c>
      <c r="D1638" s="28">
        <v>3</v>
      </c>
      <c r="E1638" s="31" t="s">
        <v>2599</v>
      </c>
      <c r="F1638" s="210">
        <v>15</v>
      </c>
      <c r="G1638" s="102">
        <f t="shared" si="25"/>
        <v>18</v>
      </c>
      <c r="H1638" s="62" t="s">
        <v>50</v>
      </c>
    </row>
    <row r="1639" spans="1:8" ht="15.6" hidden="1" x14ac:dyDescent="0.3">
      <c r="A1639" s="34" t="s">
        <v>622</v>
      </c>
      <c r="B1639" s="34" t="s">
        <v>270</v>
      </c>
      <c r="C1639" s="41" t="s">
        <v>11</v>
      </c>
      <c r="D1639" s="32">
        <v>15</v>
      </c>
      <c r="E1639" s="32" t="s">
        <v>2821</v>
      </c>
      <c r="F1639" s="86">
        <v>15</v>
      </c>
      <c r="G1639" s="102">
        <f t="shared" si="25"/>
        <v>18</v>
      </c>
      <c r="H1639" s="62" t="s">
        <v>50</v>
      </c>
    </row>
    <row r="1640" spans="1:8" ht="15.6" hidden="1" x14ac:dyDescent="0.3">
      <c r="A1640" s="34" t="s">
        <v>622</v>
      </c>
      <c r="B1640" s="34" t="s">
        <v>274</v>
      </c>
      <c r="C1640" s="41" t="s">
        <v>11</v>
      </c>
      <c r="D1640" s="32">
        <v>15</v>
      </c>
      <c r="E1640" s="32" t="s">
        <v>2821</v>
      </c>
      <c r="F1640" s="86">
        <v>15</v>
      </c>
      <c r="G1640" s="102">
        <f t="shared" si="25"/>
        <v>18</v>
      </c>
      <c r="H1640" s="62" t="s">
        <v>50</v>
      </c>
    </row>
    <row r="1641" spans="1:8" ht="15.6" hidden="1" x14ac:dyDescent="0.3">
      <c r="A1641" s="36" t="s">
        <v>622</v>
      </c>
      <c r="B1641" s="36" t="s">
        <v>1051</v>
      </c>
      <c r="C1641" s="41" t="s">
        <v>11</v>
      </c>
      <c r="D1641" s="28">
        <v>3</v>
      </c>
      <c r="E1641" s="28" t="s">
        <v>988</v>
      </c>
      <c r="F1641" s="28">
        <v>18</v>
      </c>
      <c r="G1641" s="102">
        <f t="shared" si="25"/>
        <v>18</v>
      </c>
      <c r="H1641" s="62" t="s">
        <v>50</v>
      </c>
    </row>
    <row r="1642" spans="1:8" ht="15.6" hidden="1" x14ac:dyDescent="0.3">
      <c r="A1642" s="36" t="s">
        <v>622</v>
      </c>
      <c r="B1642" s="36" t="s">
        <v>1052</v>
      </c>
      <c r="C1642" s="41" t="s">
        <v>11</v>
      </c>
      <c r="D1642" s="28">
        <v>3</v>
      </c>
      <c r="E1642" s="28" t="s">
        <v>988</v>
      </c>
      <c r="F1642" s="28">
        <v>18</v>
      </c>
      <c r="G1642" s="102">
        <f t="shared" si="25"/>
        <v>18</v>
      </c>
      <c r="H1642" s="62" t="s">
        <v>50</v>
      </c>
    </row>
    <row r="1643" spans="1:8" ht="15.6" hidden="1" x14ac:dyDescent="0.3">
      <c r="A1643" s="36" t="s">
        <v>622</v>
      </c>
      <c r="B1643" s="36" t="s">
        <v>1051</v>
      </c>
      <c r="C1643" s="41" t="s">
        <v>11</v>
      </c>
      <c r="D1643" s="28">
        <v>3</v>
      </c>
      <c r="E1643" s="28" t="s">
        <v>941</v>
      </c>
      <c r="F1643" s="28">
        <v>36</v>
      </c>
      <c r="G1643" s="102">
        <f t="shared" si="25"/>
        <v>18</v>
      </c>
      <c r="H1643" s="62" t="s">
        <v>50</v>
      </c>
    </row>
    <row r="1644" spans="1:8" ht="15.6" hidden="1" x14ac:dyDescent="0.3">
      <c r="A1644" s="36" t="s">
        <v>622</v>
      </c>
      <c r="B1644" s="36" t="s">
        <v>1052</v>
      </c>
      <c r="C1644" s="41" t="s">
        <v>11</v>
      </c>
      <c r="D1644" s="28">
        <v>3</v>
      </c>
      <c r="E1644" s="28" t="s">
        <v>941</v>
      </c>
      <c r="F1644" s="28">
        <v>36</v>
      </c>
      <c r="G1644" s="102">
        <f t="shared" si="25"/>
        <v>18</v>
      </c>
      <c r="H1644" s="62" t="s">
        <v>50</v>
      </c>
    </row>
    <row r="1645" spans="1:8" ht="15.6" hidden="1" x14ac:dyDescent="0.3">
      <c r="A1645" s="34" t="s">
        <v>622</v>
      </c>
      <c r="B1645" s="34" t="s">
        <v>270</v>
      </c>
      <c r="C1645" s="41" t="s">
        <v>11</v>
      </c>
      <c r="D1645" s="86">
        <v>3</v>
      </c>
      <c r="E1645" s="28" t="s">
        <v>1218</v>
      </c>
      <c r="F1645" s="28">
        <v>15</v>
      </c>
      <c r="G1645" s="102">
        <f t="shared" si="25"/>
        <v>18</v>
      </c>
      <c r="H1645" s="62" t="s">
        <v>50</v>
      </c>
    </row>
    <row r="1646" spans="1:8" ht="15.6" hidden="1" x14ac:dyDescent="0.3">
      <c r="A1646" s="34" t="s">
        <v>622</v>
      </c>
      <c r="B1646" s="34" t="s">
        <v>274</v>
      </c>
      <c r="C1646" s="41" t="s">
        <v>11</v>
      </c>
      <c r="D1646" s="86">
        <v>3</v>
      </c>
      <c r="E1646" s="28" t="s">
        <v>1218</v>
      </c>
      <c r="F1646" s="28">
        <v>15</v>
      </c>
      <c r="G1646" s="102">
        <f t="shared" si="25"/>
        <v>18</v>
      </c>
      <c r="H1646" s="62" t="s">
        <v>50</v>
      </c>
    </row>
    <row r="1647" spans="1:8" ht="15.6" hidden="1" x14ac:dyDescent="0.3">
      <c r="A1647" s="34" t="s">
        <v>622</v>
      </c>
      <c r="B1647" s="107" t="s">
        <v>1892</v>
      </c>
      <c r="C1647" s="41" t="s">
        <v>11</v>
      </c>
      <c r="D1647" s="32">
        <v>10</v>
      </c>
      <c r="E1647" s="82" t="s">
        <v>1218</v>
      </c>
      <c r="F1647" s="32">
        <v>60</v>
      </c>
      <c r="G1647" s="102">
        <f t="shared" si="25"/>
        <v>18</v>
      </c>
      <c r="H1647" s="62" t="s">
        <v>50</v>
      </c>
    </row>
    <row r="1648" spans="1:8" ht="15.6" hidden="1" x14ac:dyDescent="0.3">
      <c r="A1648" s="34" t="s">
        <v>622</v>
      </c>
      <c r="B1648" s="107" t="s">
        <v>1893</v>
      </c>
      <c r="C1648" s="41" t="s">
        <v>11</v>
      </c>
      <c r="D1648" s="32">
        <v>10</v>
      </c>
      <c r="E1648" s="82" t="s">
        <v>1218</v>
      </c>
      <c r="F1648" s="32">
        <v>60</v>
      </c>
      <c r="G1648" s="102">
        <f t="shared" si="25"/>
        <v>18</v>
      </c>
      <c r="H1648" s="62" t="s">
        <v>50</v>
      </c>
    </row>
    <row r="1649" spans="1:8" ht="15.6" hidden="1" x14ac:dyDescent="0.3">
      <c r="A1649" s="106" t="s">
        <v>622</v>
      </c>
      <c r="B1649" s="106" t="s">
        <v>2029</v>
      </c>
      <c r="C1649" s="41" t="s">
        <v>11</v>
      </c>
      <c r="D1649" s="31">
        <v>1</v>
      </c>
      <c r="E1649" s="31" t="s">
        <v>56</v>
      </c>
      <c r="F1649" s="31">
        <v>8</v>
      </c>
      <c r="G1649" s="102">
        <f t="shared" si="25"/>
        <v>18</v>
      </c>
      <c r="H1649" s="62" t="s">
        <v>50</v>
      </c>
    </row>
    <row r="1650" spans="1:8" ht="15.6" hidden="1" x14ac:dyDescent="0.3">
      <c r="A1650" s="106" t="s">
        <v>622</v>
      </c>
      <c r="B1650" s="106" t="s">
        <v>2030</v>
      </c>
      <c r="C1650" s="41" t="s">
        <v>11</v>
      </c>
      <c r="D1650" s="31">
        <v>1</v>
      </c>
      <c r="E1650" s="31" t="s">
        <v>56</v>
      </c>
      <c r="F1650" s="31">
        <v>8</v>
      </c>
      <c r="G1650" s="102">
        <f t="shared" si="25"/>
        <v>18</v>
      </c>
      <c r="H1650" s="62" t="s">
        <v>50</v>
      </c>
    </row>
    <row r="1651" spans="1:8" ht="15.6" hidden="1" x14ac:dyDescent="0.3">
      <c r="A1651" s="34" t="s">
        <v>622</v>
      </c>
      <c r="B1651" s="107" t="s">
        <v>270</v>
      </c>
      <c r="C1651" s="41" t="s">
        <v>11</v>
      </c>
      <c r="D1651" s="32">
        <v>3</v>
      </c>
      <c r="E1651" s="32" t="s">
        <v>2114</v>
      </c>
      <c r="F1651" s="32">
        <v>18</v>
      </c>
      <c r="G1651" s="102">
        <f t="shared" si="25"/>
        <v>18</v>
      </c>
      <c r="H1651" s="62" t="s">
        <v>50</v>
      </c>
    </row>
    <row r="1652" spans="1:8" ht="15.6" hidden="1" x14ac:dyDescent="0.3">
      <c r="A1652" s="34" t="s">
        <v>622</v>
      </c>
      <c r="B1652" s="107" t="s">
        <v>274</v>
      </c>
      <c r="C1652" s="41" t="s">
        <v>11</v>
      </c>
      <c r="D1652" s="32">
        <v>3</v>
      </c>
      <c r="E1652" s="32" t="s">
        <v>2114</v>
      </c>
      <c r="F1652" s="32">
        <v>18</v>
      </c>
      <c r="G1652" s="102">
        <f t="shared" si="25"/>
        <v>18</v>
      </c>
      <c r="H1652" s="62" t="s">
        <v>50</v>
      </c>
    </row>
    <row r="1653" spans="1:8" ht="15.6" hidden="1" x14ac:dyDescent="0.3">
      <c r="A1653" s="34" t="s">
        <v>622</v>
      </c>
      <c r="B1653" s="34" t="s">
        <v>270</v>
      </c>
      <c r="C1653" s="41" t="s">
        <v>11</v>
      </c>
      <c r="D1653" s="32">
        <v>3</v>
      </c>
      <c r="E1653" s="32" t="s">
        <v>728</v>
      </c>
      <c r="F1653" s="32">
        <v>9</v>
      </c>
      <c r="G1653" s="102">
        <f t="shared" si="25"/>
        <v>18</v>
      </c>
      <c r="H1653" s="62" t="s">
        <v>50</v>
      </c>
    </row>
    <row r="1654" spans="1:8" ht="15.6" hidden="1" x14ac:dyDescent="0.3">
      <c r="A1654" s="34" t="s">
        <v>622</v>
      </c>
      <c r="B1654" s="34" t="s">
        <v>274</v>
      </c>
      <c r="C1654" s="41" t="s">
        <v>11</v>
      </c>
      <c r="D1654" s="32">
        <v>3</v>
      </c>
      <c r="E1654" s="32" t="s">
        <v>728</v>
      </c>
      <c r="F1654" s="32">
        <v>9</v>
      </c>
      <c r="G1654" s="102">
        <f t="shared" si="25"/>
        <v>18</v>
      </c>
      <c r="H1654" s="62" t="s">
        <v>50</v>
      </c>
    </row>
    <row r="1655" spans="1:8" ht="15.6" x14ac:dyDescent="0.3">
      <c r="A1655" s="106" t="s">
        <v>781</v>
      </c>
      <c r="B1655" s="36" t="s">
        <v>782</v>
      </c>
      <c r="C1655" s="41" t="s">
        <v>11</v>
      </c>
      <c r="D1655" s="31">
        <v>3</v>
      </c>
      <c r="E1655" s="31" t="s">
        <v>733</v>
      </c>
      <c r="F1655" s="31">
        <v>15</v>
      </c>
      <c r="G1655" s="102">
        <f t="shared" si="25"/>
        <v>4</v>
      </c>
      <c r="H1655" s="62" t="s">
        <v>50</v>
      </c>
    </row>
    <row r="1656" spans="1:8" ht="15.6" x14ac:dyDescent="0.3">
      <c r="A1656" s="106" t="s">
        <v>781</v>
      </c>
      <c r="B1656" s="36" t="s">
        <v>782</v>
      </c>
      <c r="C1656" s="41" t="s">
        <v>11</v>
      </c>
      <c r="D1656" s="31">
        <v>3</v>
      </c>
      <c r="E1656" s="31" t="s">
        <v>733</v>
      </c>
      <c r="F1656" s="31">
        <v>15</v>
      </c>
      <c r="G1656" s="102">
        <f t="shared" si="25"/>
        <v>4</v>
      </c>
      <c r="H1656" s="62" t="s">
        <v>50</v>
      </c>
    </row>
    <row r="1657" spans="1:8" ht="15.6" x14ac:dyDescent="0.3">
      <c r="A1657" s="36" t="s">
        <v>781</v>
      </c>
      <c r="B1657" s="36" t="s">
        <v>782</v>
      </c>
      <c r="C1657" s="41" t="s">
        <v>11</v>
      </c>
      <c r="D1657" s="31">
        <v>3</v>
      </c>
      <c r="E1657" s="31" t="s">
        <v>733</v>
      </c>
      <c r="F1657" s="28">
        <v>12</v>
      </c>
      <c r="G1657" s="102">
        <f t="shared" si="25"/>
        <v>4</v>
      </c>
      <c r="H1657" s="62" t="s">
        <v>50</v>
      </c>
    </row>
    <row r="1658" spans="1:8" ht="15.6" x14ac:dyDescent="0.3">
      <c r="A1658" s="93" t="s">
        <v>781</v>
      </c>
      <c r="B1658" s="93" t="s">
        <v>270</v>
      </c>
      <c r="C1658" s="41" t="s">
        <v>11</v>
      </c>
      <c r="D1658" s="31">
        <v>1</v>
      </c>
      <c r="E1658" s="31" t="s">
        <v>1576</v>
      </c>
      <c r="F1658" s="31">
        <v>30</v>
      </c>
      <c r="G1658" s="102">
        <f t="shared" si="25"/>
        <v>4</v>
      </c>
      <c r="H1658" s="62" t="s">
        <v>50</v>
      </c>
    </row>
    <row r="1659" spans="1:8" ht="15.6" x14ac:dyDescent="0.3">
      <c r="A1659" s="106" t="s">
        <v>3276</v>
      </c>
      <c r="B1659" s="36" t="s">
        <v>782</v>
      </c>
      <c r="C1659" s="41" t="s">
        <v>11</v>
      </c>
      <c r="D1659" s="31">
        <v>3</v>
      </c>
      <c r="E1659" s="31" t="s">
        <v>733</v>
      </c>
      <c r="F1659" s="31">
        <v>15</v>
      </c>
      <c r="G1659" s="102">
        <f t="shared" si="25"/>
        <v>4</v>
      </c>
      <c r="H1659" s="62" t="s">
        <v>50</v>
      </c>
    </row>
    <row r="1660" spans="1:8" ht="15.6" x14ac:dyDescent="0.3">
      <c r="A1660" s="106" t="s">
        <v>3276</v>
      </c>
      <c r="B1660" s="36" t="s">
        <v>782</v>
      </c>
      <c r="C1660" s="41" t="s">
        <v>11</v>
      </c>
      <c r="D1660" s="31">
        <v>3</v>
      </c>
      <c r="E1660" s="31" t="s">
        <v>733</v>
      </c>
      <c r="F1660" s="31">
        <v>15</v>
      </c>
      <c r="G1660" s="102">
        <f t="shared" si="25"/>
        <v>4</v>
      </c>
      <c r="H1660" s="62" t="s">
        <v>50</v>
      </c>
    </row>
    <row r="1661" spans="1:8" ht="15.6" x14ac:dyDescent="0.3">
      <c r="A1661" s="36" t="s">
        <v>3276</v>
      </c>
      <c r="B1661" s="36" t="s">
        <v>782</v>
      </c>
      <c r="C1661" s="41" t="s">
        <v>11</v>
      </c>
      <c r="D1661" s="31">
        <v>3</v>
      </c>
      <c r="E1661" s="31" t="s">
        <v>733</v>
      </c>
      <c r="F1661" s="28">
        <v>12</v>
      </c>
      <c r="G1661" s="102">
        <f t="shared" si="25"/>
        <v>4</v>
      </c>
      <c r="H1661" s="62" t="s">
        <v>50</v>
      </c>
    </row>
    <row r="1662" spans="1:8" ht="15.6" x14ac:dyDescent="0.3">
      <c r="A1662" s="93" t="s">
        <v>3276</v>
      </c>
      <c r="B1662" s="93" t="s">
        <v>274</v>
      </c>
      <c r="C1662" s="41" t="s">
        <v>11</v>
      </c>
      <c r="D1662" s="31">
        <v>1</v>
      </c>
      <c r="E1662" s="31" t="s">
        <v>1576</v>
      </c>
      <c r="F1662" s="31">
        <v>30</v>
      </c>
      <c r="G1662" s="102">
        <f t="shared" si="25"/>
        <v>4</v>
      </c>
      <c r="H1662" s="62" t="s">
        <v>50</v>
      </c>
    </row>
    <row r="1663" spans="1:8" ht="15.6" x14ac:dyDescent="0.3">
      <c r="A1663" s="106" t="s">
        <v>3081</v>
      </c>
      <c r="B1663" s="83" t="s">
        <v>3082</v>
      </c>
      <c r="C1663" s="41" t="s">
        <v>11</v>
      </c>
      <c r="D1663" s="31">
        <v>5</v>
      </c>
      <c r="E1663" s="28" t="s">
        <v>54</v>
      </c>
      <c r="F1663" s="31">
        <v>25</v>
      </c>
      <c r="G1663" s="102">
        <f t="shared" si="25"/>
        <v>1</v>
      </c>
      <c r="H1663" s="62" t="s">
        <v>50</v>
      </c>
    </row>
    <row r="1664" spans="1:8" ht="15.6" x14ac:dyDescent="0.3">
      <c r="A1664" s="106" t="s">
        <v>3079</v>
      </c>
      <c r="B1664" s="83" t="s">
        <v>3080</v>
      </c>
      <c r="C1664" s="41" t="s">
        <v>11</v>
      </c>
      <c r="D1664" s="31">
        <v>5</v>
      </c>
      <c r="E1664" s="28" t="s">
        <v>54</v>
      </c>
      <c r="F1664" s="31">
        <v>25</v>
      </c>
      <c r="G1664" s="102">
        <f t="shared" si="25"/>
        <v>1</v>
      </c>
      <c r="H1664" s="62" t="s">
        <v>50</v>
      </c>
    </row>
    <row r="1665" spans="1:8" ht="15.6" x14ac:dyDescent="0.3">
      <c r="A1665" s="106" t="s">
        <v>3253</v>
      </c>
      <c r="B1665" s="83" t="s">
        <v>2950</v>
      </c>
      <c r="C1665" s="41" t="s">
        <v>11</v>
      </c>
      <c r="D1665" s="28">
        <v>6</v>
      </c>
      <c r="E1665" s="28" t="s">
        <v>728</v>
      </c>
      <c r="F1665" s="119">
        <v>30</v>
      </c>
      <c r="G1665" s="102">
        <f t="shared" si="25"/>
        <v>1</v>
      </c>
      <c r="H1665" s="62" t="s">
        <v>50</v>
      </c>
    </row>
    <row r="1666" spans="1:8" ht="15.6" x14ac:dyDescent="0.3">
      <c r="A1666" s="106" t="s">
        <v>2951</v>
      </c>
      <c r="B1666" s="83" t="s">
        <v>2952</v>
      </c>
      <c r="C1666" s="41" t="s">
        <v>11</v>
      </c>
      <c r="D1666" s="28">
        <v>7</v>
      </c>
      <c r="E1666" s="28" t="s">
        <v>728</v>
      </c>
      <c r="F1666" s="119">
        <v>35</v>
      </c>
      <c r="G1666" s="102">
        <f t="shared" ref="G1666:G1729" si="26">COUNTIF($A$2:$A$1871,A1666)</f>
        <v>1</v>
      </c>
      <c r="H1666" s="62" t="s">
        <v>50</v>
      </c>
    </row>
    <row r="1667" spans="1:8" ht="15.6" hidden="1" x14ac:dyDescent="0.3">
      <c r="A1667" s="34" t="s">
        <v>843</v>
      </c>
      <c r="B1667" s="34" t="s">
        <v>269</v>
      </c>
      <c r="C1667" s="41" t="s">
        <v>11</v>
      </c>
      <c r="D1667" s="32">
        <v>45</v>
      </c>
      <c r="E1667" s="32" t="s">
        <v>2863</v>
      </c>
      <c r="F1667" s="86">
        <v>45</v>
      </c>
      <c r="G1667" s="102">
        <f t="shared" si="26"/>
        <v>14</v>
      </c>
      <c r="H1667" s="62" t="s">
        <v>50</v>
      </c>
    </row>
    <row r="1668" spans="1:8" ht="15.6" hidden="1" x14ac:dyDescent="0.3">
      <c r="A1668" s="106" t="s">
        <v>843</v>
      </c>
      <c r="B1668" s="83" t="s">
        <v>269</v>
      </c>
      <c r="C1668" s="41" t="s">
        <v>11</v>
      </c>
      <c r="D1668" s="31">
        <v>5</v>
      </c>
      <c r="E1668" s="28" t="s">
        <v>54</v>
      </c>
      <c r="F1668" s="31">
        <v>25</v>
      </c>
      <c r="G1668" s="102">
        <f t="shared" si="26"/>
        <v>14</v>
      </c>
      <c r="H1668" s="62" t="s">
        <v>50</v>
      </c>
    </row>
    <row r="1669" spans="1:8" ht="15.6" hidden="1" x14ac:dyDescent="0.3">
      <c r="A1669" s="106" t="s">
        <v>843</v>
      </c>
      <c r="B1669" s="36" t="s">
        <v>783</v>
      </c>
      <c r="C1669" s="41" t="s">
        <v>11</v>
      </c>
      <c r="D1669" s="31">
        <v>7</v>
      </c>
      <c r="E1669" s="31" t="s">
        <v>728</v>
      </c>
      <c r="F1669" s="31">
        <v>35</v>
      </c>
      <c r="G1669" s="102">
        <f t="shared" si="26"/>
        <v>14</v>
      </c>
      <c r="H1669" s="62" t="s">
        <v>50</v>
      </c>
    </row>
    <row r="1670" spans="1:8" ht="15.6" hidden="1" x14ac:dyDescent="0.3">
      <c r="A1670" s="106" t="s">
        <v>843</v>
      </c>
      <c r="B1670" s="36" t="s">
        <v>783</v>
      </c>
      <c r="C1670" s="41" t="s">
        <v>11</v>
      </c>
      <c r="D1670" s="31">
        <v>3</v>
      </c>
      <c r="E1670" s="31" t="s">
        <v>733</v>
      </c>
      <c r="F1670" s="31">
        <v>15</v>
      </c>
      <c r="G1670" s="102">
        <f t="shared" si="26"/>
        <v>14</v>
      </c>
      <c r="H1670" s="62" t="s">
        <v>50</v>
      </c>
    </row>
    <row r="1671" spans="1:8" ht="15.6" hidden="1" x14ac:dyDescent="0.3">
      <c r="A1671" s="36" t="s">
        <v>843</v>
      </c>
      <c r="B1671" s="36" t="s">
        <v>783</v>
      </c>
      <c r="C1671" s="41" t="s">
        <v>11</v>
      </c>
      <c r="D1671" s="31">
        <v>7</v>
      </c>
      <c r="E1671" s="31" t="s">
        <v>728</v>
      </c>
      <c r="F1671" s="28">
        <v>28</v>
      </c>
      <c r="G1671" s="102">
        <f t="shared" si="26"/>
        <v>14</v>
      </c>
      <c r="H1671" s="62" t="s">
        <v>50</v>
      </c>
    </row>
    <row r="1672" spans="1:8" ht="15.6" hidden="1" x14ac:dyDescent="0.3">
      <c r="A1672" s="36" t="s">
        <v>843</v>
      </c>
      <c r="B1672" s="36" t="s">
        <v>1050</v>
      </c>
      <c r="C1672" s="41" t="s">
        <v>11</v>
      </c>
      <c r="D1672" s="28">
        <v>9</v>
      </c>
      <c r="E1672" s="28" t="s">
        <v>988</v>
      </c>
      <c r="F1672" s="28">
        <v>54</v>
      </c>
      <c r="G1672" s="102">
        <f t="shared" si="26"/>
        <v>14</v>
      </c>
      <c r="H1672" s="62" t="s">
        <v>50</v>
      </c>
    </row>
    <row r="1673" spans="1:8" ht="15.6" hidden="1" x14ac:dyDescent="0.3">
      <c r="A1673" s="36" t="s">
        <v>843</v>
      </c>
      <c r="B1673" s="36" t="s">
        <v>1050</v>
      </c>
      <c r="C1673" s="41" t="s">
        <v>11</v>
      </c>
      <c r="D1673" s="28">
        <v>9</v>
      </c>
      <c r="E1673" s="28" t="s">
        <v>941</v>
      </c>
      <c r="F1673" s="28">
        <v>108</v>
      </c>
      <c r="G1673" s="102">
        <f t="shared" si="26"/>
        <v>14</v>
      </c>
      <c r="H1673" s="62" t="s">
        <v>50</v>
      </c>
    </row>
    <row r="1674" spans="1:8" ht="15.6" hidden="1" x14ac:dyDescent="0.3">
      <c r="A1674" s="34" t="s">
        <v>843</v>
      </c>
      <c r="B1674" s="34" t="s">
        <v>269</v>
      </c>
      <c r="C1674" s="41" t="s">
        <v>11</v>
      </c>
      <c r="D1674" s="86">
        <v>9</v>
      </c>
      <c r="E1674" s="28" t="s">
        <v>1218</v>
      </c>
      <c r="F1674" s="28">
        <v>45</v>
      </c>
      <c r="G1674" s="102">
        <f t="shared" si="26"/>
        <v>14</v>
      </c>
      <c r="H1674" s="62" t="s">
        <v>50</v>
      </c>
    </row>
    <row r="1675" spans="1:8" ht="15.6" hidden="1" x14ac:dyDescent="0.3">
      <c r="A1675" s="106" t="s">
        <v>843</v>
      </c>
      <c r="B1675" s="106" t="s">
        <v>269</v>
      </c>
      <c r="C1675" s="41" t="s">
        <v>11</v>
      </c>
      <c r="D1675" s="31">
        <v>1</v>
      </c>
      <c r="E1675" s="31" t="s">
        <v>1585</v>
      </c>
      <c r="F1675" s="31">
        <v>70</v>
      </c>
      <c r="G1675" s="102">
        <f t="shared" si="26"/>
        <v>14</v>
      </c>
      <c r="H1675" s="62" t="s">
        <v>50</v>
      </c>
    </row>
    <row r="1676" spans="1:8" ht="15.6" hidden="1" x14ac:dyDescent="0.3">
      <c r="A1676" s="34" t="s">
        <v>843</v>
      </c>
      <c r="B1676" s="107" t="s">
        <v>1789</v>
      </c>
      <c r="C1676" s="41" t="s">
        <v>11</v>
      </c>
      <c r="D1676" s="32">
        <v>10</v>
      </c>
      <c r="E1676" s="82" t="s">
        <v>1218</v>
      </c>
      <c r="F1676" s="32">
        <v>60</v>
      </c>
      <c r="G1676" s="102">
        <f t="shared" si="26"/>
        <v>14</v>
      </c>
      <c r="H1676" s="62" t="s">
        <v>50</v>
      </c>
    </row>
    <row r="1677" spans="1:8" ht="15.6" hidden="1" x14ac:dyDescent="0.3">
      <c r="A1677" s="34" t="s">
        <v>843</v>
      </c>
      <c r="B1677" s="107" t="s">
        <v>1891</v>
      </c>
      <c r="C1677" s="41" t="s">
        <v>11</v>
      </c>
      <c r="D1677" s="32">
        <v>10</v>
      </c>
      <c r="E1677" s="82" t="s">
        <v>1218</v>
      </c>
      <c r="F1677" s="32">
        <v>60</v>
      </c>
      <c r="G1677" s="102">
        <f t="shared" si="26"/>
        <v>14</v>
      </c>
      <c r="H1677" s="62" t="s">
        <v>50</v>
      </c>
    </row>
    <row r="1678" spans="1:8" ht="15.6" hidden="1" x14ac:dyDescent="0.3">
      <c r="A1678" s="106" t="s">
        <v>843</v>
      </c>
      <c r="B1678" s="93" t="s">
        <v>2028</v>
      </c>
      <c r="C1678" s="41" t="s">
        <v>11</v>
      </c>
      <c r="D1678" s="31">
        <v>3</v>
      </c>
      <c r="E1678" s="31" t="s">
        <v>56</v>
      </c>
      <c r="F1678" s="31">
        <v>24</v>
      </c>
      <c r="G1678" s="102">
        <f t="shared" si="26"/>
        <v>14</v>
      </c>
      <c r="H1678" s="62" t="s">
        <v>50</v>
      </c>
    </row>
    <row r="1679" spans="1:8" ht="15.6" hidden="1" x14ac:dyDescent="0.3">
      <c r="A1679" s="34" t="s">
        <v>843</v>
      </c>
      <c r="B1679" s="107" t="s">
        <v>269</v>
      </c>
      <c r="C1679" s="41" t="s">
        <v>11</v>
      </c>
      <c r="D1679" s="32">
        <v>9</v>
      </c>
      <c r="E1679" s="32" t="s">
        <v>2114</v>
      </c>
      <c r="F1679" s="32">
        <v>54</v>
      </c>
      <c r="G1679" s="102">
        <f t="shared" si="26"/>
        <v>14</v>
      </c>
      <c r="H1679" s="62" t="s">
        <v>50</v>
      </c>
    </row>
    <row r="1680" spans="1:8" ht="15.6" hidden="1" x14ac:dyDescent="0.3">
      <c r="A1680" s="34" t="s">
        <v>843</v>
      </c>
      <c r="B1680" s="34" t="s">
        <v>269</v>
      </c>
      <c r="C1680" s="41" t="s">
        <v>11</v>
      </c>
      <c r="D1680" s="32">
        <v>9</v>
      </c>
      <c r="E1680" s="32" t="s">
        <v>728</v>
      </c>
      <c r="F1680" s="32">
        <v>27</v>
      </c>
      <c r="G1680" s="102">
        <f t="shared" si="26"/>
        <v>14</v>
      </c>
      <c r="H1680" s="62" t="s">
        <v>50</v>
      </c>
    </row>
    <row r="1681" spans="1:8" ht="15.6" x14ac:dyDescent="0.3">
      <c r="A1681" s="106" t="s">
        <v>3287</v>
      </c>
      <c r="B1681" s="36" t="s">
        <v>783</v>
      </c>
      <c r="C1681" s="41" t="s">
        <v>11</v>
      </c>
      <c r="D1681" s="31">
        <v>7</v>
      </c>
      <c r="E1681" s="31" t="s">
        <v>728</v>
      </c>
      <c r="F1681" s="31">
        <v>35</v>
      </c>
      <c r="G1681" s="102">
        <f t="shared" si="26"/>
        <v>1</v>
      </c>
      <c r="H1681" s="62" t="s">
        <v>50</v>
      </c>
    </row>
    <row r="1682" spans="1:8" ht="15.6" x14ac:dyDescent="0.3">
      <c r="A1682" s="36" t="s">
        <v>2429</v>
      </c>
      <c r="B1682" s="36" t="s">
        <v>2428</v>
      </c>
      <c r="C1682" s="41" t="s">
        <v>11</v>
      </c>
      <c r="D1682" s="28">
        <v>3</v>
      </c>
      <c r="E1682" s="31" t="s">
        <v>1218</v>
      </c>
      <c r="F1682" s="28">
        <v>12</v>
      </c>
      <c r="G1682" s="102">
        <f t="shared" si="26"/>
        <v>3</v>
      </c>
      <c r="H1682" s="62" t="s">
        <v>50</v>
      </c>
    </row>
    <row r="1683" spans="1:8" ht="15.6" x14ac:dyDescent="0.3">
      <c r="A1683" s="36" t="s">
        <v>2429</v>
      </c>
      <c r="B1683" s="36" t="s">
        <v>2430</v>
      </c>
      <c r="C1683" s="41" t="s">
        <v>11</v>
      </c>
      <c r="D1683" s="28">
        <v>3</v>
      </c>
      <c r="E1683" s="31" t="s">
        <v>1218</v>
      </c>
      <c r="F1683" s="28">
        <v>12</v>
      </c>
      <c r="G1683" s="102">
        <f t="shared" si="26"/>
        <v>3</v>
      </c>
      <c r="H1683" s="62" t="s">
        <v>50</v>
      </c>
    </row>
    <row r="1684" spans="1:8" ht="15.6" x14ac:dyDescent="0.3">
      <c r="A1684" s="36" t="s">
        <v>2429</v>
      </c>
      <c r="B1684" s="36" t="s">
        <v>2431</v>
      </c>
      <c r="C1684" s="41" t="s">
        <v>11</v>
      </c>
      <c r="D1684" s="28">
        <v>3</v>
      </c>
      <c r="E1684" s="31" t="s">
        <v>1218</v>
      </c>
      <c r="F1684" s="28">
        <v>12</v>
      </c>
      <c r="G1684" s="102">
        <f t="shared" si="26"/>
        <v>3</v>
      </c>
      <c r="H1684" s="62" t="s">
        <v>50</v>
      </c>
    </row>
    <row r="1685" spans="1:8" ht="15.6" x14ac:dyDescent="0.3">
      <c r="A1685" s="93" t="s">
        <v>3177</v>
      </c>
      <c r="B1685" s="93" t="s">
        <v>658</v>
      </c>
      <c r="C1685" s="41" t="s">
        <v>11</v>
      </c>
      <c r="D1685" s="119">
        <v>1</v>
      </c>
      <c r="E1685" s="119" t="s">
        <v>6</v>
      </c>
      <c r="F1685" s="119">
        <v>1</v>
      </c>
      <c r="G1685" s="102">
        <f t="shared" si="26"/>
        <v>1</v>
      </c>
      <c r="H1685" s="62" t="s">
        <v>50</v>
      </c>
    </row>
    <row r="1686" spans="1:8" ht="15.6" x14ac:dyDescent="0.3">
      <c r="A1686" s="36" t="s">
        <v>2538</v>
      </c>
      <c r="B1686" s="36" t="s">
        <v>2440</v>
      </c>
      <c r="C1686" s="41" t="s">
        <v>11</v>
      </c>
      <c r="D1686" s="28">
        <v>1</v>
      </c>
      <c r="E1686" s="32" t="s">
        <v>1218</v>
      </c>
      <c r="F1686" s="28">
        <v>4</v>
      </c>
      <c r="G1686" s="102">
        <f t="shared" si="26"/>
        <v>5</v>
      </c>
      <c r="H1686" s="62" t="s">
        <v>50</v>
      </c>
    </row>
    <row r="1687" spans="1:8" ht="15.6" x14ac:dyDescent="0.3">
      <c r="A1687" s="106" t="s">
        <v>2538</v>
      </c>
      <c r="B1687" s="93" t="s">
        <v>2539</v>
      </c>
      <c r="C1687" s="41" t="s">
        <v>11</v>
      </c>
      <c r="D1687" s="126">
        <v>1</v>
      </c>
      <c r="E1687" s="31" t="s">
        <v>2508</v>
      </c>
      <c r="F1687" s="126">
        <v>6</v>
      </c>
      <c r="G1687" s="102">
        <f t="shared" si="26"/>
        <v>5</v>
      </c>
      <c r="H1687" s="62" t="s">
        <v>50</v>
      </c>
    </row>
    <row r="1688" spans="1:8" ht="15.6" x14ac:dyDescent="0.3">
      <c r="A1688" s="106" t="s">
        <v>2538</v>
      </c>
      <c r="B1688" s="93" t="s">
        <v>2539</v>
      </c>
      <c r="C1688" s="41" t="s">
        <v>11</v>
      </c>
      <c r="D1688" s="28">
        <v>1</v>
      </c>
      <c r="E1688" s="31" t="s">
        <v>2599</v>
      </c>
      <c r="F1688" s="210">
        <v>3</v>
      </c>
      <c r="G1688" s="102">
        <f t="shared" si="26"/>
        <v>5</v>
      </c>
      <c r="H1688" s="62" t="s">
        <v>50</v>
      </c>
    </row>
    <row r="1689" spans="1:8" ht="15.6" x14ac:dyDescent="0.3">
      <c r="A1689" s="106" t="s">
        <v>2538</v>
      </c>
      <c r="B1689" s="93" t="s">
        <v>2707</v>
      </c>
      <c r="C1689" s="41" t="s">
        <v>11</v>
      </c>
      <c r="D1689" s="28">
        <v>1</v>
      </c>
      <c r="E1689" s="31" t="s">
        <v>2599</v>
      </c>
      <c r="F1689" s="210">
        <v>3</v>
      </c>
      <c r="G1689" s="102">
        <f t="shared" si="26"/>
        <v>5</v>
      </c>
      <c r="H1689" s="62" t="s">
        <v>50</v>
      </c>
    </row>
    <row r="1690" spans="1:8" ht="15.6" x14ac:dyDescent="0.3">
      <c r="A1690" s="34" t="s">
        <v>2538</v>
      </c>
      <c r="B1690" s="34" t="s">
        <v>1456</v>
      </c>
      <c r="C1690" s="41" t="s">
        <v>11</v>
      </c>
      <c r="D1690" s="31">
        <v>1</v>
      </c>
      <c r="E1690" s="31" t="s">
        <v>728</v>
      </c>
      <c r="F1690" s="31">
        <v>12</v>
      </c>
      <c r="G1690" s="102">
        <f t="shared" si="26"/>
        <v>5</v>
      </c>
      <c r="H1690" s="62" t="s">
        <v>50</v>
      </c>
    </row>
    <row r="1691" spans="1:8" ht="15.6" hidden="1" x14ac:dyDescent="0.3">
      <c r="A1691" s="106" t="s">
        <v>245</v>
      </c>
      <c r="B1691" s="93" t="s">
        <v>2539</v>
      </c>
      <c r="C1691" s="41" t="s">
        <v>11</v>
      </c>
      <c r="D1691" s="28">
        <v>1</v>
      </c>
      <c r="E1691" s="31" t="s">
        <v>2599</v>
      </c>
      <c r="F1691" s="210">
        <v>5</v>
      </c>
      <c r="G1691" s="102">
        <f t="shared" si="26"/>
        <v>13</v>
      </c>
      <c r="H1691" s="62" t="s">
        <v>50</v>
      </c>
    </row>
    <row r="1692" spans="1:8" ht="15.6" hidden="1" x14ac:dyDescent="0.3">
      <c r="A1692" s="34" t="s">
        <v>245</v>
      </c>
      <c r="B1692" s="34" t="s">
        <v>2853</v>
      </c>
      <c r="C1692" s="41" t="s">
        <v>11</v>
      </c>
      <c r="D1692" s="32">
        <v>5</v>
      </c>
      <c r="E1692" s="32" t="s">
        <v>2808</v>
      </c>
      <c r="F1692" s="86">
        <v>5</v>
      </c>
      <c r="G1692" s="102">
        <f t="shared" si="26"/>
        <v>13</v>
      </c>
      <c r="H1692" s="62" t="s">
        <v>50</v>
      </c>
    </row>
    <row r="1693" spans="1:8" ht="15.6" hidden="1" x14ac:dyDescent="0.3">
      <c r="A1693" s="106" t="s">
        <v>245</v>
      </c>
      <c r="B1693" s="83" t="s">
        <v>2949</v>
      </c>
      <c r="C1693" s="41" t="s">
        <v>11</v>
      </c>
      <c r="D1693" s="28">
        <v>1</v>
      </c>
      <c r="E1693" s="28" t="s">
        <v>728</v>
      </c>
      <c r="F1693" s="119">
        <v>5</v>
      </c>
      <c r="G1693" s="102">
        <f t="shared" si="26"/>
        <v>13</v>
      </c>
      <c r="H1693" s="62" t="s">
        <v>50</v>
      </c>
    </row>
    <row r="1694" spans="1:8" ht="15.6" hidden="1" x14ac:dyDescent="0.3">
      <c r="A1694" s="106" t="s">
        <v>245</v>
      </c>
      <c r="B1694" s="83" t="s">
        <v>3068</v>
      </c>
      <c r="C1694" s="41" t="s">
        <v>11</v>
      </c>
      <c r="D1694" s="31">
        <v>1</v>
      </c>
      <c r="E1694" s="28" t="s">
        <v>54</v>
      </c>
      <c r="F1694" s="31">
        <v>5</v>
      </c>
      <c r="G1694" s="102">
        <f t="shared" si="26"/>
        <v>13</v>
      </c>
      <c r="H1694" s="62" t="s">
        <v>50</v>
      </c>
    </row>
    <row r="1695" spans="1:8" ht="15.6" hidden="1" x14ac:dyDescent="0.3">
      <c r="A1695" s="88" t="s">
        <v>245</v>
      </c>
      <c r="B1695" s="83" t="s">
        <v>484</v>
      </c>
      <c r="C1695" s="41" t="s">
        <v>11</v>
      </c>
      <c r="D1695" s="82">
        <v>1</v>
      </c>
      <c r="E1695" s="82" t="s">
        <v>6</v>
      </c>
      <c r="F1695" s="82">
        <f>D1695*3</f>
        <v>3</v>
      </c>
      <c r="G1695" s="102">
        <f t="shared" si="26"/>
        <v>13</v>
      </c>
      <c r="H1695" s="62" t="s">
        <v>50</v>
      </c>
    </row>
    <row r="1696" spans="1:8" ht="15.6" hidden="1" x14ac:dyDescent="0.3">
      <c r="A1696" s="36" t="s">
        <v>245</v>
      </c>
      <c r="B1696" s="36" t="s">
        <v>1027</v>
      </c>
      <c r="C1696" s="41" t="s">
        <v>11</v>
      </c>
      <c r="D1696" s="28">
        <v>1</v>
      </c>
      <c r="E1696" s="28" t="s">
        <v>988</v>
      </c>
      <c r="F1696" s="28">
        <v>6</v>
      </c>
      <c r="G1696" s="102">
        <f t="shared" si="26"/>
        <v>13</v>
      </c>
      <c r="H1696" s="62" t="s">
        <v>50</v>
      </c>
    </row>
    <row r="1697" spans="1:8" ht="15.6" hidden="1" x14ac:dyDescent="0.3">
      <c r="A1697" s="36" t="s">
        <v>245</v>
      </c>
      <c r="B1697" s="36" t="s">
        <v>1027</v>
      </c>
      <c r="C1697" s="41" t="s">
        <v>11</v>
      </c>
      <c r="D1697" s="28">
        <v>1</v>
      </c>
      <c r="E1697" s="28" t="s">
        <v>941</v>
      </c>
      <c r="F1697" s="28">
        <v>12</v>
      </c>
      <c r="G1697" s="102">
        <f t="shared" si="26"/>
        <v>13</v>
      </c>
      <c r="H1697" s="62" t="s">
        <v>50</v>
      </c>
    </row>
    <row r="1698" spans="1:8" ht="15.6" hidden="1" x14ac:dyDescent="0.3">
      <c r="A1698" s="34" t="s">
        <v>245</v>
      </c>
      <c r="B1698" s="206" t="s">
        <v>199</v>
      </c>
      <c r="C1698" s="41" t="s">
        <v>11</v>
      </c>
      <c r="D1698" s="86">
        <v>1</v>
      </c>
      <c r="E1698" s="28" t="s">
        <v>1218</v>
      </c>
      <c r="F1698" s="28">
        <v>5</v>
      </c>
      <c r="G1698" s="102">
        <f t="shared" si="26"/>
        <v>13</v>
      </c>
      <c r="H1698" s="62" t="s">
        <v>50</v>
      </c>
    </row>
    <row r="1699" spans="1:8" ht="15.6" hidden="1" x14ac:dyDescent="0.3">
      <c r="A1699" s="106" t="s">
        <v>245</v>
      </c>
      <c r="B1699" s="106" t="s">
        <v>1596</v>
      </c>
      <c r="C1699" s="41" t="s">
        <v>11</v>
      </c>
      <c r="D1699" s="31">
        <v>1</v>
      </c>
      <c r="E1699" s="31" t="s">
        <v>1578</v>
      </c>
      <c r="F1699" s="31">
        <v>10</v>
      </c>
      <c r="G1699" s="102">
        <f t="shared" si="26"/>
        <v>13</v>
      </c>
      <c r="H1699" s="62" t="s">
        <v>50</v>
      </c>
    </row>
    <row r="1700" spans="1:8" ht="15.6" hidden="1" x14ac:dyDescent="0.3">
      <c r="A1700" s="34" t="s">
        <v>245</v>
      </c>
      <c r="B1700" s="107" t="s">
        <v>1770</v>
      </c>
      <c r="C1700" s="41" t="s">
        <v>11</v>
      </c>
      <c r="D1700" s="32">
        <v>1</v>
      </c>
      <c r="E1700" s="82" t="s">
        <v>1771</v>
      </c>
      <c r="F1700" s="31">
        <v>2</v>
      </c>
      <c r="G1700" s="102">
        <f t="shared" si="26"/>
        <v>13</v>
      </c>
      <c r="H1700" s="62" t="s">
        <v>50</v>
      </c>
    </row>
    <row r="1701" spans="1:8" ht="15.6" hidden="1" x14ac:dyDescent="0.3">
      <c r="A1701" s="34" t="s">
        <v>245</v>
      </c>
      <c r="B1701" s="107" t="s">
        <v>1770</v>
      </c>
      <c r="C1701" s="41" t="s">
        <v>11</v>
      </c>
      <c r="D1701" s="32">
        <v>1</v>
      </c>
      <c r="E1701" s="82" t="s">
        <v>1771</v>
      </c>
      <c r="F1701" s="31">
        <v>2</v>
      </c>
      <c r="G1701" s="102">
        <f t="shared" si="26"/>
        <v>13</v>
      </c>
      <c r="H1701" s="62" t="s">
        <v>50</v>
      </c>
    </row>
    <row r="1702" spans="1:8" ht="15.6" hidden="1" x14ac:dyDescent="0.3">
      <c r="A1702" s="34" t="s">
        <v>245</v>
      </c>
      <c r="B1702" s="107" t="s">
        <v>2180</v>
      </c>
      <c r="C1702" s="41" t="s">
        <v>11</v>
      </c>
      <c r="D1702" s="32">
        <v>1</v>
      </c>
      <c r="E1702" s="32" t="s">
        <v>2114</v>
      </c>
      <c r="F1702" s="32">
        <v>6</v>
      </c>
      <c r="G1702" s="102">
        <f t="shared" si="26"/>
        <v>13</v>
      </c>
      <c r="H1702" s="62" t="s">
        <v>50</v>
      </c>
    </row>
    <row r="1703" spans="1:8" ht="15.6" hidden="1" x14ac:dyDescent="0.3">
      <c r="A1703" s="34" t="s">
        <v>245</v>
      </c>
      <c r="B1703" s="107" t="s">
        <v>2180</v>
      </c>
      <c r="C1703" s="41" t="s">
        <v>11</v>
      </c>
      <c r="D1703" s="32">
        <v>1</v>
      </c>
      <c r="E1703" s="32" t="s">
        <v>728</v>
      </c>
      <c r="F1703" s="32">
        <v>3</v>
      </c>
      <c r="G1703" s="102">
        <f t="shared" si="26"/>
        <v>13</v>
      </c>
      <c r="H1703" s="62" t="s">
        <v>50</v>
      </c>
    </row>
    <row r="1704" spans="1:8" ht="15.6" x14ac:dyDescent="0.3">
      <c r="A1704" s="106" t="s">
        <v>784</v>
      </c>
      <c r="B1704" s="36" t="s">
        <v>624</v>
      </c>
      <c r="C1704" s="41" t="s">
        <v>11</v>
      </c>
      <c r="D1704" s="31">
        <v>1</v>
      </c>
      <c r="E1704" s="31" t="s">
        <v>728</v>
      </c>
      <c r="F1704" s="31">
        <v>5</v>
      </c>
      <c r="G1704" s="102">
        <f t="shared" si="26"/>
        <v>2</v>
      </c>
      <c r="H1704" s="62" t="s">
        <v>50</v>
      </c>
    </row>
    <row r="1705" spans="1:8" ht="15.6" x14ac:dyDescent="0.3">
      <c r="A1705" s="36" t="s">
        <v>784</v>
      </c>
      <c r="B1705" s="36" t="s">
        <v>624</v>
      </c>
      <c r="C1705" s="41" t="s">
        <v>11</v>
      </c>
      <c r="D1705" s="31">
        <v>1</v>
      </c>
      <c r="E1705" s="31" t="s">
        <v>728</v>
      </c>
      <c r="F1705" s="28">
        <v>4</v>
      </c>
      <c r="G1705" s="102">
        <f t="shared" si="26"/>
        <v>2</v>
      </c>
      <c r="H1705" s="62" t="s">
        <v>50</v>
      </c>
    </row>
    <row r="1706" spans="1:8" ht="15.6" x14ac:dyDescent="0.3">
      <c r="A1706" s="106" t="s">
        <v>3322</v>
      </c>
      <c r="B1706" s="93" t="s">
        <v>2010</v>
      </c>
      <c r="C1706" s="41" t="s">
        <v>11</v>
      </c>
      <c r="D1706" s="31">
        <v>1</v>
      </c>
      <c r="E1706" s="31" t="s">
        <v>1999</v>
      </c>
      <c r="F1706" s="31">
        <v>3</v>
      </c>
      <c r="G1706" s="102">
        <f t="shared" si="26"/>
        <v>1</v>
      </c>
      <c r="H1706" s="62" t="s">
        <v>50</v>
      </c>
    </row>
    <row r="1707" spans="1:8" ht="15.6" x14ac:dyDescent="0.3">
      <c r="A1707" s="106" t="s">
        <v>2668</v>
      </c>
      <c r="B1707" s="93" t="s">
        <v>2669</v>
      </c>
      <c r="C1707" s="41" t="s">
        <v>11</v>
      </c>
      <c r="D1707" s="28">
        <v>1</v>
      </c>
      <c r="E1707" s="31" t="s">
        <v>2599</v>
      </c>
      <c r="F1707" s="210">
        <v>3</v>
      </c>
      <c r="G1707" s="102">
        <f t="shared" si="26"/>
        <v>1</v>
      </c>
      <c r="H1707" s="62" t="s">
        <v>50</v>
      </c>
    </row>
    <row r="1708" spans="1:8" ht="15.6" x14ac:dyDescent="0.3">
      <c r="A1708" s="202" t="s">
        <v>1887</v>
      </c>
      <c r="B1708" s="34" t="s">
        <v>1888</v>
      </c>
      <c r="C1708" s="41" t="s">
        <v>11</v>
      </c>
      <c r="D1708" s="31">
        <v>1</v>
      </c>
      <c r="E1708" s="82" t="s">
        <v>1771</v>
      </c>
      <c r="F1708" s="31">
        <v>2</v>
      </c>
      <c r="G1708" s="102">
        <f t="shared" si="26"/>
        <v>1</v>
      </c>
      <c r="H1708" s="62" t="s">
        <v>50</v>
      </c>
    </row>
    <row r="1709" spans="1:8" ht="15.6" x14ac:dyDescent="0.3">
      <c r="A1709" s="106" t="s">
        <v>844</v>
      </c>
      <c r="B1709" s="36" t="s">
        <v>624</v>
      </c>
      <c r="C1709" s="41" t="s">
        <v>11</v>
      </c>
      <c r="D1709" s="31">
        <v>1</v>
      </c>
      <c r="E1709" s="31" t="s">
        <v>728</v>
      </c>
      <c r="F1709" s="31">
        <v>5</v>
      </c>
      <c r="G1709" s="102">
        <f t="shared" si="26"/>
        <v>1</v>
      </c>
      <c r="H1709" s="62" t="s">
        <v>50</v>
      </c>
    </row>
    <row r="1710" spans="1:8" ht="15.6" x14ac:dyDescent="0.3">
      <c r="A1710" s="106" t="s">
        <v>3235</v>
      </c>
      <c r="B1710" s="36" t="s">
        <v>2743</v>
      </c>
      <c r="C1710" s="41" t="s">
        <v>11</v>
      </c>
      <c r="D1710" s="28">
        <v>1</v>
      </c>
      <c r="E1710" s="31" t="s">
        <v>2599</v>
      </c>
      <c r="F1710" s="119">
        <v>5</v>
      </c>
      <c r="G1710" s="102">
        <f t="shared" si="26"/>
        <v>1</v>
      </c>
      <c r="H1710" s="62" t="s">
        <v>50</v>
      </c>
    </row>
    <row r="1711" spans="1:8" ht="15.6" x14ac:dyDescent="0.3">
      <c r="A1711" s="106" t="s">
        <v>202</v>
      </c>
      <c r="B1711" s="83" t="s">
        <v>3092</v>
      </c>
      <c r="C1711" s="41" t="s">
        <v>11</v>
      </c>
      <c r="D1711" s="31">
        <v>1</v>
      </c>
      <c r="E1711" s="28" t="s">
        <v>54</v>
      </c>
      <c r="F1711" s="31">
        <v>5</v>
      </c>
      <c r="G1711" s="102">
        <f t="shared" si="26"/>
        <v>3</v>
      </c>
      <c r="H1711" s="62" t="s">
        <v>50</v>
      </c>
    </row>
    <row r="1712" spans="1:8" ht="15.6" x14ac:dyDescent="0.3">
      <c r="A1712" s="36" t="s">
        <v>202</v>
      </c>
      <c r="B1712" s="36" t="s">
        <v>967</v>
      </c>
      <c r="C1712" s="41" t="s">
        <v>11</v>
      </c>
      <c r="D1712" s="28">
        <v>1</v>
      </c>
      <c r="E1712" s="28" t="s">
        <v>941</v>
      </c>
      <c r="F1712" s="28">
        <v>6</v>
      </c>
      <c r="G1712" s="102">
        <f t="shared" si="26"/>
        <v>3</v>
      </c>
      <c r="H1712" s="62" t="s">
        <v>50</v>
      </c>
    </row>
    <row r="1713" spans="1:8" ht="15.6" x14ac:dyDescent="0.3">
      <c r="A1713" s="106" t="s">
        <v>202</v>
      </c>
      <c r="B1713" s="34" t="s">
        <v>1226</v>
      </c>
      <c r="C1713" s="41" t="s">
        <v>11</v>
      </c>
      <c r="D1713" s="86">
        <v>1</v>
      </c>
      <c r="E1713" s="28" t="s">
        <v>1218</v>
      </c>
      <c r="F1713" s="28">
        <v>5</v>
      </c>
      <c r="G1713" s="102">
        <f t="shared" si="26"/>
        <v>3</v>
      </c>
      <c r="H1713" s="62" t="s">
        <v>50</v>
      </c>
    </row>
    <row r="1714" spans="1:8" ht="15.6" x14ac:dyDescent="0.3">
      <c r="A1714" s="34" t="s">
        <v>2818</v>
      </c>
      <c r="B1714" s="34" t="s">
        <v>2819</v>
      </c>
      <c r="C1714" s="41" t="s">
        <v>11</v>
      </c>
      <c r="D1714" s="32">
        <v>5</v>
      </c>
      <c r="E1714" s="32" t="s">
        <v>2808</v>
      </c>
      <c r="F1714" s="86">
        <v>5</v>
      </c>
      <c r="G1714" s="102">
        <f t="shared" si="26"/>
        <v>3</v>
      </c>
      <c r="H1714" s="62" t="s">
        <v>50</v>
      </c>
    </row>
    <row r="1715" spans="1:8" ht="15.6" x14ac:dyDescent="0.3">
      <c r="A1715" s="106" t="s">
        <v>2818</v>
      </c>
      <c r="B1715" s="83" t="s">
        <v>2965</v>
      </c>
      <c r="C1715" s="41" t="s">
        <v>11</v>
      </c>
      <c r="D1715" s="28">
        <v>1</v>
      </c>
      <c r="E1715" s="28" t="s">
        <v>728</v>
      </c>
      <c r="F1715" s="119">
        <v>5</v>
      </c>
      <c r="G1715" s="102">
        <f t="shared" si="26"/>
        <v>3</v>
      </c>
      <c r="H1715" s="62" t="s">
        <v>50</v>
      </c>
    </row>
    <row r="1716" spans="1:8" ht="15.6" x14ac:dyDescent="0.3">
      <c r="A1716" s="106" t="s">
        <v>2818</v>
      </c>
      <c r="B1716" s="106" t="s">
        <v>1972</v>
      </c>
      <c r="C1716" s="41" t="s">
        <v>11</v>
      </c>
      <c r="D1716" s="31">
        <v>1</v>
      </c>
      <c r="E1716" s="31" t="s">
        <v>56</v>
      </c>
      <c r="F1716" s="31">
        <v>8</v>
      </c>
      <c r="G1716" s="102">
        <f t="shared" si="26"/>
        <v>3</v>
      </c>
      <c r="H1716" s="62" t="s">
        <v>50</v>
      </c>
    </row>
    <row r="1717" spans="1:8" ht="15.6" x14ac:dyDescent="0.3">
      <c r="A1717" s="34" t="s">
        <v>2248</v>
      </c>
      <c r="B1717" s="34" t="s">
        <v>2249</v>
      </c>
      <c r="C1717" s="41" t="s">
        <v>11</v>
      </c>
      <c r="D1717" s="32">
        <v>1</v>
      </c>
      <c r="E1717" s="32" t="s">
        <v>728</v>
      </c>
      <c r="F1717" s="32">
        <v>3</v>
      </c>
      <c r="G1717" s="102">
        <f t="shared" si="26"/>
        <v>1</v>
      </c>
      <c r="H1717" s="62" t="s">
        <v>50</v>
      </c>
    </row>
    <row r="1718" spans="1:8" ht="15.6" x14ac:dyDescent="0.3">
      <c r="A1718" s="93" t="s">
        <v>492</v>
      </c>
      <c r="B1718" s="93" t="s">
        <v>2609</v>
      </c>
      <c r="C1718" s="41" t="s">
        <v>11</v>
      </c>
      <c r="D1718" s="28">
        <v>1</v>
      </c>
      <c r="E1718" s="31" t="s">
        <v>2599</v>
      </c>
      <c r="F1718" s="119">
        <v>3</v>
      </c>
      <c r="G1718" s="102">
        <f t="shared" si="26"/>
        <v>6</v>
      </c>
      <c r="H1718" s="62" t="s">
        <v>50</v>
      </c>
    </row>
    <row r="1719" spans="1:8" ht="15.6" x14ac:dyDescent="0.3">
      <c r="A1719" s="106" t="s">
        <v>492</v>
      </c>
      <c r="B1719" s="83" t="s">
        <v>2963</v>
      </c>
      <c r="C1719" s="41" t="s">
        <v>11</v>
      </c>
      <c r="D1719" s="28">
        <v>1</v>
      </c>
      <c r="E1719" s="28" t="s">
        <v>728</v>
      </c>
      <c r="F1719" s="119">
        <v>5</v>
      </c>
      <c r="G1719" s="102">
        <f t="shared" si="26"/>
        <v>6</v>
      </c>
      <c r="H1719" s="62" t="s">
        <v>50</v>
      </c>
    </row>
    <row r="1720" spans="1:8" ht="15.6" x14ac:dyDescent="0.3">
      <c r="A1720" s="106" t="s">
        <v>492</v>
      </c>
      <c r="B1720" s="83" t="s">
        <v>3094</v>
      </c>
      <c r="C1720" s="41" t="s">
        <v>11</v>
      </c>
      <c r="D1720" s="31">
        <v>1</v>
      </c>
      <c r="E1720" s="28" t="s">
        <v>54</v>
      </c>
      <c r="F1720" s="31">
        <v>5</v>
      </c>
      <c r="G1720" s="102">
        <f t="shared" si="26"/>
        <v>6</v>
      </c>
      <c r="H1720" s="62" t="s">
        <v>50</v>
      </c>
    </row>
    <row r="1721" spans="1:8" ht="15.6" x14ac:dyDescent="0.3">
      <c r="A1721" s="36" t="s">
        <v>492</v>
      </c>
      <c r="B1721" s="36" t="s">
        <v>965</v>
      </c>
      <c r="C1721" s="41" t="s">
        <v>11</v>
      </c>
      <c r="D1721" s="28">
        <v>1</v>
      </c>
      <c r="E1721" s="28" t="s">
        <v>966</v>
      </c>
      <c r="F1721" s="28">
        <v>6</v>
      </c>
      <c r="G1721" s="102">
        <f t="shared" si="26"/>
        <v>6</v>
      </c>
      <c r="H1721" s="62" t="s">
        <v>50</v>
      </c>
    </row>
    <row r="1722" spans="1:8" ht="15.6" x14ac:dyDescent="0.3">
      <c r="A1722" s="34" t="s">
        <v>492</v>
      </c>
      <c r="B1722" s="83" t="s">
        <v>1800</v>
      </c>
      <c r="C1722" s="41" t="s">
        <v>11</v>
      </c>
      <c r="D1722" s="82">
        <v>1</v>
      </c>
      <c r="E1722" s="82" t="s">
        <v>1218</v>
      </c>
      <c r="F1722" s="82">
        <v>6</v>
      </c>
      <c r="G1722" s="102">
        <f t="shared" si="26"/>
        <v>6</v>
      </c>
      <c r="H1722" s="62" t="s">
        <v>50</v>
      </c>
    </row>
    <row r="1723" spans="1:8" ht="15.6" x14ac:dyDescent="0.3">
      <c r="A1723" s="34" t="s">
        <v>492</v>
      </c>
      <c r="B1723" s="107" t="s">
        <v>2132</v>
      </c>
      <c r="C1723" s="41" t="s">
        <v>11</v>
      </c>
      <c r="D1723" s="32">
        <v>1</v>
      </c>
      <c r="E1723" s="32" t="s">
        <v>2114</v>
      </c>
      <c r="F1723" s="32">
        <v>6</v>
      </c>
      <c r="G1723" s="102">
        <f t="shared" si="26"/>
        <v>6</v>
      </c>
      <c r="H1723" s="62" t="s">
        <v>50</v>
      </c>
    </row>
    <row r="1724" spans="1:8" ht="15.6" x14ac:dyDescent="0.3">
      <c r="A1724" s="34" t="s">
        <v>200</v>
      </c>
      <c r="B1724" s="34" t="s">
        <v>2817</v>
      </c>
      <c r="C1724" s="41" t="s">
        <v>11</v>
      </c>
      <c r="D1724" s="32">
        <v>5</v>
      </c>
      <c r="E1724" s="32" t="s">
        <v>2808</v>
      </c>
      <c r="F1724" s="86">
        <v>5</v>
      </c>
      <c r="G1724" s="102">
        <f t="shared" si="26"/>
        <v>3</v>
      </c>
      <c r="H1724" s="62" t="s">
        <v>50</v>
      </c>
    </row>
    <row r="1725" spans="1:8" ht="15.6" x14ac:dyDescent="0.3">
      <c r="A1725" s="106" t="s">
        <v>200</v>
      </c>
      <c r="B1725" s="34" t="s">
        <v>1198</v>
      </c>
      <c r="C1725" s="41" t="s">
        <v>11</v>
      </c>
      <c r="D1725" s="86">
        <v>1</v>
      </c>
      <c r="E1725" s="28" t="s">
        <v>1218</v>
      </c>
      <c r="F1725" s="28">
        <v>5</v>
      </c>
      <c r="G1725" s="102">
        <f t="shared" si="26"/>
        <v>3</v>
      </c>
      <c r="H1725" s="62" t="s">
        <v>50</v>
      </c>
    </row>
    <row r="1726" spans="1:8" ht="15.6" x14ac:dyDescent="0.3">
      <c r="A1726" s="106" t="s">
        <v>200</v>
      </c>
      <c r="B1726" s="106" t="s">
        <v>1971</v>
      </c>
      <c r="C1726" s="41" t="s">
        <v>11</v>
      </c>
      <c r="D1726" s="31">
        <v>1</v>
      </c>
      <c r="E1726" s="31" t="s">
        <v>56</v>
      </c>
      <c r="F1726" s="31">
        <v>8</v>
      </c>
      <c r="G1726" s="102">
        <f t="shared" si="26"/>
        <v>3</v>
      </c>
      <c r="H1726" s="62" t="s">
        <v>50</v>
      </c>
    </row>
    <row r="1727" spans="1:8" ht="15.6" x14ac:dyDescent="0.3">
      <c r="A1727" s="106" t="s">
        <v>1897</v>
      </c>
      <c r="B1727" s="107" t="s">
        <v>1898</v>
      </c>
      <c r="C1727" s="41" t="s">
        <v>11</v>
      </c>
      <c r="D1727" s="31">
        <v>1</v>
      </c>
      <c r="E1727" s="82" t="s">
        <v>1218</v>
      </c>
      <c r="F1727" s="31">
        <v>6</v>
      </c>
      <c r="G1727" s="102">
        <f t="shared" si="26"/>
        <v>1</v>
      </c>
      <c r="H1727" s="62" t="s">
        <v>50</v>
      </c>
    </row>
    <row r="1728" spans="1:8" ht="15.6" x14ac:dyDescent="0.3">
      <c r="A1728" s="34" t="s">
        <v>1423</v>
      </c>
      <c r="B1728" s="34" t="s">
        <v>2253</v>
      </c>
      <c r="C1728" s="41" t="s">
        <v>11</v>
      </c>
      <c r="D1728" s="32">
        <v>1</v>
      </c>
      <c r="E1728" s="32" t="s">
        <v>728</v>
      </c>
      <c r="F1728" s="32">
        <v>3</v>
      </c>
      <c r="G1728" s="102">
        <f t="shared" si="26"/>
        <v>1</v>
      </c>
      <c r="H1728" s="62" t="s">
        <v>50</v>
      </c>
    </row>
    <row r="1729" spans="1:8" ht="15.6" x14ac:dyDescent="0.3">
      <c r="A1729" s="93" t="s">
        <v>1609</v>
      </c>
      <c r="B1729" s="93" t="s">
        <v>1610</v>
      </c>
      <c r="C1729" s="41" t="s">
        <v>11</v>
      </c>
      <c r="D1729" s="119">
        <v>1</v>
      </c>
      <c r="E1729" s="31" t="s">
        <v>1578</v>
      </c>
      <c r="F1729" s="31">
        <v>10</v>
      </c>
      <c r="G1729" s="102">
        <f t="shared" si="26"/>
        <v>1</v>
      </c>
      <c r="H1729" s="62" t="s">
        <v>50</v>
      </c>
    </row>
    <row r="1730" spans="1:8" ht="15.6" x14ac:dyDescent="0.3">
      <c r="A1730" s="106" t="s">
        <v>3273</v>
      </c>
      <c r="B1730" s="36" t="s">
        <v>763</v>
      </c>
      <c r="C1730" s="41" t="s">
        <v>11</v>
      </c>
      <c r="D1730" s="31">
        <v>1</v>
      </c>
      <c r="E1730" s="31" t="s">
        <v>728</v>
      </c>
      <c r="F1730" s="31">
        <v>5</v>
      </c>
      <c r="G1730" s="102">
        <f t="shared" ref="G1730:G1793" si="27">COUNTIF($A$2:$A$1871,A1730)</f>
        <v>3</v>
      </c>
      <c r="H1730" s="62" t="s">
        <v>50</v>
      </c>
    </row>
    <row r="1731" spans="1:8" ht="15.6" x14ac:dyDescent="0.3">
      <c r="A1731" s="36" t="s">
        <v>882</v>
      </c>
      <c r="B1731" s="36" t="s">
        <v>883</v>
      </c>
      <c r="C1731" s="41" t="s">
        <v>11</v>
      </c>
      <c r="D1731" s="28">
        <v>1</v>
      </c>
      <c r="E1731" s="31" t="s">
        <v>728</v>
      </c>
      <c r="F1731" s="28">
        <v>4</v>
      </c>
      <c r="G1731" s="102">
        <f t="shared" si="27"/>
        <v>3</v>
      </c>
      <c r="H1731" s="62" t="s">
        <v>50</v>
      </c>
    </row>
    <row r="1732" spans="1:8" ht="15.6" x14ac:dyDescent="0.3">
      <c r="A1732" s="36" t="s">
        <v>882</v>
      </c>
      <c r="B1732" s="36" t="s">
        <v>763</v>
      </c>
      <c r="C1732" s="41" t="s">
        <v>11</v>
      </c>
      <c r="D1732" s="31">
        <v>1</v>
      </c>
      <c r="E1732" s="31" t="s">
        <v>728</v>
      </c>
      <c r="F1732" s="28">
        <v>4</v>
      </c>
      <c r="G1732" s="102">
        <f t="shared" si="27"/>
        <v>3</v>
      </c>
      <c r="H1732" s="62" t="s">
        <v>50</v>
      </c>
    </row>
    <row r="1733" spans="1:8" ht="15.6" x14ac:dyDescent="0.3">
      <c r="A1733" s="93" t="s">
        <v>1709</v>
      </c>
      <c r="B1733" s="93" t="s">
        <v>669</v>
      </c>
      <c r="C1733" s="41" t="s">
        <v>11</v>
      </c>
      <c r="D1733" s="119">
        <v>1</v>
      </c>
      <c r="E1733" s="119" t="s">
        <v>6</v>
      </c>
      <c r="F1733" s="119">
        <v>1</v>
      </c>
      <c r="G1733" s="102">
        <f t="shared" si="27"/>
        <v>1</v>
      </c>
      <c r="H1733" s="62" t="s">
        <v>50</v>
      </c>
    </row>
    <row r="1734" spans="1:8" ht="15.6" x14ac:dyDescent="0.3">
      <c r="A1734" s="106" t="s">
        <v>2297</v>
      </c>
      <c r="B1734" s="106" t="s">
        <v>2298</v>
      </c>
      <c r="C1734" s="41" t="s">
        <v>11</v>
      </c>
      <c r="D1734" s="31">
        <v>1</v>
      </c>
      <c r="E1734" s="31" t="s">
        <v>2285</v>
      </c>
      <c r="F1734" s="31">
        <v>6</v>
      </c>
      <c r="G1734" s="102">
        <f t="shared" si="27"/>
        <v>1</v>
      </c>
      <c r="H1734" s="62" t="s">
        <v>50</v>
      </c>
    </row>
    <row r="1735" spans="1:8" ht="15.6" x14ac:dyDescent="0.3">
      <c r="A1735" s="36" t="s">
        <v>3290</v>
      </c>
      <c r="B1735" s="36" t="s">
        <v>892</v>
      </c>
      <c r="C1735" s="41" t="s">
        <v>11</v>
      </c>
      <c r="D1735" s="31">
        <v>1</v>
      </c>
      <c r="E1735" s="31" t="s">
        <v>728</v>
      </c>
      <c r="F1735" s="28">
        <v>4</v>
      </c>
      <c r="G1735" s="102">
        <f t="shared" si="27"/>
        <v>1</v>
      </c>
      <c r="H1735" s="62" t="s">
        <v>50</v>
      </c>
    </row>
    <row r="1736" spans="1:8" ht="15.6" x14ac:dyDescent="0.3">
      <c r="A1736" s="106" t="s">
        <v>3223</v>
      </c>
      <c r="B1736" s="93" t="s">
        <v>2561</v>
      </c>
      <c r="C1736" s="41" t="s">
        <v>11</v>
      </c>
      <c r="D1736" s="126">
        <v>2</v>
      </c>
      <c r="E1736" s="31" t="s">
        <v>2508</v>
      </c>
      <c r="F1736" s="126">
        <v>12</v>
      </c>
      <c r="G1736" s="102">
        <f t="shared" si="27"/>
        <v>4</v>
      </c>
      <c r="H1736" s="62" t="s">
        <v>50</v>
      </c>
    </row>
    <row r="1737" spans="1:8" ht="15.6" x14ac:dyDescent="0.3">
      <c r="A1737" s="106" t="s">
        <v>3223</v>
      </c>
      <c r="B1737" s="106" t="s">
        <v>2661</v>
      </c>
      <c r="C1737" s="41" t="s">
        <v>11</v>
      </c>
      <c r="D1737" s="28">
        <v>2</v>
      </c>
      <c r="E1737" s="31" t="s">
        <v>2599</v>
      </c>
      <c r="F1737" s="210">
        <v>6</v>
      </c>
      <c r="G1737" s="102">
        <f t="shared" si="27"/>
        <v>4</v>
      </c>
      <c r="H1737" s="62" t="s">
        <v>50</v>
      </c>
    </row>
    <row r="1738" spans="1:8" ht="15.6" x14ac:dyDescent="0.3">
      <c r="A1738" s="106" t="s">
        <v>3223</v>
      </c>
      <c r="B1738" s="83" t="s">
        <v>2716</v>
      </c>
      <c r="C1738" s="41" t="s">
        <v>11</v>
      </c>
      <c r="D1738" s="28">
        <v>2</v>
      </c>
      <c r="E1738" s="31" t="s">
        <v>2599</v>
      </c>
      <c r="F1738" s="210">
        <v>6</v>
      </c>
      <c r="G1738" s="102">
        <f t="shared" si="27"/>
        <v>4</v>
      </c>
      <c r="H1738" s="62" t="s">
        <v>50</v>
      </c>
    </row>
    <row r="1739" spans="1:8" ht="15.6" x14ac:dyDescent="0.3">
      <c r="A1739" s="106" t="s">
        <v>3223</v>
      </c>
      <c r="B1739" s="36" t="s">
        <v>2778</v>
      </c>
      <c r="C1739" s="41" t="s">
        <v>11</v>
      </c>
      <c r="D1739" s="28">
        <v>2</v>
      </c>
      <c r="E1739" s="31" t="s">
        <v>2599</v>
      </c>
      <c r="F1739" s="210">
        <v>10</v>
      </c>
      <c r="G1739" s="102">
        <f t="shared" si="27"/>
        <v>4</v>
      </c>
      <c r="H1739" s="62" t="s">
        <v>50</v>
      </c>
    </row>
    <row r="1740" spans="1:8" ht="15.6" x14ac:dyDescent="0.3">
      <c r="A1740" s="36" t="s">
        <v>880</v>
      </c>
      <c r="B1740" s="36" t="s">
        <v>761</v>
      </c>
      <c r="C1740" s="41" t="s">
        <v>11</v>
      </c>
      <c r="D1740" s="31">
        <v>2</v>
      </c>
      <c r="E1740" s="31" t="s">
        <v>728</v>
      </c>
      <c r="F1740" s="28">
        <v>8</v>
      </c>
      <c r="G1740" s="102">
        <f t="shared" si="27"/>
        <v>1</v>
      </c>
      <c r="H1740" s="62" t="s">
        <v>50</v>
      </c>
    </row>
    <row r="1741" spans="1:8" ht="15.6" x14ac:dyDescent="0.3">
      <c r="A1741" s="106" t="s">
        <v>3272</v>
      </c>
      <c r="B1741" s="36" t="s">
        <v>761</v>
      </c>
      <c r="C1741" s="41" t="s">
        <v>11</v>
      </c>
      <c r="D1741" s="31">
        <v>2</v>
      </c>
      <c r="E1741" s="31" t="s">
        <v>728</v>
      </c>
      <c r="F1741" s="31">
        <v>10</v>
      </c>
      <c r="G1741" s="102">
        <f t="shared" si="27"/>
        <v>1</v>
      </c>
      <c r="H1741" s="62" t="s">
        <v>50</v>
      </c>
    </row>
    <row r="1742" spans="1:8" ht="15.6" x14ac:dyDescent="0.3">
      <c r="A1742" s="93" t="s">
        <v>3266</v>
      </c>
      <c r="B1742" s="93" t="s">
        <v>566</v>
      </c>
      <c r="C1742" s="41" t="s">
        <v>11</v>
      </c>
      <c r="D1742" s="119">
        <v>1</v>
      </c>
      <c r="E1742" s="119" t="s">
        <v>6</v>
      </c>
      <c r="F1742" s="119">
        <v>1</v>
      </c>
      <c r="G1742" s="102">
        <f t="shared" si="27"/>
        <v>1</v>
      </c>
      <c r="H1742" s="62" t="s">
        <v>50</v>
      </c>
    </row>
    <row r="1743" spans="1:8" ht="15.6" x14ac:dyDescent="0.3">
      <c r="A1743" s="106" t="s">
        <v>2789</v>
      </c>
      <c r="B1743" s="36" t="s">
        <v>2790</v>
      </c>
      <c r="C1743" s="41" t="s">
        <v>11</v>
      </c>
      <c r="D1743" s="28">
        <v>1</v>
      </c>
      <c r="E1743" s="31" t="s">
        <v>2599</v>
      </c>
      <c r="F1743" s="210">
        <v>5</v>
      </c>
      <c r="G1743" s="102">
        <f t="shared" si="27"/>
        <v>1</v>
      </c>
      <c r="H1743" s="62" t="s">
        <v>50</v>
      </c>
    </row>
    <row r="1744" spans="1:8" ht="15.6" x14ac:dyDescent="0.3">
      <c r="A1744" s="106" t="s">
        <v>3336</v>
      </c>
      <c r="B1744" s="151" t="s">
        <v>2342</v>
      </c>
      <c r="C1744" s="41" t="s">
        <v>11</v>
      </c>
      <c r="D1744" s="31">
        <v>1</v>
      </c>
      <c r="E1744" s="31" t="s">
        <v>2285</v>
      </c>
      <c r="F1744" s="31">
        <v>6</v>
      </c>
      <c r="G1744" s="102">
        <f t="shared" si="27"/>
        <v>2</v>
      </c>
      <c r="H1744" s="62" t="s">
        <v>50</v>
      </c>
    </row>
    <row r="1745" spans="1:8" ht="15.6" x14ac:dyDescent="0.3">
      <c r="A1745" s="106" t="s">
        <v>3336</v>
      </c>
      <c r="B1745" s="151" t="s">
        <v>2343</v>
      </c>
      <c r="C1745" s="41" t="s">
        <v>11</v>
      </c>
      <c r="D1745" s="31">
        <v>1</v>
      </c>
      <c r="E1745" s="31" t="s">
        <v>2285</v>
      </c>
      <c r="F1745" s="31">
        <v>6</v>
      </c>
      <c r="G1745" s="102">
        <f t="shared" si="27"/>
        <v>2</v>
      </c>
      <c r="H1745" s="62" t="s">
        <v>50</v>
      </c>
    </row>
    <row r="1746" spans="1:8" ht="15.6" x14ac:dyDescent="0.3">
      <c r="A1746" s="106" t="s">
        <v>3288</v>
      </c>
      <c r="B1746" s="36" t="s">
        <v>845</v>
      </c>
      <c r="C1746" s="41" t="s">
        <v>11</v>
      </c>
      <c r="D1746" s="31">
        <v>2</v>
      </c>
      <c r="E1746" s="31" t="s">
        <v>728</v>
      </c>
      <c r="F1746" s="31">
        <v>10</v>
      </c>
      <c r="G1746" s="102">
        <f t="shared" si="27"/>
        <v>1</v>
      </c>
      <c r="H1746" s="62" t="s">
        <v>50</v>
      </c>
    </row>
    <row r="1747" spans="1:8" ht="15.6" x14ac:dyDescent="0.3">
      <c r="A1747" s="36" t="s">
        <v>3300</v>
      </c>
      <c r="B1747" s="36" t="s">
        <v>1054</v>
      </c>
      <c r="C1747" s="41" t="s">
        <v>11</v>
      </c>
      <c r="D1747" s="28">
        <v>3</v>
      </c>
      <c r="E1747" s="28" t="s">
        <v>988</v>
      </c>
      <c r="F1747" s="28">
        <v>18</v>
      </c>
      <c r="G1747" s="102">
        <f t="shared" si="27"/>
        <v>1</v>
      </c>
      <c r="H1747" s="62" t="s">
        <v>50</v>
      </c>
    </row>
    <row r="1748" spans="1:8" ht="15.6" x14ac:dyDescent="0.3">
      <c r="A1748" s="106" t="s">
        <v>847</v>
      </c>
      <c r="B1748" s="36" t="s">
        <v>846</v>
      </c>
      <c r="C1748" s="41" t="s">
        <v>11</v>
      </c>
      <c r="D1748" s="31">
        <v>2</v>
      </c>
      <c r="E1748" s="31" t="s">
        <v>728</v>
      </c>
      <c r="F1748" s="31">
        <v>10</v>
      </c>
      <c r="G1748" s="102">
        <f t="shared" si="27"/>
        <v>2</v>
      </c>
      <c r="H1748" s="62" t="s">
        <v>50</v>
      </c>
    </row>
    <row r="1749" spans="1:8" ht="15.6" x14ac:dyDescent="0.3">
      <c r="A1749" s="106" t="s">
        <v>847</v>
      </c>
      <c r="B1749" s="36" t="s">
        <v>848</v>
      </c>
      <c r="C1749" s="41" t="s">
        <v>11</v>
      </c>
      <c r="D1749" s="31">
        <v>2</v>
      </c>
      <c r="E1749" s="31" t="s">
        <v>728</v>
      </c>
      <c r="F1749" s="31">
        <v>10</v>
      </c>
      <c r="G1749" s="102">
        <f t="shared" si="27"/>
        <v>2</v>
      </c>
      <c r="H1749" s="62" t="s">
        <v>50</v>
      </c>
    </row>
    <row r="1750" spans="1:8" ht="15.6" x14ac:dyDescent="0.3">
      <c r="A1750" s="125" t="s">
        <v>3315</v>
      </c>
      <c r="B1750" s="34" t="s">
        <v>1468</v>
      </c>
      <c r="C1750" s="41" t="s">
        <v>11</v>
      </c>
      <c r="D1750" s="31">
        <v>3</v>
      </c>
      <c r="E1750" s="31" t="s">
        <v>728</v>
      </c>
      <c r="F1750" s="31">
        <v>36</v>
      </c>
      <c r="G1750" s="102">
        <f t="shared" si="27"/>
        <v>1</v>
      </c>
      <c r="H1750" s="62" t="s">
        <v>50</v>
      </c>
    </row>
    <row r="1751" spans="1:8" ht="15.6" x14ac:dyDescent="0.3">
      <c r="A1751" s="106" t="s">
        <v>2186</v>
      </c>
      <c r="B1751" s="106" t="s">
        <v>2018</v>
      </c>
      <c r="C1751" s="41" t="s">
        <v>11</v>
      </c>
      <c r="D1751" s="31">
        <v>1</v>
      </c>
      <c r="E1751" s="31" t="s">
        <v>56</v>
      </c>
      <c r="F1751" s="31">
        <v>8</v>
      </c>
      <c r="G1751" s="102">
        <f t="shared" si="27"/>
        <v>2</v>
      </c>
      <c r="H1751" s="62" t="s">
        <v>50</v>
      </c>
    </row>
    <row r="1752" spans="1:8" ht="15.6" x14ac:dyDescent="0.3">
      <c r="A1752" s="34" t="s">
        <v>2186</v>
      </c>
      <c r="B1752" s="107" t="s">
        <v>2187</v>
      </c>
      <c r="C1752" s="41" t="s">
        <v>11</v>
      </c>
      <c r="D1752" s="32">
        <v>1</v>
      </c>
      <c r="E1752" s="32" t="s">
        <v>2114</v>
      </c>
      <c r="F1752" s="32">
        <v>6</v>
      </c>
      <c r="G1752" s="102">
        <f t="shared" si="27"/>
        <v>2</v>
      </c>
      <c r="H1752" s="62" t="s">
        <v>50</v>
      </c>
    </row>
    <row r="1753" spans="1:8" ht="15.6" x14ac:dyDescent="0.3">
      <c r="A1753" s="106" t="s">
        <v>2019</v>
      </c>
      <c r="B1753" s="93" t="s">
        <v>2020</v>
      </c>
      <c r="C1753" s="41" t="s">
        <v>11</v>
      </c>
      <c r="D1753" s="31">
        <v>1</v>
      </c>
      <c r="E1753" s="31" t="s">
        <v>56</v>
      </c>
      <c r="F1753" s="31">
        <v>8</v>
      </c>
      <c r="G1753" s="102">
        <f t="shared" si="27"/>
        <v>1</v>
      </c>
      <c r="H1753" s="62" t="s">
        <v>50</v>
      </c>
    </row>
    <row r="1754" spans="1:8" ht="15.6" x14ac:dyDescent="0.3">
      <c r="A1754" s="34" t="s">
        <v>2188</v>
      </c>
      <c r="B1754" s="107" t="s">
        <v>2189</v>
      </c>
      <c r="C1754" s="41" t="s">
        <v>11</v>
      </c>
      <c r="D1754" s="32">
        <v>1</v>
      </c>
      <c r="E1754" s="32" t="s">
        <v>2114</v>
      </c>
      <c r="F1754" s="32">
        <v>6</v>
      </c>
      <c r="G1754" s="102">
        <f t="shared" si="27"/>
        <v>1</v>
      </c>
      <c r="H1754" s="62" t="s">
        <v>50</v>
      </c>
    </row>
    <row r="1755" spans="1:8" ht="15.6" x14ac:dyDescent="0.3">
      <c r="A1755" s="34" t="s">
        <v>257</v>
      </c>
      <c r="B1755" s="34" t="s">
        <v>258</v>
      </c>
      <c r="C1755" s="41" t="s">
        <v>11</v>
      </c>
      <c r="D1755" s="32">
        <v>15</v>
      </c>
      <c r="E1755" s="32" t="s">
        <v>2821</v>
      </c>
      <c r="F1755" s="86">
        <v>15</v>
      </c>
      <c r="G1755" s="102">
        <f t="shared" si="27"/>
        <v>5</v>
      </c>
      <c r="H1755" s="62" t="s">
        <v>50</v>
      </c>
    </row>
    <row r="1756" spans="1:8" ht="15.6" x14ac:dyDescent="0.3">
      <c r="A1756" s="106" t="s">
        <v>257</v>
      </c>
      <c r="B1756" s="83" t="s">
        <v>2949</v>
      </c>
      <c r="C1756" s="41" t="s">
        <v>11</v>
      </c>
      <c r="D1756" s="28">
        <v>3</v>
      </c>
      <c r="E1756" s="28" t="s">
        <v>728</v>
      </c>
      <c r="F1756" s="119">
        <v>15</v>
      </c>
      <c r="G1756" s="102">
        <f t="shared" si="27"/>
        <v>5</v>
      </c>
      <c r="H1756" s="62" t="s">
        <v>50</v>
      </c>
    </row>
    <row r="1757" spans="1:8" ht="15.6" x14ac:dyDescent="0.3">
      <c r="A1757" s="36" t="s">
        <v>257</v>
      </c>
      <c r="B1757" s="36" t="s">
        <v>1042</v>
      </c>
      <c r="C1757" s="41" t="s">
        <v>11</v>
      </c>
      <c r="D1757" s="28">
        <v>3</v>
      </c>
      <c r="E1757" s="28" t="s">
        <v>988</v>
      </c>
      <c r="F1757" s="28">
        <v>18</v>
      </c>
      <c r="G1757" s="102">
        <f t="shared" si="27"/>
        <v>5</v>
      </c>
      <c r="H1757" s="62" t="s">
        <v>50</v>
      </c>
    </row>
    <row r="1758" spans="1:8" ht="15.6" x14ac:dyDescent="0.3">
      <c r="A1758" s="36" t="s">
        <v>257</v>
      </c>
      <c r="B1758" s="36" t="s">
        <v>1042</v>
      </c>
      <c r="C1758" s="41" t="s">
        <v>11</v>
      </c>
      <c r="D1758" s="28">
        <v>2</v>
      </c>
      <c r="E1758" s="28" t="s">
        <v>941</v>
      </c>
      <c r="F1758" s="28">
        <v>24</v>
      </c>
      <c r="G1758" s="102">
        <f t="shared" si="27"/>
        <v>5</v>
      </c>
      <c r="H1758" s="62" t="s">
        <v>50</v>
      </c>
    </row>
    <row r="1759" spans="1:8" ht="15.6" x14ac:dyDescent="0.3">
      <c r="A1759" s="125" t="s">
        <v>257</v>
      </c>
      <c r="B1759" s="34" t="s">
        <v>258</v>
      </c>
      <c r="C1759" s="41" t="s">
        <v>11</v>
      </c>
      <c r="D1759" s="86">
        <v>1</v>
      </c>
      <c r="E1759" s="28" t="s">
        <v>1218</v>
      </c>
      <c r="F1759" s="28">
        <v>5</v>
      </c>
      <c r="G1759" s="102">
        <f t="shared" si="27"/>
        <v>5</v>
      </c>
      <c r="H1759" s="62" t="s">
        <v>50</v>
      </c>
    </row>
    <row r="1760" spans="1:8" ht="15.6" x14ac:dyDescent="0.3">
      <c r="A1760" s="34" t="s">
        <v>259</v>
      </c>
      <c r="B1760" s="34" t="s">
        <v>260</v>
      </c>
      <c r="C1760" s="41" t="s">
        <v>11</v>
      </c>
      <c r="D1760" s="32">
        <v>15</v>
      </c>
      <c r="E1760" s="32" t="s">
        <v>2821</v>
      </c>
      <c r="F1760" s="86">
        <v>15</v>
      </c>
      <c r="G1760" s="102">
        <f t="shared" si="27"/>
        <v>5</v>
      </c>
      <c r="H1760" s="62" t="s">
        <v>50</v>
      </c>
    </row>
    <row r="1761" spans="1:8" ht="15.6" x14ac:dyDescent="0.3">
      <c r="A1761" s="106" t="s">
        <v>259</v>
      </c>
      <c r="B1761" s="83" t="s">
        <v>2949</v>
      </c>
      <c r="C1761" s="41" t="s">
        <v>11</v>
      </c>
      <c r="D1761" s="28">
        <v>1</v>
      </c>
      <c r="E1761" s="28" t="s">
        <v>728</v>
      </c>
      <c r="F1761" s="119">
        <v>5</v>
      </c>
      <c r="G1761" s="102">
        <f t="shared" si="27"/>
        <v>5</v>
      </c>
      <c r="H1761" s="62" t="s">
        <v>50</v>
      </c>
    </row>
    <row r="1762" spans="1:8" ht="15.6" x14ac:dyDescent="0.3">
      <c r="A1762" s="36" t="s">
        <v>259</v>
      </c>
      <c r="B1762" s="36" t="s">
        <v>1043</v>
      </c>
      <c r="C1762" s="41" t="s">
        <v>11</v>
      </c>
      <c r="D1762" s="28">
        <v>3</v>
      </c>
      <c r="E1762" s="28" t="s">
        <v>988</v>
      </c>
      <c r="F1762" s="28">
        <v>18</v>
      </c>
      <c r="G1762" s="102">
        <f t="shared" si="27"/>
        <v>5</v>
      </c>
      <c r="H1762" s="62" t="s">
        <v>50</v>
      </c>
    </row>
    <row r="1763" spans="1:8" ht="15.6" x14ac:dyDescent="0.3">
      <c r="A1763" s="36" t="s">
        <v>259</v>
      </c>
      <c r="B1763" s="36" t="s">
        <v>1043</v>
      </c>
      <c r="C1763" s="41" t="s">
        <v>11</v>
      </c>
      <c r="D1763" s="28">
        <v>2</v>
      </c>
      <c r="E1763" s="28" t="s">
        <v>941</v>
      </c>
      <c r="F1763" s="28">
        <v>24</v>
      </c>
      <c r="G1763" s="102">
        <f t="shared" si="27"/>
        <v>5</v>
      </c>
      <c r="H1763" s="62" t="s">
        <v>50</v>
      </c>
    </row>
    <row r="1764" spans="1:8" ht="15.6" x14ac:dyDescent="0.3">
      <c r="A1764" s="125" t="s">
        <v>259</v>
      </c>
      <c r="B1764" s="34" t="s">
        <v>260</v>
      </c>
      <c r="C1764" s="41" t="s">
        <v>11</v>
      </c>
      <c r="D1764" s="86">
        <v>3</v>
      </c>
      <c r="E1764" s="28" t="s">
        <v>1218</v>
      </c>
      <c r="F1764" s="28">
        <v>15</v>
      </c>
      <c r="G1764" s="102">
        <f t="shared" si="27"/>
        <v>5</v>
      </c>
      <c r="H1764" s="62" t="s">
        <v>50</v>
      </c>
    </row>
    <row r="1765" spans="1:8" ht="15.6" x14ac:dyDescent="0.3">
      <c r="A1765" s="106" t="s">
        <v>3222</v>
      </c>
      <c r="B1765" s="93" t="s">
        <v>2549</v>
      </c>
      <c r="C1765" s="41" t="s">
        <v>11</v>
      </c>
      <c r="D1765" s="126">
        <v>2</v>
      </c>
      <c r="E1765" s="31" t="s">
        <v>2508</v>
      </c>
      <c r="F1765" s="126">
        <v>12</v>
      </c>
      <c r="G1765" s="102">
        <f t="shared" si="27"/>
        <v>2</v>
      </c>
      <c r="H1765" s="62" t="s">
        <v>50</v>
      </c>
    </row>
    <row r="1766" spans="1:8" ht="15.6" x14ac:dyDescent="0.3">
      <c r="A1766" s="106" t="s">
        <v>3222</v>
      </c>
      <c r="B1766" s="93" t="s">
        <v>2550</v>
      </c>
      <c r="C1766" s="41" t="s">
        <v>11</v>
      </c>
      <c r="D1766" s="126">
        <v>2</v>
      </c>
      <c r="E1766" s="31" t="s">
        <v>2508</v>
      </c>
      <c r="F1766" s="126">
        <v>12</v>
      </c>
      <c r="G1766" s="102">
        <f t="shared" si="27"/>
        <v>2</v>
      </c>
      <c r="H1766" s="62" t="s">
        <v>50</v>
      </c>
    </row>
    <row r="1767" spans="1:8" ht="15.6" x14ac:dyDescent="0.3">
      <c r="A1767" s="106" t="s">
        <v>2647</v>
      </c>
      <c r="B1767" s="34" t="s">
        <v>2648</v>
      </c>
      <c r="C1767" s="41" t="s">
        <v>11</v>
      </c>
      <c r="D1767" s="28">
        <v>3</v>
      </c>
      <c r="E1767" s="31" t="s">
        <v>2599</v>
      </c>
      <c r="F1767" s="210">
        <v>9</v>
      </c>
      <c r="G1767" s="102">
        <f t="shared" si="27"/>
        <v>1</v>
      </c>
      <c r="H1767" s="62" t="s">
        <v>50</v>
      </c>
    </row>
    <row r="1768" spans="1:8" ht="15.6" x14ac:dyDescent="0.3">
      <c r="A1768" s="106" t="s">
        <v>2649</v>
      </c>
      <c r="B1768" s="34" t="s">
        <v>2650</v>
      </c>
      <c r="C1768" s="41" t="s">
        <v>11</v>
      </c>
      <c r="D1768" s="28">
        <v>3</v>
      </c>
      <c r="E1768" s="31" t="s">
        <v>2599</v>
      </c>
      <c r="F1768" s="210">
        <v>9</v>
      </c>
      <c r="G1768" s="102">
        <f t="shared" si="27"/>
        <v>1</v>
      </c>
      <c r="H1768" s="62" t="s">
        <v>50</v>
      </c>
    </row>
    <row r="1769" spans="1:8" ht="15.6" x14ac:dyDescent="0.3">
      <c r="A1769" s="106" t="s">
        <v>2792</v>
      </c>
      <c r="B1769" s="36" t="s">
        <v>2790</v>
      </c>
      <c r="C1769" s="41" t="s">
        <v>11</v>
      </c>
      <c r="D1769" s="28">
        <v>1</v>
      </c>
      <c r="E1769" s="31" t="s">
        <v>2599</v>
      </c>
      <c r="F1769" s="210">
        <v>5</v>
      </c>
      <c r="G1769" s="102">
        <f t="shared" si="27"/>
        <v>1</v>
      </c>
      <c r="H1769" s="62" t="s">
        <v>50</v>
      </c>
    </row>
    <row r="1770" spans="1:8" ht="15.6" x14ac:dyDescent="0.3">
      <c r="A1770" s="106" t="s">
        <v>2791</v>
      </c>
      <c r="B1770" s="36" t="s">
        <v>2790</v>
      </c>
      <c r="C1770" s="41" t="s">
        <v>11</v>
      </c>
      <c r="D1770" s="28">
        <v>1</v>
      </c>
      <c r="E1770" s="31" t="s">
        <v>2599</v>
      </c>
      <c r="F1770" s="210">
        <v>5</v>
      </c>
      <c r="G1770" s="102">
        <f t="shared" si="27"/>
        <v>1</v>
      </c>
      <c r="H1770" s="62" t="s">
        <v>50</v>
      </c>
    </row>
    <row r="1771" spans="1:8" ht="15.6" x14ac:dyDescent="0.3">
      <c r="A1771" s="125" t="s">
        <v>1466</v>
      </c>
      <c r="B1771" s="34" t="s">
        <v>1467</v>
      </c>
      <c r="C1771" s="41" t="s">
        <v>11</v>
      </c>
      <c r="D1771" s="31">
        <v>2</v>
      </c>
      <c r="E1771" s="31" t="s">
        <v>728</v>
      </c>
      <c r="F1771" s="31">
        <v>24</v>
      </c>
      <c r="G1771" s="102">
        <f t="shared" si="27"/>
        <v>1</v>
      </c>
      <c r="H1771" s="62" t="s">
        <v>50</v>
      </c>
    </row>
    <row r="1772" spans="1:8" ht="15.6" x14ac:dyDescent="0.3">
      <c r="A1772" s="106" t="s">
        <v>1312</v>
      </c>
      <c r="B1772" s="36" t="s">
        <v>1313</v>
      </c>
      <c r="C1772" s="41" t="s">
        <v>11</v>
      </c>
      <c r="D1772" s="82">
        <v>1</v>
      </c>
      <c r="E1772" s="31" t="s">
        <v>1292</v>
      </c>
      <c r="F1772" s="82">
        <v>2</v>
      </c>
      <c r="G1772" s="102">
        <f t="shared" si="27"/>
        <v>1</v>
      </c>
      <c r="H1772" s="62" t="s">
        <v>50</v>
      </c>
    </row>
    <row r="1773" spans="1:8" ht="15.6" x14ac:dyDescent="0.3">
      <c r="A1773" s="34" t="s">
        <v>320</v>
      </c>
      <c r="B1773" s="83" t="s">
        <v>1899</v>
      </c>
      <c r="C1773" s="41" t="s">
        <v>11</v>
      </c>
      <c r="D1773" s="82">
        <v>1</v>
      </c>
      <c r="E1773" s="82" t="s">
        <v>1771</v>
      </c>
      <c r="F1773" s="82">
        <v>2</v>
      </c>
      <c r="G1773" s="102">
        <f t="shared" si="27"/>
        <v>2</v>
      </c>
      <c r="H1773" s="62" t="s">
        <v>50</v>
      </c>
    </row>
    <row r="1774" spans="1:8" ht="15.6" x14ac:dyDescent="0.3">
      <c r="A1774" s="106" t="s">
        <v>320</v>
      </c>
      <c r="B1774" s="106" t="s">
        <v>2301</v>
      </c>
      <c r="C1774" s="41" t="s">
        <v>11</v>
      </c>
      <c r="D1774" s="31">
        <v>1</v>
      </c>
      <c r="E1774" s="31" t="s">
        <v>2285</v>
      </c>
      <c r="F1774" s="31">
        <v>6</v>
      </c>
      <c r="G1774" s="102">
        <f t="shared" si="27"/>
        <v>2</v>
      </c>
      <c r="H1774" s="62" t="s">
        <v>50</v>
      </c>
    </row>
    <row r="1775" spans="1:8" ht="15.6" x14ac:dyDescent="0.3">
      <c r="A1775" s="93" t="s">
        <v>3176</v>
      </c>
      <c r="B1775" s="93" t="s">
        <v>657</v>
      </c>
      <c r="C1775" s="41" t="s">
        <v>11</v>
      </c>
      <c r="D1775" s="119">
        <v>1</v>
      </c>
      <c r="E1775" s="119" t="s">
        <v>6</v>
      </c>
      <c r="F1775" s="119">
        <v>1</v>
      </c>
      <c r="G1775" s="102">
        <f t="shared" si="27"/>
        <v>1</v>
      </c>
      <c r="H1775" s="62" t="s">
        <v>50</v>
      </c>
    </row>
    <row r="1776" spans="1:8" ht="15.6" x14ac:dyDescent="0.3">
      <c r="A1776" s="34" t="s">
        <v>3324</v>
      </c>
      <c r="B1776" s="107" t="s">
        <v>2118</v>
      </c>
      <c r="C1776" s="41" t="s">
        <v>11</v>
      </c>
      <c r="D1776" s="32">
        <v>1</v>
      </c>
      <c r="E1776" s="32" t="s">
        <v>2114</v>
      </c>
      <c r="F1776" s="32">
        <v>6</v>
      </c>
      <c r="G1776" s="102">
        <f t="shared" si="27"/>
        <v>1</v>
      </c>
      <c r="H1776" s="62" t="s">
        <v>50</v>
      </c>
    </row>
    <row r="1777" spans="1:8" ht="15.6" x14ac:dyDescent="0.3">
      <c r="A1777" s="34" t="s">
        <v>2259</v>
      </c>
      <c r="B1777" s="34" t="s">
        <v>2260</v>
      </c>
      <c r="C1777" s="41" t="s">
        <v>11</v>
      </c>
      <c r="D1777" s="32">
        <v>1</v>
      </c>
      <c r="E1777" s="32" t="s">
        <v>728</v>
      </c>
      <c r="F1777" s="32">
        <v>3</v>
      </c>
      <c r="G1777" s="102">
        <f t="shared" si="27"/>
        <v>1</v>
      </c>
      <c r="H1777" s="62" t="s">
        <v>50</v>
      </c>
    </row>
    <row r="1778" spans="1:8" ht="15.6" x14ac:dyDescent="0.3">
      <c r="A1778" s="36" t="s">
        <v>2434</v>
      </c>
      <c r="B1778" s="36" t="s">
        <v>2435</v>
      </c>
      <c r="C1778" s="41" t="s">
        <v>11</v>
      </c>
      <c r="D1778" s="28">
        <v>3</v>
      </c>
      <c r="E1778" s="31" t="s">
        <v>1218</v>
      </c>
      <c r="F1778" s="28">
        <v>12</v>
      </c>
      <c r="G1778" s="102">
        <f t="shared" si="27"/>
        <v>1</v>
      </c>
      <c r="H1778" s="62" t="s">
        <v>50</v>
      </c>
    </row>
    <row r="1779" spans="1:8" ht="15.6" x14ac:dyDescent="0.3">
      <c r="A1779" s="106" t="s">
        <v>162</v>
      </c>
      <c r="B1779" s="83" t="s">
        <v>1814</v>
      </c>
      <c r="C1779" s="41" t="s">
        <v>11</v>
      </c>
      <c r="D1779" s="31">
        <v>1</v>
      </c>
      <c r="E1779" s="82" t="s">
        <v>1740</v>
      </c>
      <c r="F1779" s="31">
        <v>1</v>
      </c>
      <c r="G1779" s="102">
        <f t="shared" si="27"/>
        <v>2</v>
      </c>
      <c r="H1779" s="62" t="s">
        <v>50</v>
      </c>
    </row>
    <row r="1780" spans="1:8" ht="15.6" x14ac:dyDescent="0.3">
      <c r="A1780" s="106" t="s">
        <v>162</v>
      </c>
      <c r="B1780" s="83" t="s">
        <v>1814</v>
      </c>
      <c r="C1780" s="41" t="s">
        <v>11</v>
      </c>
      <c r="D1780" s="31">
        <v>1</v>
      </c>
      <c r="E1780" s="82" t="s">
        <v>1740</v>
      </c>
      <c r="F1780" s="31">
        <v>1</v>
      </c>
      <c r="G1780" s="102">
        <f t="shared" si="27"/>
        <v>2</v>
      </c>
      <c r="H1780" s="62" t="s">
        <v>50</v>
      </c>
    </row>
    <row r="1781" spans="1:8" ht="15.6" hidden="1" x14ac:dyDescent="0.3">
      <c r="A1781" s="106" t="s">
        <v>478</v>
      </c>
      <c r="B1781" s="93" t="s">
        <v>2530</v>
      </c>
      <c r="C1781" s="41" t="s">
        <v>11</v>
      </c>
      <c r="D1781" s="126">
        <v>1</v>
      </c>
      <c r="E1781" s="31" t="s">
        <v>2508</v>
      </c>
      <c r="F1781" s="126">
        <v>6</v>
      </c>
      <c r="G1781" s="102">
        <f t="shared" si="27"/>
        <v>10</v>
      </c>
      <c r="H1781" s="62" t="s">
        <v>50</v>
      </c>
    </row>
    <row r="1782" spans="1:8" ht="15.6" hidden="1" x14ac:dyDescent="0.3">
      <c r="A1782" s="106" t="s">
        <v>478</v>
      </c>
      <c r="B1782" s="192" t="s">
        <v>2636</v>
      </c>
      <c r="C1782" s="41" t="s">
        <v>11</v>
      </c>
      <c r="D1782" s="28">
        <v>1</v>
      </c>
      <c r="E1782" s="31" t="s">
        <v>2599</v>
      </c>
      <c r="F1782" s="210">
        <v>3</v>
      </c>
      <c r="G1782" s="102">
        <f t="shared" si="27"/>
        <v>10</v>
      </c>
      <c r="H1782" s="62" t="s">
        <v>50</v>
      </c>
    </row>
    <row r="1783" spans="1:8" ht="15.6" hidden="1" x14ac:dyDescent="0.3">
      <c r="A1783" s="106" t="s">
        <v>478</v>
      </c>
      <c r="B1783" s="36" t="s">
        <v>2750</v>
      </c>
      <c r="C1783" s="41" t="s">
        <v>11</v>
      </c>
      <c r="D1783" s="28">
        <v>1</v>
      </c>
      <c r="E1783" s="31" t="s">
        <v>2599</v>
      </c>
      <c r="F1783" s="210">
        <v>5</v>
      </c>
      <c r="G1783" s="102">
        <f t="shared" si="27"/>
        <v>10</v>
      </c>
      <c r="H1783" s="62" t="s">
        <v>50</v>
      </c>
    </row>
    <row r="1784" spans="1:8" ht="15.6" hidden="1" x14ac:dyDescent="0.3">
      <c r="A1784" s="106" t="s">
        <v>478</v>
      </c>
      <c r="B1784" s="83" t="s">
        <v>2945</v>
      </c>
      <c r="C1784" s="41" t="s">
        <v>11</v>
      </c>
      <c r="D1784" s="28">
        <v>1</v>
      </c>
      <c r="E1784" s="28" t="s">
        <v>728</v>
      </c>
      <c r="F1784" s="119">
        <v>5</v>
      </c>
      <c r="G1784" s="102">
        <f t="shared" si="27"/>
        <v>10</v>
      </c>
      <c r="H1784" s="62" t="s">
        <v>50</v>
      </c>
    </row>
    <row r="1785" spans="1:8" ht="15.6" hidden="1" x14ac:dyDescent="0.3">
      <c r="A1785" s="106" t="s">
        <v>478</v>
      </c>
      <c r="B1785" s="83" t="s">
        <v>3062</v>
      </c>
      <c r="C1785" s="41" t="s">
        <v>11</v>
      </c>
      <c r="D1785" s="31">
        <v>1</v>
      </c>
      <c r="E1785" s="28" t="s">
        <v>54</v>
      </c>
      <c r="F1785" s="31">
        <v>5</v>
      </c>
      <c r="G1785" s="102">
        <f t="shared" si="27"/>
        <v>10</v>
      </c>
      <c r="H1785" s="62" t="s">
        <v>50</v>
      </c>
    </row>
    <row r="1786" spans="1:8" ht="15.6" hidden="1" x14ac:dyDescent="0.3">
      <c r="A1786" s="36" t="s">
        <v>478</v>
      </c>
      <c r="B1786" s="36" t="s">
        <v>1017</v>
      </c>
      <c r="C1786" s="41" t="s">
        <v>11</v>
      </c>
      <c r="D1786" s="28">
        <v>1</v>
      </c>
      <c r="E1786" s="28" t="s">
        <v>988</v>
      </c>
      <c r="F1786" s="28">
        <v>6</v>
      </c>
      <c r="G1786" s="102">
        <f t="shared" si="27"/>
        <v>10</v>
      </c>
      <c r="H1786" s="62" t="s">
        <v>50</v>
      </c>
    </row>
    <row r="1787" spans="1:8" ht="15.6" hidden="1" x14ac:dyDescent="0.3">
      <c r="A1787" s="36" t="s">
        <v>478</v>
      </c>
      <c r="B1787" s="36" t="s">
        <v>1017</v>
      </c>
      <c r="C1787" s="41" t="s">
        <v>11</v>
      </c>
      <c r="D1787" s="28">
        <v>1</v>
      </c>
      <c r="E1787" s="28" t="s">
        <v>941</v>
      </c>
      <c r="F1787" s="28">
        <v>12</v>
      </c>
      <c r="G1787" s="102">
        <f t="shared" si="27"/>
        <v>10</v>
      </c>
      <c r="H1787" s="62" t="s">
        <v>50</v>
      </c>
    </row>
    <row r="1788" spans="1:8" ht="15.6" hidden="1" x14ac:dyDescent="0.3">
      <c r="A1788" s="106" t="s">
        <v>478</v>
      </c>
      <c r="B1788" s="106" t="s">
        <v>1591</v>
      </c>
      <c r="C1788" s="41" t="s">
        <v>11</v>
      </c>
      <c r="D1788" s="31">
        <v>1</v>
      </c>
      <c r="E1788" s="31" t="s">
        <v>1578</v>
      </c>
      <c r="F1788" s="31">
        <v>10</v>
      </c>
      <c r="G1788" s="102">
        <f t="shared" si="27"/>
        <v>10</v>
      </c>
      <c r="H1788" s="62" t="s">
        <v>50</v>
      </c>
    </row>
    <row r="1789" spans="1:8" ht="15.6" hidden="1" x14ac:dyDescent="0.3">
      <c r="A1789" s="106" t="s">
        <v>478</v>
      </c>
      <c r="B1789" s="106" t="s">
        <v>2000</v>
      </c>
      <c r="C1789" s="41" t="s">
        <v>11</v>
      </c>
      <c r="D1789" s="31">
        <v>1</v>
      </c>
      <c r="E1789" s="31" t="s">
        <v>1999</v>
      </c>
      <c r="F1789" s="31">
        <v>3</v>
      </c>
      <c r="G1789" s="102">
        <f t="shared" si="27"/>
        <v>10</v>
      </c>
      <c r="H1789" s="62" t="s">
        <v>50</v>
      </c>
    </row>
    <row r="1790" spans="1:8" ht="15.6" hidden="1" x14ac:dyDescent="0.3">
      <c r="A1790" s="34" t="s">
        <v>478</v>
      </c>
      <c r="B1790" s="107" t="s">
        <v>2173</v>
      </c>
      <c r="C1790" s="41" t="s">
        <v>11</v>
      </c>
      <c r="D1790" s="32">
        <v>1</v>
      </c>
      <c r="E1790" s="32" t="s">
        <v>2114</v>
      </c>
      <c r="F1790" s="32">
        <v>6</v>
      </c>
      <c r="G1790" s="102">
        <f t="shared" si="27"/>
        <v>10</v>
      </c>
      <c r="H1790" s="62" t="s">
        <v>50</v>
      </c>
    </row>
    <row r="1791" spans="1:8" ht="15.6" x14ac:dyDescent="0.3">
      <c r="A1791" s="34" t="s">
        <v>3194</v>
      </c>
      <c r="B1791" s="195" t="s">
        <v>230</v>
      </c>
      <c r="C1791" s="41" t="s">
        <v>11</v>
      </c>
      <c r="D1791" s="32">
        <v>5</v>
      </c>
      <c r="E1791" s="32" t="s">
        <v>2808</v>
      </c>
      <c r="F1791" s="86">
        <v>5</v>
      </c>
      <c r="G1791" s="102">
        <f t="shared" si="27"/>
        <v>3</v>
      </c>
      <c r="H1791" s="62" t="s">
        <v>50</v>
      </c>
    </row>
    <row r="1792" spans="1:8" ht="15.6" x14ac:dyDescent="0.3">
      <c r="A1792" s="34" t="s">
        <v>3194</v>
      </c>
      <c r="B1792" s="199" t="s">
        <v>230</v>
      </c>
      <c r="C1792" s="41" t="s">
        <v>11</v>
      </c>
      <c r="D1792" s="86">
        <v>1</v>
      </c>
      <c r="E1792" s="28" t="s">
        <v>1218</v>
      </c>
      <c r="F1792" s="28">
        <v>5</v>
      </c>
      <c r="G1792" s="102">
        <f t="shared" si="27"/>
        <v>3</v>
      </c>
      <c r="H1792" s="62" t="s">
        <v>50</v>
      </c>
    </row>
    <row r="1793" spans="1:8" ht="15.6" x14ac:dyDescent="0.3">
      <c r="A1793" s="34" t="s">
        <v>3194</v>
      </c>
      <c r="B1793" s="83" t="s">
        <v>1856</v>
      </c>
      <c r="C1793" s="41" t="s">
        <v>11</v>
      </c>
      <c r="D1793" s="31">
        <v>1</v>
      </c>
      <c r="E1793" s="82" t="s">
        <v>1857</v>
      </c>
      <c r="F1793" s="31">
        <v>2</v>
      </c>
      <c r="G1793" s="102">
        <f t="shared" si="27"/>
        <v>3</v>
      </c>
      <c r="H1793" s="62" t="s">
        <v>50</v>
      </c>
    </row>
    <row r="1794" spans="1:8" ht="15.6" x14ac:dyDescent="0.3">
      <c r="A1794" s="34" t="s">
        <v>1794</v>
      </c>
      <c r="B1794" s="107" t="s">
        <v>1795</v>
      </c>
      <c r="C1794" s="41" t="s">
        <v>11</v>
      </c>
      <c r="D1794" s="32">
        <v>5</v>
      </c>
      <c r="E1794" s="82" t="s">
        <v>1218</v>
      </c>
      <c r="F1794" s="32">
        <v>30</v>
      </c>
      <c r="G1794" s="102">
        <f t="shared" ref="G1794:G1857" si="28">COUNTIF($A$2:$A$1871,A1794)</f>
        <v>1</v>
      </c>
      <c r="H1794" s="62" t="s">
        <v>50</v>
      </c>
    </row>
    <row r="1795" spans="1:8" ht="15.6" x14ac:dyDescent="0.3">
      <c r="A1795" s="106" t="s">
        <v>2670</v>
      </c>
      <c r="B1795" s="93" t="s">
        <v>2671</v>
      </c>
      <c r="C1795" s="41" t="s">
        <v>11</v>
      </c>
      <c r="D1795" s="28">
        <v>1</v>
      </c>
      <c r="E1795" s="31" t="s">
        <v>2599</v>
      </c>
      <c r="F1795" s="210">
        <v>3</v>
      </c>
      <c r="G1795" s="102">
        <f t="shared" si="28"/>
        <v>1</v>
      </c>
      <c r="H1795" s="62" t="s">
        <v>50</v>
      </c>
    </row>
    <row r="1796" spans="1:8" ht="15.6" x14ac:dyDescent="0.3">
      <c r="A1796" s="93" t="s">
        <v>1651</v>
      </c>
      <c r="B1796" s="93" t="s">
        <v>3183</v>
      </c>
      <c r="C1796" s="41" t="s">
        <v>11</v>
      </c>
      <c r="D1796" s="119">
        <v>1</v>
      </c>
      <c r="E1796" s="119" t="s">
        <v>6</v>
      </c>
      <c r="F1796" s="119">
        <v>1</v>
      </c>
      <c r="G1796" s="102">
        <f t="shared" si="28"/>
        <v>1</v>
      </c>
      <c r="H1796" s="62" t="s">
        <v>50</v>
      </c>
    </row>
    <row r="1797" spans="1:8" ht="15.6" hidden="1" x14ac:dyDescent="0.3">
      <c r="A1797" s="34" t="s">
        <v>373</v>
      </c>
      <c r="B1797" s="191" t="s">
        <v>2406</v>
      </c>
      <c r="C1797" s="41" t="s">
        <v>11</v>
      </c>
      <c r="D1797" s="32">
        <v>1</v>
      </c>
      <c r="E1797" s="32" t="s">
        <v>1218</v>
      </c>
      <c r="F1797" s="32">
        <v>4</v>
      </c>
      <c r="G1797" s="102">
        <f t="shared" si="28"/>
        <v>19</v>
      </c>
      <c r="H1797" s="62" t="s">
        <v>50</v>
      </c>
    </row>
    <row r="1798" spans="1:8" ht="15.6" hidden="1" x14ac:dyDescent="0.3">
      <c r="A1798" s="106" t="s">
        <v>373</v>
      </c>
      <c r="B1798" s="83" t="s">
        <v>2503</v>
      </c>
      <c r="C1798" s="41" t="s">
        <v>11</v>
      </c>
      <c r="D1798" s="31">
        <v>1</v>
      </c>
      <c r="E1798" s="31" t="s">
        <v>728</v>
      </c>
      <c r="F1798" s="31">
        <v>6</v>
      </c>
      <c r="G1798" s="102">
        <f t="shared" si="28"/>
        <v>19</v>
      </c>
      <c r="H1798" s="62" t="s">
        <v>50</v>
      </c>
    </row>
    <row r="1799" spans="1:8" ht="15.6" hidden="1" x14ac:dyDescent="0.3">
      <c r="A1799" s="93" t="s">
        <v>373</v>
      </c>
      <c r="B1799" s="93" t="s">
        <v>2601</v>
      </c>
      <c r="C1799" s="41" t="s">
        <v>11</v>
      </c>
      <c r="D1799" s="28">
        <v>1</v>
      </c>
      <c r="E1799" s="31" t="s">
        <v>2599</v>
      </c>
      <c r="F1799" s="119">
        <v>3</v>
      </c>
      <c r="G1799" s="102">
        <f t="shared" si="28"/>
        <v>19</v>
      </c>
      <c r="H1799" s="62" t="s">
        <v>50</v>
      </c>
    </row>
    <row r="1800" spans="1:8" ht="15.6" hidden="1" x14ac:dyDescent="0.3">
      <c r="A1800" s="93" t="s">
        <v>373</v>
      </c>
      <c r="B1800" s="93" t="s">
        <v>2601</v>
      </c>
      <c r="C1800" s="41" t="s">
        <v>11</v>
      </c>
      <c r="D1800" s="28">
        <v>1</v>
      </c>
      <c r="E1800" s="31" t="s">
        <v>2599</v>
      </c>
      <c r="F1800" s="119">
        <v>3</v>
      </c>
      <c r="G1800" s="102">
        <f t="shared" si="28"/>
        <v>19</v>
      </c>
      <c r="H1800" s="62" t="s">
        <v>50</v>
      </c>
    </row>
    <row r="1801" spans="1:8" ht="15.6" hidden="1" x14ac:dyDescent="0.3">
      <c r="A1801" s="34" t="s">
        <v>373</v>
      </c>
      <c r="B1801" s="129" t="s">
        <v>179</v>
      </c>
      <c r="C1801" s="41" t="s">
        <v>11</v>
      </c>
      <c r="D1801" s="32">
        <v>5</v>
      </c>
      <c r="E1801" s="32" t="s">
        <v>2809</v>
      </c>
      <c r="F1801" s="86">
        <v>5</v>
      </c>
      <c r="G1801" s="102">
        <f t="shared" si="28"/>
        <v>19</v>
      </c>
      <c r="H1801" s="62" t="s">
        <v>50</v>
      </c>
    </row>
    <row r="1802" spans="1:8" ht="15.6" hidden="1" x14ac:dyDescent="0.3">
      <c r="A1802" s="106" t="s">
        <v>373</v>
      </c>
      <c r="B1802" s="83" t="s">
        <v>2931</v>
      </c>
      <c r="C1802" s="41" t="s">
        <v>11</v>
      </c>
      <c r="D1802" s="119">
        <v>1</v>
      </c>
      <c r="E1802" s="28" t="s">
        <v>728</v>
      </c>
      <c r="F1802" s="119">
        <v>5</v>
      </c>
      <c r="G1802" s="102">
        <f t="shared" si="28"/>
        <v>19</v>
      </c>
      <c r="H1802" s="62" t="s">
        <v>50</v>
      </c>
    </row>
    <row r="1803" spans="1:8" ht="15.6" hidden="1" x14ac:dyDescent="0.3">
      <c r="A1803" s="106" t="s">
        <v>373</v>
      </c>
      <c r="B1803" s="83" t="s">
        <v>3037</v>
      </c>
      <c r="C1803" s="41" t="s">
        <v>11</v>
      </c>
      <c r="D1803" s="31">
        <v>1</v>
      </c>
      <c r="E1803" s="28" t="s">
        <v>54</v>
      </c>
      <c r="F1803" s="31">
        <v>5</v>
      </c>
      <c r="G1803" s="102">
        <f t="shared" si="28"/>
        <v>19</v>
      </c>
      <c r="H1803" s="62" t="s">
        <v>50</v>
      </c>
    </row>
    <row r="1804" spans="1:8" ht="15.6" hidden="1" x14ac:dyDescent="0.3">
      <c r="A1804" s="106" t="s">
        <v>373</v>
      </c>
      <c r="B1804" s="83" t="s">
        <v>374</v>
      </c>
      <c r="C1804" s="41" t="s">
        <v>11</v>
      </c>
      <c r="D1804" s="31">
        <v>1</v>
      </c>
      <c r="E1804" s="31" t="s">
        <v>364</v>
      </c>
      <c r="F1804" s="31">
        <v>5</v>
      </c>
      <c r="G1804" s="102">
        <f t="shared" si="28"/>
        <v>19</v>
      </c>
      <c r="H1804" s="62" t="s">
        <v>50</v>
      </c>
    </row>
    <row r="1805" spans="1:8" ht="15.6" hidden="1" x14ac:dyDescent="0.3">
      <c r="A1805" s="106" t="s">
        <v>373</v>
      </c>
      <c r="B1805" s="36" t="s">
        <v>785</v>
      </c>
      <c r="C1805" s="41" t="s">
        <v>11</v>
      </c>
      <c r="D1805" s="31">
        <v>1</v>
      </c>
      <c r="E1805" s="31" t="s">
        <v>728</v>
      </c>
      <c r="F1805" s="31">
        <v>5</v>
      </c>
      <c r="G1805" s="102">
        <f t="shared" si="28"/>
        <v>19</v>
      </c>
      <c r="H1805" s="62" t="s">
        <v>50</v>
      </c>
    </row>
    <row r="1806" spans="1:8" ht="15.6" hidden="1" x14ac:dyDescent="0.3">
      <c r="A1806" s="106" t="s">
        <v>373</v>
      </c>
      <c r="B1806" s="36" t="s">
        <v>849</v>
      </c>
      <c r="C1806" s="41" t="s">
        <v>11</v>
      </c>
      <c r="D1806" s="31">
        <v>1</v>
      </c>
      <c r="E1806" s="31" t="s">
        <v>728</v>
      </c>
      <c r="F1806" s="31">
        <v>5</v>
      </c>
      <c r="G1806" s="102">
        <f t="shared" si="28"/>
        <v>19</v>
      </c>
      <c r="H1806" s="62" t="s">
        <v>50</v>
      </c>
    </row>
    <row r="1807" spans="1:8" ht="15.6" hidden="1" x14ac:dyDescent="0.3">
      <c r="A1807" s="36" t="s">
        <v>373</v>
      </c>
      <c r="B1807" s="36" t="s">
        <v>785</v>
      </c>
      <c r="C1807" s="41" t="s">
        <v>11</v>
      </c>
      <c r="D1807" s="31">
        <v>1</v>
      </c>
      <c r="E1807" s="31" t="s">
        <v>728</v>
      </c>
      <c r="F1807" s="28">
        <v>4</v>
      </c>
      <c r="G1807" s="102">
        <f t="shared" si="28"/>
        <v>19</v>
      </c>
      <c r="H1807" s="62" t="s">
        <v>50</v>
      </c>
    </row>
    <row r="1808" spans="1:8" ht="15.6" hidden="1" x14ac:dyDescent="0.3">
      <c r="A1808" s="36" t="s">
        <v>373</v>
      </c>
      <c r="B1808" s="36" t="s">
        <v>946</v>
      </c>
      <c r="C1808" s="41" t="s">
        <v>11</v>
      </c>
      <c r="D1808" s="28">
        <v>1</v>
      </c>
      <c r="E1808" s="28" t="s">
        <v>941</v>
      </c>
      <c r="F1808" s="28">
        <v>6</v>
      </c>
      <c r="G1808" s="102">
        <f t="shared" si="28"/>
        <v>19</v>
      </c>
      <c r="H1808" s="62" t="s">
        <v>50</v>
      </c>
    </row>
    <row r="1809" spans="1:8" ht="15.6" hidden="1" x14ac:dyDescent="0.3">
      <c r="A1809" s="34" t="s">
        <v>373</v>
      </c>
      <c r="B1809" s="129" t="s">
        <v>179</v>
      </c>
      <c r="C1809" s="41" t="s">
        <v>11</v>
      </c>
      <c r="D1809" s="86">
        <v>1</v>
      </c>
      <c r="E1809" s="28" t="s">
        <v>1218</v>
      </c>
      <c r="F1809" s="28">
        <v>5</v>
      </c>
      <c r="G1809" s="102">
        <f t="shared" si="28"/>
        <v>19</v>
      </c>
      <c r="H1809" s="62" t="s">
        <v>50</v>
      </c>
    </row>
    <row r="1810" spans="1:8" ht="15.6" hidden="1" x14ac:dyDescent="0.3">
      <c r="A1810" s="34" t="s">
        <v>373</v>
      </c>
      <c r="B1810" s="34" t="s">
        <v>1404</v>
      </c>
      <c r="C1810" s="41" t="s">
        <v>11</v>
      </c>
      <c r="D1810" s="31">
        <v>1</v>
      </c>
      <c r="E1810" s="31" t="s">
        <v>728</v>
      </c>
      <c r="F1810" s="31">
        <v>12</v>
      </c>
      <c r="G1810" s="102">
        <f t="shared" si="28"/>
        <v>19</v>
      </c>
      <c r="H1810" s="62" t="s">
        <v>50</v>
      </c>
    </row>
    <row r="1811" spans="1:8" ht="15.6" hidden="1" x14ac:dyDescent="0.3">
      <c r="A1811" s="106" t="s">
        <v>373</v>
      </c>
      <c r="B1811" s="93" t="s">
        <v>179</v>
      </c>
      <c r="C1811" s="41" t="s">
        <v>11</v>
      </c>
      <c r="D1811" s="31">
        <v>1</v>
      </c>
      <c r="E1811" s="31" t="s">
        <v>1578</v>
      </c>
      <c r="F1811" s="31">
        <v>10</v>
      </c>
      <c r="G1811" s="102">
        <f t="shared" si="28"/>
        <v>19</v>
      </c>
      <c r="H1811" s="62" t="s">
        <v>50</v>
      </c>
    </row>
    <row r="1812" spans="1:8" ht="15.6" hidden="1" x14ac:dyDescent="0.3">
      <c r="A1812" s="34" t="s">
        <v>373</v>
      </c>
      <c r="B1812" s="195" t="s">
        <v>1743</v>
      </c>
      <c r="C1812" s="41" t="s">
        <v>11</v>
      </c>
      <c r="D1812" s="28">
        <v>1</v>
      </c>
      <c r="E1812" s="82" t="s">
        <v>1740</v>
      </c>
      <c r="F1812" s="31">
        <v>1</v>
      </c>
      <c r="G1812" s="102">
        <f t="shared" si="28"/>
        <v>19</v>
      </c>
      <c r="H1812" s="62" t="s">
        <v>50</v>
      </c>
    </row>
    <row r="1813" spans="1:8" ht="15.6" hidden="1" x14ac:dyDescent="0.3">
      <c r="A1813" s="34" t="s">
        <v>373</v>
      </c>
      <c r="B1813" s="107" t="s">
        <v>1832</v>
      </c>
      <c r="C1813" s="41" t="s">
        <v>11</v>
      </c>
      <c r="D1813" s="31">
        <v>1</v>
      </c>
      <c r="E1813" s="82" t="s">
        <v>1771</v>
      </c>
      <c r="F1813" s="31">
        <v>2</v>
      </c>
      <c r="G1813" s="102">
        <f t="shared" si="28"/>
        <v>19</v>
      </c>
      <c r="H1813" s="62" t="s">
        <v>50</v>
      </c>
    </row>
    <row r="1814" spans="1:8" ht="15.6" hidden="1" x14ac:dyDescent="0.3">
      <c r="A1814" s="106" t="s">
        <v>373</v>
      </c>
      <c r="B1814" s="106" t="s">
        <v>1959</v>
      </c>
      <c r="C1814" s="41" t="s">
        <v>11</v>
      </c>
      <c r="D1814" s="31">
        <v>1</v>
      </c>
      <c r="E1814" s="31" t="s">
        <v>56</v>
      </c>
      <c r="F1814" s="31">
        <v>3</v>
      </c>
      <c r="G1814" s="102">
        <f t="shared" si="28"/>
        <v>19</v>
      </c>
      <c r="H1814" s="62" t="s">
        <v>50</v>
      </c>
    </row>
    <row r="1815" spans="1:8" ht="15.6" hidden="1" x14ac:dyDescent="0.3">
      <c r="A1815" s="106" t="s">
        <v>373</v>
      </c>
      <c r="B1815" s="106" t="s">
        <v>1959</v>
      </c>
      <c r="C1815" s="41" t="s">
        <v>11</v>
      </c>
      <c r="D1815" s="31">
        <v>1</v>
      </c>
      <c r="E1815" s="31" t="s">
        <v>56</v>
      </c>
      <c r="F1815" s="31">
        <v>5</v>
      </c>
      <c r="G1815" s="102">
        <f t="shared" si="28"/>
        <v>19</v>
      </c>
      <c r="H1815" s="62" t="s">
        <v>50</v>
      </c>
    </row>
    <row r="1816" spans="1:8" ht="15.6" x14ac:dyDescent="0.3">
      <c r="A1816" s="93" t="s">
        <v>3171</v>
      </c>
      <c r="B1816" s="93" t="s">
        <v>628</v>
      </c>
      <c r="C1816" s="41" t="s">
        <v>11</v>
      </c>
      <c r="D1816" s="119">
        <v>1</v>
      </c>
      <c r="E1816" s="119" t="s">
        <v>6</v>
      </c>
      <c r="F1816" s="119">
        <v>1</v>
      </c>
      <c r="G1816" s="102">
        <f t="shared" si="28"/>
        <v>5</v>
      </c>
      <c r="H1816" s="62" t="s">
        <v>50</v>
      </c>
    </row>
    <row r="1817" spans="1:8" ht="15.6" x14ac:dyDescent="0.3">
      <c r="A1817" s="93" t="s">
        <v>3171</v>
      </c>
      <c r="B1817" s="93" t="s">
        <v>628</v>
      </c>
      <c r="C1817" s="41" t="s">
        <v>11</v>
      </c>
      <c r="D1817" s="119">
        <v>1</v>
      </c>
      <c r="E1817" s="119" t="s">
        <v>6</v>
      </c>
      <c r="F1817" s="119">
        <v>1</v>
      </c>
      <c r="G1817" s="102">
        <f t="shared" si="28"/>
        <v>5</v>
      </c>
      <c r="H1817" s="62" t="s">
        <v>50</v>
      </c>
    </row>
    <row r="1818" spans="1:8" ht="15.6" x14ac:dyDescent="0.3">
      <c r="A1818" s="93" t="s">
        <v>3171</v>
      </c>
      <c r="B1818" s="93" t="s">
        <v>663</v>
      </c>
      <c r="C1818" s="41" t="s">
        <v>11</v>
      </c>
      <c r="D1818" s="119">
        <v>1</v>
      </c>
      <c r="E1818" s="119" t="s">
        <v>6</v>
      </c>
      <c r="F1818" s="119">
        <v>1</v>
      </c>
      <c r="G1818" s="102">
        <f t="shared" si="28"/>
        <v>5</v>
      </c>
      <c r="H1818" s="62" t="s">
        <v>50</v>
      </c>
    </row>
    <row r="1819" spans="1:8" ht="15.6" x14ac:dyDescent="0.3">
      <c r="A1819" s="93" t="s">
        <v>3171</v>
      </c>
      <c r="B1819" s="93" t="s">
        <v>628</v>
      </c>
      <c r="C1819" s="41" t="s">
        <v>11</v>
      </c>
      <c r="D1819" s="119">
        <v>2</v>
      </c>
      <c r="E1819" s="119" t="s">
        <v>6</v>
      </c>
      <c r="F1819" s="119">
        <v>2</v>
      </c>
      <c r="G1819" s="102">
        <f t="shared" si="28"/>
        <v>5</v>
      </c>
      <c r="H1819" s="62" t="s">
        <v>50</v>
      </c>
    </row>
    <row r="1820" spans="1:8" ht="15.6" x14ac:dyDescent="0.3">
      <c r="A1820" s="93" t="s">
        <v>3171</v>
      </c>
      <c r="B1820" s="93" t="s">
        <v>628</v>
      </c>
      <c r="C1820" s="41" t="s">
        <v>11</v>
      </c>
      <c r="D1820" s="119">
        <v>1</v>
      </c>
      <c r="E1820" s="119" t="s">
        <v>6</v>
      </c>
      <c r="F1820" s="119">
        <v>1</v>
      </c>
      <c r="G1820" s="102">
        <f t="shared" si="28"/>
        <v>5</v>
      </c>
      <c r="H1820" s="62" t="s">
        <v>50</v>
      </c>
    </row>
    <row r="1821" spans="1:8" ht="15.6" x14ac:dyDescent="0.3">
      <c r="A1821" s="93" t="s">
        <v>3264</v>
      </c>
      <c r="B1821" s="93" t="s">
        <v>649</v>
      </c>
      <c r="C1821" s="41" t="s">
        <v>11</v>
      </c>
      <c r="D1821" s="119">
        <v>1</v>
      </c>
      <c r="E1821" s="119" t="s">
        <v>6</v>
      </c>
      <c r="F1821" s="119">
        <v>1</v>
      </c>
      <c r="G1821" s="102">
        <f t="shared" si="28"/>
        <v>1</v>
      </c>
      <c r="H1821" s="62" t="s">
        <v>50</v>
      </c>
    </row>
    <row r="1822" spans="1:8" ht="15.6" hidden="1" x14ac:dyDescent="0.3">
      <c r="A1822" s="93" t="s">
        <v>2067</v>
      </c>
      <c r="B1822" s="106" t="s">
        <v>2068</v>
      </c>
      <c r="C1822" s="41" t="s">
        <v>7</v>
      </c>
      <c r="D1822" s="31">
        <v>1</v>
      </c>
      <c r="E1822" s="31" t="s">
        <v>2070</v>
      </c>
      <c r="F1822" s="31">
        <v>10</v>
      </c>
      <c r="G1822" s="102">
        <f t="shared" si="28"/>
        <v>1</v>
      </c>
      <c r="H1822" s="62" t="s">
        <v>50</v>
      </c>
    </row>
    <row r="1823" spans="1:8" ht="15.6" x14ac:dyDescent="0.3">
      <c r="A1823" s="106" t="s">
        <v>2953</v>
      </c>
      <c r="B1823" s="83" t="s">
        <v>2954</v>
      </c>
      <c r="C1823" s="41" t="s">
        <v>11</v>
      </c>
      <c r="D1823" s="28">
        <v>5</v>
      </c>
      <c r="E1823" s="28" t="s">
        <v>728</v>
      </c>
      <c r="F1823" s="119">
        <v>25</v>
      </c>
      <c r="G1823" s="102">
        <f t="shared" si="28"/>
        <v>1</v>
      </c>
      <c r="H1823" s="62" t="s">
        <v>50</v>
      </c>
    </row>
    <row r="1824" spans="1:8" ht="15.6" x14ac:dyDescent="0.3">
      <c r="A1824" s="106" t="s">
        <v>2754</v>
      </c>
      <c r="B1824" s="36" t="s">
        <v>2755</v>
      </c>
      <c r="C1824" s="41" t="s">
        <v>11</v>
      </c>
      <c r="D1824" s="28">
        <v>5</v>
      </c>
      <c r="E1824" s="31" t="s">
        <v>2599</v>
      </c>
      <c r="F1824" s="210">
        <v>5</v>
      </c>
      <c r="G1824" s="102">
        <f t="shared" si="28"/>
        <v>1</v>
      </c>
      <c r="H1824" s="62" t="s">
        <v>50</v>
      </c>
    </row>
    <row r="1825" spans="1:8" ht="15.6" hidden="1" x14ac:dyDescent="0.3">
      <c r="A1825" s="106" t="s">
        <v>238</v>
      </c>
      <c r="B1825" s="93" t="s">
        <v>2534</v>
      </c>
      <c r="C1825" s="41" t="s">
        <v>11</v>
      </c>
      <c r="D1825" s="126">
        <v>1</v>
      </c>
      <c r="E1825" s="31" t="s">
        <v>2508</v>
      </c>
      <c r="F1825" s="126">
        <v>6</v>
      </c>
      <c r="G1825" s="102">
        <f t="shared" si="28"/>
        <v>11</v>
      </c>
      <c r="H1825" s="62" t="s">
        <v>50</v>
      </c>
    </row>
    <row r="1826" spans="1:8" ht="15.6" hidden="1" x14ac:dyDescent="0.3">
      <c r="A1826" s="106" t="s">
        <v>238</v>
      </c>
      <c r="B1826" s="93" t="s">
        <v>2638</v>
      </c>
      <c r="C1826" s="41" t="s">
        <v>11</v>
      </c>
      <c r="D1826" s="28">
        <v>2</v>
      </c>
      <c r="E1826" s="31" t="s">
        <v>2599</v>
      </c>
      <c r="F1826" s="210">
        <v>6</v>
      </c>
      <c r="G1826" s="102">
        <f t="shared" si="28"/>
        <v>11</v>
      </c>
      <c r="H1826" s="62" t="s">
        <v>50</v>
      </c>
    </row>
    <row r="1827" spans="1:8" ht="15.6" hidden="1" x14ac:dyDescent="0.3">
      <c r="A1827" s="106" t="s">
        <v>238</v>
      </c>
      <c r="B1827" s="93" t="s">
        <v>2638</v>
      </c>
      <c r="C1827" s="41" t="s">
        <v>11</v>
      </c>
      <c r="D1827" s="28">
        <v>3</v>
      </c>
      <c r="E1827" s="31" t="s">
        <v>2599</v>
      </c>
      <c r="F1827" s="210">
        <v>9</v>
      </c>
      <c r="G1827" s="102">
        <f t="shared" si="28"/>
        <v>11</v>
      </c>
      <c r="H1827" s="62" t="s">
        <v>50</v>
      </c>
    </row>
    <row r="1828" spans="1:8" ht="15.6" hidden="1" x14ac:dyDescent="0.3">
      <c r="A1828" s="34" t="s">
        <v>238</v>
      </c>
      <c r="B1828" s="149" t="s">
        <v>199</v>
      </c>
      <c r="C1828" s="41" t="s">
        <v>11</v>
      </c>
      <c r="D1828" s="32">
        <v>5</v>
      </c>
      <c r="E1828" s="32" t="s">
        <v>2808</v>
      </c>
      <c r="F1828" s="86">
        <v>5</v>
      </c>
      <c r="G1828" s="102">
        <f t="shared" si="28"/>
        <v>11</v>
      </c>
      <c r="H1828" s="62" t="s">
        <v>50</v>
      </c>
    </row>
    <row r="1829" spans="1:8" ht="15.6" hidden="1" x14ac:dyDescent="0.3">
      <c r="A1829" s="36" t="s">
        <v>238</v>
      </c>
      <c r="B1829" s="36" t="s">
        <v>1023</v>
      </c>
      <c r="C1829" s="41" t="s">
        <v>11</v>
      </c>
      <c r="D1829" s="28">
        <v>1</v>
      </c>
      <c r="E1829" s="28" t="s">
        <v>988</v>
      </c>
      <c r="F1829" s="28">
        <v>6</v>
      </c>
      <c r="G1829" s="102">
        <f t="shared" si="28"/>
        <v>11</v>
      </c>
      <c r="H1829" s="62" t="s">
        <v>50</v>
      </c>
    </row>
    <row r="1830" spans="1:8" ht="15.6" hidden="1" x14ac:dyDescent="0.3">
      <c r="A1830" s="36" t="s">
        <v>238</v>
      </c>
      <c r="B1830" s="36" t="s">
        <v>1023</v>
      </c>
      <c r="C1830" s="41" t="s">
        <v>11</v>
      </c>
      <c r="D1830" s="28">
        <v>1</v>
      </c>
      <c r="E1830" s="28" t="s">
        <v>941</v>
      </c>
      <c r="F1830" s="28">
        <v>12</v>
      </c>
      <c r="G1830" s="102">
        <f t="shared" si="28"/>
        <v>11</v>
      </c>
      <c r="H1830" s="62" t="s">
        <v>50</v>
      </c>
    </row>
    <row r="1831" spans="1:8" ht="15.6" hidden="1" x14ac:dyDescent="0.3">
      <c r="A1831" s="36" t="s">
        <v>238</v>
      </c>
      <c r="B1831" s="206" t="s">
        <v>199</v>
      </c>
      <c r="C1831" s="41" t="s">
        <v>11</v>
      </c>
      <c r="D1831" s="86">
        <v>1</v>
      </c>
      <c r="E1831" s="28" t="s">
        <v>1218</v>
      </c>
      <c r="F1831" s="28">
        <v>5</v>
      </c>
      <c r="G1831" s="102">
        <f t="shared" si="28"/>
        <v>11</v>
      </c>
      <c r="H1831" s="62" t="s">
        <v>50</v>
      </c>
    </row>
    <row r="1832" spans="1:8" ht="15.6" hidden="1" x14ac:dyDescent="0.3">
      <c r="A1832" s="36" t="s">
        <v>238</v>
      </c>
      <c r="B1832" s="83" t="s">
        <v>273</v>
      </c>
      <c r="C1832" s="41" t="s">
        <v>11</v>
      </c>
      <c r="D1832" s="31">
        <v>1</v>
      </c>
      <c r="E1832" s="31" t="s">
        <v>728</v>
      </c>
      <c r="F1832" s="31">
        <v>12</v>
      </c>
      <c r="G1832" s="102">
        <f t="shared" si="28"/>
        <v>11</v>
      </c>
      <c r="H1832" s="62" t="s">
        <v>50</v>
      </c>
    </row>
    <row r="1833" spans="1:8" ht="15.6" hidden="1" x14ac:dyDescent="0.3">
      <c r="A1833" s="106" t="s">
        <v>238</v>
      </c>
      <c r="B1833" s="106" t="s">
        <v>2006</v>
      </c>
      <c r="C1833" s="41" t="s">
        <v>11</v>
      </c>
      <c r="D1833" s="31">
        <v>2</v>
      </c>
      <c r="E1833" s="31" t="s">
        <v>56</v>
      </c>
      <c r="F1833" s="31">
        <v>16</v>
      </c>
      <c r="G1833" s="102">
        <f t="shared" si="28"/>
        <v>11</v>
      </c>
      <c r="H1833" s="62" t="s">
        <v>50</v>
      </c>
    </row>
    <row r="1834" spans="1:8" ht="15.6" hidden="1" x14ac:dyDescent="0.3">
      <c r="A1834" s="34" t="s">
        <v>238</v>
      </c>
      <c r="B1834" s="107" t="s">
        <v>2177</v>
      </c>
      <c r="C1834" s="41" t="s">
        <v>11</v>
      </c>
      <c r="D1834" s="32">
        <v>1</v>
      </c>
      <c r="E1834" s="32" t="s">
        <v>2114</v>
      </c>
      <c r="F1834" s="32">
        <v>6</v>
      </c>
      <c r="G1834" s="102">
        <f t="shared" si="28"/>
        <v>11</v>
      </c>
      <c r="H1834" s="62" t="s">
        <v>50</v>
      </c>
    </row>
    <row r="1835" spans="1:8" ht="15.6" hidden="1" x14ac:dyDescent="0.3">
      <c r="A1835" s="34" t="s">
        <v>238</v>
      </c>
      <c r="B1835" s="107" t="s">
        <v>2177</v>
      </c>
      <c r="C1835" s="41" t="s">
        <v>11</v>
      </c>
      <c r="D1835" s="32">
        <v>1</v>
      </c>
      <c r="E1835" s="32" t="s">
        <v>728</v>
      </c>
      <c r="F1835" s="32">
        <v>3</v>
      </c>
      <c r="G1835" s="102">
        <f t="shared" si="28"/>
        <v>11</v>
      </c>
      <c r="H1835" s="62" t="s">
        <v>50</v>
      </c>
    </row>
    <row r="1836" spans="1:8" ht="15.6" x14ac:dyDescent="0.3">
      <c r="A1836" s="106" t="s">
        <v>724</v>
      </c>
      <c r="B1836" s="83" t="s">
        <v>3084</v>
      </c>
      <c r="C1836" s="41" t="s">
        <v>11</v>
      </c>
      <c r="D1836" s="31">
        <v>1</v>
      </c>
      <c r="E1836" s="28" t="s">
        <v>54</v>
      </c>
      <c r="F1836" s="31">
        <v>5</v>
      </c>
      <c r="G1836" s="102">
        <f t="shared" si="28"/>
        <v>2</v>
      </c>
      <c r="H1836" s="62" t="s">
        <v>50</v>
      </c>
    </row>
    <row r="1837" spans="1:8" ht="15.6" x14ac:dyDescent="0.3">
      <c r="A1837" s="34" t="s">
        <v>724</v>
      </c>
      <c r="B1837" s="34" t="s">
        <v>2252</v>
      </c>
      <c r="C1837" s="41" t="s">
        <v>11</v>
      </c>
      <c r="D1837" s="32">
        <v>1</v>
      </c>
      <c r="E1837" s="32" t="s">
        <v>728</v>
      </c>
      <c r="F1837" s="32">
        <v>3</v>
      </c>
      <c r="G1837" s="102">
        <f t="shared" si="28"/>
        <v>2</v>
      </c>
      <c r="H1837" s="62" t="s">
        <v>50</v>
      </c>
    </row>
    <row r="1838" spans="1:8" ht="15.6" hidden="1" x14ac:dyDescent="0.3">
      <c r="A1838" s="106" t="s">
        <v>241</v>
      </c>
      <c r="B1838" s="93" t="s">
        <v>2536</v>
      </c>
      <c r="C1838" s="41" t="s">
        <v>11</v>
      </c>
      <c r="D1838" s="126">
        <v>1</v>
      </c>
      <c r="E1838" s="31" t="s">
        <v>2508</v>
      </c>
      <c r="F1838" s="126">
        <v>6</v>
      </c>
      <c r="G1838" s="102">
        <f t="shared" si="28"/>
        <v>16</v>
      </c>
      <c r="H1838" s="62" t="s">
        <v>50</v>
      </c>
    </row>
    <row r="1839" spans="1:8" ht="15.6" hidden="1" x14ac:dyDescent="0.3">
      <c r="A1839" s="106" t="s">
        <v>241</v>
      </c>
      <c r="B1839" s="93" t="s">
        <v>2639</v>
      </c>
      <c r="C1839" s="41" t="s">
        <v>11</v>
      </c>
      <c r="D1839" s="28">
        <v>1</v>
      </c>
      <c r="E1839" s="31" t="s">
        <v>2599</v>
      </c>
      <c r="F1839" s="210">
        <v>3</v>
      </c>
      <c r="G1839" s="102">
        <f t="shared" si="28"/>
        <v>16</v>
      </c>
      <c r="H1839" s="62" t="s">
        <v>50</v>
      </c>
    </row>
    <row r="1840" spans="1:8" ht="15.6" hidden="1" x14ac:dyDescent="0.3">
      <c r="A1840" s="106" t="s">
        <v>241</v>
      </c>
      <c r="B1840" s="36" t="s">
        <v>2757</v>
      </c>
      <c r="C1840" s="41" t="s">
        <v>11</v>
      </c>
      <c r="D1840" s="28">
        <v>1</v>
      </c>
      <c r="E1840" s="31" t="s">
        <v>2599</v>
      </c>
      <c r="F1840" s="210">
        <v>5</v>
      </c>
      <c r="G1840" s="102">
        <f t="shared" si="28"/>
        <v>16</v>
      </c>
      <c r="H1840" s="62" t="s">
        <v>50</v>
      </c>
    </row>
    <row r="1841" spans="1:8" ht="15.6" hidden="1" x14ac:dyDescent="0.3">
      <c r="A1841" s="34" t="s">
        <v>241</v>
      </c>
      <c r="B1841" s="34" t="s">
        <v>2853</v>
      </c>
      <c r="C1841" s="41" t="s">
        <v>11</v>
      </c>
      <c r="D1841" s="32">
        <v>5</v>
      </c>
      <c r="E1841" s="32" t="s">
        <v>2808</v>
      </c>
      <c r="F1841" s="86">
        <v>5</v>
      </c>
      <c r="G1841" s="102">
        <f t="shared" si="28"/>
        <v>16</v>
      </c>
      <c r="H1841" s="62" t="s">
        <v>50</v>
      </c>
    </row>
    <row r="1842" spans="1:8" ht="15.6" hidden="1" x14ac:dyDescent="0.3">
      <c r="A1842" s="106" t="s">
        <v>241</v>
      </c>
      <c r="B1842" s="83" t="s">
        <v>2949</v>
      </c>
      <c r="C1842" s="41" t="s">
        <v>11</v>
      </c>
      <c r="D1842" s="28">
        <v>1</v>
      </c>
      <c r="E1842" s="28" t="s">
        <v>728</v>
      </c>
      <c r="F1842" s="119">
        <v>5</v>
      </c>
      <c r="G1842" s="102">
        <f t="shared" si="28"/>
        <v>16</v>
      </c>
      <c r="H1842" s="62" t="s">
        <v>50</v>
      </c>
    </row>
    <row r="1843" spans="1:8" ht="15.6" hidden="1" x14ac:dyDescent="0.3">
      <c r="A1843" s="106" t="s">
        <v>241</v>
      </c>
      <c r="B1843" s="83" t="s">
        <v>3066</v>
      </c>
      <c r="C1843" s="41" t="s">
        <v>11</v>
      </c>
      <c r="D1843" s="31">
        <v>1</v>
      </c>
      <c r="E1843" s="28" t="s">
        <v>54</v>
      </c>
      <c r="F1843" s="31">
        <v>5</v>
      </c>
      <c r="G1843" s="102">
        <f t="shared" si="28"/>
        <v>16</v>
      </c>
      <c r="H1843" s="62" t="s">
        <v>50</v>
      </c>
    </row>
    <row r="1844" spans="1:8" ht="15.6" hidden="1" x14ac:dyDescent="0.3">
      <c r="A1844" s="106" t="s">
        <v>241</v>
      </c>
      <c r="B1844" s="36" t="s">
        <v>626</v>
      </c>
      <c r="C1844" s="41" t="s">
        <v>11</v>
      </c>
      <c r="D1844" s="31">
        <v>1</v>
      </c>
      <c r="E1844" s="31" t="s">
        <v>728</v>
      </c>
      <c r="F1844" s="31">
        <v>5</v>
      </c>
      <c r="G1844" s="102">
        <f t="shared" si="28"/>
        <v>16</v>
      </c>
      <c r="H1844" s="62" t="s">
        <v>50</v>
      </c>
    </row>
    <row r="1845" spans="1:8" ht="15.6" hidden="1" x14ac:dyDescent="0.3">
      <c r="A1845" s="36" t="s">
        <v>241</v>
      </c>
      <c r="B1845" s="36" t="s">
        <v>626</v>
      </c>
      <c r="C1845" s="41" t="s">
        <v>11</v>
      </c>
      <c r="D1845" s="31">
        <v>1</v>
      </c>
      <c r="E1845" s="31" t="s">
        <v>728</v>
      </c>
      <c r="F1845" s="28">
        <v>4</v>
      </c>
      <c r="G1845" s="102">
        <f t="shared" si="28"/>
        <v>16</v>
      </c>
      <c r="H1845" s="62" t="s">
        <v>50</v>
      </c>
    </row>
    <row r="1846" spans="1:8" ht="15.6" hidden="1" x14ac:dyDescent="0.3">
      <c r="A1846" s="36" t="s">
        <v>241</v>
      </c>
      <c r="B1846" s="36" t="s">
        <v>1025</v>
      </c>
      <c r="C1846" s="41" t="s">
        <v>11</v>
      </c>
      <c r="D1846" s="28">
        <v>1</v>
      </c>
      <c r="E1846" s="28" t="s">
        <v>988</v>
      </c>
      <c r="F1846" s="28">
        <v>6</v>
      </c>
      <c r="G1846" s="102">
        <f t="shared" si="28"/>
        <v>16</v>
      </c>
      <c r="H1846" s="62" t="s">
        <v>50</v>
      </c>
    </row>
    <row r="1847" spans="1:8" ht="15.6" hidden="1" x14ac:dyDescent="0.3">
      <c r="A1847" s="36" t="s">
        <v>241</v>
      </c>
      <c r="B1847" s="36" t="s">
        <v>1025</v>
      </c>
      <c r="C1847" s="41" t="s">
        <v>11</v>
      </c>
      <c r="D1847" s="28">
        <v>1</v>
      </c>
      <c r="E1847" s="28" t="s">
        <v>941</v>
      </c>
      <c r="F1847" s="28">
        <v>12</v>
      </c>
      <c r="G1847" s="102">
        <f t="shared" si="28"/>
        <v>16</v>
      </c>
      <c r="H1847" s="62" t="s">
        <v>50</v>
      </c>
    </row>
    <row r="1848" spans="1:8" ht="15.6" hidden="1" x14ac:dyDescent="0.3">
      <c r="A1848" s="34" t="s">
        <v>241</v>
      </c>
      <c r="B1848" s="206" t="s">
        <v>199</v>
      </c>
      <c r="C1848" s="41" t="s">
        <v>11</v>
      </c>
      <c r="D1848" s="86">
        <v>1</v>
      </c>
      <c r="E1848" s="28" t="s">
        <v>1218</v>
      </c>
      <c r="F1848" s="28">
        <v>5</v>
      </c>
      <c r="G1848" s="102">
        <f t="shared" si="28"/>
        <v>16</v>
      </c>
      <c r="H1848" s="62" t="s">
        <v>50</v>
      </c>
    </row>
    <row r="1849" spans="1:8" ht="15.6" hidden="1" x14ac:dyDescent="0.3">
      <c r="A1849" s="34" t="s">
        <v>241</v>
      </c>
      <c r="B1849" s="34" t="s">
        <v>273</v>
      </c>
      <c r="C1849" s="41" t="s">
        <v>11</v>
      </c>
      <c r="D1849" s="31">
        <v>1</v>
      </c>
      <c r="E1849" s="31" t="s">
        <v>728</v>
      </c>
      <c r="F1849" s="31">
        <v>12</v>
      </c>
      <c r="G1849" s="102">
        <f t="shared" si="28"/>
        <v>16</v>
      </c>
      <c r="H1849" s="62" t="s">
        <v>50</v>
      </c>
    </row>
    <row r="1850" spans="1:8" ht="15.6" hidden="1" x14ac:dyDescent="0.3">
      <c r="A1850" s="106" t="s">
        <v>241</v>
      </c>
      <c r="B1850" s="106" t="s">
        <v>1596</v>
      </c>
      <c r="C1850" s="41" t="s">
        <v>11</v>
      </c>
      <c r="D1850" s="31">
        <v>1</v>
      </c>
      <c r="E1850" s="31" t="s">
        <v>1578</v>
      </c>
      <c r="F1850" s="31">
        <v>10</v>
      </c>
      <c r="G1850" s="102">
        <f t="shared" si="28"/>
        <v>16</v>
      </c>
      <c r="H1850" s="62" t="s">
        <v>50</v>
      </c>
    </row>
    <row r="1851" spans="1:8" ht="15.6" hidden="1" x14ac:dyDescent="0.3">
      <c r="A1851" s="34" t="s">
        <v>241</v>
      </c>
      <c r="B1851" s="34" t="s">
        <v>1858</v>
      </c>
      <c r="C1851" s="41" t="s">
        <v>11</v>
      </c>
      <c r="D1851" s="32">
        <v>1</v>
      </c>
      <c r="E1851" s="82" t="s">
        <v>1218</v>
      </c>
      <c r="F1851" s="31">
        <v>6</v>
      </c>
      <c r="G1851" s="102">
        <f t="shared" si="28"/>
        <v>16</v>
      </c>
      <c r="H1851" s="62" t="s">
        <v>50</v>
      </c>
    </row>
    <row r="1852" spans="1:8" ht="15.6" hidden="1" x14ac:dyDescent="0.3">
      <c r="A1852" s="106" t="s">
        <v>241</v>
      </c>
      <c r="B1852" s="93" t="s">
        <v>2008</v>
      </c>
      <c r="C1852" s="41" t="s">
        <v>11</v>
      </c>
      <c r="D1852" s="31">
        <v>1</v>
      </c>
      <c r="E1852" s="31" t="s">
        <v>56</v>
      </c>
      <c r="F1852" s="31">
        <v>8</v>
      </c>
      <c r="G1852" s="102">
        <f t="shared" si="28"/>
        <v>16</v>
      </c>
      <c r="H1852" s="62" t="s">
        <v>50</v>
      </c>
    </row>
    <row r="1853" spans="1:8" ht="15.6" hidden="1" x14ac:dyDescent="0.3">
      <c r="A1853" s="34" t="s">
        <v>241</v>
      </c>
      <c r="B1853" s="107" t="s">
        <v>2178</v>
      </c>
      <c r="C1853" s="41" t="s">
        <v>11</v>
      </c>
      <c r="D1853" s="32">
        <v>1</v>
      </c>
      <c r="E1853" s="32" t="s">
        <v>2114</v>
      </c>
      <c r="F1853" s="32">
        <v>6</v>
      </c>
      <c r="G1853" s="102">
        <f t="shared" si="28"/>
        <v>16</v>
      </c>
      <c r="H1853" s="62" t="s">
        <v>50</v>
      </c>
    </row>
    <row r="1854" spans="1:8" ht="15.6" x14ac:dyDescent="0.3">
      <c r="A1854" s="106" t="s">
        <v>3239</v>
      </c>
      <c r="B1854" s="36" t="s">
        <v>2764</v>
      </c>
      <c r="C1854" s="41" t="s">
        <v>11</v>
      </c>
      <c r="D1854" s="28">
        <v>2</v>
      </c>
      <c r="E1854" s="31" t="s">
        <v>2599</v>
      </c>
      <c r="F1854" s="210">
        <v>10</v>
      </c>
      <c r="G1854" s="102">
        <f t="shared" si="28"/>
        <v>1</v>
      </c>
      <c r="H1854" s="62" t="s">
        <v>50</v>
      </c>
    </row>
    <row r="1855" spans="1:8" ht="15.6" hidden="1" x14ac:dyDescent="0.3">
      <c r="A1855" s="106" t="s">
        <v>254</v>
      </c>
      <c r="B1855" s="93" t="s">
        <v>2536</v>
      </c>
      <c r="C1855" s="41" t="s">
        <v>11</v>
      </c>
      <c r="D1855" s="126">
        <v>2</v>
      </c>
      <c r="E1855" s="31" t="s">
        <v>2508</v>
      </c>
      <c r="F1855" s="126">
        <v>12</v>
      </c>
      <c r="G1855" s="102">
        <f t="shared" si="28"/>
        <v>16</v>
      </c>
      <c r="H1855" s="62" t="s">
        <v>50</v>
      </c>
    </row>
    <row r="1856" spans="1:8" ht="15.6" hidden="1" x14ac:dyDescent="0.3">
      <c r="A1856" s="106" t="s">
        <v>254</v>
      </c>
      <c r="B1856" s="93" t="s">
        <v>2644</v>
      </c>
      <c r="C1856" s="41" t="s">
        <v>11</v>
      </c>
      <c r="D1856" s="28">
        <v>2</v>
      </c>
      <c r="E1856" s="31" t="s">
        <v>2599</v>
      </c>
      <c r="F1856" s="210">
        <v>6</v>
      </c>
      <c r="G1856" s="102">
        <f t="shared" si="28"/>
        <v>16</v>
      </c>
      <c r="H1856" s="62" t="s">
        <v>50</v>
      </c>
    </row>
    <row r="1857" spans="1:8" ht="15.6" hidden="1" x14ac:dyDescent="0.3">
      <c r="A1857" s="106" t="s">
        <v>254</v>
      </c>
      <c r="B1857" s="83" t="s">
        <v>2710</v>
      </c>
      <c r="C1857" s="41" t="s">
        <v>11</v>
      </c>
      <c r="D1857" s="28">
        <v>2</v>
      </c>
      <c r="E1857" s="31" t="s">
        <v>2599</v>
      </c>
      <c r="F1857" s="210">
        <v>6</v>
      </c>
      <c r="G1857" s="102">
        <f t="shared" si="28"/>
        <v>16</v>
      </c>
      <c r="H1857" s="62" t="s">
        <v>50</v>
      </c>
    </row>
    <row r="1858" spans="1:8" ht="15.6" hidden="1" x14ac:dyDescent="0.3">
      <c r="A1858" s="34" t="s">
        <v>254</v>
      </c>
      <c r="B1858" s="34" t="s">
        <v>255</v>
      </c>
      <c r="C1858" s="41" t="s">
        <v>11</v>
      </c>
      <c r="D1858" s="32">
        <v>10</v>
      </c>
      <c r="E1858" s="32" t="s">
        <v>2823</v>
      </c>
      <c r="F1858" s="86">
        <v>10</v>
      </c>
      <c r="G1858" s="102">
        <f t="shared" ref="G1858:G1871" si="29">COUNTIF($A$2:$A$1871,A1858)</f>
        <v>16</v>
      </c>
      <c r="H1858" s="62" t="s">
        <v>50</v>
      </c>
    </row>
    <row r="1859" spans="1:8" ht="15.6" hidden="1" x14ac:dyDescent="0.3">
      <c r="A1859" s="106" t="s">
        <v>254</v>
      </c>
      <c r="B1859" s="83" t="s">
        <v>2949</v>
      </c>
      <c r="C1859" s="41" t="s">
        <v>11</v>
      </c>
      <c r="D1859" s="28">
        <v>2</v>
      </c>
      <c r="E1859" s="28" t="s">
        <v>728</v>
      </c>
      <c r="F1859" s="119">
        <v>10</v>
      </c>
      <c r="G1859" s="102">
        <f t="shared" si="29"/>
        <v>16</v>
      </c>
      <c r="H1859" s="62" t="s">
        <v>50</v>
      </c>
    </row>
    <row r="1860" spans="1:8" ht="15.6" hidden="1" x14ac:dyDescent="0.3">
      <c r="A1860" s="106" t="s">
        <v>254</v>
      </c>
      <c r="B1860" s="83" t="s">
        <v>3087</v>
      </c>
      <c r="C1860" s="41" t="s">
        <v>11</v>
      </c>
      <c r="D1860" s="31">
        <v>1</v>
      </c>
      <c r="E1860" s="28" t="s">
        <v>54</v>
      </c>
      <c r="F1860" s="31">
        <v>5</v>
      </c>
      <c r="G1860" s="102">
        <f t="shared" si="29"/>
        <v>16</v>
      </c>
      <c r="H1860" s="62" t="s">
        <v>50</v>
      </c>
    </row>
    <row r="1861" spans="1:8" ht="15.6" hidden="1" x14ac:dyDescent="0.3">
      <c r="A1861" s="106" t="s">
        <v>254</v>
      </c>
      <c r="B1861" s="36" t="s">
        <v>627</v>
      </c>
      <c r="C1861" s="41" t="s">
        <v>11</v>
      </c>
      <c r="D1861" s="31">
        <v>1</v>
      </c>
      <c r="E1861" s="31" t="s">
        <v>728</v>
      </c>
      <c r="F1861" s="31">
        <v>5</v>
      </c>
      <c r="G1861" s="102">
        <f t="shared" si="29"/>
        <v>16</v>
      </c>
      <c r="H1861" s="62" t="s">
        <v>50</v>
      </c>
    </row>
    <row r="1862" spans="1:8" ht="15.6" hidden="1" x14ac:dyDescent="0.3">
      <c r="A1862" s="36" t="s">
        <v>254</v>
      </c>
      <c r="B1862" s="36" t="s">
        <v>1036</v>
      </c>
      <c r="C1862" s="41" t="s">
        <v>11</v>
      </c>
      <c r="D1862" s="28">
        <v>2</v>
      </c>
      <c r="E1862" s="28" t="s">
        <v>988</v>
      </c>
      <c r="F1862" s="28">
        <v>12</v>
      </c>
      <c r="G1862" s="102">
        <f t="shared" si="29"/>
        <v>16</v>
      </c>
      <c r="H1862" s="62" t="s">
        <v>50</v>
      </c>
    </row>
    <row r="1863" spans="1:8" ht="15.6" hidden="1" x14ac:dyDescent="0.3">
      <c r="A1863" s="36" t="s">
        <v>254</v>
      </c>
      <c r="B1863" s="36" t="s">
        <v>1036</v>
      </c>
      <c r="C1863" s="41" t="s">
        <v>11</v>
      </c>
      <c r="D1863" s="28">
        <v>1</v>
      </c>
      <c r="E1863" s="28" t="s">
        <v>941</v>
      </c>
      <c r="F1863" s="28">
        <v>12</v>
      </c>
      <c r="G1863" s="102">
        <f t="shared" si="29"/>
        <v>16</v>
      </c>
      <c r="H1863" s="62" t="s">
        <v>50</v>
      </c>
    </row>
    <row r="1864" spans="1:8" ht="15.6" hidden="1" x14ac:dyDescent="0.3">
      <c r="A1864" s="93" t="s">
        <v>254</v>
      </c>
      <c r="B1864" s="106" t="s">
        <v>255</v>
      </c>
      <c r="C1864" s="41" t="s">
        <v>11</v>
      </c>
      <c r="D1864" s="86">
        <v>2</v>
      </c>
      <c r="E1864" s="28" t="s">
        <v>1218</v>
      </c>
      <c r="F1864" s="28">
        <v>10</v>
      </c>
      <c r="G1864" s="102">
        <f t="shared" si="29"/>
        <v>16</v>
      </c>
      <c r="H1864" s="62" t="s">
        <v>50</v>
      </c>
    </row>
    <row r="1865" spans="1:8" ht="15.6" hidden="1" x14ac:dyDescent="0.3">
      <c r="A1865" s="93" t="s">
        <v>254</v>
      </c>
      <c r="B1865" s="106" t="s">
        <v>1463</v>
      </c>
      <c r="C1865" s="41" t="s">
        <v>11</v>
      </c>
      <c r="D1865" s="31">
        <v>1</v>
      </c>
      <c r="E1865" s="31" t="s">
        <v>728</v>
      </c>
      <c r="F1865" s="31">
        <v>12</v>
      </c>
      <c r="G1865" s="102">
        <f t="shared" si="29"/>
        <v>16</v>
      </c>
      <c r="H1865" s="62" t="s">
        <v>50</v>
      </c>
    </row>
    <row r="1866" spans="1:8" ht="15.6" hidden="1" x14ac:dyDescent="0.3">
      <c r="A1866" s="106" t="s">
        <v>254</v>
      </c>
      <c r="B1866" s="107" t="s">
        <v>1775</v>
      </c>
      <c r="C1866" s="41" t="s">
        <v>11</v>
      </c>
      <c r="D1866" s="31">
        <v>1</v>
      </c>
      <c r="E1866" s="82" t="s">
        <v>1218</v>
      </c>
      <c r="F1866" s="31">
        <v>6</v>
      </c>
      <c r="G1866" s="102">
        <f t="shared" si="29"/>
        <v>16</v>
      </c>
      <c r="H1866" s="62" t="s">
        <v>50</v>
      </c>
    </row>
    <row r="1867" spans="1:8" ht="15.6" hidden="1" x14ac:dyDescent="0.3">
      <c r="A1867" s="106" t="s">
        <v>254</v>
      </c>
      <c r="B1867" s="107" t="s">
        <v>1878</v>
      </c>
      <c r="C1867" s="41" t="s">
        <v>11</v>
      </c>
      <c r="D1867" s="31">
        <v>2</v>
      </c>
      <c r="E1867" s="82" t="s">
        <v>1218</v>
      </c>
      <c r="F1867" s="31">
        <v>12</v>
      </c>
      <c r="G1867" s="102">
        <f t="shared" si="29"/>
        <v>16</v>
      </c>
      <c r="H1867" s="62" t="s">
        <v>50</v>
      </c>
    </row>
    <row r="1868" spans="1:8" ht="15.6" hidden="1" x14ac:dyDescent="0.3">
      <c r="A1868" s="106" t="s">
        <v>254</v>
      </c>
      <c r="B1868" s="93" t="s">
        <v>2016</v>
      </c>
      <c r="C1868" s="41" t="s">
        <v>11</v>
      </c>
      <c r="D1868" s="31">
        <v>1</v>
      </c>
      <c r="E1868" s="31" t="s">
        <v>56</v>
      </c>
      <c r="F1868" s="31">
        <v>8</v>
      </c>
      <c r="G1868" s="102">
        <f t="shared" si="29"/>
        <v>16</v>
      </c>
      <c r="H1868" s="62" t="s">
        <v>50</v>
      </c>
    </row>
    <row r="1869" spans="1:8" ht="15.6" hidden="1" x14ac:dyDescent="0.3">
      <c r="A1869" s="34" t="s">
        <v>254</v>
      </c>
      <c r="B1869" s="107" t="s">
        <v>255</v>
      </c>
      <c r="C1869" s="41" t="s">
        <v>11</v>
      </c>
      <c r="D1869" s="32">
        <v>2</v>
      </c>
      <c r="E1869" s="32" t="s">
        <v>2114</v>
      </c>
      <c r="F1869" s="32">
        <v>12</v>
      </c>
      <c r="G1869" s="102">
        <f t="shared" si="29"/>
        <v>16</v>
      </c>
      <c r="H1869" s="62" t="s">
        <v>50</v>
      </c>
    </row>
    <row r="1870" spans="1:8" ht="15.6" hidden="1" x14ac:dyDescent="0.3">
      <c r="A1870" s="34" t="s">
        <v>254</v>
      </c>
      <c r="B1870" s="34" t="s">
        <v>255</v>
      </c>
      <c r="C1870" s="41" t="s">
        <v>11</v>
      </c>
      <c r="D1870" s="32">
        <v>2</v>
      </c>
      <c r="E1870" s="32" t="s">
        <v>728</v>
      </c>
      <c r="F1870" s="32">
        <v>6</v>
      </c>
      <c r="G1870" s="102">
        <f t="shared" si="29"/>
        <v>16</v>
      </c>
      <c r="H1870" s="62" t="s">
        <v>50</v>
      </c>
    </row>
    <row r="1871" spans="1:8" ht="15.6" x14ac:dyDescent="0.3">
      <c r="A1871" s="36" t="s">
        <v>3310</v>
      </c>
      <c r="B1871" s="36" t="s">
        <v>1395</v>
      </c>
      <c r="C1871" s="41" t="s">
        <v>11</v>
      </c>
      <c r="D1871" s="32">
        <v>1</v>
      </c>
      <c r="E1871" s="32" t="s">
        <v>1376</v>
      </c>
      <c r="F1871" s="32">
        <v>5</v>
      </c>
      <c r="G1871" s="102">
        <f t="shared" si="29"/>
        <v>1</v>
      </c>
      <c r="H1871" s="62" t="s">
        <v>50</v>
      </c>
    </row>
  </sheetData>
  <autoFilter ref="A1:H1871" xr:uid="{00000000-0009-0000-0000-000003000000}">
    <filterColumn colId="2">
      <filters>
        <filter val="Оборудование"/>
      </filters>
    </filterColumn>
    <filterColumn colId="6">
      <filters>
        <filter val="1"/>
        <filter val="2"/>
        <filter val="3"/>
        <filter val="4"/>
        <filter val="5"/>
        <filter val="6"/>
        <filter val="7"/>
        <filter val="8"/>
        <filter val="9"/>
      </filters>
    </filterColumn>
    <filterColumn colId="7">
      <filters>
        <filter val="Вариативная часть"/>
      </filters>
    </filterColumn>
    <sortState xmlns:xlrd2="http://schemas.microsoft.com/office/spreadsheetml/2017/richdata2" ref="A2:H1871">
      <sortCondition ref="A1"/>
    </sortState>
  </autoFilter>
  <conditionalFormatting sqref="C2:C1871">
    <cfRule type="expression" dxfId="117" priority="1" stopIfTrue="1">
      <formula>EXACT(C2,"Учебное пособие")</formula>
    </cfRule>
    <cfRule type="expression" dxfId="116" priority="2" stopIfTrue="1">
      <formula>EXACT(C2,"Техника безопасности")</formula>
    </cfRule>
    <cfRule type="expression" dxfId="115" priority="3" stopIfTrue="1">
      <formula>EXACT(C2,"Охрана труда")</formula>
    </cfRule>
    <cfRule type="expression" dxfId="114" priority="4" stopIfTrue="1">
      <formula>EXACT(C2,"Оборудование")</formula>
    </cfRule>
    <cfRule type="expression" dxfId="113" priority="5" stopIfTrue="1">
      <formula>EXACT(C2,"Программное обеспечение")</formula>
    </cfRule>
    <cfRule type="expression" dxfId="112" priority="6" stopIfTrue="1">
      <formula>EXACT(C2,"Оборудование IT")</formula>
    </cfRule>
    <cfRule type="expression" dxfId="111" priority="7" stopIfTrue="1">
      <formula>EXACT(C2,"Мебель")</formula>
    </cfRule>
  </conditionalFormatting>
  <conditionalFormatting sqref="G2:G1871">
    <cfRule type="colorScale" priority="323">
      <colorScale>
        <cfvo type="min"/>
        <cfvo type="percentile" val="50"/>
        <cfvo type="max"/>
        <color rgb="FFF8696B"/>
        <color rgb="FFFFEB84"/>
        <color rgb="FF63BE7B"/>
      </colorScale>
    </cfRule>
  </conditionalFormatting>
  <conditionalFormatting sqref="H2:H1871">
    <cfRule type="cellIs" dxfId="110" priority="30" operator="equal">
      <formula>"Вариативная часть"</formula>
    </cfRule>
    <cfRule type="cellIs" dxfId="109" priority="31" operator="equal">
      <formula>"Базовая часть"</formula>
    </cfRule>
  </conditionalFormatting>
  <dataValidations count="2">
    <dataValidation type="list" allowBlank="1" showInputMessage="1" showErrorMessage="1" sqref="H2:H1871" xr:uid="{00000000-0002-0000-0300-000000000000}">
      <formula1>"Базовая часть, Вариативная часть"</formula1>
    </dataValidation>
    <dataValidation allowBlank="1" showErrorMessage="1" sqref="D730:F1871 A730:B1871 A2:B638 D2:F638" xr:uid="{00000000-0002-0000-0300-000001000000}"/>
  </dataValidations>
  <hyperlinks>
    <hyperlink ref="B803" r:id="rId1" display="https://www.altyn-sib.ru/goods/47706513-moyka_3_kh_sektsionnaya_mkhm_yemkost_iz_nerzh_stali_tolshch_0_6mm_gofrosifon" xr:uid="{00000000-0004-0000-0300-000000000000}"/>
    <hyperlink ref="B455" r:id="rId2" tooltip="Диэлектрический резиновый коврик МЕРИОН, 500х500х6 мм, черный, КОВ401" display="https://krasnodar.vseinstrumenti.ru/product/dielektricheskij-rezinovyj-kovrik-merion-500h500h6-mm-chernyj-kov401-1436892/" xr:uid="{00000000-0004-0000-03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ErrorMessage="1" xr:uid="{00000000-0002-0000-0300-000002000000}">
          <x14:formula1>
            <xm:f>Виды!$A$1:$A$7</xm:f>
          </x14:formula1>
          <xm:sqref>C2:C1871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H238"/>
  <sheetViews>
    <sheetView workbookViewId="0">
      <pane ySplit="1" topLeftCell="A124" activePane="bottomLeft" state="frozen"/>
      <selection activeCell="A6" sqref="A6:C891"/>
      <selection pane="bottomLeft" activeCell="A6" sqref="A6:C891"/>
    </sheetView>
  </sheetViews>
  <sheetFormatPr defaultRowHeight="14.4" x14ac:dyDescent="0.3"/>
  <cols>
    <col min="1" max="1" width="82.109375" customWidth="1"/>
    <col min="2" max="2" width="46.33203125" customWidth="1"/>
    <col min="3" max="3" width="20.44140625" style="13"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5" t="s">
        <v>2</v>
      </c>
      <c r="D1" s="25" t="s">
        <v>4</v>
      </c>
      <c r="E1" s="25" t="s">
        <v>3</v>
      </c>
      <c r="F1" s="25" t="s">
        <v>8</v>
      </c>
      <c r="G1" s="25" t="s">
        <v>46</v>
      </c>
      <c r="H1" s="26" t="s">
        <v>47</v>
      </c>
    </row>
    <row r="2" spans="1:8" ht="15.6" x14ac:dyDescent="0.3">
      <c r="A2" s="36" t="s">
        <v>1087</v>
      </c>
      <c r="B2" s="36" t="s">
        <v>1088</v>
      </c>
      <c r="C2" s="41" t="s">
        <v>5</v>
      </c>
      <c r="D2" s="28">
        <v>1</v>
      </c>
      <c r="E2" s="28" t="s">
        <v>17</v>
      </c>
      <c r="F2" s="28">
        <v>1</v>
      </c>
      <c r="G2" s="37">
        <f t="shared" ref="G2:G65" si="0">COUNTIF($A$2:$A$238,A2)</f>
        <v>2</v>
      </c>
      <c r="H2" s="38" t="s">
        <v>50</v>
      </c>
    </row>
    <row r="3" spans="1:8" ht="15.6" x14ac:dyDescent="0.3">
      <c r="A3" s="36" t="s">
        <v>1087</v>
      </c>
      <c r="B3" s="36" t="s">
        <v>1088</v>
      </c>
      <c r="C3" s="41" t="s">
        <v>5</v>
      </c>
      <c r="D3" s="28">
        <v>1</v>
      </c>
      <c r="E3" s="28" t="s">
        <v>6</v>
      </c>
      <c r="F3" s="28">
        <v>1</v>
      </c>
      <c r="G3" s="37">
        <f t="shared" si="0"/>
        <v>2</v>
      </c>
      <c r="H3" s="38" t="s">
        <v>50</v>
      </c>
    </row>
    <row r="4" spans="1:8" ht="27.6" hidden="1" x14ac:dyDescent="0.3">
      <c r="A4" s="93" t="s">
        <v>2997</v>
      </c>
      <c r="B4" s="83" t="s">
        <v>2998</v>
      </c>
      <c r="C4" s="41" t="s">
        <v>20</v>
      </c>
      <c r="D4" s="31">
        <v>1</v>
      </c>
      <c r="E4" s="31" t="s">
        <v>6</v>
      </c>
      <c r="F4" s="31">
        <v>1</v>
      </c>
      <c r="G4" s="37">
        <f t="shared" si="0"/>
        <v>1</v>
      </c>
      <c r="H4" s="38" t="s">
        <v>50</v>
      </c>
    </row>
    <row r="5" spans="1:8" ht="15.6" hidden="1" x14ac:dyDescent="0.3">
      <c r="A5" s="213" t="s">
        <v>280</v>
      </c>
      <c r="B5" s="213" t="s">
        <v>281</v>
      </c>
      <c r="C5" s="41" t="s">
        <v>11</v>
      </c>
      <c r="D5" s="135">
        <v>4</v>
      </c>
      <c r="E5" s="133" t="s">
        <v>169</v>
      </c>
      <c r="F5" s="135">
        <v>20</v>
      </c>
      <c r="G5" s="37">
        <f t="shared" si="0"/>
        <v>1</v>
      </c>
      <c r="H5" s="38" t="s">
        <v>50</v>
      </c>
    </row>
    <row r="6" spans="1:8" ht="15.6" hidden="1" x14ac:dyDescent="0.3">
      <c r="A6" s="216" t="s">
        <v>180</v>
      </c>
      <c r="B6" s="214" t="s">
        <v>181</v>
      </c>
      <c r="C6" s="41" t="s">
        <v>11</v>
      </c>
      <c r="D6" s="135">
        <v>2</v>
      </c>
      <c r="E6" s="133" t="s">
        <v>169</v>
      </c>
      <c r="F6" s="135">
        <v>10</v>
      </c>
      <c r="G6" s="37">
        <f t="shared" si="0"/>
        <v>1</v>
      </c>
      <c r="H6" s="38" t="s">
        <v>50</v>
      </c>
    </row>
    <row r="7" spans="1:8" ht="15.6" x14ac:dyDescent="0.3">
      <c r="A7" s="36" t="s">
        <v>35</v>
      </c>
      <c r="B7" s="36" t="s">
        <v>1089</v>
      </c>
      <c r="C7" s="41" t="s">
        <v>5</v>
      </c>
      <c r="D7" s="28">
        <v>1</v>
      </c>
      <c r="E7" s="28" t="s">
        <v>17</v>
      </c>
      <c r="F7" s="28">
        <v>1</v>
      </c>
      <c r="G7" s="37">
        <f t="shared" si="0"/>
        <v>4</v>
      </c>
      <c r="H7" s="38" t="s">
        <v>50</v>
      </c>
    </row>
    <row r="8" spans="1:8" ht="15.6" x14ac:dyDescent="0.3">
      <c r="A8" s="36" t="s">
        <v>35</v>
      </c>
      <c r="B8" s="36" t="s">
        <v>1089</v>
      </c>
      <c r="C8" s="41" t="s">
        <v>5</v>
      </c>
      <c r="D8" s="28">
        <v>1</v>
      </c>
      <c r="E8" s="28" t="s">
        <v>6</v>
      </c>
      <c r="F8" s="28">
        <v>1</v>
      </c>
      <c r="G8" s="37">
        <f t="shared" si="0"/>
        <v>4</v>
      </c>
      <c r="H8" s="38" t="s">
        <v>50</v>
      </c>
    </row>
    <row r="9" spans="1:8" ht="15.6" x14ac:dyDescent="0.3">
      <c r="A9" s="34" t="s">
        <v>35</v>
      </c>
      <c r="B9" s="83" t="s">
        <v>1175</v>
      </c>
      <c r="C9" s="41" t="s">
        <v>5</v>
      </c>
      <c r="D9" s="31">
        <v>1</v>
      </c>
      <c r="E9" s="31" t="s">
        <v>6</v>
      </c>
      <c r="F9" s="31">
        <v>1</v>
      </c>
      <c r="G9" s="37">
        <f t="shared" si="0"/>
        <v>4</v>
      </c>
      <c r="H9" s="38" t="s">
        <v>50</v>
      </c>
    </row>
    <row r="10" spans="1:8" ht="15.6" x14ac:dyDescent="0.3">
      <c r="A10" s="34" t="s">
        <v>35</v>
      </c>
      <c r="B10" s="83" t="s">
        <v>1250</v>
      </c>
      <c r="C10" s="41" t="s">
        <v>5</v>
      </c>
      <c r="D10" s="31">
        <v>1</v>
      </c>
      <c r="E10" s="31" t="s">
        <v>6</v>
      </c>
      <c r="F10" s="31">
        <f>D10</f>
        <v>1</v>
      </c>
      <c r="G10" s="37">
        <f t="shared" si="0"/>
        <v>4</v>
      </c>
      <c r="H10" s="38" t="s">
        <v>50</v>
      </c>
    </row>
    <row r="11" spans="1:8" ht="15.6" hidden="1" x14ac:dyDescent="0.3">
      <c r="A11" s="213" t="s">
        <v>239</v>
      </c>
      <c r="B11" s="219" t="s">
        <v>240</v>
      </c>
      <c r="C11" s="41" t="s">
        <v>11</v>
      </c>
      <c r="D11" s="135">
        <v>2</v>
      </c>
      <c r="E11" s="133" t="s">
        <v>169</v>
      </c>
      <c r="F11" s="135">
        <v>10</v>
      </c>
      <c r="G11" s="37">
        <f t="shared" si="0"/>
        <v>1</v>
      </c>
      <c r="H11" s="38" t="s">
        <v>50</v>
      </c>
    </row>
    <row r="12" spans="1:8" ht="15.6" hidden="1" x14ac:dyDescent="0.3">
      <c r="A12" s="213" t="s">
        <v>171</v>
      </c>
      <c r="B12" s="214" t="s">
        <v>172</v>
      </c>
      <c r="C12" s="41" t="s">
        <v>11</v>
      </c>
      <c r="D12" s="135">
        <v>1</v>
      </c>
      <c r="E12" s="133" t="s">
        <v>169</v>
      </c>
      <c r="F12" s="135">
        <v>5</v>
      </c>
      <c r="G12" s="37">
        <f t="shared" si="0"/>
        <v>1</v>
      </c>
      <c r="H12" s="38" t="s">
        <v>50</v>
      </c>
    </row>
    <row r="13" spans="1:8" ht="15.6" hidden="1" x14ac:dyDescent="0.3">
      <c r="A13" s="213" t="s">
        <v>173</v>
      </c>
      <c r="B13" s="214" t="s">
        <v>174</v>
      </c>
      <c r="C13" s="41" t="s">
        <v>11</v>
      </c>
      <c r="D13" s="135">
        <v>2</v>
      </c>
      <c r="E13" s="133" t="s">
        <v>169</v>
      </c>
      <c r="F13" s="135">
        <v>10</v>
      </c>
      <c r="G13" s="37">
        <f t="shared" si="0"/>
        <v>1</v>
      </c>
      <c r="H13" s="38" t="s">
        <v>50</v>
      </c>
    </row>
    <row r="14" spans="1:8" ht="15.6" hidden="1" x14ac:dyDescent="0.3">
      <c r="A14" s="213" t="s">
        <v>2679</v>
      </c>
      <c r="B14" s="213" t="s">
        <v>204</v>
      </c>
      <c r="C14" s="41" t="s">
        <v>11</v>
      </c>
      <c r="D14" s="135">
        <v>6</v>
      </c>
      <c r="E14" s="133" t="s">
        <v>169</v>
      </c>
      <c r="F14" s="135">
        <v>30</v>
      </c>
      <c r="G14" s="37">
        <f t="shared" si="0"/>
        <v>14</v>
      </c>
      <c r="H14" s="38" t="s">
        <v>50</v>
      </c>
    </row>
    <row r="15" spans="1:8" ht="15.6" hidden="1" x14ac:dyDescent="0.3">
      <c r="A15" s="213" t="s">
        <v>2679</v>
      </c>
      <c r="B15" s="213" t="s">
        <v>205</v>
      </c>
      <c r="C15" s="41" t="s">
        <v>11</v>
      </c>
      <c r="D15" s="135">
        <v>4</v>
      </c>
      <c r="E15" s="133" t="s">
        <v>169</v>
      </c>
      <c r="F15" s="135">
        <v>20</v>
      </c>
      <c r="G15" s="37">
        <f t="shared" si="0"/>
        <v>14</v>
      </c>
      <c r="H15" s="38" t="s">
        <v>50</v>
      </c>
    </row>
    <row r="16" spans="1:8" ht="15.6" hidden="1" x14ac:dyDescent="0.3">
      <c r="A16" s="213" t="s">
        <v>2679</v>
      </c>
      <c r="B16" s="213" t="s">
        <v>206</v>
      </c>
      <c r="C16" s="41" t="s">
        <v>11</v>
      </c>
      <c r="D16" s="135">
        <v>4</v>
      </c>
      <c r="E16" s="133" t="s">
        <v>169</v>
      </c>
      <c r="F16" s="135">
        <v>20</v>
      </c>
      <c r="G16" s="37">
        <f t="shared" si="0"/>
        <v>14</v>
      </c>
      <c r="H16" s="38" t="s">
        <v>50</v>
      </c>
    </row>
    <row r="17" spans="1:8" ht="15.6" hidden="1" x14ac:dyDescent="0.3">
      <c r="A17" s="217" t="s">
        <v>2679</v>
      </c>
      <c r="B17" s="217" t="s">
        <v>207</v>
      </c>
      <c r="C17" s="41" t="s">
        <v>11</v>
      </c>
      <c r="D17" s="135">
        <v>2</v>
      </c>
      <c r="E17" s="133" t="s">
        <v>169</v>
      </c>
      <c r="F17" s="135">
        <v>10</v>
      </c>
      <c r="G17" s="37">
        <f t="shared" si="0"/>
        <v>14</v>
      </c>
      <c r="H17" s="38" t="s">
        <v>50</v>
      </c>
    </row>
    <row r="18" spans="1:8" ht="15.6" hidden="1" x14ac:dyDescent="0.3">
      <c r="A18" s="217" t="s">
        <v>2679</v>
      </c>
      <c r="B18" s="217" t="s">
        <v>208</v>
      </c>
      <c r="C18" s="41" t="s">
        <v>11</v>
      </c>
      <c r="D18" s="135">
        <v>4</v>
      </c>
      <c r="E18" s="133" t="s">
        <v>169</v>
      </c>
      <c r="F18" s="135">
        <v>20</v>
      </c>
      <c r="G18" s="37">
        <f t="shared" si="0"/>
        <v>14</v>
      </c>
      <c r="H18" s="38" t="s">
        <v>50</v>
      </c>
    </row>
    <row r="19" spans="1:8" ht="15.6" hidden="1" x14ac:dyDescent="0.3">
      <c r="A19" s="217" t="s">
        <v>2679</v>
      </c>
      <c r="B19" s="217" t="s">
        <v>209</v>
      </c>
      <c r="C19" s="41" t="s">
        <v>11</v>
      </c>
      <c r="D19" s="135">
        <v>2</v>
      </c>
      <c r="E19" s="133" t="s">
        <v>169</v>
      </c>
      <c r="F19" s="135">
        <v>10</v>
      </c>
      <c r="G19" s="37">
        <f t="shared" si="0"/>
        <v>14</v>
      </c>
      <c r="H19" s="38" t="s">
        <v>50</v>
      </c>
    </row>
    <row r="20" spans="1:8" ht="15.6" hidden="1" x14ac:dyDescent="0.3">
      <c r="A20" s="217" t="s">
        <v>2679</v>
      </c>
      <c r="B20" s="217" t="s">
        <v>210</v>
      </c>
      <c r="C20" s="41" t="s">
        <v>11</v>
      </c>
      <c r="D20" s="135">
        <v>4</v>
      </c>
      <c r="E20" s="133" t="s">
        <v>169</v>
      </c>
      <c r="F20" s="135">
        <v>20</v>
      </c>
      <c r="G20" s="37">
        <f t="shared" si="0"/>
        <v>14</v>
      </c>
      <c r="H20" s="38" t="s">
        <v>50</v>
      </c>
    </row>
    <row r="21" spans="1:8" ht="15.6" hidden="1" x14ac:dyDescent="0.3">
      <c r="A21" s="217" t="s">
        <v>2679</v>
      </c>
      <c r="B21" s="217" t="s">
        <v>211</v>
      </c>
      <c r="C21" s="41" t="s">
        <v>11</v>
      </c>
      <c r="D21" s="135">
        <v>4</v>
      </c>
      <c r="E21" s="133" t="s">
        <v>169</v>
      </c>
      <c r="F21" s="135">
        <v>20</v>
      </c>
      <c r="G21" s="37">
        <f t="shared" si="0"/>
        <v>14</v>
      </c>
      <c r="H21" s="38" t="s">
        <v>50</v>
      </c>
    </row>
    <row r="22" spans="1:8" ht="15.6" hidden="1" x14ac:dyDescent="0.3">
      <c r="A22" s="217" t="s">
        <v>2679</v>
      </c>
      <c r="B22" s="217" t="s">
        <v>212</v>
      </c>
      <c r="C22" s="41" t="s">
        <v>11</v>
      </c>
      <c r="D22" s="135">
        <v>2</v>
      </c>
      <c r="E22" s="133" t="s">
        <v>169</v>
      </c>
      <c r="F22" s="135">
        <v>10</v>
      </c>
      <c r="G22" s="37">
        <f t="shared" si="0"/>
        <v>14</v>
      </c>
      <c r="H22" s="38" t="s">
        <v>50</v>
      </c>
    </row>
    <row r="23" spans="1:8" ht="15.6" hidden="1" x14ac:dyDescent="0.3">
      <c r="A23" s="217" t="s">
        <v>2679</v>
      </c>
      <c r="B23" s="217" t="s">
        <v>213</v>
      </c>
      <c r="C23" s="41" t="s">
        <v>11</v>
      </c>
      <c r="D23" s="135">
        <v>2</v>
      </c>
      <c r="E23" s="133" t="s">
        <v>169</v>
      </c>
      <c r="F23" s="135">
        <v>10</v>
      </c>
      <c r="G23" s="37">
        <f t="shared" si="0"/>
        <v>14</v>
      </c>
      <c r="H23" s="38" t="s">
        <v>50</v>
      </c>
    </row>
    <row r="24" spans="1:8" ht="15.6" hidden="1" x14ac:dyDescent="0.3">
      <c r="A24" s="217" t="s">
        <v>2679</v>
      </c>
      <c r="B24" s="217" t="s">
        <v>214</v>
      </c>
      <c r="C24" s="41" t="s">
        <v>11</v>
      </c>
      <c r="D24" s="135">
        <v>2</v>
      </c>
      <c r="E24" s="133" t="s">
        <v>169</v>
      </c>
      <c r="F24" s="135">
        <v>10</v>
      </c>
      <c r="G24" s="37">
        <f t="shared" si="0"/>
        <v>14</v>
      </c>
      <c r="H24" s="38" t="s">
        <v>50</v>
      </c>
    </row>
    <row r="25" spans="1:8" ht="15.6" hidden="1" x14ac:dyDescent="0.3">
      <c r="A25" s="217" t="s">
        <v>2679</v>
      </c>
      <c r="B25" s="217" t="s">
        <v>215</v>
      </c>
      <c r="C25" s="41" t="s">
        <v>11</v>
      </c>
      <c r="D25" s="135">
        <v>4</v>
      </c>
      <c r="E25" s="133" t="s">
        <v>169</v>
      </c>
      <c r="F25" s="135">
        <v>20</v>
      </c>
      <c r="G25" s="37">
        <f t="shared" si="0"/>
        <v>14</v>
      </c>
      <c r="H25" s="38" t="s">
        <v>50</v>
      </c>
    </row>
    <row r="26" spans="1:8" ht="15.6" hidden="1" x14ac:dyDescent="0.3">
      <c r="A26" s="217" t="s">
        <v>2679</v>
      </c>
      <c r="B26" s="217" t="s">
        <v>216</v>
      </c>
      <c r="C26" s="41" t="s">
        <v>11</v>
      </c>
      <c r="D26" s="135">
        <v>4</v>
      </c>
      <c r="E26" s="133" t="s">
        <v>169</v>
      </c>
      <c r="F26" s="135">
        <v>20</v>
      </c>
      <c r="G26" s="37">
        <f t="shared" si="0"/>
        <v>14</v>
      </c>
      <c r="H26" s="38" t="s">
        <v>50</v>
      </c>
    </row>
    <row r="27" spans="1:8" ht="15.6" hidden="1" x14ac:dyDescent="0.3">
      <c r="A27" s="217" t="s">
        <v>2679</v>
      </c>
      <c r="B27" s="217" t="s">
        <v>217</v>
      </c>
      <c r="C27" s="41" t="s">
        <v>11</v>
      </c>
      <c r="D27" s="135">
        <v>4</v>
      </c>
      <c r="E27" s="133" t="s">
        <v>169</v>
      </c>
      <c r="F27" s="135">
        <v>20</v>
      </c>
      <c r="G27" s="37">
        <f t="shared" si="0"/>
        <v>14</v>
      </c>
      <c r="H27" s="38" t="s">
        <v>50</v>
      </c>
    </row>
    <row r="28" spans="1:8" ht="15.6" hidden="1" x14ac:dyDescent="0.3">
      <c r="A28" s="36" t="s">
        <v>3206</v>
      </c>
      <c r="B28" s="83" t="s">
        <v>1507</v>
      </c>
      <c r="C28" s="41" t="s">
        <v>11</v>
      </c>
      <c r="D28" s="31">
        <v>1</v>
      </c>
      <c r="E28" s="31" t="s">
        <v>6</v>
      </c>
      <c r="F28" s="31">
        <f>D28</f>
        <v>1</v>
      </c>
      <c r="G28" s="37">
        <f t="shared" si="0"/>
        <v>1</v>
      </c>
      <c r="H28" s="38" t="s">
        <v>50</v>
      </c>
    </row>
    <row r="29" spans="1:8" ht="15.6" hidden="1" x14ac:dyDescent="0.3">
      <c r="A29" s="213" t="s">
        <v>190</v>
      </c>
      <c r="B29" s="213" t="s">
        <v>191</v>
      </c>
      <c r="C29" s="41" t="s">
        <v>11</v>
      </c>
      <c r="D29" s="135">
        <v>2</v>
      </c>
      <c r="E29" s="133" t="s">
        <v>169</v>
      </c>
      <c r="F29" s="135">
        <v>10</v>
      </c>
      <c r="G29" s="37">
        <f t="shared" si="0"/>
        <v>1</v>
      </c>
      <c r="H29" s="38" t="s">
        <v>50</v>
      </c>
    </row>
    <row r="30" spans="1:8" ht="15.6" hidden="1" x14ac:dyDescent="0.3">
      <c r="A30" s="213" t="s">
        <v>232</v>
      </c>
      <c r="B30" s="219" t="s">
        <v>230</v>
      </c>
      <c r="C30" s="41" t="s">
        <v>11</v>
      </c>
      <c r="D30" s="135">
        <v>1</v>
      </c>
      <c r="E30" s="133" t="s">
        <v>169</v>
      </c>
      <c r="F30" s="135">
        <v>5</v>
      </c>
      <c r="G30" s="37">
        <f t="shared" si="0"/>
        <v>1</v>
      </c>
      <c r="H30" s="38" t="s">
        <v>50</v>
      </c>
    </row>
    <row r="31" spans="1:8" ht="15.6" hidden="1" x14ac:dyDescent="0.3">
      <c r="A31" s="213" t="s">
        <v>282</v>
      </c>
      <c r="B31" s="213" t="s">
        <v>283</v>
      </c>
      <c r="C31" s="41" t="s">
        <v>11</v>
      </c>
      <c r="D31" s="135">
        <v>4</v>
      </c>
      <c r="E31" s="133" t="s">
        <v>169</v>
      </c>
      <c r="F31" s="135">
        <v>20</v>
      </c>
      <c r="G31" s="37">
        <f t="shared" si="0"/>
        <v>1</v>
      </c>
      <c r="H31" s="38" t="s">
        <v>50</v>
      </c>
    </row>
    <row r="32" spans="1:8" ht="15.6" x14ac:dyDescent="0.3">
      <c r="A32" s="36" t="s">
        <v>1090</v>
      </c>
      <c r="B32" s="36" t="s">
        <v>1091</v>
      </c>
      <c r="C32" s="41" t="s">
        <v>5</v>
      </c>
      <c r="D32" s="28">
        <v>1</v>
      </c>
      <c r="E32" s="28" t="s">
        <v>17</v>
      </c>
      <c r="F32" s="28">
        <v>1</v>
      </c>
      <c r="G32" s="37">
        <f t="shared" si="0"/>
        <v>3</v>
      </c>
      <c r="H32" s="38" t="s">
        <v>50</v>
      </c>
    </row>
    <row r="33" spans="1:8" ht="15.6" x14ac:dyDescent="0.3">
      <c r="A33" s="36" t="s">
        <v>1090</v>
      </c>
      <c r="B33" s="36" t="s">
        <v>1091</v>
      </c>
      <c r="C33" s="41" t="s">
        <v>5</v>
      </c>
      <c r="D33" s="28">
        <v>1</v>
      </c>
      <c r="E33" s="28" t="s">
        <v>6</v>
      </c>
      <c r="F33" s="28">
        <v>1</v>
      </c>
      <c r="G33" s="37">
        <f t="shared" si="0"/>
        <v>3</v>
      </c>
      <c r="H33" s="38" t="s">
        <v>50</v>
      </c>
    </row>
    <row r="34" spans="1:8" ht="15.6" x14ac:dyDescent="0.3">
      <c r="A34" s="93" t="s">
        <v>1090</v>
      </c>
      <c r="B34" s="106" t="s">
        <v>2080</v>
      </c>
      <c r="C34" s="41" t="s">
        <v>5</v>
      </c>
      <c r="D34" s="31">
        <v>5</v>
      </c>
      <c r="E34" s="31" t="s">
        <v>6</v>
      </c>
      <c r="F34" s="31">
        <v>1</v>
      </c>
      <c r="G34" s="37">
        <f t="shared" si="0"/>
        <v>3</v>
      </c>
      <c r="H34" s="38" t="s">
        <v>50</v>
      </c>
    </row>
    <row r="35" spans="1:8" ht="15.6" hidden="1" x14ac:dyDescent="0.3">
      <c r="A35" s="34" t="s">
        <v>43</v>
      </c>
      <c r="B35" s="106" t="s">
        <v>1542</v>
      </c>
      <c r="C35" s="41" t="s">
        <v>7</v>
      </c>
      <c r="D35" s="31">
        <f>F35</f>
        <v>1</v>
      </c>
      <c r="E35" s="32" t="s">
        <v>17</v>
      </c>
      <c r="F35" s="32">
        <v>1</v>
      </c>
      <c r="G35" s="37">
        <f t="shared" si="0"/>
        <v>1</v>
      </c>
      <c r="H35" s="38" t="s">
        <v>50</v>
      </c>
    </row>
    <row r="36" spans="1:8" ht="15.6" x14ac:dyDescent="0.3">
      <c r="A36" s="93" t="s">
        <v>2985</v>
      </c>
      <c r="B36" s="83" t="s">
        <v>2986</v>
      </c>
      <c r="C36" s="41" t="s">
        <v>5</v>
      </c>
      <c r="D36" s="31">
        <v>1</v>
      </c>
      <c r="E36" s="31" t="s">
        <v>6</v>
      </c>
      <c r="F36" s="31">
        <v>1</v>
      </c>
      <c r="G36" s="37">
        <f t="shared" si="0"/>
        <v>1</v>
      </c>
      <c r="H36" s="38" t="s">
        <v>50</v>
      </c>
    </row>
    <row r="37" spans="1:8" ht="15.6" x14ac:dyDescent="0.3">
      <c r="A37" s="36" t="s">
        <v>2465</v>
      </c>
      <c r="B37" s="35" t="s">
        <v>2466</v>
      </c>
      <c r="C37" s="41" t="s">
        <v>5</v>
      </c>
      <c r="D37" s="28">
        <v>1</v>
      </c>
      <c r="E37" s="28" t="s">
        <v>6</v>
      </c>
      <c r="F37" s="28">
        <v>1</v>
      </c>
      <c r="G37" s="37">
        <f t="shared" si="0"/>
        <v>1</v>
      </c>
      <c r="H37" s="38" t="s">
        <v>50</v>
      </c>
    </row>
    <row r="38" spans="1:8" ht="15.6" x14ac:dyDescent="0.3">
      <c r="A38" s="34" t="s">
        <v>726</v>
      </c>
      <c r="B38" s="107" t="s">
        <v>2212</v>
      </c>
      <c r="C38" s="41" t="s">
        <v>5</v>
      </c>
      <c r="D38" s="32">
        <v>1</v>
      </c>
      <c r="E38" s="32" t="s">
        <v>6</v>
      </c>
      <c r="F38" s="32">
        <v>1</v>
      </c>
      <c r="G38" s="37">
        <f t="shared" si="0"/>
        <v>2</v>
      </c>
      <c r="H38" s="38" t="s">
        <v>50</v>
      </c>
    </row>
    <row r="39" spans="1:8" ht="15.6" x14ac:dyDescent="0.3">
      <c r="A39" s="34" t="s">
        <v>726</v>
      </c>
      <c r="B39" s="107" t="s">
        <v>2273</v>
      </c>
      <c r="C39" s="41" t="s">
        <v>5</v>
      </c>
      <c r="D39" s="32">
        <v>1</v>
      </c>
      <c r="E39" s="32" t="s">
        <v>6</v>
      </c>
      <c r="F39" s="32">
        <v>1</v>
      </c>
      <c r="G39" s="37">
        <f t="shared" si="0"/>
        <v>2</v>
      </c>
      <c r="H39" s="38" t="s">
        <v>50</v>
      </c>
    </row>
    <row r="40" spans="1:8" ht="15.6" x14ac:dyDescent="0.3">
      <c r="A40" s="36" t="s">
        <v>3205</v>
      </c>
      <c r="B40" s="83" t="s">
        <v>1401</v>
      </c>
      <c r="C40" s="41" t="s">
        <v>5</v>
      </c>
      <c r="D40" s="28">
        <v>1</v>
      </c>
      <c r="E40" s="31" t="s">
        <v>6</v>
      </c>
      <c r="F40" s="28">
        <v>1</v>
      </c>
      <c r="G40" s="37">
        <f t="shared" si="0"/>
        <v>1</v>
      </c>
      <c r="H40" s="38" t="s">
        <v>50</v>
      </c>
    </row>
    <row r="41" spans="1:8" ht="15.6" x14ac:dyDescent="0.3">
      <c r="A41" s="35" t="s">
        <v>1141</v>
      </c>
      <c r="B41" s="35" t="s">
        <v>1251</v>
      </c>
      <c r="C41" s="41" t="s">
        <v>5</v>
      </c>
      <c r="D41" s="31">
        <v>1</v>
      </c>
      <c r="E41" s="31" t="s">
        <v>6</v>
      </c>
      <c r="F41" s="31">
        <v>1</v>
      </c>
      <c r="G41" s="37">
        <f t="shared" si="0"/>
        <v>1</v>
      </c>
      <c r="H41" s="38" t="s">
        <v>50</v>
      </c>
    </row>
    <row r="42" spans="1:8" ht="15.6" x14ac:dyDescent="0.3">
      <c r="A42" s="36" t="s">
        <v>2472</v>
      </c>
      <c r="B42" s="36" t="s">
        <v>2473</v>
      </c>
      <c r="C42" s="41" t="s">
        <v>5</v>
      </c>
      <c r="D42" s="28">
        <v>1</v>
      </c>
      <c r="E42" s="28" t="s">
        <v>6</v>
      </c>
      <c r="F42" s="28">
        <v>1</v>
      </c>
      <c r="G42" s="37">
        <f t="shared" si="0"/>
        <v>1</v>
      </c>
      <c r="H42" s="38" t="s">
        <v>50</v>
      </c>
    </row>
    <row r="43" spans="1:8" ht="15.6" x14ac:dyDescent="0.3">
      <c r="A43" s="34" t="s">
        <v>1545</v>
      </c>
      <c r="B43" s="34" t="s">
        <v>1546</v>
      </c>
      <c r="C43" s="41" t="s">
        <v>5</v>
      </c>
      <c r="D43" s="31">
        <f>F43</f>
        <v>1</v>
      </c>
      <c r="E43" s="32" t="s">
        <v>17</v>
      </c>
      <c r="F43" s="32">
        <v>1</v>
      </c>
      <c r="G43" s="37">
        <f t="shared" si="0"/>
        <v>1</v>
      </c>
      <c r="H43" s="38" t="s">
        <v>50</v>
      </c>
    </row>
    <row r="44" spans="1:8" ht="15.6" hidden="1" x14ac:dyDescent="0.3">
      <c r="A44" s="213" t="s">
        <v>3193</v>
      </c>
      <c r="B44" s="219" t="s">
        <v>225</v>
      </c>
      <c r="C44" s="41" t="s">
        <v>11</v>
      </c>
      <c r="D44" s="135">
        <v>12</v>
      </c>
      <c r="E44" s="133" t="s">
        <v>169</v>
      </c>
      <c r="F44" s="135">
        <v>60</v>
      </c>
      <c r="G44" s="37">
        <f t="shared" si="0"/>
        <v>1</v>
      </c>
      <c r="H44" s="38" t="s">
        <v>50</v>
      </c>
    </row>
    <row r="45" spans="1:8" ht="15.6" hidden="1" x14ac:dyDescent="0.3">
      <c r="A45" s="218" t="s">
        <v>292</v>
      </c>
      <c r="B45" s="213" t="s">
        <v>293</v>
      </c>
      <c r="C45" s="41" t="s">
        <v>11</v>
      </c>
      <c r="D45" s="135">
        <v>2</v>
      </c>
      <c r="E45" s="133" t="s">
        <v>169</v>
      </c>
      <c r="F45" s="135">
        <v>10</v>
      </c>
      <c r="G45" s="37">
        <f t="shared" si="0"/>
        <v>1</v>
      </c>
      <c r="H45" s="38" t="s">
        <v>50</v>
      </c>
    </row>
    <row r="46" spans="1:8" ht="15.6" x14ac:dyDescent="0.3">
      <c r="A46" s="36" t="s">
        <v>2469</v>
      </c>
      <c r="B46" s="36" t="s">
        <v>2470</v>
      </c>
      <c r="C46" s="41" t="s">
        <v>5</v>
      </c>
      <c r="D46" s="28">
        <v>1</v>
      </c>
      <c r="E46" s="28" t="s">
        <v>6</v>
      </c>
      <c r="F46" s="28">
        <v>1</v>
      </c>
      <c r="G46" s="37">
        <f t="shared" si="0"/>
        <v>2</v>
      </c>
      <c r="H46" s="38" t="s">
        <v>50</v>
      </c>
    </row>
    <row r="47" spans="1:8" ht="15.6" x14ac:dyDescent="0.3">
      <c r="A47" s="93" t="s">
        <v>2469</v>
      </c>
      <c r="B47" s="83" t="s">
        <v>2989</v>
      </c>
      <c r="C47" s="41" t="s">
        <v>5</v>
      </c>
      <c r="D47" s="31">
        <v>1</v>
      </c>
      <c r="E47" s="31" t="s">
        <v>6</v>
      </c>
      <c r="F47" s="31">
        <v>1</v>
      </c>
      <c r="G47" s="37">
        <f t="shared" si="0"/>
        <v>2</v>
      </c>
      <c r="H47" s="38" t="s">
        <v>50</v>
      </c>
    </row>
    <row r="48" spans="1:8" ht="15.6" x14ac:dyDescent="0.3">
      <c r="A48" s="34" t="s">
        <v>2873</v>
      </c>
      <c r="B48" s="211" t="s">
        <v>2874</v>
      </c>
      <c r="C48" s="41" t="s">
        <v>5</v>
      </c>
      <c r="D48" s="32">
        <v>1</v>
      </c>
      <c r="E48" s="32" t="s">
        <v>6</v>
      </c>
      <c r="F48" s="32">
        <f>D48</f>
        <v>1</v>
      </c>
      <c r="G48" s="37">
        <f t="shared" si="0"/>
        <v>1</v>
      </c>
      <c r="H48" s="38" t="s">
        <v>50</v>
      </c>
    </row>
    <row r="49" spans="1:8" ht="15.6" hidden="1" x14ac:dyDescent="0.3">
      <c r="A49" s="131" t="s">
        <v>164</v>
      </c>
      <c r="B49" s="134" t="s">
        <v>165</v>
      </c>
      <c r="C49" s="41" t="s">
        <v>11</v>
      </c>
      <c r="D49" s="135">
        <v>2</v>
      </c>
      <c r="E49" s="133" t="s">
        <v>169</v>
      </c>
      <c r="F49" s="135">
        <v>10</v>
      </c>
      <c r="G49" s="37">
        <f t="shared" si="0"/>
        <v>1</v>
      </c>
      <c r="H49" s="38" t="s">
        <v>50</v>
      </c>
    </row>
    <row r="50" spans="1:8" ht="15.6" x14ac:dyDescent="0.3">
      <c r="A50" s="36" t="s">
        <v>1173</v>
      </c>
      <c r="B50" s="83" t="s">
        <v>2990</v>
      </c>
      <c r="C50" s="41" t="s">
        <v>5</v>
      </c>
      <c r="D50" s="31">
        <v>1</v>
      </c>
      <c r="E50" s="31" t="s">
        <v>6</v>
      </c>
      <c r="F50" s="31">
        <v>1</v>
      </c>
      <c r="G50" s="37">
        <f t="shared" si="0"/>
        <v>3</v>
      </c>
      <c r="H50" s="38" t="s">
        <v>50</v>
      </c>
    </row>
    <row r="51" spans="1:8" ht="15.6" x14ac:dyDescent="0.3">
      <c r="A51" s="34" t="s">
        <v>1173</v>
      </c>
      <c r="B51" s="83" t="s">
        <v>1174</v>
      </c>
      <c r="C51" s="41" t="s">
        <v>5</v>
      </c>
      <c r="D51" s="31">
        <v>1</v>
      </c>
      <c r="E51" s="31" t="s">
        <v>6</v>
      </c>
      <c r="F51" s="31">
        <v>1</v>
      </c>
      <c r="G51" s="37">
        <f t="shared" si="0"/>
        <v>3</v>
      </c>
      <c r="H51" s="38" t="s">
        <v>50</v>
      </c>
    </row>
    <row r="52" spans="1:8" ht="15.6" x14ac:dyDescent="0.3">
      <c r="A52" s="34" t="s">
        <v>1173</v>
      </c>
      <c r="B52" s="83" t="s">
        <v>1249</v>
      </c>
      <c r="C52" s="41" t="s">
        <v>5</v>
      </c>
      <c r="D52" s="31">
        <v>1</v>
      </c>
      <c r="E52" s="31" t="s">
        <v>6</v>
      </c>
      <c r="F52" s="31">
        <f>D52</f>
        <v>1</v>
      </c>
      <c r="G52" s="37">
        <f t="shared" si="0"/>
        <v>3</v>
      </c>
      <c r="H52" s="38" t="s">
        <v>50</v>
      </c>
    </row>
    <row r="53" spans="1:8" ht="15.6" hidden="1" x14ac:dyDescent="0.3">
      <c r="A53" s="106" t="s">
        <v>1182</v>
      </c>
      <c r="B53" s="106" t="s">
        <v>1183</v>
      </c>
      <c r="C53" s="41" t="s">
        <v>7</v>
      </c>
      <c r="D53" s="31">
        <v>1</v>
      </c>
      <c r="E53" s="31" t="s">
        <v>6</v>
      </c>
      <c r="F53" s="31">
        <v>1</v>
      </c>
      <c r="G53" s="37">
        <f t="shared" si="0"/>
        <v>1</v>
      </c>
      <c r="H53" s="38" t="s">
        <v>50</v>
      </c>
    </row>
    <row r="54" spans="1:8" ht="15.6" x14ac:dyDescent="0.3">
      <c r="A54" s="34" t="s">
        <v>1246</v>
      </c>
      <c r="B54" s="83" t="s">
        <v>1247</v>
      </c>
      <c r="C54" s="41" t="s">
        <v>5</v>
      </c>
      <c r="D54" s="31">
        <v>1</v>
      </c>
      <c r="E54" s="31" t="s">
        <v>6</v>
      </c>
      <c r="F54" s="31">
        <v>1</v>
      </c>
      <c r="G54" s="37">
        <f t="shared" si="0"/>
        <v>1</v>
      </c>
      <c r="H54" s="38" t="s">
        <v>50</v>
      </c>
    </row>
    <row r="55" spans="1:8" ht="15.6" x14ac:dyDescent="0.3">
      <c r="A55" s="93" t="s">
        <v>2078</v>
      </c>
      <c r="B55" s="106" t="s">
        <v>2079</v>
      </c>
      <c r="C55" s="41" t="s">
        <v>5</v>
      </c>
      <c r="D55" s="31">
        <v>3</v>
      </c>
      <c r="E55" s="31" t="s">
        <v>6</v>
      </c>
      <c r="F55" s="31">
        <v>1</v>
      </c>
      <c r="G55" s="37">
        <f t="shared" si="0"/>
        <v>1</v>
      </c>
      <c r="H55" s="38" t="s">
        <v>50</v>
      </c>
    </row>
    <row r="56" spans="1:8" ht="15.6" x14ac:dyDescent="0.3">
      <c r="A56" s="106" t="s">
        <v>3209</v>
      </c>
      <c r="B56" s="151" t="s">
        <v>2353</v>
      </c>
      <c r="C56" s="41" t="s">
        <v>5</v>
      </c>
      <c r="D56" s="31">
        <v>1</v>
      </c>
      <c r="E56" s="31" t="s">
        <v>6</v>
      </c>
      <c r="F56" s="31">
        <v>1</v>
      </c>
      <c r="G56" s="37">
        <f t="shared" si="0"/>
        <v>1</v>
      </c>
      <c r="H56" s="38" t="s">
        <v>50</v>
      </c>
    </row>
    <row r="57" spans="1:8" ht="15.6" x14ac:dyDescent="0.3">
      <c r="A57" s="36" t="s">
        <v>927</v>
      </c>
      <c r="B57" s="36" t="s">
        <v>928</v>
      </c>
      <c r="C57" s="41" t="s">
        <v>5</v>
      </c>
      <c r="D57" s="28">
        <v>1</v>
      </c>
      <c r="E57" s="28" t="s">
        <v>1081</v>
      </c>
      <c r="F57" s="28">
        <v>1</v>
      </c>
      <c r="G57" s="37">
        <f t="shared" si="0"/>
        <v>2</v>
      </c>
      <c r="H57" s="38" t="s">
        <v>50</v>
      </c>
    </row>
    <row r="58" spans="1:8" ht="15.6" x14ac:dyDescent="0.3">
      <c r="A58" s="36" t="s">
        <v>927</v>
      </c>
      <c r="B58" s="36" t="s">
        <v>928</v>
      </c>
      <c r="C58" s="41" t="s">
        <v>5</v>
      </c>
      <c r="D58" s="28">
        <v>1</v>
      </c>
      <c r="E58" s="28" t="s">
        <v>6</v>
      </c>
      <c r="F58" s="28">
        <v>1</v>
      </c>
      <c r="G58" s="37">
        <f t="shared" si="0"/>
        <v>2</v>
      </c>
      <c r="H58" s="38" t="s">
        <v>50</v>
      </c>
    </row>
    <row r="59" spans="1:8" ht="15.6" x14ac:dyDescent="0.3">
      <c r="A59" s="36" t="s">
        <v>1500</v>
      </c>
      <c r="B59" s="36" t="s">
        <v>1501</v>
      </c>
      <c r="C59" s="41" t="s">
        <v>5</v>
      </c>
      <c r="D59" s="31">
        <v>1</v>
      </c>
      <c r="E59" s="31" t="s">
        <v>6</v>
      </c>
      <c r="F59" s="31">
        <f>D59</f>
        <v>1</v>
      </c>
      <c r="G59" s="37">
        <f t="shared" si="0"/>
        <v>1</v>
      </c>
      <c r="H59" s="38" t="s">
        <v>50</v>
      </c>
    </row>
    <row r="60" spans="1:8" ht="15.6" hidden="1" x14ac:dyDescent="0.3">
      <c r="A60" s="218" t="s">
        <v>3196</v>
      </c>
      <c r="B60" s="217" t="s">
        <v>199</v>
      </c>
      <c r="C60" s="41" t="s">
        <v>11</v>
      </c>
      <c r="D60" s="135">
        <v>12</v>
      </c>
      <c r="E60" s="133" t="s">
        <v>169</v>
      </c>
      <c r="F60" s="135">
        <v>60</v>
      </c>
      <c r="G60" s="37">
        <f t="shared" si="0"/>
        <v>1</v>
      </c>
      <c r="H60" s="38" t="s">
        <v>50</v>
      </c>
    </row>
    <row r="61" spans="1:8" ht="15.6" hidden="1" x14ac:dyDescent="0.3">
      <c r="A61" s="216" t="s">
        <v>3197</v>
      </c>
      <c r="B61" s="213" t="s">
        <v>256</v>
      </c>
      <c r="C61" s="41" t="s">
        <v>11</v>
      </c>
      <c r="D61" s="135">
        <v>3</v>
      </c>
      <c r="E61" s="133" t="s">
        <v>169</v>
      </c>
      <c r="F61" s="135">
        <v>15</v>
      </c>
      <c r="G61" s="37">
        <f t="shared" si="0"/>
        <v>1</v>
      </c>
      <c r="H61" s="38" t="s">
        <v>50</v>
      </c>
    </row>
    <row r="62" spans="1:8" ht="15.6" hidden="1" x14ac:dyDescent="0.3">
      <c r="A62" s="218" t="s">
        <v>3198</v>
      </c>
      <c r="B62" s="213" t="s">
        <v>261</v>
      </c>
      <c r="C62" s="41" t="s">
        <v>11</v>
      </c>
      <c r="D62" s="135">
        <v>3</v>
      </c>
      <c r="E62" s="133" t="s">
        <v>169</v>
      </c>
      <c r="F62" s="135">
        <v>15</v>
      </c>
      <c r="G62" s="37">
        <f t="shared" si="0"/>
        <v>1</v>
      </c>
      <c r="H62" s="38" t="s">
        <v>50</v>
      </c>
    </row>
    <row r="63" spans="1:8" ht="27.6" hidden="1" x14ac:dyDescent="0.3">
      <c r="A63" s="34" t="s">
        <v>1169</v>
      </c>
      <c r="B63" s="107" t="s">
        <v>1170</v>
      </c>
      <c r="C63" s="41" t="s">
        <v>20</v>
      </c>
      <c r="D63" s="32">
        <v>1</v>
      </c>
      <c r="E63" s="32" t="s">
        <v>6</v>
      </c>
      <c r="F63" s="32">
        <v>1</v>
      </c>
      <c r="G63" s="37">
        <f t="shared" si="0"/>
        <v>1</v>
      </c>
      <c r="H63" s="38" t="s">
        <v>50</v>
      </c>
    </row>
    <row r="64" spans="1:8" ht="15.6" hidden="1" x14ac:dyDescent="0.3">
      <c r="A64" s="35" t="s">
        <v>812</v>
      </c>
      <c r="B64" s="149" t="s">
        <v>1548</v>
      </c>
      <c r="C64" s="41" t="s">
        <v>7</v>
      </c>
      <c r="D64" s="31">
        <f>F64</f>
        <v>1</v>
      </c>
      <c r="E64" s="86" t="s">
        <v>6</v>
      </c>
      <c r="F64" s="32">
        <v>1</v>
      </c>
      <c r="G64" s="37">
        <f t="shared" si="0"/>
        <v>1</v>
      </c>
      <c r="H64" s="38" t="s">
        <v>50</v>
      </c>
    </row>
    <row r="65" spans="1:8" ht="15.6" hidden="1" x14ac:dyDescent="0.3">
      <c r="A65" s="213" t="s">
        <v>196</v>
      </c>
      <c r="B65" s="220" t="s">
        <v>197</v>
      </c>
      <c r="C65" s="41" t="s">
        <v>11</v>
      </c>
      <c r="D65" s="135">
        <v>2</v>
      </c>
      <c r="E65" s="133" t="s">
        <v>169</v>
      </c>
      <c r="F65" s="135">
        <v>10</v>
      </c>
      <c r="G65" s="37">
        <f t="shared" si="0"/>
        <v>1</v>
      </c>
      <c r="H65" s="38" t="s">
        <v>50</v>
      </c>
    </row>
    <row r="66" spans="1:8" ht="15.6" hidden="1" x14ac:dyDescent="0.3">
      <c r="A66" s="106" t="s">
        <v>2359</v>
      </c>
      <c r="B66" s="151" t="s">
        <v>2360</v>
      </c>
      <c r="C66" s="41" t="s">
        <v>7</v>
      </c>
      <c r="D66" s="31">
        <v>1</v>
      </c>
      <c r="E66" s="31" t="s">
        <v>6</v>
      </c>
      <c r="F66" s="31">
        <v>1</v>
      </c>
      <c r="G66" s="37">
        <f t="shared" ref="G66:G129" si="1">COUNTIF($A$2:$A$238,A66)</f>
        <v>1</v>
      </c>
      <c r="H66" s="38" t="s">
        <v>50</v>
      </c>
    </row>
    <row r="67" spans="1:8" ht="15.6" hidden="1" x14ac:dyDescent="0.3">
      <c r="A67" s="36" t="s">
        <v>1504</v>
      </c>
      <c r="B67" s="83" t="s">
        <v>1505</v>
      </c>
      <c r="C67" s="41" t="s">
        <v>7</v>
      </c>
      <c r="D67" s="31">
        <v>1</v>
      </c>
      <c r="E67" s="31" t="s">
        <v>6</v>
      </c>
      <c r="F67" s="31">
        <f>D67</f>
        <v>1</v>
      </c>
      <c r="G67" s="37">
        <f t="shared" si="1"/>
        <v>1</v>
      </c>
      <c r="H67" s="38" t="s">
        <v>50</v>
      </c>
    </row>
    <row r="68" spans="1:8" ht="15.6" hidden="1" x14ac:dyDescent="0.3">
      <c r="A68" s="106" t="s">
        <v>1187</v>
      </c>
      <c r="B68" s="83" t="s">
        <v>1188</v>
      </c>
      <c r="C68" s="41" t="s">
        <v>7</v>
      </c>
      <c r="D68" s="31">
        <v>1</v>
      </c>
      <c r="E68" s="31" t="s">
        <v>6</v>
      </c>
      <c r="F68" s="31">
        <v>1</v>
      </c>
      <c r="G68" s="37">
        <f t="shared" si="1"/>
        <v>2</v>
      </c>
      <c r="H68" s="38" t="s">
        <v>50</v>
      </c>
    </row>
    <row r="69" spans="1:8" ht="15.6" hidden="1" x14ac:dyDescent="0.3">
      <c r="A69" s="36" t="s">
        <v>1187</v>
      </c>
      <c r="B69" s="83" t="s">
        <v>1253</v>
      </c>
      <c r="C69" s="41" t="s">
        <v>7</v>
      </c>
      <c r="D69" s="28">
        <v>1</v>
      </c>
      <c r="E69" s="28" t="s">
        <v>6</v>
      </c>
      <c r="F69" s="28">
        <v>1</v>
      </c>
      <c r="G69" s="37">
        <f t="shared" si="1"/>
        <v>2</v>
      </c>
      <c r="H69" s="38" t="s">
        <v>50</v>
      </c>
    </row>
    <row r="70" spans="1:8" ht="15.6" hidden="1" x14ac:dyDescent="0.3">
      <c r="A70" s="193" t="s">
        <v>2877</v>
      </c>
      <c r="B70" s="211" t="s">
        <v>2878</v>
      </c>
      <c r="C70" s="41" t="s">
        <v>7</v>
      </c>
      <c r="D70" s="32">
        <v>1</v>
      </c>
      <c r="E70" s="32" t="s">
        <v>6</v>
      </c>
      <c r="F70" s="32">
        <f>D70</f>
        <v>1</v>
      </c>
      <c r="G70" s="37">
        <f t="shared" si="1"/>
        <v>1</v>
      </c>
      <c r="H70" s="38" t="s">
        <v>50</v>
      </c>
    </row>
    <row r="71" spans="1:8" ht="15.6" hidden="1" x14ac:dyDescent="0.3">
      <c r="A71" s="106" t="s">
        <v>1622</v>
      </c>
      <c r="B71" s="106" t="s">
        <v>1623</v>
      </c>
      <c r="C71" s="41" t="s">
        <v>11</v>
      </c>
      <c r="D71" s="31">
        <v>2</v>
      </c>
      <c r="E71" s="31" t="s">
        <v>6</v>
      </c>
      <c r="F71" s="31">
        <v>2</v>
      </c>
      <c r="G71" s="37">
        <f t="shared" si="1"/>
        <v>1</v>
      </c>
      <c r="H71" s="38" t="s">
        <v>50</v>
      </c>
    </row>
    <row r="72" spans="1:8" ht="15.6" hidden="1" x14ac:dyDescent="0.3">
      <c r="A72" s="93" t="s">
        <v>3001</v>
      </c>
      <c r="B72" s="83" t="s">
        <v>3002</v>
      </c>
      <c r="C72" s="41" t="s">
        <v>7</v>
      </c>
      <c r="D72" s="31">
        <v>1</v>
      </c>
      <c r="E72" s="31" t="s">
        <v>6</v>
      </c>
      <c r="F72" s="31">
        <v>1</v>
      </c>
      <c r="G72" s="37">
        <f t="shared" si="1"/>
        <v>1</v>
      </c>
      <c r="H72" s="38" t="s">
        <v>50</v>
      </c>
    </row>
    <row r="73" spans="1:8" ht="15.6" hidden="1" x14ac:dyDescent="0.3">
      <c r="A73" s="218" t="s">
        <v>218</v>
      </c>
      <c r="B73" s="213" t="s">
        <v>219</v>
      </c>
      <c r="C73" s="41" t="s">
        <v>11</v>
      </c>
      <c r="D73" s="135">
        <v>2</v>
      </c>
      <c r="E73" s="133" t="s">
        <v>169</v>
      </c>
      <c r="F73" s="135">
        <v>10</v>
      </c>
      <c r="G73" s="37">
        <f t="shared" si="1"/>
        <v>6</v>
      </c>
      <c r="H73" s="38" t="s">
        <v>50</v>
      </c>
    </row>
    <row r="74" spans="1:8" ht="15.6" hidden="1" x14ac:dyDescent="0.3">
      <c r="A74" s="218" t="s">
        <v>218</v>
      </c>
      <c r="B74" s="217" t="s">
        <v>220</v>
      </c>
      <c r="C74" s="41" t="s">
        <v>11</v>
      </c>
      <c r="D74" s="135">
        <v>2</v>
      </c>
      <c r="E74" s="133" t="s">
        <v>169</v>
      </c>
      <c r="F74" s="135">
        <v>10</v>
      </c>
      <c r="G74" s="37">
        <f t="shared" si="1"/>
        <v>6</v>
      </c>
      <c r="H74" s="38" t="s">
        <v>50</v>
      </c>
    </row>
    <row r="75" spans="1:8" ht="15.6" hidden="1" x14ac:dyDescent="0.3">
      <c r="A75" s="218" t="s">
        <v>218</v>
      </c>
      <c r="B75" s="217" t="s">
        <v>221</v>
      </c>
      <c r="C75" s="41" t="s">
        <v>11</v>
      </c>
      <c r="D75" s="135">
        <v>6</v>
      </c>
      <c r="E75" s="133" t="s">
        <v>169</v>
      </c>
      <c r="F75" s="135">
        <v>30</v>
      </c>
      <c r="G75" s="37">
        <f t="shared" si="1"/>
        <v>6</v>
      </c>
      <c r="H75" s="38" t="s">
        <v>50</v>
      </c>
    </row>
    <row r="76" spans="1:8" ht="15.6" hidden="1" x14ac:dyDescent="0.3">
      <c r="A76" s="218" t="s">
        <v>218</v>
      </c>
      <c r="B76" s="217" t="s">
        <v>222</v>
      </c>
      <c r="C76" s="41" t="s">
        <v>11</v>
      </c>
      <c r="D76" s="135">
        <v>6</v>
      </c>
      <c r="E76" s="133" t="s">
        <v>169</v>
      </c>
      <c r="F76" s="135">
        <v>30</v>
      </c>
      <c r="G76" s="37">
        <f t="shared" si="1"/>
        <v>6</v>
      </c>
      <c r="H76" s="38" t="s">
        <v>50</v>
      </c>
    </row>
    <row r="77" spans="1:8" ht="15.6" hidden="1" x14ac:dyDescent="0.3">
      <c r="A77" s="218" t="s">
        <v>218</v>
      </c>
      <c r="B77" s="217" t="s">
        <v>223</v>
      </c>
      <c r="C77" s="41" t="s">
        <v>11</v>
      </c>
      <c r="D77" s="135">
        <v>4</v>
      </c>
      <c r="E77" s="133" t="s">
        <v>169</v>
      </c>
      <c r="F77" s="135">
        <v>20</v>
      </c>
      <c r="G77" s="37">
        <f t="shared" si="1"/>
        <v>6</v>
      </c>
      <c r="H77" s="38" t="s">
        <v>50</v>
      </c>
    </row>
    <row r="78" spans="1:8" ht="15.6" hidden="1" x14ac:dyDescent="0.3">
      <c r="A78" s="218" t="s">
        <v>218</v>
      </c>
      <c r="B78" s="217" t="s">
        <v>224</v>
      </c>
      <c r="C78" s="41" t="s">
        <v>11</v>
      </c>
      <c r="D78" s="135">
        <v>2</v>
      </c>
      <c r="E78" s="133" t="s">
        <v>169</v>
      </c>
      <c r="F78" s="135">
        <v>10</v>
      </c>
      <c r="G78" s="37">
        <f t="shared" si="1"/>
        <v>6</v>
      </c>
      <c r="H78" s="38" t="s">
        <v>50</v>
      </c>
    </row>
    <row r="79" spans="1:8" ht="15.6" hidden="1" x14ac:dyDescent="0.3">
      <c r="A79" s="218" t="s">
        <v>3195</v>
      </c>
      <c r="B79" s="217" t="s">
        <v>249</v>
      </c>
      <c r="C79" s="41" t="s">
        <v>11</v>
      </c>
      <c r="D79" s="135">
        <v>15</v>
      </c>
      <c r="E79" s="133" t="s">
        <v>169</v>
      </c>
      <c r="F79" s="135">
        <v>75</v>
      </c>
      <c r="G79" s="37">
        <f t="shared" si="1"/>
        <v>1</v>
      </c>
      <c r="H79" s="38" t="s">
        <v>50</v>
      </c>
    </row>
    <row r="80" spans="1:8" ht="27.6" hidden="1" x14ac:dyDescent="0.3">
      <c r="A80" s="35" t="s">
        <v>3202</v>
      </c>
      <c r="B80" s="34" t="s">
        <v>1176</v>
      </c>
      <c r="C80" s="41" t="s">
        <v>20</v>
      </c>
      <c r="D80" s="97">
        <v>1</v>
      </c>
      <c r="E80" s="86" t="s">
        <v>1177</v>
      </c>
      <c r="F80" s="97">
        <v>1</v>
      </c>
      <c r="G80" s="37">
        <f t="shared" si="1"/>
        <v>1</v>
      </c>
      <c r="H80" s="38" t="s">
        <v>50</v>
      </c>
    </row>
    <row r="81" spans="1:8" ht="15.6" hidden="1" x14ac:dyDescent="0.3">
      <c r="A81" s="218" t="s">
        <v>237</v>
      </c>
      <c r="B81" s="220" t="s">
        <v>199</v>
      </c>
      <c r="C81" s="41" t="s">
        <v>11</v>
      </c>
      <c r="D81" s="135">
        <v>1</v>
      </c>
      <c r="E81" s="133" t="s">
        <v>169</v>
      </c>
      <c r="F81" s="135">
        <v>5</v>
      </c>
      <c r="G81" s="37">
        <f t="shared" si="1"/>
        <v>1</v>
      </c>
      <c r="H81" s="38" t="s">
        <v>50</v>
      </c>
    </row>
    <row r="82" spans="1:8" ht="15.6" hidden="1" x14ac:dyDescent="0.3">
      <c r="A82" s="216" t="s">
        <v>488</v>
      </c>
      <c r="B82" s="213" t="s">
        <v>248</v>
      </c>
      <c r="C82" s="41" t="s">
        <v>11</v>
      </c>
      <c r="D82" s="135">
        <v>10</v>
      </c>
      <c r="E82" s="133" t="s">
        <v>169</v>
      </c>
      <c r="F82" s="135">
        <v>50</v>
      </c>
      <c r="G82" s="37">
        <f t="shared" si="1"/>
        <v>1</v>
      </c>
      <c r="H82" s="38" t="s">
        <v>50</v>
      </c>
    </row>
    <row r="83" spans="1:8" ht="15.6" hidden="1" x14ac:dyDescent="0.3">
      <c r="A83" s="213" t="s">
        <v>290</v>
      </c>
      <c r="B83" s="213" t="s">
        <v>291</v>
      </c>
      <c r="C83" s="41" t="s">
        <v>11</v>
      </c>
      <c r="D83" s="135">
        <v>2</v>
      </c>
      <c r="E83" s="133" t="s">
        <v>169</v>
      </c>
      <c r="F83" s="135">
        <v>10</v>
      </c>
      <c r="G83" s="37">
        <f t="shared" si="1"/>
        <v>1</v>
      </c>
      <c r="H83" s="38" t="s">
        <v>50</v>
      </c>
    </row>
    <row r="84" spans="1:8" ht="15.6" hidden="1" x14ac:dyDescent="0.3">
      <c r="A84" s="216" t="s">
        <v>252</v>
      </c>
      <c r="B84" s="213" t="s">
        <v>253</v>
      </c>
      <c r="C84" s="41" t="s">
        <v>11</v>
      </c>
      <c r="D84" s="135">
        <v>1</v>
      </c>
      <c r="E84" s="133" t="s">
        <v>169</v>
      </c>
      <c r="F84" s="135">
        <v>5</v>
      </c>
      <c r="G84" s="37">
        <f t="shared" si="1"/>
        <v>1</v>
      </c>
      <c r="H84" s="38" t="s">
        <v>50</v>
      </c>
    </row>
    <row r="85" spans="1:8" ht="15.6" hidden="1" x14ac:dyDescent="0.3">
      <c r="A85" s="213" t="s">
        <v>288</v>
      </c>
      <c r="B85" s="213" t="s">
        <v>289</v>
      </c>
      <c r="C85" s="41" t="s">
        <v>11</v>
      </c>
      <c r="D85" s="135">
        <v>6</v>
      </c>
      <c r="E85" s="133" t="s">
        <v>169</v>
      </c>
      <c r="F85" s="135">
        <v>30</v>
      </c>
      <c r="G85" s="37">
        <f t="shared" si="1"/>
        <v>1</v>
      </c>
      <c r="H85" s="38" t="s">
        <v>50</v>
      </c>
    </row>
    <row r="86" spans="1:8" ht="15.6" hidden="1" x14ac:dyDescent="0.3">
      <c r="A86" s="213" t="s">
        <v>286</v>
      </c>
      <c r="B86" s="219" t="s">
        <v>287</v>
      </c>
      <c r="C86" s="41" t="s">
        <v>11</v>
      </c>
      <c r="D86" s="135">
        <v>2</v>
      </c>
      <c r="E86" s="133" t="s">
        <v>169</v>
      </c>
      <c r="F86" s="135">
        <v>10</v>
      </c>
      <c r="G86" s="37">
        <f t="shared" si="1"/>
        <v>1</v>
      </c>
      <c r="H86" s="38" t="s">
        <v>50</v>
      </c>
    </row>
    <row r="87" spans="1:8" ht="15.6" hidden="1" x14ac:dyDescent="0.3">
      <c r="A87" s="213" t="s">
        <v>192</v>
      </c>
      <c r="B87" s="213" t="s">
        <v>193</v>
      </c>
      <c r="C87" s="41" t="s">
        <v>11</v>
      </c>
      <c r="D87" s="135" t="s">
        <v>194</v>
      </c>
      <c r="E87" s="133" t="s">
        <v>169</v>
      </c>
      <c r="F87" s="135" t="s">
        <v>195</v>
      </c>
      <c r="G87" s="37">
        <f t="shared" si="1"/>
        <v>1</v>
      </c>
      <c r="H87" s="38" t="s">
        <v>50</v>
      </c>
    </row>
    <row r="88" spans="1:8" ht="15.6" hidden="1" x14ac:dyDescent="0.3">
      <c r="A88" s="218" t="s">
        <v>284</v>
      </c>
      <c r="B88" s="217" t="s">
        <v>285</v>
      </c>
      <c r="C88" s="41" t="s">
        <v>11</v>
      </c>
      <c r="D88" s="135">
        <v>4</v>
      </c>
      <c r="E88" s="133" t="s">
        <v>169</v>
      </c>
      <c r="F88" s="135">
        <v>20</v>
      </c>
      <c r="G88" s="37">
        <f t="shared" si="1"/>
        <v>1</v>
      </c>
      <c r="H88" s="38" t="s">
        <v>50</v>
      </c>
    </row>
    <row r="89" spans="1:8" ht="15.6" hidden="1" x14ac:dyDescent="0.3">
      <c r="A89" s="218" t="s">
        <v>469</v>
      </c>
      <c r="B89" s="217" t="s">
        <v>262</v>
      </c>
      <c r="C89" s="41" t="s">
        <v>11</v>
      </c>
      <c r="D89" s="135">
        <v>6</v>
      </c>
      <c r="E89" s="133" t="s">
        <v>169</v>
      </c>
      <c r="F89" s="135">
        <v>30</v>
      </c>
      <c r="G89" s="37">
        <f t="shared" si="1"/>
        <v>4</v>
      </c>
      <c r="H89" s="38" t="s">
        <v>50</v>
      </c>
    </row>
    <row r="90" spans="1:8" ht="15.6" hidden="1" x14ac:dyDescent="0.3">
      <c r="A90" s="218" t="s">
        <v>469</v>
      </c>
      <c r="B90" s="217" t="s">
        <v>263</v>
      </c>
      <c r="C90" s="41" t="s">
        <v>11</v>
      </c>
      <c r="D90" s="135">
        <v>9</v>
      </c>
      <c r="E90" s="133" t="s">
        <v>169</v>
      </c>
      <c r="F90" s="135">
        <v>45</v>
      </c>
      <c r="G90" s="37">
        <f t="shared" si="1"/>
        <v>4</v>
      </c>
      <c r="H90" s="38" t="s">
        <v>50</v>
      </c>
    </row>
    <row r="91" spans="1:8" ht="15.6" hidden="1" x14ac:dyDescent="0.3">
      <c r="A91" s="218" t="s">
        <v>469</v>
      </c>
      <c r="B91" s="217" t="s">
        <v>264</v>
      </c>
      <c r="C91" s="41" t="s">
        <v>11</v>
      </c>
      <c r="D91" s="135">
        <v>9</v>
      </c>
      <c r="E91" s="133" t="s">
        <v>169</v>
      </c>
      <c r="F91" s="135">
        <v>45</v>
      </c>
      <c r="G91" s="37">
        <f t="shared" si="1"/>
        <v>4</v>
      </c>
      <c r="H91" s="38" t="s">
        <v>50</v>
      </c>
    </row>
    <row r="92" spans="1:8" ht="15.6" hidden="1" x14ac:dyDescent="0.3">
      <c r="A92" s="218" t="s">
        <v>469</v>
      </c>
      <c r="B92" s="217" t="s">
        <v>265</v>
      </c>
      <c r="C92" s="41" t="s">
        <v>11</v>
      </c>
      <c r="D92" s="135">
        <v>2</v>
      </c>
      <c r="E92" s="133" t="s">
        <v>169</v>
      </c>
      <c r="F92" s="135">
        <v>10</v>
      </c>
      <c r="G92" s="37">
        <f t="shared" si="1"/>
        <v>4</v>
      </c>
      <c r="H92" s="38" t="s">
        <v>50</v>
      </c>
    </row>
    <row r="93" spans="1:8" ht="15.6" x14ac:dyDescent="0.3">
      <c r="A93" s="36" t="s">
        <v>397</v>
      </c>
      <c r="B93" s="36" t="s">
        <v>398</v>
      </c>
      <c r="C93" s="41" t="s">
        <v>5</v>
      </c>
      <c r="D93" s="28">
        <v>1</v>
      </c>
      <c r="E93" s="31" t="s">
        <v>6</v>
      </c>
      <c r="F93" s="28">
        <v>1</v>
      </c>
      <c r="G93" s="37">
        <f t="shared" si="1"/>
        <v>4</v>
      </c>
      <c r="H93" s="38" t="s">
        <v>50</v>
      </c>
    </row>
    <row r="94" spans="1:8" ht="15.6" x14ac:dyDescent="0.3">
      <c r="A94" s="35" t="s">
        <v>397</v>
      </c>
      <c r="B94" s="83" t="s">
        <v>1172</v>
      </c>
      <c r="C94" s="41" t="s">
        <v>5</v>
      </c>
      <c r="D94" s="31">
        <v>1</v>
      </c>
      <c r="E94" s="31" t="s">
        <v>6</v>
      </c>
      <c r="F94" s="31">
        <v>1</v>
      </c>
      <c r="G94" s="37">
        <f t="shared" si="1"/>
        <v>4</v>
      </c>
      <c r="H94" s="38" t="s">
        <v>50</v>
      </c>
    </row>
    <row r="95" spans="1:8" ht="15.6" x14ac:dyDescent="0.3">
      <c r="A95" s="34" t="s">
        <v>397</v>
      </c>
      <c r="B95" s="83" t="s">
        <v>1248</v>
      </c>
      <c r="C95" s="41" t="s">
        <v>5</v>
      </c>
      <c r="D95" s="31">
        <v>1</v>
      </c>
      <c r="E95" s="31" t="s">
        <v>6</v>
      </c>
      <c r="F95" s="31">
        <v>1</v>
      </c>
      <c r="G95" s="37">
        <f t="shared" si="1"/>
        <v>4</v>
      </c>
      <c r="H95" s="38" t="s">
        <v>50</v>
      </c>
    </row>
    <row r="96" spans="1:8" ht="15.6" x14ac:dyDescent="0.3">
      <c r="A96" s="106" t="s">
        <v>397</v>
      </c>
      <c r="B96" s="151" t="s">
        <v>2354</v>
      </c>
      <c r="C96" s="41" t="s">
        <v>5</v>
      </c>
      <c r="D96" s="31">
        <v>1</v>
      </c>
      <c r="E96" s="31" t="s">
        <v>6</v>
      </c>
      <c r="F96" s="31">
        <v>1</v>
      </c>
      <c r="G96" s="37">
        <f t="shared" si="1"/>
        <v>4</v>
      </c>
      <c r="H96" s="38" t="s">
        <v>50</v>
      </c>
    </row>
    <row r="97" spans="1:8" ht="15.6" x14ac:dyDescent="0.3">
      <c r="A97" s="34" t="s">
        <v>2209</v>
      </c>
      <c r="B97" s="107" t="s">
        <v>2210</v>
      </c>
      <c r="C97" s="41" t="s">
        <v>5</v>
      </c>
      <c r="D97" s="32">
        <v>1</v>
      </c>
      <c r="E97" s="32" t="s">
        <v>6</v>
      </c>
      <c r="F97" s="32">
        <v>1</v>
      </c>
      <c r="G97" s="37">
        <f t="shared" si="1"/>
        <v>2</v>
      </c>
      <c r="H97" s="38" t="s">
        <v>50</v>
      </c>
    </row>
    <row r="98" spans="1:8" ht="15.6" x14ac:dyDescent="0.3">
      <c r="A98" s="34" t="s">
        <v>2209</v>
      </c>
      <c r="B98" s="107" t="s">
        <v>2210</v>
      </c>
      <c r="C98" s="41" t="s">
        <v>5</v>
      </c>
      <c r="D98" s="32">
        <v>1</v>
      </c>
      <c r="E98" s="32" t="s">
        <v>6</v>
      </c>
      <c r="F98" s="32">
        <v>1</v>
      </c>
      <c r="G98" s="37">
        <f t="shared" si="1"/>
        <v>2</v>
      </c>
      <c r="H98" s="38" t="s">
        <v>50</v>
      </c>
    </row>
    <row r="99" spans="1:8" ht="15.6" hidden="1" x14ac:dyDescent="0.3">
      <c r="A99" s="34" t="s">
        <v>1399</v>
      </c>
      <c r="B99" s="35" t="s">
        <v>1400</v>
      </c>
      <c r="C99" s="41" t="s">
        <v>7</v>
      </c>
      <c r="D99" s="32">
        <v>1</v>
      </c>
      <c r="E99" s="32" t="s">
        <v>6</v>
      </c>
      <c r="F99" s="32">
        <v>1</v>
      </c>
      <c r="G99" s="37">
        <f t="shared" si="1"/>
        <v>1</v>
      </c>
      <c r="H99" s="38" t="s">
        <v>50</v>
      </c>
    </row>
    <row r="100" spans="1:8" ht="15.6" x14ac:dyDescent="0.3">
      <c r="A100" s="35" t="s">
        <v>1143</v>
      </c>
      <c r="B100" s="35" t="s">
        <v>1144</v>
      </c>
      <c r="C100" s="41" t="s">
        <v>5</v>
      </c>
      <c r="D100" s="31">
        <v>1</v>
      </c>
      <c r="E100" s="31" t="s">
        <v>6</v>
      </c>
      <c r="F100" s="31">
        <v>1</v>
      </c>
      <c r="G100" s="37">
        <f t="shared" si="1"/>
        <v>1</v>
      </c>
      <c r="H100" s="38" t="s">
        <v>50</v>
      </c>
    </row>
    <row r="101" spans="1:8" ht="15.6" hidden="1" x14ac:dyDescent="0.3">
      <c r="A101" s="213" t="s">
        <v>183</v>
      </c>
      <c r="B101" s="213" t="s">
        <v>184</v>
      </c>
      <c r="C101" s="41" t="s">
        <v>11</v>
      </c>
      <c r="D101" s="135">
        <v>1</v>
      </c>
      <c r="E101" s="133" t="s">
        <v>169</v>
      </c>
      <c r="F101" s="135">
        <v>5</v>
      </c>
      <c r="G101" s="37">
        <f t="shared" si="1"/>
        <v>1</v>
      </c>
      <c r="H101" s="38" t="s">
        <v>50</v>
      </c>
    </row>
    <row r="102" spans="1:8" ht="15.6" hidden="1" x14ac:dyDescent="0.3">
      <c r="A102" s="213" t="s">
        <v>243</v>
      </c>
      <c r="B102" s="213" t="s">
        <v>244</v>
      </c>
      <c r="C102" s="41" t="s">
        <v>11</v>
      </c>
      <c r="D102" s="135">
        <v>1</v>
      </c>
      <c r="E102" s="133" t="s">
        <v>169</v>
      </c>
      <c r="F102" s="135">
        <v>5</v>
      </c>
      <c r="G102" s="37">
        <f t="shared" si="1"/>
        <v>1</v>
      </c>
      <c r="H102" s="38" t="s">
        <v>50</v>
      </c>
    </row>
    <row r="103" spans="1:8" ht="15.6" x14ac:dyDescent="0.3">
      <c r="A103" s="36" t="s">
        <v>1244</v>
      </c>
      <c r="B103" s="36" t="s">
        <v>2467</v>
      </c>
      <c r="C103" s="41" t="s">
        <v>5</v>
      </c>
      <c r="D103" s="28">
        <v>1</v>
      </c>
      <c r="E103" s="28" t="s">
        <v>6</v>
      </c>
      <c r="F103" s="28">
        <v>1</v>
      </c>
      <c r="G103" s="37">
        <f t="shared" si="1"/>
        <v>4</v>
      </c>
      <c r="H103" s="38" t="s">
        <v>50</v>
      </c>
    </row>
    <row r="104" spans="1:8" ht="15.6" x14ac:dyDescent="0.3">
      <c r="A104" s="34" t="s">
        <v>1244</v>
      </c>
      <c r="B104" s="83" t="s">
        <v>1245</v>
      </c>
      <c r="C104" s="41" t="s">
        <v>5</v>
      </c>
      <c r="D104" s="31">
        <v>1</v>
      </c>
      <c r="E104" s="31" t="s">
        <v>6</v>
      </c>
      <c r="F104" s="31">
        <f>D104</f>
        <v>1</v>
      </c>
      <c r="G104" s="37">
        <f t="shared" si="1"/>
        <v>4</v>
      </c>
      <c r="H104" s="38" t="s">
        <v>50</v>
      </c>
    </row>
    <row r="105" spans="1:8" ht="15.6" x14ac:dyDescent="0.3">
      <c r="A105" s="36" t="s">
        <v>1244</v>
      </c>
      <c r="B105" s="83" t="s">
        <v>1318</v>
      </c>
      <c r="C105" s="41" t="s">
        <v>5</v>
      </c>
      <c r="D105" s="28">
        <v>1</v>
      </c>
      <c r="E105" s="28" t="s">
        <v>6</v>
      </c>
      <c r="F105" s="28">
        <v>1</v>
      </c>
      <c r="G105" s="37">
        <f t="shared" si="1"/>
        <v>4</v>
      </c>
      <c r="H105" s="38" t="s">
        <v>50</v>
      </c>
    </row>
    <row r="106" spans="1:8" ht="15.6" x14ac:dyDescent="0.3">
      <c r="A106" s="106" t="s">
        <v>1244</v>
      </c>
      <c r="B106" s="83" t="s">
        <v>1397</v>
      </c>
      <c r="C106" s="41" t="s">
        <v>5</v>
      </c>
      <c r="D106" s="31">
        <v>1</v>
      </c>
      <c r="E106" s="31" t="s">
        <v>6</v>
      </c>
      <c r="F106" s="31">
        <v>1</v>
      </c>
      <c r="G106" s="37">
        <f t="shared" si="1"/>
        <v>4</v>
      </c>
      <c r="H106" s="38" t="s">
        <v>50</v>
      </c>
    </row>
    <row r="107" spans="1:8" ht="15.6" x14ac:dyDescent="0.3">
      <c r="A107" s="106" t="s">
        <v>3102</v>
      </c>
      <c r="B107" s="83" t="s">
        <v>3103</v>
      </c>
      <c r="C107" s="41" t="s">
        <v>5</v>
      </c>
      <c r="D107" s="31">
        <v>1</v>
      </c>
      <c r="E107" s="31" t="s">
        <v>6</v>
      </c>
      <c r="F107" s="31">
        <v>1</v>
      </c>
      <c r="G107" s="37">
        <f t="shared" si="1"/>
        <v>1</v>
      </c>
      <c r="H107" s="38" t="s">
        <v>50</v>
      </c>
    </row>
    <row r="108" spans="1:8" ht="15.6" x14ac:dyDescent="0.3">
      <c r="A108" s="34" t="s">
        <v>2871</v>
      </c>
      <c r="B108" s="211" t="s">
        <v>2872</v>
      </c>
      <c r="C108" s="41" t="s">
        <v>5</v>
      </c>
      <c r="D108" s="32">
        <v>1</v>
      </c>
      <c r="E108" s="32" t="s">
        <v>6</v>
      </c>
      <c r="F108" s="32">
        <f>D108</f>
        <v>1</v>
      </c>
      <c r="G108" s="37">
        <f t="shared" si="1"/>
        <v>1</v>
      </c>
      <c r="H108" s="38" t="s">
        <v>50</v>
      </c>
    </row>
    <row r="109" spans="1:8" ht="15.6" x14ac:dyDescent="0.3">
      <c r="A109" s="34" t="s">
        <v>3208</v>
      </c>
      <c r="B109" s="107" t="s">
        <v>2208</v>
      </c>
      <c r="C109" s="41" t="s">
        <v>5</v>
      </c>
      <c r="D109" s="32">
        <v>1</v>
      </c>
      <c r="E109" s="32" t="s">
        <v>6</v>
      </c>
      <c r="F109" s="32">
        <v>1</v>
      </c>
      <c r="G109" s="37">
        <f t="shared" si="1"/>
        <v>2</v>
      </c>
      <c r="H109" s="38" t="s">
        <v>50</v>
      </c>
    </row>
    <row r="110" spans="1:8" ht="15.6" x14ac:dyDescent="0.3">
      <c r="A110" s="34" t="s">
        <v>3208</v>
      </c>
      <c r="B110" s="107" t="s">
        <v>2208</v>
      </c>
      <c r="C110" s="41" t="s">
        <v>5</v>
      </c>
      <c r="D110" s="32">
        <v>1</v>
      </c>
      <c r="E110" s="32" t="s">
        <v>6</v>
      </c>
      <c r="F110" s="32">
        <v>1</v>
      </c>
      <c r="G110" s="37">
        <f t="shared" si="1"/>
        <v>2</v>
      </c>
      <c r="H110" s="38" t="s">
        <v>50</v>
      </c>
    </row>
    <row r="111" spans="1:8" ht="15.6" x14ac:dyDescent="0.3">
      <c r="A111" s="36" t="s">
        <v>38</v>
      </c>
      <c r="B111" s="35" t="s">
        <v>2474</v>
      </c>
      <c r="C111" s="41" t="s">
        <v>5</v>
      </c>
      <c r="D111" s="28">
        <v>1</v>
      </c>
      <c r="E111" s="28" t="s">
        <v>6</v>
      </c>
      <c r="F111" s="28">
        <v>1</v>
      </c>
      <c r="G111" s="37">
        <f t="shared" si="1"/>
        <v>4</v>
      </c>
      <c r="H111" s="38" t="s">
        <v>50</v>
      </c>
    </row>
    <row r="112" spans="1:8" ht="15.6" x14ac:dyDescent="0.3">
      <c r="A112" s="106" t="s">
        <v>38</v>
      </c>
      <c r="B112" s="83" t="s">
        <v>3104</v>
      </c>
      <c r="C112" s="41" t="s">
        <v>5</v>
      </c>
      <c r="D112" s="31">
        <v>1</v>
      </c>
      <c r="E112" s="31" t="s">
        <v>6</v>
      </c>
      <c r="F112" s="31">
        <v>1</v>
      </c>
      <c r="G112" s="37">
        <f t="shared" si="1"/>
        <v>4</v>
      </c>
      <c r="H112" s="38" t="s">
        <v>50</v>
      </c>
    </row>
    <row r="113" spans="1:8" ht="15.6" hidden="1" x14ac:dyDescent="0.3">
      <c r="A113" s="36" t="s">
        <v>38</v>
      </c>
      <c r="B113" s="106" t="s">
        <v>1506</v>
      </c>
      <c r="C113" s="41" t="s">
        <v>11</v>
      </c>
      <c r="D113" s="31">
        <v>1</v>
      </c>
      <c r="E113" s="31" t="s">
        <v>6</v>
      </c>
      <c r="F113" s="31">
        <f>D113</f>
        <v>1</v>
      </c>
      <c r="G113" s="37">
        <f t="shared" si="1"/>
        <v>4</v>
      </c>
      <c r="H113" s="38" t="s">
        <v>50</v>
      </c>
    </row>
    <row r="114" spans="1:8" ht="15.6" x14ac:dyDescent="0.3">
      <c r="A114" s="35" t="s">
        <v>38</v>
      </c>
      <c r="B114" s="199" t="s">
        <v>1539</v>
      </c>
      <c r="C114" s="41" t="s">
        <v>5</v>
      </c>
      <c r="D114" s="31">
        <f>F114</f>
        <v>1</v>
      </c>
      <c r="E114" s="32" t="s">
        <v>17</v>
      </c>
      <c r="F114" s="32">
        <v>1</v>
      </c>
      <c r="G114" s="37">
        <f t="shared" si="1"/>
        <v>4</v>
      </c>
      <c r="H114" s="38" t="s">
        <v>50</v>
      </c>
    </row>
    <row r="115" spans="1:8" ht="15.6" x14ac:dyDescent="0.3">
      <c r="A115" s="36" t="s">
        <v>1082</v>
      </c>
      <c r="B115" s="36" t="s">
        <v>1083</v>
      </c>
      <c r="C115" s="41" t="s">
        <v>5</v>
      </c>
      <c r="D115" s="28">
        <v>1</v>
      </c>
      <c r="E115" s="28" t="s">
        <v>1081</v>
      </c>
      <c r="F115" s="28">
        <v>1</v>
      </c>
      <c r="G115" s="37">
        <f t="shared" si="1"/>
        <v>4</v>
      </c>
      <c r="H115" s="38" t="s">
        <v>50</v>
      </c>
    </row>
    <row r="116" spans="1:8" ht="15.6" x14ac:dyDescent="0.3">
      <c r="A116" s="36" t="s">
        <v>1082</v>
      </c>
      <c r="B116" s="36" t="s">
        <v>1083</v>
      </c>
      <c r="C116" s="41" t="s">
        <v>5</v>
      </c>
      <c r="D116" s="28">
        <v>1</v>
      </c>
      <c r="E116" s="28" t="s">
        <v>6</v>
      </c>
      <c r="F116" s="28">
        <v>1</v>
      </c>
      <c r="G116" s="37">
        <f t="shared" si="1"/>
        <v>4</v>
      </c>
      <c r="H116" s="38" t="s">
        <v>50</v>
      </c>
    </row>
    <row r="117" spans="1:8" ht="15.6" x14ac:dyDescent="0.3">
      <c r="A117" s="36" t="s">
        <v>1082</v>
      </c>
      <c r="B117" s="83" t="s">
        <v>1319</v>
      </c>
      <c r="C117" s="41" t="s">
        <v>5</v>
      </c>
      <c r="D117" s="28">
        <v>1</v>
      </c>
      <c r="E117" s="28" t="s">
        <v>6</v>
      </c>
      <c r="F117" s="28">
        <v>1</v>
      </c>
      <c r="G117" s="37">
        <f t="shared" si="1"/>
        <v>4</v>
      </c>
      <c r="H117" s="38" t="s">
        <v>50</v>
      </c>
    </row>
    <row r="118" spans="1:8" ht="15.6" x14ac:dyDescent="0.3">
      <c r="A118" s="36" t="s">
        <v>1082</v>
      </c>
      <c r="B118" s="83" t="s">
        <v>1398</v>
      </c>
      <c r="C118" s="41" t="s">
        <v>5</v>
      </c>
      <c r="D118" s="28">
        <v>1</v>
      </c>
      <c r="E118" s="31" t="s">
        <v>6</v>
      </c>
      <c r="F118" s="28">
        <v>1</v>
      </c>
      <c r="G118" s="37">
        <f t="shared" si="1"/>
        <v>4</v>
      </c>
      <c r="H118" s="38" t="s">
        <v>50</v>
      </c>
    </row>
    <row r="119" spans="1:8" ht="15.6" x14ac:dyDescent="0.3">
      <c r="A119" s="93" t="s">
        <v>2993</v>
      </c>
      <c r="B119" s="83" t="s">
        <v>2994</v>
      </c>
      <c r="C119" s="41" t="s">
        <v>5</v>
      </c>
      <c r="D119" s="31">
        <v>1</v>
      </c>
      <c r="E119" s="31" t="s">
        <v>6</v>
      </c>
      <c r="F119" s="31">
        <v>1</v>
      </c>
      <c r="G119" s="37">
        <f t="shared" si="1"/>
        <v>1</v>
      </c>
      <c r="H119" s="38" t="s">
        <v>50</v>
      </c>
    </row>
    <row r="120" spans="1:8" ht="15.6" x14ac:dyDescent="0.3">
      <c r="A120" s="93" t="s">
        <v>2987</v>
      </c>
      <c r="B120" s="83" t="s">
        <v>2988</v>
      </c>
      <c r="C120" s="41" t="s">
        <v>5</v>
      </c>
      <c r="D120" s="31">
        <v>1</v>
      </c>
      <c r="E120" s="31" t="s">
        <v>6</v>
      </c>
      <c r="F120" s="31">
        <v>1</v>
      </c>
      <c r="G120" s="37">
        <f t="shared" si="1"/>
        <v>1</v>
      </c>
      <c r="H120" s="38" t="s">
        <v>50</v>
      </c>
    </row>
    <row r="121" spans="1:8" ht="15.6" x14ac:dyDescent="0.3">
      <c r="A121" s="34" t="s">
        <v>1543</v>
      </c>
      <c r="B121" s="34" t="s">
        <v>1544</v>
      </c>
      <c r="C121" s="41" t="s">
        <v>5</v>
      </c>
      <c r="D121" s="31">
        <f>F121</f>
        <v>1</v>
      </c>
      <c r="E121" s="32" t="s">
        <v>17</v>
      </c>
      <c r="F121" s="32">
        <v>1</v>
      </c>
      <c r="G121" s="37">
        <f t="shared" si="1"/>
        <v>1</v>
      </c>
      <c r="H121" s="38" t="s">
        <v>50</v>
      </c>
    </row>
    <row r="122" spans="1:8" ht="15.6" x14ac:dyDescent="0.3">
      <c r="A122" s="34" t="s">
        <v>2875</v>
      </c>
      <c r="B122" s="211" t="s">
        <v>2876</v>
      </c>
      <c r="C122" s="41" t="s">
        <v>5</v>
      </c>
      <c r="D122" s="32">
        <v>1</v>
      </c>
      <c r="E122" s="32" t="s">
        <v>6</v>
      </c>
      <c r="F122" s="32">
        <f>D122</f>
        <v>1</v>
      </c>
      <c r="G122" s="37">
        <f t="shared" si="1"/>
        <v>1</v>
      </c>
      <c r="H122" s="38" t="s">
        <v>50</v>
      </c>
    </row>
    <row r="123" spans="1:8" ht="15.6" x14ac:dyDescent="0.3">
      <c r="A123" s="36" t="s">
        <v>39</v>
      </c>
      <c r="B123" s="36" t="s">
        <v>2471</v>
      </c>
      <c r="C123" s="41" t="s">
        <v>5</v>
      </c>
      <c r="D123" s="28">
        <v>1</v>
      </c>
      <c r="E123" s="28" t="s">
        <v>6</v>
      </c>
      <c r="F123" s="28">
        <v>1</v>
      </c>
      <c r="G123" s="37">
        <f t="shared" si="1"/>
        <v>2</v>
      </c>
      <c r="H123" s="38" t="s">
        <v>50</v>
      </c>
    </row>
    <row r="124" spans="1:8" ht="15.6" x14ac:dyDescent="0.3">
      <c r="A124" s="36" t="s">
        <v>39</v>
      </c>
      <c r="B124" s="36" t="s">
        <v>1171</v>
      </c>
      <c r="C124" s="41" t="s">
        <v>5</v>
      </c>
      <c r="D124" s="32">
        <v>1</v>
      </c>
      <c r="E124" s="32" t="s">
        <v>6</v>
      </c>
      <c r="F124" s="32">
        <v>1</v>
      </c>
      <c r="G124" s="37">
        <f t="shared" si="1"/>
        <v>2</v>
      </c>
      <c r="H124" s="38" t="s">
        <v>50</v>
      </c>
    </row>
    <row r="125" spans="1:8" ht="15.6" hidden="1" x14ac:dyDescent="0.3">
      <c r="A125" s="36" t="s">
        <v>2339</v>
      </c>
      <c r="B125" s="36" t="s">
        <v>2449</v>
      </c>
      <c r="C125" s="41" t="s">
        <v>11</v>
      </c>
      <c r="D125" s="28">
        <v>1</v>
      </c>
      <c r="E125" s="82" t="s">
        <v>6</v>
      </c>
      <c r="F125" s="28">
        <v>1</v>
      </c>
      <c r="G125" s="37">
        <f t="shared" si="1"/>
        <v>1</v>
      </c>
      <c r="H125" s="38" t="s">
        <v>50</v>
      </c>
    </row>
    <row r="126" spans="1:8" ht="15.6" hidden="1" x14ac:dyDescent="0.3">
      <c r="A126" s="36" t="s">
        <v>958</v>
      </c>
      <c r="B126" s="36" t="s">
        <v>2410</v>
      </c>
      <c r="C126" s="41" t="s">
        <v>11</v>
      </c>
      <c r="D126" s="28">
        <v>1</v>
      </c>
      <c r="E126" s="82" t="s">
        <v>6</v>
      </c>
      <c r="F126" s="28">
        <v>1</v>
      </c>
      <c r="G126" s="37">
        <f t="shared" si="1"/>
        <v>1</v>
      </c>
      <c r="H126" s="38" t="s">
        <v>50</v>
      </c>
    </row>
    <row r="127" spans="1:8" ht="15.6" hidden="1" x14ac:dyDescent="0.3">
      <c r="A127" s="216" t="s">
        <v>267</v>
      </c>
      <c r="B127" s="221" t="s">
        <v>268</v>
      </c>
      <c r="C127" s="41" t="s">
        <v>11</v>
      </c>
      <c r="D127" s="135">
        <v>1</v>
      </c>
      <c r="E127" s="133" t="s">
        <v>169</v>
      </c>
      <c r="F127" s="135">
        <v>5</v>
      </c>
      <c r="G127" s="37">
        <f t="shared" si="1"/>
        <v>1</v>
      </c>
      <c r="H127" s="38" t="s">
        <v>50</v>
      </c>
    </row>
    <row r="128" spans="1:8" ht="15.6" x14ac:dyDescent="0.3">
      <c r="A128" s="106" t="s">
        <v>37</v>
      </c>
      <c r="B128" s="107" t="s">
        <v>2680</v>
      </c>
      <c r="C128" s="41" t="s">
        <v>5</v>
      </c>
      <c r="D128" s="31">
        <v>1</v>
      </c>
      <c r="E128" s="31" t="s">
        <v>6</v>
      </c>
      <c r="F128" s="31">
        <f>D128</f>
        <v>1</v>
      </c>
      <c r="G128" s="37">
        <f t="shared" si="1"/>
        <v>7</v>
      </c>
      <c r="H128" s="38" t="s">
        <v>50</v>
      </c>
    </row>
    <row r="129" spans="1:8" ht="15.6" x14ac:dyDescent="0.3">
      <c r="A129" s="106" t="s">
        <v>37</v>
      </c>
      <c r="B129" s="107" t="s">
        <v>2680</v>
      </c>
      <c r="C129" s="41" t="s">
        <v>5</v>
      </c>
      <c r="D129" s="31">
        <v>1</v>
      </c>
      <c r="E129" s="31" t="s">
        <v>6</v>
      </c>
      <c r="F129" s="31">
        <f>D129</f>
        <v>1</v>
      </c>
      <c r="G129" s="37">
        <f t="shared" si="1"/>
        <v>7</v>
      </c>
      <c r="H129" s="38" t="s">
        <v>50</v>
      </c>
    </row>
    <row r="130" spans="1:8" ht="15.6" x14ac:dyDescent="0.3">
      <c r="A130" s="36" t="s">
        <v>37</v>
      </c>
      <c r="B130" s="36" t="s">
        <v>396</v>
      </c>
      <c r="C130" s="41" t="s">
        <v>5</v>
      </c>
      <c r="D130" s="28">
        <v>2</v>
      </c>
      <c r="E130" s="31" t="s">
        <v>6</v>
      </c>
      <c r="F130" s="28">
        <v>2</v>
      </c>
      <c r="G130" s="37">
        <f t="shared" ref="G130:G193" si="2">COUNTIF($A$2:$A$238,A130)</f>
        <v>7</v>
      </c>
      <c r="H130" s="38" t="s">
        <v>50</v>
      </c>
    </row>
    <row r="131" spans="1:8" ht="15.6" x14ac:dyDescent="0.3">
      <c r="A131" s="34" t="s">
        <v>37</v>
      </c>
      <c r="B131" s="107" t="s">
        <v>1168</v>
      </c>
      <c r="C131" s="41" t="s">
        <v>5</v>
      </c>
      <c r="D131" s="32">
        <v>1</v>
      </c>
      <c r="E131" s="32" t="s">
        <v>6</v>
      </c>
      <c r="F131" s="32">
        <f>D131</f>
        <v>1</v>
      </c>
      <c r="G131" s="37">
        <f t="shared" si="2"/>
        <v>7</v>
      </c>
      <c r="H131" s="38" t="s">
        <v>50</v>
      </c>
    </row>
    <row r="132" spans="1:8" ht="15.6" x14ac:dyDescent="0.3">
      <c r="A132" s="36" t="s">
        <v>37</v>
      </c>
      <c r="B132" s="83" t="s">
        <v>1499</v>
      </c>
      <c r="C132" s="41" t="s">
        <v>5</v>
      </c>
      <c r="D132" s="31">
        <v>1</v>
      </c>
      <c r="E132" s="31" t="s">
        <v>6</v>
      </c>
      <c r="F132" s="31">
        <f>D132</f>
        <v>1</v>
      </c>
      <c r="G132" s="37">
        <f t="shared" si="2"/>
        <v>7</v>
      </c>
      <c r="H132" s="38" t="s">
        <v>50</v>
      </c>
    </row>
    <row r="133" spans="1:8" ht="15.6" x14ac:dyDescent="0.3">
      <c r="A133" s="35" t="s">
        <v>37</v>
      </c>
      <c r="B133" s="199" t="s">
        <v>1538</v>
      </c>
      <c r="C133" s="41" t="s">
        <v>5</v>
      </c>
      <c r="D133" s="31">
        <f>F133</f>
        <v>1</v>
      </c>
      <c r="E133" s="32" t="s">
        <v>17</v>
      </c>
      <c r="F133" s="32">
        <v>1</v>
      </c>
      <c r="G133" s="37">
        <f t="shared" si="2"/>
        <v>7</v>
      </c>
      <c r="H133" s="38" t="s">
        <v>50</v>
      </c>
    </row>
    <row r="134" spans="1:8" ht="15.6" x14ac:dyDescent="0.3">
      <c r="A134" s="106" t="s">
        <v>37</v>
      </c>
      <c r="B134" s="106" t="s">
        <v>1619</v>
      </c>
      <c r="C134" s="41" t="s">
        <v>5</v>
      </c>
      <c r="D134" s="31">
        <v>2</v>
      </c>
      <c r="E134" s="31" t="s">
        <v>6</v>
      </c>
      <c r="F134" s="31">
        <f>D134</f>
        <v>2</v>
      </c>
      <c r="G134" s="37">
        <f t="shared" si="2"/>
        <v>7</v>
      </c>
      <c r="H134" s="38" t="s">
        <v>50</v>
      </c>
    </row>
    <row r="135" spans="1:8" ht="15.6" hidden="1" x14ac:dyDescent="0.3">
      <c r="A135" s="218" t="s">
        <v>250</v>
      </c>
      <c r="B135" s="217" t="s">
        <v>251</v>
      </c>
      <c r="C135" s="41" t="s">
        <v>11</v>
      </c>
      <c r="D135" s="135">
        <v>1</v>
      </c>
      <c r="E135" s="133" t="s">
        <v>169</v>
      </c>
      <c r="F135" s="135">
        <v>5</v>
      </c>
      <c r="G135" s="37">
        <f t="shared" si="2"/>
        <v>1</v>
      </c>
      <c r="H135" s="38" t="s">
        <v>50</v>
      </c>
    </row>
    <row r="136" spans="1:8" ht="27.6" hidden="1" x14ac:dyDescent="0.3">
      <c r="A136" s="93" t="s">
        <v>2361</v>
      </c>
      <c r="B136" s="83" t="s">
        <v>2999</v>
      </c>
      <c r="C136" s="41" t="s">
        <v>20</v>
      </c>
      <c r="D136" s="31">
        <v>1</v>
      </c>
      <c r="E136" s="31" t="s">
        <v>6</v>
      </c>
      <c r="F136" s="31">
        <v>1</v>
      </c>
      <c r="G136" s="37">
        <f t="shared" si="2"/>
        <v>2</v>
      </c>
      <c r="H136" s="38" t="s">
        <v>50</v>
      </c>
    </row>
    <row r="137" spans="1:8" ht="27.6" hidden="1" x14ac:dyDescent="0.3">
      <c r="A137" s="106" t="s">
        <v>2361</v>
      </c>
      <c r="B137" s="151" t="s">
        <v>2362</v>
      </c>
      <c r="C137" s="41" t="s">
        <v>20</v>
      </c>
      <c r="D137" s="31">
        <v>1</v>
      </c>
      <c r="E137" s="31" t="s">
        <v>6</v>
      </c>
      <c r="F137" s="31">
        <v>1</v>
      </c>
      <c r="G137" s="37">
        <f t="shared" si="2"/>
        <v>2</v>
      </c>
      <c r="H137" s="38" t="s">
        <v>50</v>
      </c>
    </row>
    <row r="138" spans="1:8" ht="15.6" hidden="1" x14ac:dyDescent="0.3">
      <c r="A138" s="106" t="s">
        <v>1178</v>
      </c>
      <c r="B138" s="83" t="s">
        <v>2681</v>
      </c>
      <c r="C138" s="41" t="s">
        <v>7</v>
      </c>
      <c r="D138" s="31">
        <v>1</v>
      </c>
      <c r="E138" s="31" t="s">
        <v>6</v>
      </c>
      <c r="F138" s="31">
        <f>D138</f>
        <v>1</v>
      </c>
      <c r="G138" s="37">
        <f t="shared" si="2"/>
        <v>3</v>
      </c>
      <c r="H138" s="38" t="s">
        <v>50</v>
      </c>
    </row>
    <row r="139" spans="1:8" ht="15.6" hidden="1" x14ac:dyDescent="0.3">
      <c r="A139" s="106" t="s">
        <v>1178</v>
      </c>
      <c r="B139" s="106" t="s">
        <v>1179</v>
      </c>
      <c r="C139" s="41" t="s">
        <v>7</v>
      </c>
      <c r="D139" s="31">
        <v>1</v>
      </c>
      <c r="E139" s="31" t="s">
        <v>6</v>
      </c>
      <c r="F139" s="31">
        <v>1</v>
      </c>
      <c r="G139" s="37">
        <f t="shared" si="2"/>
        <v>3</v>
      </c>
      <c r="H139" s="38" t="s">
        <v>50</v>
      </c>
    </row>
    <row r="140" spans="1:8" ht="15.6" hidden="1" x14ac:dyDescent="0.3">
      <c r="A140" s="36" t="s">
        <v>1178</v>
      </c>
      <c r="B140" s="83" t="s">
        <v>1502</v>
      </c>
      <c r="C140" s="41" t="s">
        <v>7</v>
      </c>
      <c r="D140" s="31">
        <v>1</v>
      </c>
      <c r="E140" s="31" t="s">
        <v>6</v>
      </c>
      <c r="F140" s="31">
        <f>D140</f>
        <v>1</v>
      </c>
      <c r="G140" s="37">
        <f t="shared" si="2"/>
        <v>3</v>
      </c>
      <c r="H140" s="38" t="s">
        <v>50</v>
      </c>
    </row>
    <row r="141" spans="1:8" ht="27.6" hidden="1" x14ac:dyDescent="0.3">
      <c r="A141" s="106" t="s">
        <v>2363</v>
      </c>
      <c r="B141" s="151" t="s">
        <v>2364</v>
      </c>
      <c r="C141" s="41" t="s">
        <v>20</v>
      </c>
      <c r="D141" s="31">
        <v>1</v>
      </c>
      <c r="E141" s="31" t="s">
        <v>6</v>
      </c>
      <c r="F141" s="31">
        <v>1</v>
      </c>
      <c r="G141" s="37">
        <f t="shared" si="2"/>
        <v>1</v>
      </c>
      <c r="H141" s="38" t="s">
        <v>50</v>
      </c>
    </row>
    <row r="142" spans="1:8" ht="15.6" hidden="1" x14ac:dyDescent="0.3">
      <c r="A142" s="213" t="s">
        <v>368</v>
      </c>
      <c r="B142" s="214" t="s">
        <v>168</v>
      </c>
      <c r="C142" s="41" t="s">
        <v>11</v>
      </c>
      <c r="D142" s="135">
        <v>1</v>
      </c>
      <c r="E142" s="133" t="s">
        <v>169</v>
      </c>
      <c r="F142" s="135">
        <v>5</v>
      </c>
      <c r="G142" s="37">
        <f t="shared" si="2"/>
        <v>1</v>
      </c>
      <c r="H142" s="38" t="s">
        <v>50</v>
      </c>
    </row>
    <row r="143" spans="1:8" ht="15.6" x14ac:dyDescent="0.3">
      <c r="A143" s="34" t="s">
        <v>3204</v>
      </c>
      <c r="B143" s="107" t="s">
        <v>1243</v>
      </c>
      <c r="C143" s="41" t="s">
        <v>5</v>
      </c>
      <c r="D143" s="31">
        <v>1</v>
      </c>
      <c r="E143" s="31" t="s">
        <v>6</v>
      </c>
      <c r="F143" s="31">
        <f>D143</f>
        <v>1</v>
      </c>
      <c r="G143" s="37">
        <f t="shared" si="2"/>
        <v>1</v>
      </c>
      <c r="H143" s="38" t="s">
        <v>50</v>
      </c>
    </row>
    <row r="144" spans="1:8" ht="15.6" hidden="1" x14ac:dyDescent="0.3">
      <c r="A144" s="216" t="s">
        <v>1475</v>
      </c>
      <c r="B144" s="213" t="s">
        <v>266</v>
      </c>
      <c r="C144" s="41" t="s">
        <v>11</v>
      </c>
      <c r="D144" s="135">
        <v>6</v>
      </c>
      <c r="E144" s="133" t="s">
        <v>169</v>
      </c>
      <c r="F144" s="135">
        <v>30</v>
      </c>
      <c r="G144" s="37">
        <f t="shared" si="2"/>
        <v>1</v>
      </c>
      <c r="H144" s="38" t="s">
        <v>50</v>
      </c>
    </row>
    <row r="145" spans="1:8" ht="15.6" hidden="1" x14ac:dyDescent="0.3">
      <c r="A145" s="213" t="s">
        <v>177</v>
      </c>
      <c r="B145" s="216" t="s">
        <v>178</v>
      </c>
      <c r="C145" s="41" t="s">
        <v>11</v>
      </c>
      <c r="D145" s="135">
        <v>1</v>
      </c>
      <c r="E145" s="133" t="s">
        <v>169</v>
      </c>
      <c r="F145" s="135">
        <v>5</v>
      </c>
      <c r="G145" s="37">
        <f t="shared" si="2"/>
        <v>1</v>
      </c>
      <c r="H145" s="38" t="s">
        <v>50</v>
      </c>
    </row>
    <row r="146" spans="1:8" ht="15.6" hidden="1" x14ac:dyDescent="0.3">
      <c r="A146" s="213" t="s">
        <v>276</v>
      </c>
      <c r="B146" s="213" t="s">
        <v>277</v>
      </c>
      <c r="C146" s="41" t="s">
        <v>11</v>
      </c>
      <c r="D146" s="135">
        <v>2</v>
      </c>
      <c r="E146" s="133" t="s">
        <v>169</v>
      </c>
      <c r="F146" s="135">
        <v>10</v>
      </c>
      <c r="G146" s="37">
        <f t="shared" si="2"/>
        <v>1</v>
      </c>
      <c r="H146" s="38" t="s">
        <v>50</v>
      </c>
    </row>
    <row r="147" spans="1:8" ht="15.6" hidden="1" x14ac:dyDescent="0.3">
      <c r="A147" s="213" t="s">
        <v>432</v>
      </c>
      <c r="B147" s="215" t="s">
        <v>175</v>
      </c>
      <c r="C147" s="41" t="s">
        <v>11</v>
      </c>
      <c r="D147" s="135">
        <v>1</v>
      </c>
      <c r="E147" s="133" t="s">
        <v>169</v>
      </c>
      <c r="F147" s="135">
        <v>5</v>
      </c>
      <c r="G147" s="37">
        <f t="shared" si="2"/>
        <v>1</v>
      </c>
      <c r="H147" s="38" t="s">
        <v>50</v>
      </c>
    </row>
    <row r="148" spans="1:8" ht="15.6" hidden="1" x14ac:dyDescent="0.3">
      <c r="A148" s="213" t="s">
        <v>188</v>
      </c>
      <c r="B148" s="213" t="s">
        <v>189</v>
      </c>
      <c r="C148" s="41" t="s">
        <v>11</v>
      </c>
      <c r="D148" s="135">
        <v>2</v>
      </c>
      <c r="E148" s="133" t="s">
        <v>169</v>
      </c>
      <c r="F148" s="135">
        <v>10</v>
      </c>
      <c r="G148" s="37">
        <f t="shared" si="2"/>
        <v>1</v>
      </c>
      <c r="H148" s="38" t="s">
        <v>50</v>
      </c>
    </row>
    <row r="149" spans="1:8" ht="15.6" hidden="1" x14ac:dyDescent="0.3">
      <c r="A149" s="213" t="s">
        <v>272</v>
      </c>
      <c r="B149" s="213" t="s">
        <v>273</v>
      </c>
      <c r="C149" s="41" t="s">
        <v>11</v>
      </c>
      <c r="D149" s="135" t="s">
        <v>194</v>
      </c>
      <c r="E149" s="133" t="s">
        <v>169</v>
      </c>
      <c r="F149" s="135" t="s">
        <v>195</v>
      </c>
      <c r="G149" s="37">
        <f t="shared" si="2"/>
        <v>1</v>
      </c>
      <c r="H149" s="38" t="s">
        <v>50</v>
      </c>
    </row>
    <row r="150" spans="1:8" ht="15.6" hidden="1" x14ac:dyDescent="0.3">
      <c r="A150" s="213" t="s">
        <v>942</v>
      </c>
      <c r="B150" s="215" t="s">
        <v>176</v>
      </c>
      <c r="C150" s="41" t="s">
        <v>11</v>
      </c>
      <c r="D150" s="135">
        <v>1</v>
      </c>
      <c r="E150" s="133" t="s">
        <v>169</v>
      </c>
      <c r="F150" s="135">
        <v>5</v>
      </c>
      <c r="G150" s="37">
        <f t="shared" si="2"/>
        <v>1</v>
      </c>
      <c r="H150" s="38" t="s">
        <v>50</v>
      </c>
    </row>
    <row r="151" spans="1:8" ht="15.6" hidden="1" x14ac:dyDescent="0.3">
      <c r="A151" s="213" t="s">
        <v>3199</v>
      </c>
      <c r="B151" s="213" t="s">
        <v>271</v>
      </c>
      <c r="C151" s="41" t="s">
        <v>11</v>
      </c>
      <c r="D151" s="135" t="s">
        <v>194</v>
      </c>
      <c r="E151" s="133" t="s">
        <v>169</v>
      </c>
      <c r="F151" s="135" t="s">
        <v>195</v>
      </c>
      <c r="G151" s="37">
        <f t="shared" si="2"/>
        <v>1</v>
      </c>
      <c r="H151" s="38" t="s">
        <v>50</v>
      </c>
    </row>
    <row r="152" spans="1:8" ht="15.6" hidden="1" x14ac:dyDescent="0.3">
      <c r="A152" s="213" t="s">
        <v>609</v>
      </c>
      <c r="B152" s="219" t="s">
        <v>247</v>
      </c>
      <c r="C152" s="41" t="s">
        <v>11</v>
      </c>
      <c r="D152" s="135">
        <v>1</v>
      </c>
      <c r="E152" s="133" t="s">
        <v>169</v>
      </c>
      <c r="F152" s="135">
        <v>5</v>
      </c>
      <c r="G152" s="37">
        <f t="shared" si="2"/>
        <v>1</v>
      </c>
      <c r="H152" s="38" t="s">
        <v>50</v>
      </c>
    </row>
    <row r="153" spans="1:8" ht="15.6" hidden="1" x14ac:dyDescent="0.3">
      <c r="A153" s="216" t="s">
        <v>305</v>
      </c>
      <c r="B153" s="213" t="s">
        <v>306</v>
      </c>
      <c r="C153" s="41" t="s">
        <v>11</v>
      </c>
      <c r="D153" s="135">
        <v>4</v>
      </c>
      <c r="E153" s="133" t="s">
        <v>169</v>
      </c>
      <c r="F153" s="135">
        <v>20</v>
      </c>
      <c r="G153" s="37">
        <f t="shared" si="2"/>
        <v>1</v>
      </c>
      <c r="H153" s="38" t="s">
        <v>50</v>
      </c>
    </row>
    <row r="154" spans="1:8" ht="15.6" hidden="1" x14ac:dyDescent="0.3">
      <c r="A154" s="36" t="s">
        <v>3201</v>
      </c>
      <c r="B154" s="36" t="s">
        <v>1138</v>
      </c>
      <c r="C154" s="41" t="s">
        <v>68</v>
      </c>
      <c r="D154" s="28">
        <v>1</v>
      </c>
      <c r="E154" s="28" t="s">
        <v>6</v>
      </c>
      <c r="F154" s="28">
        <v>1</v>
      </c>
      <c r="G154" s="37">
        <f t="shared" si="2"/>
        <v>1</v>
      </c>
      <c r="H154" s="38" t="s">
        <v>50</v>
      </c>
    </row>
    <row r="155" spans="1:8" ht="27.6" hidden="1" x14ac:dyDescent="0.3">
      <c r="A155" s="93" t="s">
        <v>2995</v>
      </c>
      <c r="B155" s="83" t="s">
        <v>2996</v>
      </c>
      <c r="C155" s="41" t="s">
        <v>20</v>
      </c>
      <c r="D155" s="31">
        <v>1</v>
      </c>
      <c r="E155" s="31" t="s">
        <v>6</v>
      </c>
      <c r="F155" s="31">
        <f>D155</f>
        <v>1</v>
      </c>
      <c r="G155" s="37">
        <f t="shared" si="2"/>
        <v>1</v>
      </c>
      <c r="H155" s="38" t="s">
        <v>50</v>
      </c>
    </row>
    <row r="156" spans="1:8" ht="15.6" hidden="1" x14ac:dyDescent="0.3">
      <c r="A156" s="106" t="s">
        <v>1620</v>
      </c>
      <c r="B156" s="106" t="s">
        <v>1621</v>
      </c>
      <c r="C156" s="41" t="s">
        <v>11</v>
      </c>
      <c r="D156" s="31">
        <v>2</v>
      </c>
      <c r="E156" s="31" t="s">
        <v>6</v>
      </c>
      <c r="F156" s="31">
        <v>2</v>
      </c>
      <c r="G156" s="37">
        <f t="shared" si="2"/>
        <v>1</v>
      </c>
      <c r="H156" s="38" t="s">
        <v>50</v>
      </c>
    </row>
    <row r="157" spans="1:8" ht="15.6" hidden="1" x14ac:dyDescent="0.3">
      <c r="A157" s="213" t="s">
        <v>3192</v>
      </c>
      <c r="B157" s="219" t="s">
        <v>187</v>
      </c>
      <c r="C157" s="41" t="s">
        <v>11</v>
      </c>
      <c r="D157" s="135">
        <v>12</v>
      </c>
      <c r="E157" s="133" t="s">
        <v>169</v>
      </c>
      <c r="F157" s="135">
        <v>60</v>
      </c>
      <c r="G157" s="37">
        <f t="shared" si="2"/>
        <v>1</v>
      </c>
      <c r="H157" s="38" t="s">
        <v>50</v>
      </c>
    </row>
    <row r="158" spans="1:8" ht="15.6" hidden="1" x14ac:dyDescent="0.3">
      <c r="A158" s="217" t="s">
        <v>198</v>
      </c>
      <c r="B158" s="192" t="s">
        <v>199</v>
      </c>
      <c r="C158" s="41" t="s">
        <v>11</v>
      </c>
      <c r="D158" s="135">
        <v>1</v>
      </c>
      <c r="E158" s="133" t="s">
        <v>169</v>
      </c>
      <c r="F158" s="135">
        <v>5</v>
      </c>
      <c r="G158" s="37">
        <f t="shared" si="2"/>
        <v>1</v>
      </c>
      <c r="H158" s="38" t="s">
        <v>50</v>
      </c>
    </row>
    <row r="159" spans="1:8" ht="15.6" hidden="1" x14ac:dyDescent="0.3">
      <c r="A159" s="36" t="s">
        <v>2991</v>
      </c>
      <c r="B159" s="83" t="s">
        <v>2992</v>
      </c>
      <c r="C159" s="41" t="s">
        <v>11</v>
      </c>
      <c r="D159" s="31">
        <v>1</v>
      </c>
      <c r="E159" s="31" t="s">
        <v>6</v>
      </c>
      <c r="F159" s="31">
        <v>1</v>
      </c>
      <c r="G159" s="37">
        <f t="shared" si="2"/>
        <v>1</v>
      </c>
      <c r="H159" s="38" t="s">
        <v>50</v>
      </c>
    </row>
    <row r="160" spans="1:8" ht="15.6" hidden="1" x14ac:dyDescent="0.3">
      <c r="A160" s="218" t="s">
        <v>299</v>
      </c>
      <c r="B160" s="217" t="s">
        <v>293</v>
      </c>
      <c r="C160" s="41" t="s">
        <v>11</v>
      </c>
      <c r="D160" s="135">
        <v>2</v>
      </c>
      <c r="E160" s="133" t="s">
        <v>169</v>
      </c>
      <c r="F160" s="135">
        <v>10</v>
      </c>
      <c r="G160" s="37">
        <f t="shared" si="2"/>
        <v>1</v>
      </c>
      <c r="H160" s="38" t="s">
        <v>50</v>
      </c>
    </row>
    <row r="161" spans="1:8" ht="15.6" hidden="1" x14ac:dyDescent="0.3">
      <c r="A161" s="218" t="s">
        <v>3200</v>
      </c>
      <c r="B161" s="220" t="s">
        <v>304</v>
      </c>
      <c r="C161" s="41" t="s">
        <v>11</v>
      </c>
      <c r="D161" s="135">
        <v>2</v>
      </c>
      <c r="E161" s="133" t="s">
        <v>169</v>
      </c>
      <c r="F161" s="135">
        <v>10</v>
      </c>
      <c r="G161" s="37">
        <f t="shared" si="2"/>
        <v>1</v>
      </c>
      <c r="H161" s="38" t="s">
        <v>50</v>
      </c>
    </row>
    <row r="162" spans="1:8" ht="15.6" hidden="1" x14ac:dyDescent="0.3">
      <c r="A162" s="218" t="s">
        <v>302</v>
      </c>
      <c r="B162" s="217" t="s">
        <v>303</v>
      </c>
      <c r="C162" s="41" t="s">
        <v>11</v>
      </c>
      <c r="D162" s="135">
        <v>2</v>
      </c>
      <c r="E162" s="133" t="s">
        <v>169</v>
      </c>
      <c r="F162" s="135">
        <v>10</v>
      </c>
      <c r="G162" s="37">
        <f t="shared" si="2"/>
        <v>1</v>
      </c>
      <c r="H162" s="38" t="s">
        <v>50</v>
      </c>
    </row>
    <row r="163" spans="1:8" ht="15.6" hidden="1" x14ac:dyDescent="0.3">
      <c r="A163" s="218" t="s">
        <v>300</v>
      </c>
      <c r="B163" s="217" t="s">
        <v>301</v>
      </c>
      <c r="C163" s="41" t="s">
        <v>11</v>
      </c>
      <c r="D163" s="135">
        <v>2</v>
      </c>
      <c r="E163" s="133" t="s">
        <v>169</v>
      </c>
      <c r="F163" s="135">
        <v>10</v>
      </c>
      <c r="G163" s="37">
        <f t="shared" si="2"/>
        <v>1</v>
      </c>
      <c r="H163" s="38" t="s">
        <v>50</v>
      </c>
    </row>
    <row r="164" spans="1:8" ht="15.6" hidden="1" x14ac:dyDescent="0.3">
      <c r="A164" s="218" t="s">
        <v>1069</v>
      </c>
      <c r="B164" s="217" t="s">
        <v>296</v>
      </c>
      <c r="C164" s="41" t="s">
        <v>11</v>
      </c>
      <c r="D164" s="135">
        <v>6</v>
      </c>
      <c r="E164" s="133" t="s">
        <v>169</v>
      </c>
      <c r="F164" s="135">
        <v>30</v>
      </c>
      <c r="G164" s="37">
        <f t="shared" si="2"/>
        <v>1</v>
      </c>
      <c r="H164" s="38" t="s">
        <v>50</v>
      </c>
    </row>
    <row r="165" spans="1:8" ht="15.6" hidden="1" x14ac:dyDescent="0.3">
      <c r="A165" s="218" t="s">
        <v>297</v>
      </c>
      <c r="B165" s="213" t="s">
        <v>298</v>
      </c>
      <c r="C165" s="41" t="s">
        <v>11</v>
      </c>
      <c r="D165" s="135">
        <v>3</v>
      </c>
      <c r="E165" s="133" t="s">
        <v>169</v>
      </c>
      <c r="F165" s="135">
        <v>15</v>
      </c>
      <c r="G165" s="37">
        <f t="shared" si="2"/>
        <v>1</v>
      </c>
      <c r="H165" s="38" t="s">
        <v>50</v>
      </c>
    </row>
    <row r="166" spans="1:8" ht="15.6" x14ac:dyDescent="0.3">
      <c r="A166" s="36" t="s">
        <v>1316</v>
      </c>
      <c r="B166" s="36" t="s">
        <v>2468</v>
      </c>
      <c r="C166" s="41" t="s">
        <v>5</v>
      </c>
      <c r="D166" s="28">
        <v>1</v>
      </c>
      <c r="E166" s="28" t="s">
        <v>6</v>
      </c>
      <c r="F166" s="28">
        <v>1</v>
      </c>
      <c r="G166" s="37">
        <f t="shared" si="2"/>
        <v>4</v>
      </c>
      <c r="H166" s="38" t="s">
        <v>50</v>
      </c>
    </row>
    <row r="167" spans="1:8" ht="15.6" x14ac:dyDescent="0.3">
      <c r="A167" s="36" t="s">
        <v>1316</v>
      </c>
      <c r="B167" s="36" t="s">
        <v>2984</v>
      </c>
      <c r="C167" s="41" t="s">
        <v>5</v>
      </c>
      <c r="D167" s="28">
        <v>1</v>
      </c>
      <c r="E167" s="28" t="s">
        <v>6</v>
      </c>
      <c r="F167" s="28">
        <v>1</v>
      </c>
      <c r="G167" s="37">
        <f t="shared" si="2"/>
        <v>4</v>
      </c>
      <c r="H167" s="38" t="s">
        <v>50</v>
      </c>
    </row>
    <row r="168" spans="1:8" ht="15.6" x14ac:dyDescent="0.3">
      <c r="A168" s="34" t="s">
        <v>1316</v>
      </c>
      <c r="B168" s="35" t="s">
        <v>1317</v>
      </c>
      <c r="C168" s="41" t="s">
        <v>5</v>
      </c>
      <c r="D168" s="32">
        <v>1</v>
      </c>
      <c r="E168" s="32" t="s">
        <v>6</v>
      </c>
      <c r="F168" s="32">
        <v>1</v>
      </c>
      <c r="G168" s="37">
        <f t="shared" si="2"/>
        <v>4</v>
      </c>
      <c r="H168" s="38" t="s">
        <v>50</v>
      </c>
    </row>
    <row r="169" spans="1:8" ht="15.6" x14ac:dyDescent="0.3">
      <c r="A169" s="34" t="s">
        <v>1316</v>
      </c>
      <c r="B169" s="35" t="s">
        <v>1396</v>
      </c>
      <c r="C169" s="41" t="s">
        <v>5</v>
      </c>
      <c r="D169" s="32">
        <v>1</v>
      </c>
      <c r="E169" s="32" t="s">
        <v>6</v>
      </c>
      <c r="F169" s="31">
        <v>1</v>
      </c>
      <c r="G169" s="37">
        <f t="shared" si="2"/>
        <v>4</v>
      </c>
      <c r="H169" s="38" t="s">
        <v>50</v>
      </c>
    </row>
    <row r="170" spans="1:8" ht="15.6" hidden="1" x14ac:dyDescent="0.3">
      <c r="A170" s="213" t="s">
        <v>2003</v>
      </c>
      <c r="B170" s="219" t="s">
        <v>236</v>
      </c>
      <c r="C170" s="41" t="s">
        <v>11</v>
      </c>
      <c r="D170" s="135">
        <v>1</v>
      </c>
      <c r="E170" s="133" t="s">
        <v>169</v>
      </c>
      <c r="F170" s="135">
        <v>5</v>
      </c>
      <c r="G170" s="37">
        <f t="shared" si="2"/>
        <v>1</v>
      </c>
      <c r="H170" s="38" t="s">
        <v>50</v>
      </c>
    </row>
    <row r="171" spans="1:8" ht="15.6" hidden="1" x14ac:dyDescent="0.3">
      <c r="A171" s="213" t="s">
        <v>233</v>
      </c>
      <c r="B171" s="219" t="s">
        <v>234</v>
      </c>
      <c r="C171" s="41" t="s">
        <v>11</v>
      </c>
      <c r="D171" s="135">
        <v>2</v>
      </c>
      <c r="E171" s="133" t="s">
        <v>169</v>
      </c>
      <c r="F171" s="135">
        <v>10</v>
      </c>
      <c r="G171" s="37">
        <f t="shared" si="2"/>
        <v>2</v>
      </c>
      <c r="H171" s="38" t="s">
        <v>50</v>
      </c>
    </row>
    <row r="172" spans="1:8" ht="15.6" hidden="1" x14ac:dyDescent="0.3">
      <c r="A172" s="213" t="s">
        <v>233</v>
      </c>
      <c r="B172" s="219" t="s">
        <v>235</v>
      </c>
      <c r="C172" s="41" t="s">
        <v>11</v>
      </c>
      <c r="D172" s="135">
        <v>2</v>
      </c>
      <c r="E172" s="133" t="s">
        <v>169</v>
      </c>
      <c r="F172" s="135">
        <v>10</v>
      </c>
      <c r="G172" s="37">
        <f t="shared" si="2"/>
        <v>2</v>
      </c>
      <c r="H172" s="38" t="s">
        <v>50</v>
      </c>
    </row>
    <row r="173" spans="1:8" ht="15.6" hidden="1" x14ac:dyDescent="0.3">
      <c r="A173" s="213" t="s">
        <v>294</v>
      </c>
      <c r="B173" s="213" t="s">
        <v>295</v>
      </c>
      <c r="C173" s="41" t="s">
        <v>11</v>
      </c>
      <c r="D173" s="135">
        <v>2</v>
      </c>
      <c r="E173" s="133" t="s">
        <v>169</v>
      </c>
      <c r="F173" s="135">
        <v>10</v>
      </c>
      <c r="G173" s="37">
        <f t="shared" si="2"/>
        <v>1</v>
      </c>
      <c r="H173" s="38" t="s">
        <v>50</v>
      </c>
    </row>
    <row r="174" spans="1:8" ht="15.6" hidden="1" x14ac:dyDescent="0.3">
      <c r="A174" s="213" t="s">
        <v>229</v>
      </c>
      <c r="B174" s="219" t="s">
        <v>230</v>
      </c>
      <c r="C174" s="41" t="s">
        <v>11</v>
      </c>
      <c r="D174" s="135">
        <v>4</v>
      </c>
      <c r="E174" s="133" t="s">
        <v>169</v>
      </c>
      <c r="F174" s="135">
        <v>20</v>
      </c>
      <c r="G174" s="37">
        <f t="shared" si="2"/>
        <v>2</v>
      </c>
      <c r="H174" s="38" t="s">
        <v>50</v>
      </c>
    </row>
    <row r="175" spans="1:8" ht="15.6" hidden="1" x14ac:dyDescent="0.3">
      <c r="A175" s="213" t="s">
        <v>229</v>
      </c>
      <c r="B175" s="219" t="s">
        <v>231</v>
      </c>
      <c r="C175" s="41" t="s">
        <v>11</v>
      </c>
      <c r="D175" s="135">
        <v>2</v>
      </c>
      <c r="E175" s="133" t="s">
        <v>169</v>
      </c>
      <c r="F175" s="135">
        <v>10</v>
      </c>
      <c r="G175" s="37">
        <f t="shared" si="2"/>
        <v>2</v>
      </c>
      <c r="H175" s="38" t="s">
        <v>50</v>
      </c>
    </row>
    <row r="176" spans="1:8" ht="15.6" hidden="1" x14ac:dyDescent="0.3">
      <c r="A176" s="213" t="s">
        <v>278</v>
      </c>
      <c r="B176" s="213" t="s">
        <v>279</v>
      </c>
      <c r="C176" s="41" t="s">
        <v>11</v>
      </c>
      <c r="D176" s="135">
        <v>2</v>
      </c>
      <c r="E176" s="133" t="s">
        <v>169</v>
      </c>
      <c r="F176" s="135">
        <v>10</v>
      </c>
      <c r="G176" s="37">
        <f t="shared" si="2"/>
        <v>1</v>
      </c>
      <c r="H176" s="38" t="s">
        <v>50</v>
      </c>
    </row>
    <row r="177" spans="1:8" ht="15.6" hidden="1" x14ac:dyDescent="0.3">
      <c r="A177" s="217" t="s">
        <v>185</v>
      </c>
      <c r="B177" s="218" t="s">
        <v>186</v>
      </c>
      <c r="C177" s="41" t="s">
        <v>11</v>
      </c>
      <c r="D177" s="212">
        <v>1</v>
      </c>
      <c r="E177" s="92" t="s">
        <v>169</v>
      </c>
      <c r="F177" s="212">
        <v>5</v>
      </c>
      <c r="G177" s="37">
        <f t="shared" si="2"/>
        <v>1</v>
      </c>
      <c r="H177" s="38" t="s">
        <v>50</v>
      </c>
    </row>
    <row r="178" spans="1:8" ht="15.6" hidden="1" x14ac:dyDescent="0.3">
      <c r="A178" s="213" t="s">
        <v>226</v>
      </c>
      <c r="B178" s="219" t="s">
        <v>227</v>
      </c>
      <c r="C178" s="41" t="s">
        <v>11</v>
      </c>
      <c r="D178" s="135">
        <v>2</v>
      </c>
      <c r="E178" s="133" t="s">
        <v>169</v>
      </c>
      <c r="F178" s="135">
        <v>10</v>
      </c>
      <c r="G178" s="37">
        <f t="shared" si="2"/>
        <v>2</v>
      </c>
      <c r="H178" s="38" t="s">
        <v>50</v>
      </c>
    </row>
    <row r="179" spans="1:8" ht="15.6" hidden="1" x14ac:dyDescent="0.3">
      <c r="A179" s="213" t="s">
        <v>226</v>
      </c>
      <c r="B179" s="219" t="s">
        <v>228</v>
      </c>
      <c r="C179" s="41" t="s">
        <v>11</v>
      </c>
      <c r="D179" s="135">
        <v>4</v>
      </c>
      <c r="E179" s="133" t="s">
        <v>169</v>
      </c>
      <c r="F179" s="135">
        <v>20</v>
      </c>
      <c r="G179" s="37">
        <f t="shared" si="2"/>
        <v>2</v>
      </c>
      <c r="H179" s="38" t="s">
        <v>50</v>
      </c>
    </row>
    <row r="180" spans="1:8" ht="15.6" hidden="1" x14ac:dyDescent="0.3">
      <c r="A180" s="213" t="s">
        <v>499</v>
      </c>
      <c r="B180" s="213" t="s">
        <v>275</v>
      </c>
      <c r="C180" s="41" t="s">
        <v>11</v>
      </c>
      <c r="D180" s="135">
        <v>6</v>
      </c>
      <c r="E180" s="133" t="s">
        <v>169</v>
      </c>
      <c r="F180" s="135">
        <v>30</v>
      </c>
      <c r="G180" s="37">
        <f t="shared" si="2"/>
        <v>1</v>
      </c>
      <c r="H180" s="38" t="s">
        <v>50</v>
      </c>
    </row>
    <row r="181" spans="1:8" ht="15.6" hidden="1" x14ac:dyDescent="0.3">
      <c r="A181" s="213" t="s">
        <v>2923</v>
      </c>
      <c r="B181" s="213" t="s">
        <v>161</v>
      </c>
      <c r="C181" s="41" t="s">
        <v>11</v>
      </c>
      <c r="D181" s="135">
        <v>1</v>
      </c>
      <c r="E181" s="133" t="s">
        <v>169</v>
      </c>
      <c r="F181" s="135">
        <v>5</v>
      </c>
      <c r="G181" s="37">
        <f t="shared" si="2"/>
        <v>1</v>
      </c>
      <c r="H181" s="38" t="s">
        <v>50</v>
      </c>
    </row>
    <row r="182" spans="1:8" ht="15.6" x14ac:dyDescent="0.3">
      <c r="A182" s="106" t="s">
        <v>3207</v>
      </c>
      <c r="B182" s="106" t="s">
        <v>1547</v>
      </c>
      <c r="C182" s="41" t="s">
        <v>5</v>
      </c>
      <c r="D182" s="31">
        <f>F182</f>
        <v>1</v>
      </c>
      <c r="E182" s="32" t="s">
        <v>17</v>
      </c>
      <c r="F182" s="32">
        <v>1</v>
      </c>
      <c r="G182" s="37">
        <f t="shared" si="2"/>
        <v>1</v>
      </c>
      <c r="H182" s="38" t="s">
        <v>50</v>
      </c>
    </row>
    <row r="183" spans="1:8" ht="15.6" hidden="1" x14ac:dyDescent="0.3">
      <c r="A183" s="36" t="s">
        <v>55</v>
      </c>
      <c r="B183" s="36" t="s">
        <v>2463</v>
      </c>
      <c r="C183" s="41" t="s">
        <v>7</v>
      </c>
      <c r="D183" s="208">
        <v>1</v>
      </c>
      <c r="E183" s="208" t="s">
        <v>6</v>
      </c>
      <c r="F183" s="208">
        <v>1</v>
      </c>
      <c r="G183" s="37">
        <f t="shared" si="2"/>
        <v>3</v>
      </c>
      <c r="H183" s="38" t="s">
        <v>50</v>
      </c>
    </row>
    <row r="184" spans="1:8" ht="15.6" hidden="1" x14ac:dyDescent="0.3">
      <c r="A184" s="106" t="s">
        <v>55</v>
      </c>
      <c r="B184" s="151" t="s">
        <v>2355</v>
      </c>
      <c r="C184" s="41" t="s">
        <v>7</v>
      </c>
      <c r="D184" s="31">
        <v>1</v>
      </c>
      <c r="E184" s="82" t="s">
        <v>17</v>
      </c>
      <c r="F184" s="31">
        <v>1</v>
      </c>
      <c r="G184" s="37">
        <f t="shared" si="2"/>
        <v>3</v>
      </c>
      <c r="H184" s="38" t="s">
        <v>50</v>
      </c>
    </row>
    <row r="185" spans="1:8" ht="15.6" hidden="1" x14ac:dyDescent="0.3">
      <c r="A185" s="106" t="s">
        <v>55</v>
      </c>
      <c r="B185" s="151" t="s">
        <v>2356</v>
      </c>
      <c r="C185" s="41" t="s">
        <v>7</v>
      </c>
      <c r="D185" s="31">
        <v>1</v>
      </c>
      <c r="E185" s="31" t="s">
        <v>6</v>
      </c>
      <c r="F185" s="31">
        <v>1</v>
      </c>
      <c r="G185" s="37">
        <f t="shared" si="2"/>
        <v>3</v>
      </c>
      <c r="H185" s="38" t="s">
        <v>50</v>
      </c>
    </row>
    <row r="186" spans="1:8" ht="15.6" hidden="1" x14ac:dyDescent="0.3">
      <c r="A186" s="34" t="s">
        <v>3191</v>
      </c>
      <c r="B186" s="211" t="s">
        <v>2879</v>
      </c>
      <c r="C186" s="41" t="s">
        <v>7</v>
      </c>
      <c r="D186" s="32">
        <v>1</v>
      </c>
      <c r="E186" s="32" t="s">
        <v>6</v>
      </c>
      <c r="F186" s="32">
        <f>D186</f>
        <v>1</v>
      </c>
      <c r="G186" s="37">
        <f t="shared" si="2"/>
        <v>1</v>
      </c>
      <c r="H186" s="38" t="s">
        <v>50</v>
      </c>
    </row>
    <row r="187" spans="1:8" ht="15.6" hidden="1" x14ac:dyDescent="0.3">
      <c r="A187" s="106" t="s">
        <v>3095</v>
      </c>
      <c r="B187" s="83" t="s">
        <v>3096</v>
      </c>
      <c r="C187" s="41" t="s">
        <v>7</v>
      </c>
      <c r="D187" s="31">
        <v>1</v>
      </c>
      <c r="E187" s="31" t="s">
        <v>6</v>
      </c>
      <c r="F187" s="31">
        <f>D187</f>
        <v>1</v>
      </c>
      <c r="G187" s="37">
        <f t="shared" si="2"/>
        <v>1</v>
      </c>
      <c r="H187" s="38" t="s">
        <v>50</v>
      </c>
    </row>
    <row r="188" spans="1:8" ht="15.6" hidden="1" x14ac:dyDescent="0.3">
      <c r="A188" s="93" t="s">
        <v>1084</v>
      </c>
      <c r="B188" s="83" t="s">
        <v>3000</v>
      </c>
      <c r="C188" s="41" t="s">
        <v>7</v>
      </c>
      <c r="D188" s="31">
        <v>1</v>
      </c>
      <c r="E188" s="31" t="s">
        <v>6</v>
      </c>
      <c r="F188" s="31">
        <v>1</v>
      </c>
      <c r="G188" s="37">
        <f t="shared" si="2"/>
        <v>3</v>
      </c>
      <c r="H188" s="38" t="s">
        <v>50</v>
      </c>
    </row>
    <row r="189" spans="1:8" ht="15.6" hidden="1" x14ac:dyDescent="0.3">
      <c r="A189" s="206" t="s">
        <v>1084</v>
      </c>
      <c r="B189" s="36" t="s">
        <v>1085</v>
      </c>
      <c r="C189" s="41" t="s">
        <v>7</v>
      </c>
      <c r="D189" s="28">
        <v>1</v>
      </c>
      <c r="E189" s="28" t="s">
        <v>17</v>
      </c>
      <c r="F189" s="28">
        <v>1</v>
      </c>
      <c r="G189" s="37">
        <f t="shared" si="2"/>
        <v>3</v>
      </c>
      <c r="H189" s="38" t="s">
        <v>50</v>
      </c>
    </row>
    <row r="190" spans="1:8" ht="15.6" hidden="1" x14ac:dyDescent="0.3">
      <c r="A190" s="36" t="s">
        <v>1084</v>
      </c>
      <c r="B190" s="36" t="s">
        <v>1137</v>
      </c>
      <c r="C190" s="41" t="s">
        <v>7</v>
      </c>
      <c r="D190" s="28">
        <v>1</v>
      </c>
      <c r="E190" s="28" t="s">
        <v>6</v>
      </c>
      <c r="F190" s="28">
        <v>1</v>
      </c>
      <c r="G190" s="37">
        <f t="shared" si="2"/>
        <v>3</v>
      </c>
      <c r="H190" s="38" t="s">
        <v>50</v>
      </c>
    </row>
    <row r="191" spans="1:8" ht="15.6" hidden="1" x14ac:dyDescent="0.3">
      <c r="A191" s="36" t="s">
        <v>1252</v>
      </c>
      <c r="B191" s="83" t="s">
        <v>1164</v>
      </c>
      <c r="C191" s="41" t="s">
        <v>7</v>
      </c>
      <c r="D191" s="28">
        <v>1</v>
      </c>
      <c r="E191" s="28" t="s">
        <v>6</v>
      </c>
      <c r="F191" s="28">
        <v>1</v>
      </c>
      <c r="G191" s="37">
        <f t="shared" si="2"/>
        <v>3</v>
      </c>
      <c r="H191" s="38" t="s">
        <v>50</v>
      </c>
    </row>
    <row r="192" spans="1:8" ht="15.6" hidden="1" x14ac:dyDescent="0.3">
      <c r="A192" s="34" t="s">
        <v>1252</v>
      </c>
      <c r="B192" s="107" t="s">
        <v>2206</v>
      </c>
      <c r="C192" s="41" t="s">
        <v>7</v>
      </c>
      <c r="D192" s="97">
        <v>1</v>
      </c>
      <c r="E192" s="97" t="s">
        <v>6</v>
      </c>
      <c r="F192" s="97">
        <f>D192</f>
        <v>1</v>
      </c>
      <c r="G192" s="37">
        <f t="shared" si="2"/>
        <v>3</v>
      </c>
      <c r="H192" s="38" t="s">
        <v>50</v>
      </c>
    </row>
    <row r="193" spans="1:8" ht="15.6" hidden="1" x14ac:dyDescent="0.3">
      <c r="A193" s="34" t="s">
        <v>1252</v>
      </c>
      <c r="B193" s="107" t="s">
        <v>2206</v>
      </c>
      <c r="C193" s="41" t="s">
        <v>7</v>
      </c>
      <c r="D193" s="97">
        <v>1</v>
      </c>
      <c r="E193" s="97" t="s">
        <v>6</v>
      </c>
      <c r="F193" s="97">
        <v>1</v>
      </c>
      <c r="G193" s="37">
        <f t="shared" si="2"/>
        <v>3</v>
      </c>
      <c r="H193" s="38" t="s">
        <v>50</v>
      </c>
    </row>
    <row r="194" spans="1:8" ht="15.6" hidden="1" x14ac:dyDescent="0.3">
      <c r="A194" s="93" t="s">
        <v>2077</v>
      </c>
      <c r="B194" s="106" t="s">
        <v>2068</v>
      </c>
      <c r="C194" s="41" t="s">
        <v>7</v>
      </c>
      <c r="D194" s="31">
        <v>1</v>
      </c>
      <c r="E194" s="31" t="s">
        <v>6</v>
      </c>
      <c r="F194" s="31">
        <v>1</v>
      </c>
      <c r="G194" s="37">
        <f t="shared" ref="G194:G238" si="3">COUNTIF($A$2:$A$238,A194)</f>
        <v>1</v>
      </c>
      <c r="H194" s="38" t="s">
        <v>50</v>
      </c>
    </row>
    <row r="195" spans="1:8" ht="15.6" hidden="1" x14ac:dyDescent="0.3">
      <c r="A195" s="106" t="s">
        <v>392</v>
      </c>
      <c r="B195" s="83" t="s">
        <v>393</v>
      </c>
      <c r="C195" s="41" t="s">
        <v>7</v>
      </c>
      <c r="D195" s="31">
        <v>4</v>
      </c>
      <c r="E195" s="31" t="s">
        <v>6</v>
      </c>
      <c r="F195" s="31">
        <v>4</v>
      </c>
      <c r="G195" s="37">
        <f t="shared" si="3"/>
        <v>2</v>
      </c>
      <c r="H195" s="38" t="s">
        <v>50</v>
      </c>
    </row>
    <row r="196" spans="1:8" ht="15.6" hidden="1" x14ac:dyDescent="0.3">
      <c r="A196" s="35" t="s">
        <v>392</v>
      </c>
      <c r="B196" s="149" t="s">
        <v>1534</v>
      </c>
      <c r="C196" s="41" t="s">
        <v>7</v>
      </c>
      <c r="D196" s="31">
        <f>F196</f>
        <v>1</v>
      </c>
      <c r="E196" s="32" t="s">
        <v>17</v>
      </c>
      <c r="F196" s="32">
        <v>1</v>
      </c>
      <c r="G196" s="37">
        <f t="shared" si="3"/>
        <v>2</v>
      </c>
      <c r="H196" s="38" t="s">
        <v>50</v>
      </c>
    </row>
    <row r="197" spans="1:8" ht="15.6" hidden="1" x14ac:dyDescent="0.3">
      <c r="A197" s="36" t="s">
        <v>313</v>
      </c>
      <c r="B197" s="36" t="s">
        <v>2451</v>
      </c>
      <c r="C197" s="41" t="s">
        <v>11</v>
      </c>
      <c r="D197" s="28">
        <v>1</v>
      </c>
      <c r="E197" s="82" t="s">
        <v>6</v>
      </c>
      <c r="F197" s="28">
        <v>1</v>
      </c>
      <c r="G197" s="37">
        <f t="shared" si="3"/>
        <v>3</v>
      </c>
      <c r="H197" s="38" t="s">
        <v>50</v>
      </c>
    </row>
    <row r="198" spans="1:8" ht="15.6" hidden="1" x14ac:dyDescent="0.3">
      <c r="A198" s="213" t="s">
        <v>313</v>
      </c>
      <c r="B198" s="216" t="s">
        <v>182</v>
      </c>
      <c r="C198" s="41" t="s">
        <v>11</v>
      </c>
      <c r="D198" s="135">
        <v>3</v>
      </c>
      <c r="E198" s="133" t="s">
        <v>169</v>
      </c>
      <c r="F198" s="135">
        <v>15</v>
      </c>
      <c r="G198" s="37">
        <f t="shared" si="3"/>
        <v>3</v>
      </c>
      <c r="H198" s="38" t="s">
        <v>50</v>
      </c>
    </row>
    <row r="199" spans="1:8" ht="15.6" hidden="1" x14ac:dyDescent="0.3">
      <c r="A199" s="123" t="s">
        <v>313</v>
      </c>
      <c r="B199" s="123" t="s">
        <v>550</v>
      </c>
      <c r="C199" s="41" t="s">
        <v>11</v>
      </c>
      <c r="D199" s="82">
        <v>1</v>
      </c>
      <c r="E199" s="82" t="s">
        <v>17</v>
      </c>
      <c r="F199" s="82">
        <f>D199</f>
        <v>1</v>
      </c>
      <c r="G199" s="37">
        <f t="shared" si="3"/>
        <v>3</v>
      </c>
      <c r="H199" s="38" t="s">
        <v>50</v>
      </c>
    </row>
    <row r="200" spans="1:8" ht="15.6" hidden="1" x14ac:dyDescent="0.3">
      <c r="A200" s="213" t="s">
        <v>430</v>
      </c>
      <c r="B200" s="214" t="s">
        <v>170</v>
      </c>
      <c r="C200" s="41" t="s">
        <v>11</v>
      </c>
      <c r="D200" s="135">
        <v>1</v>
      </c>
      <c r="E200" s="133" t="s">
        <v>169</v>
      </c>
      <c r="F200" s="135">
        <v>5</v>
      </c>
      <c r="G200" s="37">
        <f t="shared" si="3"/>
        <v>1</v>
      </c>
      <c r="H200" s="38" t="s">
        <v>50</v>
      </c>
    </row>
    <row r="201" spans="1:8" ht="15.6" hidden="1" x14ac:dyDescent="0.3">
      <c r="A201" s="36" t="s">
        <v>34</v>
      </c>
      <c r="B201" s="36" t="s">
        <v>2464</v>
      </c>
      <c r="C201" s="41" t="s">
        <v>7</v>
      </c>
      <c r="D201" s="208">
        <v>1</v>
      </c>
      <c r="E201" s="208" t="s">
        <v>6</v>
      </c>
      <c r="F201" s="208">
        <v>1</v>
      </c>
      <c r="G201" s="37">
        <f t="shared" si="3"/>
        <v>4</v>
      </c>
      <c r="H201" s="38" t="s">
        <v>50</v>
      </c>
    </row>
    <row r="202" spans="1:8" ht="15.6" hidden="1" x14ac:dyDescent="0.3">
      <c r="A202" s="123" t="s">
        <v>34</v>
      </c>
      <c r="B202" s="123" t="s">
        <v>551</v>
      </c>
      <c r="C202" s="41" t="s">
        <v>11</v>
      </c>
      <c r="D202" s="82">
        <v>1</v>
      </c>
      <c r="E202" s="82" t="s">
        <v>17</v>
      </c>
      <c r="F202" s="82">
        <f>D202</f>
        <v>1</v>
      </c>
      <c r="G202" s="37">
        <f t="shared" si="3"/>
        <v>4</v>
      </c>
      <c r="H202" s="38" t="s">
        <v>50</v>
      </c>
    </row>
    <row r="203" spans="1:8" ht="15.6" hidden="1" x14ac:dyDescent="0.3">
      <c r="A203" s="36" t="s">
        <v>34</v>
      </c>
      <c r="B203" s="36" t="s">
        <v>1086</v>
      </c>
      <c r="C203" s="41" t="s">
        <v>7</v>
      </c>
      <c r="D203" s="28">
        <v>1</v>
      </c>
      <c r="E203" s="28" t="s">
        <v>17</v>
      </c>
      <c r="F203" s="28">
        <v>1</v>
      </c>
      <c r="G203" s="37">
        <f t="shared" si="3"/>
        <v>4</v>
      </c>
      <c r="H203" s="38" t="s">
        <v>50</v>
      </c>
    </row>
    <row r="204" spans="1:8" ht="15.6" hidden="1" x14ac:dyDescent="0.3">
      <c r="A204" s="36" t="s">
        <v>34</v>
      </c>
      <c r="B204" s="206" t="s">
        <v>1086</v>
      </c>
      <c r="C204" s="41" t="s">
        <v>7</v>
      </c>
      <c r="D204" s="28">
        <v>1</v>
      </c>
      <c r="E204" s="28" t="s">
        <v>6</v>
      </c>
      <c r="F204" s="28">
        <v>1</v>
      </c>
      <c r="G204" s="37">
        <f t="shared" si="3"/>
        <v>4</v>
      </c>
      <c r="H204" s="38" t="s">
        <v>50</v>
      </c>
    </row>
    <row r="205" spans="1:8" ht="15.6" hidden="1" x14ac:dyDescent="0.3">
      <c r="A205" s="106" t="s">
        <v>3097</v>
      </c>
      <c r="B205" s="83" t="s">
        <v>3098</v>
      </c>
      <c r="C205" s="41" t="s">
        <v>7</v>
      </c>
      <c r="D205" s="31">
        <v>1</v>
      </c>
      <c r="E205" s="31" t="s">
        <v>6</v>
      </c>
      <c r="F205" s="31">
        <f>D205</f>
        <v>1</v>
      </c>
      <c r="G205" s="37">
        <f t="shared" si="3"/>
        <v>1</v>
      </c>
      <c r="H205" s="38" t="s">
        <v>50</v>
      </c>
    </row>
    <row r="206" spans="1:8" ht="15.6" hidden="1" x14ac:dyDescent="0.3">
      <c r="A206" s="93" t="s">
        <v>1166</v>
      </c>
      <c r="B206" s="106" t="s">
        <v>2069</v>
      </c>
      <c r="C206" s="41" t="s">
        <v>7</v>
      </c>
      <c r="D206" s="31">
        <v>2</v>
      </c>
      <c r="E206" s="31" t="s">
        <v>6</v>
      </c>
      <c r="F206" s="31">
        <v>1</v>
      </c>
      <c r="G206" s="37">
        <f t="shared" si="3"/>
        <v>3</v>
      </c>
      <c r="H206" s="38" t="s">
        <v>50</v>
      </c>
    </row>
    <row r="207" spans="1:8" ht="15.6" hidden="1" x14ac:dyDescent="0.3">
      <c r="A207" s="34" t="s">
        <v>1166</v>
      </c>
      <c r="B207" s="34" t="s">
        <v>2207</v>
      </c>
      <c r="C207" s="41" t="s">
        <v>7</v>
      </c>
      <c r="D207" s="97">
        <v>1</v>
      </c>
      <c r="E207" s="97" t="s">
        <v>6</v>
      </c>
      <c r="F207" s="97">
        <f>D207</f>
        <v>1</v>
      </c>
      <c r="G207" s="37">
        <f t="shared" si="3"/>
        <v>3</v>
      </c>
      <c r="H207" s="38" t="s">
        <v>50</v>
      </c>
    </row>
    <row r="208" spans="1:8" ht="15.6" hidden="1" x14ac:dyDescent="0.3">
      <c r="A208" s="34" t="s">
        <v>1166</v>
      </c>
      <c r="B208" s="34" t="s">
        <v>2207</v>
      </c>
      <c r="C208" s="41" t="s">
        <v>7</v>
      </c>
      <c r="D208" s="97">
        <v>1</v>
      </c>
      <c r="E208" s="97" t="s">
        <v>6</v>
      </c>
      <c r="F208" s="97">
        <v>1</v>
      </c>
      <c r="G208" s="37">
        <f t="shared" si="3"/>
        <v>3</v>
      </c>
      <c r="H208" s="38" t="s">
        <v>50</v>
      </c>
    </row>
    <row r="209" spans="1:8" ht="15.6" hidden="1" x14ac:dyDescent="0.3">
      <c r="A209" s="106" t="s">
        <v>394</v>
      </c>
      <c r="B209" s="83" t="s">
        <v>395</v>
      </c>
      <c r="C209" s="41" t="s">
        <v>7</v>
      </c>
      <c r="D209" s="31">
        <v>10</v>
      </c>
      <c r="E209" s="31" t="s">
        <v>6</v>
      </c>
      <c r="F209" s="31">
        <v>10</v>
      </c>
      <c r="G209" s="37">
        <f t="shared" si="3"/>
        <v>2</v>
      </c>
      <c r="H209" s="38" t="s">
        <v>50</v>
      </c>
    </row>
    <row r="210" spans="1:8" ht="15.6" hidden="1" x14ac:dyDescent="0.3">
      <c r="A210" s="35" t="s">
        <v>394</v>
      </c>
      <c r="B210" s="106" t="s">
        <v>1536</v>
      </c>
      <c r="C210" s="41" t="s">
        <v>7</v>
      </c>
      <c r="D210" s="31">
        <f>F210</f>
        <v>1</v>
      </c>
      <c r="E210" s="32" t="s">
        <v>17</v>
      </c>
      <c r="F210" s="32">
        <v>1</v>
      </c>
      <c r="G210" s="37">
        <f t="shared" si="3"/>
        <v>2</v>
      </c>
      <c r="H210" s="38" t="s">
        <v>50</v>
      </c>
    </row>
    <row r="211" spans="1:8" ht="15.6" hidden="1" x14ac:dyDescent="0.3">
      <c r="A211" s="213" t="s">
        <v>622</v>
      </c>
      <c r="B211" s="213" t="s">
        <v>270</v>
      </c>
      <c r="C211" s="41" t="s">
        <v>11</v>
      </c>
      <c r="D211" s="135">
        <v>6</v>
      </c>
      <c r="E211" s="133" t="s">
        <v>169</v>
      </c>
      <c r="F211" s="135">
        <v>30</v>
      </c>
      <c r="G211" s="37">
        <f t="shared" si="3"/>
        <v>2</v>
      </c>
      <c r="H211" s="38" t="s">
        <v>50</v>
      </c>
    </row>
    <row r="212" spans="1:8" ht="15.6" hidden="1" x14ac:dyDescent="0.3">
      <c r="A212" s="213" t="s">
        <v>622</v>
      </c>
      <c r="B212" s="213" t="s">
        <v>274</v>
      </c>
      <c r="C212" s="41" t="s">
        <v>11</v>
      </c>
      <c r="D212" s="135">
        <v>6</v>
      </c>
      <c r="E212" s="133" t="s">
        <v>169</v>
      </c>
      <c r="F212" s="135">
        <v>30</v>
      </c>
      <c r="G212" s="37">
        <f t="shared" si="3"/>
        <v>2</v>
      </c>
      <c r="H212" s="38" t="s">
        <v>50</v>
      </c>
    </row>
    <row r="213" spans="1:8" ht="15.6" hidden="1" x14ac:dyDescent="0.3">
      <c r="A213" s="213" t="s">
        <v>843</v>
      </c>
      <c r="B213" s="213" t="s">
        <v>269</v>
      </c>
      <c r="C213" s="41" t="s">
        <v>11</v>
      </c>
      <c r="D213" s="135">
        <v>18</v>
      </c>
      <c r="E213" s="133" t="s">
        <v>169</v>
      </c>
      <c r="F213" s="135">
        <v>90</v>
      </c>
      <c r="G213" s="37">
        <f t="shared" si="3"/>
        <v>1</v>
      </c>
      <c r="H213" s="38" t="s">
        <v>50</v>
      </c>
    </row>
    <row r="214" spans="1:8" ht="15.6" x14ac:dyDescent="0.3">
      <c r="A214" s="34" t="s">
        <v>1540</v>
      </c>
      <c r="B214" s="199" t="s">
        <v>1541</v>
      </c>
      <c r="C214" s="41" t="s">
        <v>5</v>
      </c>
      <c r="D214" s="31">
        <f>F214</f>
        <v>1</v>
      </c>
      <c r="E214" s="32" t="s">
        <v>17</v>
      </c>
      <c r="F214" s="32">
        <v>1</v>
      </c>
      <c r="G214" s="37">
        <f t="shared" si="3"/>
        <v>1</v>
      </c>
      <c r="H214" s="38" t="s">
        <v>50</v>
      </c>
    </row>
    <row r="215" spans="1:8" ht="15.6" hidden="1" x14ac:dyDescent="0.3">
      <c r="A215" s="213" t="s">
        <v>245</v>
      </c>
      <c r="B215" s="213" t="s">
        <v>246</v>
      </c>
      <c r="C215" s="41" t="s">
        <v>11</v>
      </c>
      <c r="D215" s="135">
        <v>2</v>
      </c>
      <c r="E215" s="133" t="s">
        <v>169</v>
      </c>
      <c r="F215" s="135">
        <v>10</v>
      </c>
      <c r="G215" s="37">
        <f t="shared" si="3"/>
        <v>1</v>
      </c>
      <c r="H215" s="38" t="s">
        <v>50</v>
      </c>
    </row>
    <row r="216" spans="1:8" ht="15.6" hidden="1" x14ac:dyDescent="0.3">
      <c r="A216" s="217" t="s">
        <v>202</v>
      </c>
      <c r="B216" s="213" t="s">
        <v>203</v>
      </c>
      <c r="C216" s="41" t="s">
        <v>11</v>
      </c>
      <c r="D216" s="135">
        <v>1</v>
      </c>
      <c r="E216" s="133" t="s">
        <v>169</v>
      </c>
      <c r="F216" s="135">
        <v>5</v>
      </c>
      <c r="G216" s="37">
        <f t="shared" si="3"/>
        <v>1</v>
      </c>
      <c r="H216" s="38" t="s">
        <v>50</v>
      </c>
    </row>
    <row r="217" spans="1:8" ht="15.6" hidden="1" x14ac:dyDescent="0.3">
      <c r="A217" s="217" t="s">
        <v>200</v>
      </c>
      <c r="B217" s="213" t="s">
        <v>201</v>
      </c>
      <c r="C217" s="41" t="s">
        <v>11</v>
      </c>
      <c r="D217" s="135">
        <v>2</v>
      </c>
      <c r="E217" s="133" t="s">
        <v>169</v>
      </c>
      <c r="F217" s="135">
        <v>10</v>
      </c>
      <c r="G217" s="37">
        <f t="shared" si="3"/>
        <v>1</v>
      </c>
      <c r="H217" s="38" t="s">
        <v>50</v>
      </c>
    </row>
    <row r="218" spans="1:8" ht="15.6" hidden="1" x14ac:dyDescent="0.3">
      <c r="A218" s="36" t="s">
        <v>48</v>
      </c>
      <c r="B218" s="83" t="s">
        <v>1503</v>
      </c>
      <c r="C218" s="41" t="s">
        <v>7</v>
      </c>
      <c r="D218" s="31">
        <v>1</v>
      </c>
      <c r="E218" s="31" t="s">
        <v>6</v>
      </c>
      <c r="F218" s="31">
        <f>D218</f>
        <v>1</v>
      </c>
      <c r="G218" s="37">
        <f t="shared" si="3"/>
        <v>3</v>
      </c>
      <c r="H218" s="38" t="s">
        <v>50</v>
      </c>
    </row>
    <row r="219" spans="1:8" ht="15.6" hidden="1" x14ac:dyDescent="0.3">
      <c r="A219" s="106" t="s">
        <v>48</v>
      </c>
      <c r="B219" s="151" t="s">
        <v>2357</v>
      </c>
      <c r="C219" s="41" t="s">
        <v>7</v>
      </c>
      <c r="D219" s="31">
        <v>1</v>
      </c>
      <c r="E219" s="31" t="s">
        <v>6</v>
      </c>
      <c r="F219" s="31">
        <v>1</v>
      </c>
      <c r="G219" s="37">
        <f t="shared" si="3"/>
        <v>3</v>
      </c>
      <c r="H219" s="38" t="s">
        <v>50</v>
      </c>
    </row>
    <row r="220" spans="1:8" ht="15.6" hidden="1" x14ac:dyDescent="0.3">
      <c r="A220" s="106" t="s">
        <v>48</v>
      </c>
      <c r="B220" s="151" t="s">
        <v>2358</v>
      </c>
      <c r="C220" s="41" t="s">
        <v>7</v>
      </c>
      <c r="D220" s="31">
        <v>1</v>
      </c>
      <c r="E220" s="31" t="s">
        <v>6</v>
      </c>
      <c r="F220" s="31">
        <v>1</v>
      </c>
      <c r="G220" s="37">
        <f t="shared" si="3"/>
        <v>3</v>
      </c>
      <c r="H220" s="38" t="s">
        <v>50</v>
      </c>
    </row>
    <row r="221" spans="1:8" ht="15.6" hidden="1" x14ac:dyDescent="0.3">
      <c r="A221" s="106" t="s">
        <v>1180</v>
      </c>
      <c r="B221" s="106" t="s">
        <v>1181</v>
      </c>
      <c r="C221" s="41" t="s">
        <v>7</v>
      </c>
      <c r="D221" s="31">
        <v>1</v>
      </c>
      <c r="E221" s="31" t="s">
        <v>6</v>
      </c>
      <c r="F221" s="31">
        <v>1</v>
      </c>
      <c r="G221" s="37">
        <f t="shared" si="3"/>
        <v>1</v>
      </c>
      <c r="H221" s="38" t="s">
        <v>50</v>
      </c>
    </row>
    <row r="222" spans="1:8" ht="15.6" hidden="1" x14ac:dyDescent="0.3">
      <c r="A222" s="34" t="s">
        <v>2272</v>
      </c>
      <c r="B222" s="107" t="s">
        <v>2211</v>
      </c>
      <c r="C222" s="41" t="s">
        <v>7</v>
      </c>
      <c r="D222" s="97">
        <v>1</v>
      </c>
      <c r="E222" s="97" t="s">
        <v>6</v>
      </c>
      <c r="F222" s="97">
        <f>D222</f>
        <v>1</v>
      </c>
      <c r="G222" s="37">
        <f t="shared" si="3"/>
        <v>2</v>
      </c>
      <c r="H222" s="38" t="s">
        <v>50</v>
      </c>
    </row>
    <row r="223" spans="1:8" ht="15.6" hidden="1" x14ac:dyDescent="0.3">
      <c r="A223" s="34" t="s">
        <v>2272</v>
      </c>
      <c r="B223" s="107" t="s">
        <v>2211</v>
      </c>
      <c r="C223" s="41" t="s">
        <v>7</v>
      </c>
      <c r="D223" s="97">
        <v>1</v>
      </c>
      <c r="E223" s="97" t="s">
        <v>6</v>
      </c>
      <c r="F223" s="97">
        <v>1</v>
      </c>
      <c r="G223" s="37">
        <f t="shared" si="3"/>
        <v>2</v>
      </c>
      <c r="H223" s="38" t="s">
        <v>50</v>
      </c>
    </row>
    <row r="224" spans="1:8" ht="15.6" hidden="1" x14ac:dyDescent="0.3">
      <c r="A224" s="36" t="s">
        <v>1156</v>
      </c>
      <c r="B224" s="83" t="s">
        <v>1508</v>
      </c>
      <c r="C224" s="41" t="s">
        <v>11</v>
      </c>
      <c r="D224" s="31">
        <v>1</v>
      </c>
      <c r="E224" s="31" t="s">
        <v>6</v>
      </c>
      <c r="F224" s="31">
        <f>D224</f>
        <v>1</v>
      </c>
      <c r="G224" s="37">
        <f t="shared" si="3"/>
        <v>1</v>
      </c>
      <c r="H224" s="38" t="s">
        <v>50</v>
      </c>
    </row>
    <row r="225" spans="1:8" ht="15.6" hidden="1" x14ac:dyDescent="0.3">
      <c r="A225" s="216" t="s">
        <v>257</v>
      </c>
      <c r="B225" s="213" t="s">
        <v>258</v>
      </c>
      <c r="C225" s="41" t="s">
        <v>11</v>
      </c>
      <c r="D225" s="135">
        <v>3</v>
      </c>
      <c r="E225" s="133" t="s">
        <v>169</v>
      </c>
      <c r="F225" s="135">
        <v>15</v>
      </c>
      <c r="G225" s="37">
        <f t="shared" si="3"/>
        <v>1</v>
      </c>
      <c r="H225" s="38" t="s">
        <v>50</v>
      </c>
    </row>
    <row r="226" spans="1:8" ht="15.6" hidden="1" x14ac:dyDescent="0.3">
      <c r="A226" s="216" t="s">
        <v>259</v>
      </c>
      <c r="B226" s="213" t="s">
        <v>260</v>
      </c>
      <c r="C226" s="41" t="s">
        <v>11</v>
      </c>
      <c r="D226" s="135">
        <v>3</v>
      </c>
      <c r="E226" s="133" t="s">
        <v>169</v>
      </c>
      <c r="F226" s="135">
        <v>15</v>
      </c>
      <c r="G226" s="37">
        <f t="shared" si="3"/>
        <v>1</v>
      </c>
      <c r="H226" s="38" t="s">
        <v>50</v>
      </c>
    </row>
    <row r="227" spans="1:8" ht="15.6" hidden="1" x14ac:dyDescent="0.3">
      <c r="A227" s="213" t="s">
        <v>3194</v>
      </c>
      <c r="B227" s="219" t="s">
        <v>230</v>
      </c>
      <c r="C227" s="41" t="s">
        <v>11</v>
      </c>
      <c r="D227" s="135">
        <v>1</v>
      </c>
      <c r="E227" s="133" t="s">
        <v>169</v>
      </c>
      <c r="F227" s="135">
        <v>5</v>
      </c>
      <c r="G227" s="37">
        <f t="shared" si="3"/>
        <v>1</v>
      </c>
      <c r="H227" s="38" t="s">
        <v>50</v>
      </c>
    </row>
    <row r="228" spans="1:8" ht="15.6" hidden="1" x14ac:dyDescent="0.3">
      <c r="A228" s="106" t="s">
        <v>3203</v>
      </c>
      <c r="B228" s="106" t="s">
        <v>1184</v>
      </c>
      <c r="C228" s="41" t="s">
        <v>7</v>
      </c>
      <c r="D228" s="31">
        <v>3</v>
      </c>
      <c r="E228" s="31" t="s">
        <v>6</v>
      </c>
      <c r="F228" s="31">
        <v>3</v>
      </c>
      <c r="G228" s="37">
        <f t="shared" si="3"/>
        <v>1</v>
      </c>
      <c r="H228" s="38" t="s">
        <v>50</v>
      </c>
    </row>
    <row r="229" spans="1:8" ht="15.6" hidden="1" x14ac:dyDescent="0.3">
      <c r="A229" s="36" t="s">
        <v>1510</v>
      </c>
      <c r="B229" s="83" t="s">
        <v>1511</v>
      </c>
      <c r="C229" s="41" t="s">
        <v>7</v>
      </c>
      <c r="D229" s="31">
        <v>1</v>
      </c>
      <c r="E229" s="31" t="s">
        <v>6</v>
      </c>
      <c r="F229" s="31">
        <f>D229</f>
        <v>1</v>
      </c>
      <c r="G229" s="37">
        <f t="shared" si="3"/>
        <v>1</v>
      </c>
      <c r="H229" s="38" t="s">
        <v>50</v>
      </c>
    </row>
    <row r="230" spans="1:8" ht="15.6" hidden="1" x14ac:dyDescent="0.3">
      <c r="A230" s="36" t="s">
        <v>3100</v>
      </c>
      <c r="B230" s="36" t="s">
        <v>3101</v>
      </c>
      <c r="C230" s="41" t="s">
        <v>7</v>
      </c>
      <c r="D230" s="31">
        <v>1</v>
      </c>
      <c r="E230" s="31" t="s">
        <v>6</v>
      </c>
      <c r="F230" s="28">
        <v>1</v>
      </c>
      <c r="G230" s="37">
        <f t="shared" si="3"/>
        <v>1</v>
      </c>
      <c r="H230" s="38" t="s">
        <v>50</v>
      </c>
    </row>
    <row r="231" spans="1:8" ht="15.6" hidden="1" x14ac:dyDescent="0.3">
      <c r="A231" s="36" t="s">
        <v>1185</v>
      </c>
      <c r="B231" s="106" t="s">
        <v>3099</v>
      </c>
      <c r="C231" s="41" t="s">
        <v>7</v>
      </c>
      <c r="D231" s="31">
        <v>1</v>
      </c>
      <c r="E231" s="31" t="s">
        <v>6</v>
      </c>
      <c r="F231" s="28">
        <v>1</v>
      </c>
      <c r="G231" s="37">
        <f t="shared" si="3"/>
        <v>3</v>
      </c>
      <c r="H231" s="38" t="s">
        <v>50</v>
      </c>
    </row>
    <row r="232" spans="1:8" ht="15.6" hidden="1" x14ac:dyDescent="0.3">
      <c r="A232" s="106" t="s">
        <v>1185</v>
      </c>
      <c r="B232" s="106" t="s">
        <v>1186</v>
      </c>
      <c r="C232" s="41" t="s">
        <v>7</v>
      </c>
      <c r="D232" s="31">
        <v>1</v>
      </c>
      <c r="E232" s="31" t="s">
        <v>6</v>
      </c>
      <c r="F232" s="31">
        <v>1</v>
      </c>
      <c r="G232" s="37">
        <f t="shared" si="3"/>
        <v>3</v>
      </c>
      <c r="H232" s="38" t="s">
        <v>50</v>
      </c>
    </row>
    <row r="233" spans="1:8" ht="15.6" hidden="1" x14ac:dyDescent="0.3">
      <c r="A233" s="36" t="s">
        <v>1185</v>
      </c>
      <c r="B233" s="83" t="s">
        <v>1509</v>
      </c>
      <c r="C233" s="41" t="s">
        <v>7</v>
      </c>
      <c r="D233" s="31">
        <v>1</v>
      </c>
      <c r="E233" s="31" t="s">
        <v>6</v>
      </c>
      <c r="F233" s="31">
        <f>D233</f>
        <v>1</v>
      </c>
      <c r="G233" s="37">
        <f t="shared" si="3"/>
        <v>3</v>
      </c>
      <c r="H233" s="38" t="s">
        <v>50</v>
      </c>
    </row>
    <row r="234" spans="1:8" ht="15.6" hidden="1" x14ac:dyDescent="0.3">
      <c r="A234" s="36" t="s">
        <v>2475</v>
      </c>
      <c r="B234" s="36" t="s">
        <v>2476</v>
      </c>
      <c r="C234" s="41" t="s">
        <v>7</v>
      </c>
      <c r="D234" s="28">
        <v>2</v>
      </c>
      <c r="E234" s="28" t="s">
        <v>6</v>
      </c>
      <c r="F234" s="28">
        <v>2</v>
      </c>
      <c r="G234" s="37">
        <f t="shared" si="3"/>
        <v>1</v>
      </c>
      <c r="H234" s="38" t="s">
        <v>50</v>
      </c>
    </row>
    <row r="235" spans="1:8" ht="15.6" hidden="1" x14ac:dyDescent="0.3">
      <c r="A235" s="213" t="s">
        <v>373</v>
      </c>
      <c r="B235" s="216" t="s">
        <v>179</v>
      </c>
      <c r="C235" s="41" t="s">
        <v>11</v>
      </c>
      <c r="D235" s="135">
        <v>1</v>
      </c>
      <c r="E235" s="133" t="s">
        <v>169</v>
      </c>
      <c r="F235" s="135">
        <v>5</v>
      </c>
      <c r="G235" s="37">
        <f t="shared" si="3"/>
        <v>1</v>
      </c>
      <c r="H235" s="38" t="s">
        <v>50</v>
      </c>
    </row>
    <row r="236" spans="1:8" ht="15.6" hidden="1" x14ac:dyDescent="0.3">
      <c r="A236" s="218" t="s">
        <v>238</v>
      </c>
      <c r="B236" s="220" t="s">
        <v>199</v>
      </c>
      <c r="C236" s="41" t="s">
        <v>11</v>
      </c>
      <c r="D236" s="135">
        <v>1</v>
      </c>
      <c r="E236" s="133" t="s">
        <v>169</v>
      </c>
      <c r="F236" s="135">
        <v>5</v>
      </c>
      <c r="G236" s="37">
        <f t="shared" si="3"/>
        <v>1</v>
      </c>
      <c r="H236" s="38" t="s">
        <v>50</v>
      </c>
    </row>
    <row r="237" spans="1:8" ht="15.6" hidden="1" x14ac:dyDescent="0.3">
      <c r="A237" s="213" t="s">
        <v>241</v>
      </c>
      <c r="B237" s="213" t="s">
        <v>242</v>
      </c>
      <c r="C237" s="41" t="s">
        <v>11</v>
      </c>
      <c r="D237" s="135">
        <v>1</v>
      </c>
      <c r="E237" s="133" t="s">
        <v>169</v>
      </c>
      <c r="F237" s="135">
        <v>5</v>
      </c>
      <c r="G237" s="37">
        <f t="shared" si="3"/>
        <v>1</v>
      </c>
      <c r="H237" s="38" t="s">
        <v>50</v>
      </c>
    </row>
    <row r="238" spans="1:8" ht="15.6" hidden="1" x14ac:dyDescent="0.3">
      <c r="A238" s="218" t="s">
        <v>254</v>
      </c>
      <c r="B238" s="217" t="s">
        <v>255</v>
      </c>
      <c r="C238" s="41" t="s">
        <v>11</v>
      </c>
      <c r="D238" s="135">
        <v>2</v>
      </c>
      <c r="E238" s="133" t="s">
        <v>169</v>
      </c>
      <c r="F238" s="135">
        <v>10</v>
      </c>
      <c r="G238" s="37">
        <f t="shared" si="3"/>
        <v>1</v>
      </c>
      <c r="H238" s="38" t="s">
        <v>50</v>
      </c>
    </row>
  </sheetData>
  <autoFilter ref="A1:H238" xr:uid="{00000000-0009-0000-0000-000004000000}">
    <filterColumn colId="2">
      <filters>
        <filter val="Оборудование IT"/>
      </filters>
    </filterColumn>
    <sortState xmlns:xlrd2="http://schemas.microsoft.com/office/spreadsheetml/2017/richdata2" ref="A2:H238">
      <sortCondition ref="A1:A238"/>
    </sortState>
  </autoFilter>
  <conditionalFormatting sqref="C2:C238">
    <cfRule type="expression" dxfId="108" priority="1" stopIfTrue="1">
      <formula>EXACT(C2,"Учебное пособие")</formula>
    </cfRule>
    <cfRule type="expression" dxfId="107" priority="2" stopIfTrue="1">
      <formula>EXACT(C2,"Техника безопасности")</formula>
    </cfRule>
    <cfRule type="expression" dxfId="106" priority="3" stopIfTrue="1">
      <formula>EXACT(C2,"Охрана труда")</formula>
    </cfRule>
    <cfRule type="expression" dxfId="105" priority="4" stopIfTrue="1">
      <formula>EXACT(C2,"Оборудование")</formula>
    </cfRule>
    <cfRule type="expression" dxfId="104" priority="5" stopIfTrue="1">
      <formula>EXACT(C2,"Программное обеспечение")</formula>
    </cfRule>
    <cfRule type="expression" dxfId="103" priority="6" stopIfTrue="1">
      <formula>EXACT(C2,"Оборудование IT")</formula>
    </cfRule>
    <cfRule type="expression" dxfId="102" priority="7" stopIfTrue="1">
      <formula>EXACT(C2,"Мебель")</formula>
    </cfRule>
  </conditionalFormatting>
  <conditionalFormatting sqref="D2:D4">
    <cfRule type="cellIs" dxfId="101" priority="8" stopIfTrue="1" operator="equal">
      <formula>"Учебное пособие"</formula>
    </cfRule>
    <cfRule type="cellIs" dxfId="100" priority="9" stopIfTrue="1" operator="equal">
      <formula>"Техника безопасности"</formula>
    </cfRule>
    <cfRule type="cellIs" dxfId="99" priority="10" stopIfTrue="1" operator="equal">
      <formula>"Охрана труда"</formula>
    </cfRule>
    <cfRule type="endsWith" dxfId="98" priority="11" stopIfTrue="1" operator="endsWith" text="Оборудование">
      <formula>RIGHT(D2,LEN("Оборудование"))="Оборудование"</formula>
    </cfRule>
    <cfRule type="containsText" dxfId="97" priority="12" stopIfTrue="1" operator="containsText" text="Программное обеспечение">
      <formula>NOT(ISERROR(SEARCH("Программное обеспечение",D2)))</formula>
    </cfRule>
    <cfRule type="endsWith" dxfId="96" priority="13" stopIfTrue="1" operator="endsWith" text="Оборудование IT">
      <formula>RIGHT(D2,LEN("Оборудование IT"))="Оборудование IT"</formula>
    </cfRule>
    <cfRule type="containsText" dxfId="95" priority="14" stopIfTrue="1" operator="containsText" text="Мебель">
      <formula>NOT(ISERROR(SEARCH("Мебель",D2)))</formula>
    </cfRule>
  </conditionalFormatting>
  <conditionalFormatting sqref="G2:G238">
    <cfRule type="colorScale" priority="324">
      <colorScale>
        <cfvo type="min"/>
        <cfvo type="percentile" val="50"/>
        <cfvo type="max"/>
        <color rgb="FFF8696B"/>
        <color rgb="FFFFEB84"/>
        <color rgb="FF63BE7B"/>
      </colorScale>
    </cfRule>
  </conditionalFormatting>
  <conditionalFormatting sqref="H2:H238">
    <cfRule type="cellIs" dxfId="94" priority="27" operator="equal">
      <formula>"Вариативная часть"</formula>
    </cfRule>
    <cfRule type="cellIs" dxfId="93" priority="28" operator="equal">
      <formula>"Базовая часть"</formula>
    </cfRule>
  </conditionalFormatting>
  <dataValidations count="2">
    <dataValidation type="list" allowBlank="1" showInputMessage="1" showErrorMessage="1" sqref="H2:H238" xr:uid="{00000000-0002-0000-0400-000000000000}">
      <formula1>"Базовая часть, Вариативная часть"</formula1>
    </dataValidation>
    <dataValidation allowBlank="1" showErrorMessage="1" sqref="A2:B238 D2:F238" xr:uid="{00000000-0002-0000-04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400-000002000000}">
          <x14:formula1>
            <xm:f>Виды!$A$1:$A$7</xm:f>
          </x14:formula1>
          <xm:sqref>C2:C238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38"/>
  <sheetViews>
    <sheetView workbookViewId="0">
      <pane ySplit="1" topLeftCell="A2" activePane="bottomLeft" state="frozen"/>
      <selection pane="bottomLeft" activeCell="A36" sqref="A36:C36"/>
    </sheetView>
  </sheetViews>
  <sheetFormatPr defaultRowHeight="14.4" x14ac:dyDescent="0.3"/>
  <cols>
    <col min="1" max="1" width="32.33203125" bestFit="1" customWidth="1"/>
    <col min="2" max="2" width="46.33203125" customWidth="1"/>
    <col min="3" max="3" width="29.33203125" style="13"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6" t="s">
        <v>2</v>
      </c>
      <c r="D1" s="26" t="s">
        <v>4</v>
      </c>
      <c r="E1" s="25" t="s">
        <v>3</v>
      </c>
      <c r="F1" s="26" t="s">
        <v>8</v>
      </c>
      <c r="G1" s="26" t="s">
        <v>46</v>
      </c>
      <c r="H1" s="26" t="s">
        <v>47</v>
      </c>
    </row>
    <row r="2" spans="1:8" ht="15.6" x14ac:dyDescent="0.3">
      <c r="A2" s="36" t="s">
        <v>30</v>
      </c>
      <c r="B2" s="36" t="s">
        <v>2454</v>
      </c>
      <c r="C2" s="41" t="s">
        <v>44</v>
      </c>
      <c r="D2" s="208">
        <v>1</v>
      </c>
      <c r="E2" s="208" t="s">
        <v>6</v>
      </c>
      <c r="F2" s="208">
        <v>1</v>
      </c>
      <c r="G2" s="37">
        <f>COUNTIF($A$2:$A$138,A2)</f>
        <v>32</v>
      </c>
      <c r="H2" s="38" t="s">
        <v>50</v>
      </c>
    </row>
    <row r="3" spans="1:8" ht="15.6" x14ac:dyDescent="0.3">
      <c r="A3" s="36" t="s">
        <v>30</v>
      </c>
      <c r="B3" s="224" t="s">
        <v>2592</v>
      </c>
      <c r="C3" s="41" t="s">
        <v>9</v>
      </c>
      <c r="D3" s="31">
        <v>1</v>
      </c>
      <c r="E3" s="31" t="s">
        <v>6</v>
      </c>
      <c r="F3" s="31">
        <v>1</v>
      </c>
      <c r="G3" s="37">
        <f t="shared" ref="G3:G66" si="0">COUNTIF($A$2:$A$138,A3)</f>
        <v>32</v>
      </c>
      <c r="H3" s="38" t="s">
        <v>50</v>
      </c>
    </row>
    <row r="4" spans="1:8" ht="15.6" x14ac:dyDescent="0.3">
      <c r="A4" s="36" t="s">
        <v>30</v>
      </c>
      <c r="B4" s="224" t="s">
        <v>2592</v>
      </c>
      <c r="C4" s="41" t="s">
        <v>9</v>
      </c>
      <c r="D4" s="31">
        <v>1</v>
      </c>
      <c r="E4" s="31" t="s">
        <v>6</v>
      </c>
      <c r="F4" s="31">
        <v>1</v>
      </c>
      <c r="G4" s="37">
        <f t="shared" si="0"/>
        <v>32</v>
      </c>
      <c r="H4" s="38" t="s">
        <v>50</v>
      </c>
    </row>
    <row r="5" spans="1:8" ht="15.6" x14ac:dyDescent="0.3">
      <c r="A5" s="36" t="s">
        <v>30</v>
      </c>
      <c r="B5" s="224" t="s">
        <v>2592</v>
      </c>
      <c r="C5" s="41" t="s">
        <v>9</v>
      </c>
      <c r="D5" s="31">
        <v>1</v>
      </c>
      <c r="E5" s="31" t="s">
        <v>6</v>
      </c>
      <c r="F5" s="31">
        <v>1</v>
      </c>
      <c r="G5" s="37">
        <f t="shared" si="0"/>
        <v>32</v>
      </c>
      <c r="H5" s="38" t="s">
        <v>50</v>
      </c>
    </row>
    <row r="6" spans="1:8" ht="15.6" x14ac:dyDescent="0.3">
      <c r="A6" s="36" t="s">
        <v>30</v>
      </c>
      <c r="B6" s="224" t="s">
        <v>2592</v>
      </c>
      <c r="C6" s="41" t="s">
        <v>9</v>
      </c>
      <c r="D6" s="31">
        <v>1</v>
      </c>
      <c r="E6" s="31" t="s">
        <v>6</v>
      </c>
      <c r="F6" s="31">
        <v>1</v>
      </c>
      <c r="G6" s="37">
        <f t="shared" si="0"/>
        <v>32</v>
      </c>
      <c r="H6" s="38" t="s">
        <v>50</v>
      </c>
    </row>
    <row r="7" spans="1:8" ht="15.6" x14ac:dyDescent="0.3">
      <c r="A7" s="35" t="s">
        <v>30</v>
      </c>
      <c r="B7" s="107" t="s">
        <v>2880</v>
      </c>
      <c r="C7" s="41" t="s">
        <v>9</v>
      </c>
      <c r="D7" s="32">
        <v>1</v>
      </c>
      <c r="E7" s="32" t="s">
        <v>6</v>
      </c>
      <c r="F7" s="32">
        <f>D7</f>
        <v>1</v>
      </c>
      <c r="G7" s="37">
        <f t="shared" si="0"/>
        <v>32</v>
      </c>
      <c r="H7" s="38" t="s">
        <v>50</v>
      </c>
    </row>
    <row r="8" spans="1:8" ht="15.6" x14ac:dyDescent="0.3">
      <c r="A8" s="36" t="s">
        <v>30</v>
      </c>
      <c r="B8" s="36" t="s">
        <v>3105</v>
      </c>
      <c r="C8" s="41" t="s">
        <v>9</v>
      </c>
      <c r="D8" s="28">
        <v>1</v>
      </c>
      <c r="E8" s="28" t="s">
        <v>6</v>
      </c>
      <c r="F8" s="28">
        <f>D8</f>
        <v>1</v>
      </c>
      <c r="G8" s="37">
        <f t="shared" si="0"/>
        <v>32</v>
      </c>
      <c r="H8" s="38" t="s">
        <v>50</v>
      </c>
    </row>
    <row r="9" spans="1:8" ht="15.6" x14ac:dyDescent="0.3">
      <c r="A9" s="136" t="s">
        <v>30</v>
      </c>
      <c r="B9" s="225" t="s">
        <v>307</v>
      </c>
      <c r="C9" s="41" t="s">
        <v>9</v>
      </c>
      <c r="D9" s="92">
        <v>1</v>
      </c>
      <c r="E9" s="92" t="s">
        <v>6</v>
      </c>
      <c r="F9" s="92">
        <f>D9</f>
        <v>1</v>
      </c>
      <c r="G9" s="37">
        <f t="shared" si="0"/>
        <v>32</v>
      </c>
      <c r="H9" s="38" t="s">
        <v>50</v>
      </c>
    </row>
    <row r="10" spans="1:8" ht="15.6" x14ac:dyDescent="0.3">
      <c r="A10" s="106" t="s">
        <v>30</v>
      </c>
      <c r="B10" s="83" t="s">
        <v>399</v>
      </c>
      <c r="C10" s="41" t="s">
        <v>9</v>
      </c>
      <c r="D10" s="31">
        <v>1</v>
      </c>
      <c r="E10" s="31" t="s">
        <v>6</v>
      </c>
      <c r="F10" s="31">
        <v>1</v>
      </c>
      <c r="G10" s="37">
        <f t="shared" si="0"/>
        <v>32</v>
      </c>
      <c r="H10" s="38" t="s">
        <v>50</v>
      </c>
    </row>
    <row r="11" spans="1:8" ht="15.6" x14ac:dyDescent="0.3">
      <c r="A11" s="36" t="s">
        <v>30</v>
      </c>
      <c r="B11" s="83" t="s">
        <v>512</v>
      </c>
      <c r="C11" s="41" t="s">
        <v>9</v>
      </c>
      <c r="D11" s="31">
        <v>1</v>
      </c>
      <c r="E11" s="31" t="s">
        <v>6</v>
      </c>
      <c r="F11" s="31">
        <f t="shared" ref="F11:F19" si="1">D11</f>
        <v>1</v>
      </c>
      <c r="G11" s="37">
        <f t="shared" si="0"/>
        <v>32</v>
      </c>
      <c r="H11" s="38" t="s">
        <v>50</v>
      </c>
    </row>
    <row r="12" spans="1:8" ht="15.6" x14ac:dyDescent="0.3">
      <c r="A12" s="36" t="s">
        <v>30</v>
      </c>
      <c r="B12" s="83" t="s">
        <v>512</v>
      </c>
      <c r="C12" s="41" t="s">
        <v>9</v>
      </c>
      <c r="D12" s="31">
        <v>1</v>
      </c>
      <c r="E12" s="31" t="s">
        <v>6</v>
      </c>
      <c r="F12" s="31">
        <f t="shared" si="1"/>
        <v>1</v>
      </c>
      <c r="G12" s="37">
        <f t="shared" si="0"/>
        <v>32</v>
      </c>
      <c r="H12" s="38" t="s">
        <v>50</v>
      </c>
    </row>
    <row r="13" spans="1:8" ht="15.6" x14ac:dyDescent="0.3">
      <c r="A13" s="36" t="s">
        <v>30</v>
      </c>
      <c r="B13" s="83" t="s">
        <v>512</v>
      </c>
      <c r="C13" s="41" t="s">
        <v>9</v>
      </c>
      <c r="D13" s="31">
        <v>1</v>
      </c>
      <c r="E13" s="31" t="s">
        <v>6</v>
      </c>
      <c r="F13" s="31">
        <f t="shared" si="1"/>
        <v>1</v>
      </c>
      <c r="G13" s="37">
        <f t="shared" si="0"/>
        <v>32</v>
      </c>
      <c r="H13" s="38" t="s">
        <v>50</v>
      </c>
    </row>
    <row r="14" spans="1:8" ht="15.6" x14ac:dyDescent="0.3">
      <c r="A14" s="35" t="s">
        <v>30</v>
      </c>
      <c r="B14" s="107" t="s">
        <v>512</v>
      </c>
      <c r="C14" s="41" t="s">
        <v>9</v>
      </c>
      <c r="D14" s="32">
        <v>2</v>
      </c>
      <c r="E14" s="32" t="s">
        <v>6</v>
      </c>
      <c r="F14" s="32">
        <f t="shared" si="1"/>
        <v>2</v>
      </c>
      <c r="G14" s="37">
        <f t="shared" si="0"/>
        <v>32</v>
      </c>
      <c r="H14" s="38" t="s">
        <v>50</v>
      </c>
    </row>
    <row r="15" spans="1:8" ht="15.6" x14ac:dyDescent="0.3">
      <c r="A15" s="36" t="s">
        <v>30</v>
      </c>
      <c r="B15" s="222" t="s">
        <v>683</v>
      </c>
      <c r="C15" s="41" t="s">
        <v>9</v>
      </c>
      <c r="D15" s="31">
        <v>1</v>
      </c>
      <c r="E15" s="28" t="s">
        <v>6</v>
      </c>
      <c r="F15" s="31">
        <f t="shared" si="1"/>
        <v>1</v>
      </c>
      <c r="G15" s="37">
        <f t="shared" si="0"/>
        <v>32</v>
      </c>
      <c r="H15" s="38" t="s">
        <v>50</v>
      </c>
    </row>
    <row r="16" spans="1:8" ht="15.6" x14ac:dyDescent="0.3">
      <c r="A16" s="106" t="s">
        <v>30</v>
      </c>
      <c r="B16" s="222" t="s">
        <v>683</v>
      </c>
      <c r="C16" s="41" t="s">
        <v>9</v>
      </c>
      <c r="D16" s="31">
        <v>1</v>
      </c>
      <c r="E16" s="31" t="s">
        <v>6</v>
      </c>
      <c r="F16" s="31">
        <f t="shared" si="1"/>
        <v>1</v>
      </c>
      <c r="G16" s="37">
        <f t="shared" si="0"/>
        <v>32</v>
      </c>
      <c r="H16" s="38" t="s">
        <v>50</v>
      </c>
    </row>
    <row r="17" spans="1:8" ht="15.6" x14ac:dyDescent="0.3">
      <c r="A17" s="106" t="s">
        <v>30</v>
      </c>
      <c r="B17" s="222" t="s">
        <v>683</v>
      </c>
      <c r="C17" s="41" t="s">
        <v>9</v>
      </c>
      <c r="D17" s="31">
        <v>1</v>
      </c>
      <c r="E17" s="31" t="s">
        <v>6</v>
      </c>
      <c r="F17" s="31">
        <f t="shared" si="1"/>
        <v>1</v>
      </c>
      <c r="G17" s="37">
        <f t="shared" si="0"/>
        <v>32</v>
      </c>
      <c r="H17" s="38" t="s">
        <v>50</v>
      </c>
    </row>
    <row r="18" spans="1:8" ht="15.6" x14ac:dyDescent="0.3">
      <c r="A18" s="106" t="s">
        <v>30</v>
      </c>
      <c r="B18" s="222" t="s">
        <v>683</v>
      </c>
      <c r="C18" s="41" t="s">
        <v>9</v>
      </c>
      <c r="D18" s="31">
        <v>1</v>
      </c>
      <c r="E18" s="31" t="s">
        <v>6</v>
      </c>
      <c r="F18" s="31">
        <f t="shared" si="1"/>
        <v>1</v>
      </c>
      <c r="G18" s="37">
        <f t="shared" si="0"/>
        <v>32</v>
      </c>
      <c r="H18" s="38" t="s">
        <v>50</v>
      </c>
    </row>
    <row r="19" spans="1:8" ht="15.6" x14ac:dyDescent="0.3">
      <c r="A19" s="36" t="s">
        <v>30</v>
      </c>
      <c r="B19" s="36" t="s">
        <v>1092</v>
      </c>
      <c r="C19" s="41" t="s">
        <v>9</v>
      </c>
      <c r="D19" s="28">
        <v>1</v>
      </c>
      <c r="E19" s="28" t="s">
        <v>6</v>
      </c>
      <c r="F19" s="28">
        <f t="shared" si="1"/>
        <v>1</v>
      </c>
      <c r="G19" s="37">
        <f t="shared" si="0"/>
        <v>32</v>
      </c>
      <c r="H19" s="38" t="s">
        <v>50</v>
      </c>
    </row>
    <row r="20" spans="1:8" ht="15.6" x14ac:dyDescent="0.3">
      <c r="A20" s="36" t="s">
        <v>30</v>
      </c>
      <c r="B20" s="36" t="s">
        <v>1092</v>
      </c>
      <c r="C20" s="41" t="s">
        <v>9</v>
      </c>
      <c r="D20" s="28">
        <v>1</v>
      </c>
      <c r="E20" s="28" t="s">
        <v>6</v>
      </c>
      <c r="F20" s="28">
        <v>1</v>
      </c>
      <c r="G20" s="37">
        <f t="shared" si="0"/>
        <v>32</v>
      </c>
      <c r="H20" s="38" t="s">
        <v>50</v>
      </c>
    </row>
    <row r="21" spans="1:8" ht="15.6" x14ac:dyDescent="0.3">
      <c r="A21" s="36" t="s">
        <v>30</v>
      </c>
      <c r="B21" s="204" t="s">
        <v>1189</v>
      </c>
      <c r="C21" s="41" t="s">
        <v>9</v>
      </c>
      <c r="D21" s="31">
        <v>1</v>
      </c>
      <c r="E21" s="31" t="s">
        <v>6</v>
      </c>
      <c r="F21" s="31">
        <f>D21</f>
        <v>1</v>
      </c>
      <c r="G21" s="37">
        <f t="shared" si="0"/>
        <v>32</v>
      </c>
      <c r="H21" s="38" t="s">
        <v>50</v>
      </c>
    </row>
    <row r="22" spans="1:8" ht="15.6" x14ac:dyDescent="0.3">
      <c r="A22" s="36" t="s">
        <v>30</v>
      </c>
      <c r="B22" s="204" t="s">
        <v>1189</v>
      </c>
      <c r="C22" s="41" t="s">
        <v>9</v>
      </c>
      <c r="D22" s="31">
        <v>1</v>
      </c>
      <c r="E22" s="31" t="s">
        <v>6</v>
      </c>
      <c r="F22" s="31">
        <f>D22</f>
        <v>1</v>
      </c>
      <c r="G22" s="37">
        <f t="shared" si="0"/>
        <v>32</v>
      </c>
      <c r="H22" s="38" t="s">
        <v>50</v>
      </c>
    </row>
    <row r="23" spans="1:8" ht="15.6" x14ac:dyDescent="0.3">
      <c r="A23" s="106" t="s">
        <v>30</v>
      </c>
      <c r="B23" s="107" t="s">
        <v>1320</v>
      </c>
      <c r="C23" s="41" t="s">
        <v>9</v>
      </c>
      <c r="D23" s="31">
        <v>1</v>
      </c>
      <c r="E23" s="31" t="s">
        <v>6</v>
      </c>
      <c r="F23" s="31">
        <v>1</v>
      </c>
      <c r="G23" s="37">
        <f t="shared" si="0"/>
        <v>32</v>
      </c>
      <c r="H23" s="38" t="s">
        <v>50</v>
      </c>
    </row>
    <row r="24" spans="1:8" ht="15.6" x14ac:dyDescent="0.3">
      <c r="A24" s="36" t="s">
        <v>30</v>
      </c>
      <c r="B24" s="83" t="s">
        <v>1320</v>
      </c>
      <c r="C24" s="41" t="s">
        <v>9</v>
      </c>
      <c r="D24" s="31">
        <v>1</v>
      </c>
      <c r="E24" s="31" t="s">
        <v>6</v>
      </c>
      <c r="F24" s="31">
        <v>1</v>
      </c>
      <c r="G24" s="37">
        <f t="shared" si="0"/>
        <v>32</v>
      </c>
      <c r="H24" s="38" t="s">
        <v>50</v>
      </c>
    </row>
    <row r="25" spans="1:8" ht="15.6" x14ac:dyDescent="0.3">
      <c r="A25" s="148" t="s">
        <v>30</v>
      </c>
      <c r="B25" s="83" t="s">
        <v>1512</v>
      </c>
      <c r="C25" s="41" t="s">
        <v>9</v>
      </c>
      <c r="D25" s="31">
        <v>1</v>
      </c>
      <c r="E25" s="31" t="s">
        <v>6</v>
      </c>
      <c r="F25" s="31">
        <f>D25</f>
        <v>1</v>
      </c>
      <c r="G25" s="37">
        <f t="shared" si="0"/>
        <v>32</v>
      </c>
      <c r="H25" s="38" t="s">
        <v>50</v>
      </c>
    </row>
    <row r="26" spans="1:8" ht="15.6" x14ac:dyDescent="0.3">
      <c r="A26" s="36" t="s">
        <v>30</v>
      </c>
      <c r="B26" s="83" t="s">
        <v>1732</v>
      </c>
      <c r="C26" s="41" t="s">
        <v>9</v>
      </c>
      <c r="D26" s="31">
        <v>1</v>
      </c>
      <c r="E26" s="31" t="s">
        <v>6</v>
      </c>
      <c r="F26" s="31">
        <f>D26</f>
        <v>1</v>
      </c>
      <c r="G26" s="37">
        <f t="shared" si="0"/>
        <v>32</v>
      </c>
      <c r="H26" s="38" t="s">
        <v>50</v>
      </c>
    </row>
    <row r="27" spans="1:8" ht="15.6" x14ac:dyDescent="0.3">
      <c r="A27" s="36" t="s">
        <v>30</v>
      </c>
      <c r="B27" s="83" t="s">
        <v>1816</v>
      </c>
      <c r="C27" s="41" t="s">
        <v>9</v>
      </c>
      <c r="D27" s="31">
        <v>1</v>
      </c>
      <c r="E27" s="31" t="s">
        <v>6</v>
      </c>
      <c r="F27" s="31">
        <f>D27</f>
        <v>1</v>
      </c>
      <c r="G27" s="37">
        <f t="shared" si="0"/>
        <v>32</v>
      </c>
      <c r="H27" s="38" t="s">
        <v>50</v>
      </c>
    </row>
    <row r="28" spans="1:8" ht="15.6" x14ac:dyDescent="0.3">
      <c r="A28" s="36" t="s">
        <v>30</v>
      </c>
      <c r="B28" s="83" t="s">
        <v>1816</v>
      </c>
      <c r="C28" s="41" t="s">
        <v>9</v>
      </c>
      <c r="D28" s="31">
        <v>1</v>
      </c>
      <c r="E28" s="31" t="s">
        <v>6</v>
      </c>
      <c r="F28" s="31">
        <f>D28</f>
        <v>1</v>
      </c>
      <c r="G28" s="37">
        <f t="shared" si="0"/>
        <v>32</v>
      </c>
      <c r="H28" s="38" t="s">
        <v>50</v>
      </c>
    </row>
    <row r="29" spans="1:8" ht="15.6" x14ac:dyDescent="0.3">
      <c r="A29" s="111" t="s">
        <v>30</v>
      </c>
      <c r="B29" s="223" t="s">
        <v>2052</v>
      </c>
      <c r="C29" s="41" t="s">
        <v>9</v>
      </c>
      <c r="D29" s="105">
        <v>1</v>
      </c>
      <c r="E29" s="105" t="s">
        <v>6</v>
      </c>
      <c r="F29" s="105">
        <v>1</v>
      </c>
      <c r="G29" s="37">
        <f t="shared" si="0"/>
        <v>32</v>
      </c>
      <c r="H29" s="38" t="s">
        <v>50</v>
      </c>
    </row>
    <row r="30" spans="1:8" ht="15.6" x14ac:dyDescent="0.3">
      <c r="A30" s="111" t="s">
        <v>30</v>
      </c>
      <c r="B30" s="223" t="s">
        <v>2052</v>
      </c>
      <c r="C30" s="41" t="s">
        <v>9</v>
      </c>
      <c r="D30" s="105">
        <v>1</v>
      </c>
      <c r="E30" s="105" t="s">
        <v>6</v>
      </c>
      <c r="F30" s="105">
        <v>1</v>
      </c>
      <c r="G30" s="37">
        <f t="shared" si="0"/>
        <v>32</v>
      </c>
      <c r="H30" s="38" t="s">
        <v>50</v>
      </c>
    </row>
    <row r="31" spans="1:8" ht="15.6" x14ac:dyDescent="0.3">
      <c r="A31" s="34" t="s">
        <v>30</v>
      </c>
      <c r="B31" s="107" t="s">
        <v>2213</v>
      </c>
      <c r="C31" s="41" t="s">
        <v>9</v>
      </c>
      <c r="D31" s="32">
        <v>1</v>
      </c>
      <c r="E31" s="32" t="s">
        <v>6</v>
      </c>
      <c r="F31" s="32">
        <f>D31</f>
        <v>1</v>
      </c>
      <c r="G31" s="37">
        <f t="shared" si="0"/>
        <v>32</v>
      </c>
      <c r="H31" s="38" t="s">
        <v>50</v>
      </c>
    </row>
    <row r="32" spans="1:8" ht="15.6" x14ac:dyDescent="0.3">
      <c r="A32" s="34" t="s">
        <v>30</v>
      </c>
      <c r="B32" s="107" t="s">
        <v>2213</v>
      </c>
      <c r="C32" s="41" t="s">
        <v>9</v>
      </c>
      <c r="D32" s="32">
        <v>1</v>
      </c>
      <c r="E32" s="32" t="s">
        <v>6</v>
      </c>
      <c r="F32" s="32">
        <f>D32</f>
        <v>1</v>
      </c>
      <c r="G32" s="37">
        <f t="shared" si="0"/>
        <v>32</v>
      </c>
      <c r="H32" s="38" t="s">
        <v>50</v>
      </c>
    </row>
    <row r="33" spans="1:8" ht="15.6" x14ac:dyDescent="0.3">
      <c r="A33" s="106" t="s">
        <v>30</v>
      </c>
      <c r="B33" s="151" t="s">
        <v>2365</v>
      </c>
      <c r="C33" s="41" t="s">
        <v>9</v>
      </c>
      <c r="D33" s="31">
        <v>1</v>
      </c>
      <c r="E33" s="31" t="s">
        <v>6</v>
      </c>
      <c r="F33" s="31">
        <v>1</v>
      </c>
      <c r="G33" s="37">
        <f t="shared" si="0"/>
        <v>32</v>
      </c>
      <c r="H33" s="38" t="s">
        <v>50</v>
      </c>
    </row>
    <row r="34" spans="1:8" ht="15.6" x14ac:dyDescent="0.3">
      <c r="A34" s="36" t="s">
        <v>3005</v>
      </c>
      <c r="B34" s="83" t="s">
        <v>3006</v>
      </c>
      <c r="C34" s="41" t="s">
        <v>9</v>
      </c>
      <c r="D34" s="31">
        <v>1</v>
      </c>
      <c r="E34" s="28" t="s">
        <v>6</v>
      </c>
      <c r="F34" s="31">
        <v>1</v>
      </c>
      <c r="G34" s="37">
        <f t="shared" si="0"/>
        <v>2</v>
      </c>
      <c r="H34" s="38" t="s">
        <v>50</v>
      </c>
    </row>
    <row r="35" spans="1:8" ht="15.6" x14ac:dyDescent="0.3">
      <c r="A35" s="36" t="s">
        <v>3005</v>
      </c>
      <c r="B35" s="83" t="s">
        <v>3006</v>
      </c>
      <c r="C35" s="41" t="s">
        <v>9</v>
      </c>
      <c r="D35" s="31">
        <v>1</v>
      </c>
      <c r="E35" s="28" t="s">
        <v>6</v>
      </c>
      <c r="F35" s="31">
        <v>1</v>
      </c>
      <c r="G35" s="37">
        <f t="shared" si="0"/>
        <v>2</v>
      </c>
      <c r="H35" s="38" t="s">
        <v>50</v>
      </c>
    </row>
    <row r="36" spans="1:8" ht="15.6" x14ac:dyDescent="0.3">
      <c r="A36" s="36" t="s">
        <v>164</v>
      </c>
      <c r="B36" s="36" t="s">
        <v>1097</v>
      </c>
      <c r="C36" s="41" t="s">
        <v>44</v>
      </c>
      <c r="D36" s="28">
        <v>1</v>
      </c>
      <c r="E36" s="28" t="s">
        <v>6</v>
      </c>
      <c r="F36" s="28">
        <v>6</v>
      </c>
      <c r="G36" s="37">
        <f t="shared" si="0"/>
        <v>2</v>
      </c>
      <c r="H36" s="38" t="s">
        <v>50</v>
      </c>
    </row>
    <row r="37" spans="1:8" ht="15.6" x14ac:dyDescent="0.3">
      <c r="A37" s="36" t="s">
        <v>164</v>
      </c>
      <c r="B37" s="36" t="s">
        <v>1097</v>
      </c>
      <c r="C37" s="41" t="s">
        <v>44</v>
      </c>
      <c r="D37" s="28">
        <v>12</v>
      </c>
      <c r="E37" s="28" t="s">
        <v>1140</v>
      </c>
      <c r="F37" s="28">
        <v>12</v>
      </c>
      <c r="G37" s="37">
        <f t="shared" si="0"/>
        <v>2</v>
      </c>
      <c r="H37" s="38" t="s">
        <v>50</v>
      </c>
    </row>
    <row r="38" spans="1:8" ht="15.6" x14ac:dyDescent="0.3">
      <c r="A38" s="93" t="s">
        <v>2595</v>
      </c>
      <c r="B38" s="83" t="s">
        <v>2596</v>
      </c>
      <c r="C38" s="41" t="s">
        <v>44</v>
      </c>
      <c r="D38" s="31">
        <v>2</v>
      </c>
      <c r="E38" s="31" t="s">
        <v>6</v>
      </c>
      <c r="F38" s="31">
        <v>2</v>
      </c>
      <c r="G38" s="37">
        <f t="shared" si="0"/>
        <v>4</v>
      </c>
      <c r="H38" s="38" t="s">
        <v>50</v>
      </c>
    </row>
    <row r="39" spans="1:8" ht="15.6" x14ac:dyDescent="0.3">
      <c r="A39" s="93" t="s">
        <v>2595</v>
      </c>
      <c r="B39" s="83" t="s">
        <v>2596</v>
      </c>
      <c r="C39" s="41" t="s">
        <v>44</v>
      </c>
      <c r="D39" s="31">
        <v>2</v>
      </c>
      <c r="E39" s="31" t="s">
        <v>6</v>
      </c>
      <c r="F39" s="31">
        <v>2</v>
      </c>
      <c r="G39" s="37">
        <f t="shared" si="0"/>
        <v>4</v>
      </c>
      <c r="H39" s="38" t="s">
        <v>50</v>
      </c>
    </row>
    <row r="40" spans="1:8" ht="15.6" x14ac:dyDescent="0.3">
      <c r="A40" s="93" t="s">
        <v>2595</v>
      </c>
      <c r="B40" s="83" t="s">
        <v>2596</v>
      </c>
      <c r="C40" s="41" t="s">
        <v>44</v>
      </c>
      <c r="D40" s="31">
        <v>2</v>
      </c>
      <c r="E40" s="31" t="s">
        <v>6</v>
      </c>
      <c r="F40" s="31">
        <v>2</v>
      </c>
      <c r="G40" s="37">
        <f t="shared" si="0"/>
        <v>4</v>
      </c>
      <c r="H40" s="38" t="s">
        <v>50</v>
      </c>
    </row>
    <row r="41" spans="1:8" ht="15.6" x14ac:dyDescent="0.3">
      <c r="A41" s="93" t="s">
        <v>2595</v>
      </c>
      <c r="B41" s="83" t="s">
        <v>2596</v>
      </c>
      <c r="C41" s="41" t="s">
        <v>44</v>
      </c>
      <c r="D41" s="31">
        <v>2</v>
      </c>
      <c r="E41" s="31" t="s">
        <v>6</v>
      </c>
      <c r="F41" s="31">
        <v>2</v>
      </c>
      <c r="G41" s="37">
        <f t="shared" si="0"/>
        <v>4</v>
      </c>
      <c r="H41" s="38" t="s">
        <v>50</v>
      </c>
    </row>
    <row r="42" spans="1:8" ht="15.6" x14ac:dyDescent="0.3">
      <c r="A42" s="36" t="s">
        <v>1094</v>
      </c>
      <c r="B42" s="36" t="s">
        <v>1095</v>
      </c>
      <c r="C42" s="41" t="s">
        <v>9</v>
      </c>
      <c r="D42" s="28">
        <v>1</v>
      </c>
      <c r="E42" s="28" t="s">
        <v>6</v>
      </c>
      <c r="F42" s="28">
        <v>1</v>
      </c>
      <c r="G42" s="37">
        <f t="shared" si="0"/>
        <v>2</v>
      </c>
      <c r="H42" s="38" t="s">
        <v>50</v>
      </c>
    </row>
    <row r="43" spans="1:8" ht="15.6" x14ac:dyDescent="0.3">
      <c r="A43" s="36" t="s">
        <v>1094</v>
      </c>
      <c r="B43" s="36" t="s">
        <v>1095</v>
      </c>
      <c r="C43" s="41" t="s">
        <v>9</v>
      </c>
      <c r="D43" s="28">
        <v>1</v>
      </c>
      <c r="E43" s="28" t="s">
        <v>6</v>
      </c>
      <c r="F43" s="28">
        <v>1</v>
      </c>
      <c r="G43" s="37">
        <f t="shared" si="0"/>
        <v>2</v>
      </c>
      <c r="H43" s="38" t="s">
        <v>50</v>
      </c>
    </row>
    <row r="44" spans="1:8" ht="15.6" x14ac:dyDescent="0.3">
      <c r="A44" s="36" t="s">
        <v>684</v>
      </c>
      <c r="B44" s="36" t="s">
        <v>685</v>
      </c>
      <c r="C44" s="41" t="s">
        <v>9</v>
      </c>
      <c r="D44" s="31">
        <v>1</v>
      </c>
      <c r="E44" s="28" t="s">
        <v>6</v>
      </c>
      <c r="F44" s="31">
        <f>D44</f>
        <v>1</v>
      </c>
      <c r="G44" s="37">
        <f t="shared" si="0"/>
        <v>4</v>
      </c>
      <c r="H44" s="38" t="s">
        <v>50</v>
      </c>
    </row>
    <row r="45" spans="1:8" ht="15.6" x14ac:dyDescent="0.3">
      <c r="A45" s="36" t="s">
        <v>684</v>
      </c>
      <c r="B45" s="36" t="s">
        <v>685</v>
      </c>
      <c r="C45" s="41" t="s">
        <v>9</v>
      </c>
      <c r="D45" s="31">
        <v>1</v>
      </c>
      <c r="E45" s="28" t="s">
        <v>6</v>
      </c>
      <c r="F45" s="31">
        <f>D45</f>
        <v>1</v>
      </c>
      <c r="G45" s="37">
        <f t="shared" si="0"/>
        <v>4</v>
      </c>
      <c r="H45" s="38" t="s">
        <v>50</v>
      </c>
    </row>
    <row r="46" spans="1:8" ht="15.6" x14ac:dyDescent="0.3">
      <c r="A46" s="36" t="s">
        <v>684</v>
      </c>
      <c r="B46" s="36" t="s">
        <v>685</v>
      </c>
      <c r="C46" s="41" t="s">
        <v>9</v>
      </c>
      <c r="D46" s="31">
        <v>1</v>
      </c>
      <c r="E46" s="28" t="s">
        <v>6</v>
      </c>
      <c r="F46" s="31">
        <f>D46</f>
        <v>1</v>
      </c>
      <c r="G46" s="37">
        <f t="shared" si="0"/>
        <v>4</v>
      </c>
      <c r="H46" s="38" t="s">
        <v>50</v>
      </c>
    </row>
    <row r="47" spans="1:8" ht="15.6" x14ac:dyDescent="0.3">
      <c r="A47" s="36" t="s">
        <v>684</v>
      </c>
      <c r="B47" s="36" t="s">
        <v>685</v>
      </c>
      <c r="C47" s="41" t="s">
        <v>9</v>
      </c>
      <c r="D47" s="31">
        <v>1</v>
      </c>
      <c r="E47" s="28" t="s">
        <v>6</v>
      </c>
      <c r="F47" s="31">
        <f>D47</f>
        <v>1</v>
      </c>
      <c r="G47" s="37">
        <f t="shared" si="0"/>
        <v>4</v>
      </c>
      <c r="H47" s="38" t="s">
        <v>50</v>
      </c>
    </row>
    <row r="48" spans="1:8" ht="15.6" x14ac:dyDescent="0.3">
      <c r="A48" s="36" t="s">
        <v>309</v>
      </c>
      <c r="B48" s="93" t="s">
        <v>2594</v>
      </c>
      <c r="C48" s="41" t="s">
        <v>9</v>
      </c>
      <c r="D48" s="31">
        <v>1</v>
      </c>
      <c r="E48" s="31" t="s">
        <v>6</v>
      </c>
      <c r="F48" s="31">
        <v>1</v>
      </c>
      <c r="G48" s="37">
        <f t="shared" si="0"/>
        <v>20</v>
      </c>
      <c r="H48" s="38" t="s">
        <v>50</v>
      </c>
    </row>
    <row r="49" spans="1:8" ht="15.6" x14ac:dyDescent="0.3">
      <c r="A49" s="36" t="s">
        <v>309</v>
      </c>
      <c r="B49" s="93" t="s">
        <v>2594</v>
      </c>
      <c r="C49" s="41" t="s">
        <v>9</v>
      </c>
      <c r="D49" s="31">
        <v>1</v>
      </c>
      <c r="E49" s="31" t="s">
        <v>6</v>
      </c>
      <c r="F49" s="31">
        <v>1</v>
      </c>
      <c r="G49" s="37">
        <f t="shared" si="0"/>
        <v>20</v>
      </c>
      <c r="H49" s="38" t="s">
        <v>50</v>
      </c>
    </row>
    <row r="50" spans="1:8" ht="15.6" x14ac:dyDescent="0.3">
      <c r="A50" s="36" t="s">
        <v>309</v>
      </c>
      <c r="B50" s="93" t="s">
        <v>2594</v>
      </c>
      <c r="C50" s="41" t="s">
        <v>9</v>
      </c>
      <c r="D50" s="31">
        <v>1</v>
      </c>
      <c r="E50" s="31" t="s">
        <v>6</v>
      </c>
      <c r="F50" s="31">
        <v>1</v>
      </c>
      <c r="G50" s="37">
        <f t="shared" si="0"/>
        <v>20</v>
      </c>
      <c r="H50" s="38" t="s">
        <v>50</v>
      </c>
    </row>
    <row r="51" spans="1:8" ht="15.6" x14ac:dyDescent="0.3">
      <c r="A51" s="36" t="s">
        <v>309</v>
      </c>
      <c r="B51" s="93" t="s">
        <v>2594</v>
      </c>
      <c r="C51" s="41" t="s">
        <v>9</v>
      </c>
      <c r="D51" s="31">
        <v>1</v>
      </c>
      <c r="E51" s="31" t="s">
        <v>6</v>
      </c>
      <c r="F51" s="31">
        <v>1</v>
      </c>
      <c r="G51" s="37">
        <f t="shared" si="0"/>
        <v>20</v>
      </c>
      <c r="H51" s="38" t="s">
        <v>50</v>
      </c>
    </row>
    <row r="52" spans="1:8" ht="15.6" x14ac:dyDescent="0.3">
      <c r="A52" s="36" t="s">
        <v>309</v>
      </c>
      <c r="B52" s="83" t="s">
        <v>3003</v>
      </c>
      <c r="C52" s="41" t="s">
        <v>9</v>
      </c>
      <c r="D52" s="31">
        <v>1</v>
      </c>
      <c r="E52" s="28" t="s">
        <v>6</v>
      </c>
      <c r="F52" s="31">
        <f t="shared" ref="F52:F57" si="2">D52</f>
        <v>1</v>
      </c>
      <c r="G52" s="37">
        <f t="shared" si="0"/>
        <v>20</v>
      </c>
      <c r="H52" s="38" t="s">
        <v>50</v>
      </c>
    </row>
    <row r="53" spans="1:8" ht="15.6" x14ac:dyDescent="0.3">
      <c r="A53" s="36" t="s">
        <v>309</v>
      </c>
      <c r="B53" s="83" t="s">
        <v>3003</v>
      </c>
      <c r="C53" s="41" t="s">
        <v>9</v>
      </c>
      <c r="D53" s="31">
        <v>1</v>
      </c>
      <c r="E53" s="28" t="s">
        <v>6</v>
      </c>
      <c r="F53" s="31">
        <f t="shared" si="2"/>
        <v>1</v>
      </c>
      <c r="G53" s="37">
        <f t="shared" si="0"/>
        <v>20</v>
      </c>
      <c r="H53" s="38" t="s">
        <v>50</v>
      </c>
    </row>
    <row r="54" spans="1:8" ht="15.6" x14ac:dyDescent="0.3">
      <c r="A54" s="35" t="s">
        <v>309</v>
      </c>
      <c r="B54" s="83" t="s">
        <v>3107</v>
      </c>
      <c r="C54" s="41" t="s">
        <v>9</v>
      </c>
      <c r="D54" s="28">
        <v>1</v>
      </c>
      <c r="E54" s="28" t="s">
        <v>6</v>
      </c>
      <c r="F54" s="28">
        <f t="shared" si="2"/>
        <v>1</v>
      </c>
      <c r="G54" s="37">
        <f t="shared" si="0"/>
        <v>20</v>
      </c>
      <c r="H54" s="38" t="s">
        <v>50</v>
      </c>
    </row>
    <row r="55" spans="1:8" ht="15.6" x14ac:dyDescent="0.3">
      <c r="A55" s="136" t="s">
        <v>309</v>
      </c>
      <c r="B55" s="83" t="s">
        <v>310</v>
      </c>
      <c r="C55" s="41" t="s">
        <v>9</v>
      </c>
      <c r="D55" s="31">
        <v>1</v>
      </c>
      <c r="E55" s="92" t="s">
        <v>6</v>
      </c>
      <c r="F55" s="31">
        <f t="shared" si="2"/>
        <v>1</v>
      </c>
      <c r="G55" s="37">
        <f t="shared" si="0"/>
        <v>20</v>
      </c>
      <c r="H55" s="38" t="s">
        <v>50</v>
      </c>
    </row>
    <row r="56" spans="1:8" ht="15.6" x14ac:dyDescent="0.3">
      <c r="A56" s="36" t="s">
        <v>309</v>
      </c>
      <c r="B56" s="83" t="s">
        <v>514</v>
      </c>
      <c r="C56" s="41" t="s">
        <v>9</v>
      </c>
      <c r="D56" s="31">
        <v>1</v>
      </c>
      <c r="E56" s="31" t="s">
        <v>6</v>
      </c>
      <c r="F56" s="31">
        <f t="shared" si="2"/>
        <v>1</v>
      </c>
      <c r="G56" s="37">
        <f t="shared" si="0"/>
        <v>20</v>
      </c>
      <c r="H56" s="38" t="s">
        <v>50</v>
      </c>
    </row>
    <row r="57" spans="1:8" ht="15.6" x14ac:dyDescent="0.3">
      <c r="A57" s="36" t="s">
        <v>309</v>
      </c>
      <c r="B57" s="36" t="s">
        <v>3190</v>
      </c>
      <c r="C57" s="41" t="s">
        <v>9</v>
      </c>
      <c r="D57" s="28">
        <v>1</v>
      </c>
      <c r="E57" s="28" t="s">
        <v>6</v>
      </c>
      <c r="F57" s="28">
        <f t="shared" si="2"/>
        <v>1</v>
      </c>
      <c r="G57" s="37">
        <f t="shared" si="0"/>
        <v>20</v>
      </c>
      <c r="H57" s="38" t="s">
        <v>50</v>
      </c>
    </row>
    <row r="58" spans="1:8" ht="15.6" x14ac:dyDescent="0.3">
      <c r="A58" s="36" t="s">
        <v>309</v>
      </c>
      <c r="B58" s="36" t="s">
        <v>1139</v>
      </c>
      <c r="C58" s="41" t="s">
        <v>9</v>
      </c>
      <c r="D58" s="28">
        <v>1</v>
      </c>
      <c r="E58" s="28" t="s">
        <v>6</v>
      </c>
      <c r="F58" s="28">
        <v>1</v>
      </c>
      <c r="G58" s="37">
        <f t="shared" si="0"/>
        <v>20</v>
      </c>
      <c r="H58" s="38" t="s">
        <v>50</v>
      </c>
    </row>
    <row r="59" spans="1:8" ht="15.6" x14ac:dyDescent="0.3">
      <c r="A59" s="106" t="s">
        <v>309</v>
      </c>
      <c r="B59" s="83" t="s">
        <v>1323</v>
      </c>
      <c r="C59" s="41" t="s">
        <v>9</v>
      </c>
      <c r="D59" s="31">
        <v>1</v>
      </c>
      <c r="E59" s="31" t="s">
        <v>6</v>
      </c>
      <c r="F59" s="31">
        <v>1</v>
      </c>
      <c r="G59" s="37">
        <f t="shared" si="0"/>
        <v>20</v>
      </c>
      <c r="H59" s="38" t="s">
        <v>50</v>
      </c>
    </row>
    <row r="60" spans="1:8" ht="15.6" x14ac:dyDescent="0.3">
      <c r="A60" s="36" t="s">
        <v>309</v>
      </c>
      <c r="B60" s="83" t="s">
        <v>1323</v>
      </c>
      <c r="C60" s="41" t="s">
        <v>9</v>
      </c>
      <c r="D60" s="31">
        <v>1</v>
      </c>
      <c r="E60" s="31" t="s">
        <v>6</v>
      </c>
      <c r="F60" s="31">
        <v>1</v>
      </c>
      <c r="G60" s="37">
        <f t="shared" si="0"/>
        <v>20</v>
      </c>
      <c r="H60" s="38" t="s">
        <v>50</v>
      </c>
    </row>
    <row r="61" spans="1:8" ht="15.6" x14ac:dyDescent="0.3">
      <c r="A61" s="36" t="s">
        <v>309</v>
      </c>
      <c r="B61" s="83" t="s">
        <v>1818</v>
      </c>
      <c r="C61" s="41" t="s">
        <v>9</v>
      </c>
      <c r="D61" s="31">
        <v>1</v>
      </c>
      <c r="E61" s="31" t="s">
        <v>6</v>
      </c>
      <c r="F61" s="31">
        <f>D61</f>
        <v>1</v>
      </c>
      <c r="G61" s="37">
        <f t="shared" si="0"/>
        <v>20</v>
      </c>
      <c r="H61" s="38" t="s">
        <v>50</v>
      </c>
    </row>
    <row r="62" spans="1:8" ht="15.6" x14ac:dyDescent="0.3">
      <c r="A62" s="36" t="s">
        <v>309</v>
      </c>
      <c r="B62" s="83" t="s">
        <v>1818</v>
      </c>
      <c r="C62" s="41" t="s">
        <v>9</v>
      </c>
      <c r="D62" s="31">
        <v>1</v>
      </c>
      <c r="E62" s="31" t="s">
        <v>6</v>
      </c>
      <c r="F62" s="31">
        <f>D62</f>
        <v>1</v>
      </c>
      <c r="G62" s="37">
        <f t="shared" si="0"/>
        <v>20</v>
      </c>
      <c r="H62" s="38" t="s">
        <v>50</v>
      </c>
    </row>
    <row r="63" spans="1:8" ht="15.6" x14ac:dyDescent="0.3">
      <c r="A63" s="111" t="s">
        <v>309</v>
      </c>
      <c r="B63" s="223" t="s">
        <v>2054</v>
      </c>
      <c r="C63" s="41" t="s">
        <v>9</v>
      </c>
      <c r="D63" s="105">
        <v>1</v>
      </c>
      <c r="E63" s="105" t="s">
        <v>6</v>
      </c>
      <c r="F63" s="105">
        <v>1</v>
      </c>
      <c r="G63" s="37">
        <f t="shared" si="0"/>
        <v>20</v>
      </c>
      <c r="H63" s="38" t="s">
        <v>50</v>
      </c>
    </row>
    <row r="64" spans="1:8" ht="15.6" x14ac:dyDescent="0.3">
      <c r="A64" s="111" t="s">
        <v>309</v>
      </c>
      <c r="B64" s="223" t="s">
        <v>2054</v>
      </c>
      <c r="C64" s="41" t="s">
        <v>9</v>
      </c>
      <c r="D64" s="105">
        <v>1</v>
      </c>
      <c r="E64" s="105" t="s">
        <v>6</v>
      </c>
      <c r="F64" s="105">
        <v>1</v>
      </c>
      <c r="G64" s="37">
        <f t="shared" si="0"/>
        <v>20</v>
      </c>
      <c r="H64" s="38" t="s">
        <v>50</v>
      </c>
    </row>
    <row r="65" spans="1:8" ht="15.6" x14ac:dyDescent="0.3">
      <c r="A65" s="34" t="s">
        <v>309</v>
      </c>
      <c r="B65" s="107" t="s">
        <v>2215</v>
      </c>
      <c r="C65" s="41" t="s">
        <v>9</v>
      </c>
      <c r="D65" s="32">
        <v>1</v>
      </c>
      <c r="E65" s="32" t="s">
        <v>6</v>
      </c>
      <c r="F65" s="32">
        <f>D65</f>
        <v>1</v>
      </c>
      <c r="G65" s="37">
        <f t="shared" si="0"/>
        <v>20</v>
      </c>
      <c r="H65" s="38" t="s">
        <v>50</v>
      </c>
    </row>
    <row r="66" spans="1:8" ht="15.6" x14ac:dyDescent="0.3">
      <c r="A66" s="34" t="s">
        <v>309</v>
      </c>
      <c r="B66" s="107" t="s">
        <v>2215</v>
      </c>
      <c r="C66" s="41" t="s">
        <v>9</v>
      </c>
      <c r="D66" s="32">
        <v>1</v>
      </c>
      <c r="E66" s="32" t="s">
        <v>6</v>
      </c>
      <c r="F66" s="32">
        <f>D66</f>
        <v>1</v>
      </c>
      <c r="G66" s="37">
        <f t="shared" si="0"/>
        <v>20</v>
      </c>
      <c r="H66" s="38" t="s">
        <v>50</v>
      </c>
    </row>
    <row r="67" spans="1:8" ht="15.6" x14ac:dyDescent="0.3">
      <c r="A67" s="106" t="s">
        <v>309</v>
      </c>
      <c r="B67" s="151" t="s">
        <v>2371</v>
      </c>
      <c r="C67" s="41" t="s">
        <v>9</v>
      </c>
      <c r="D67" s="31">
        <v>1</v>
      </c>
      <c r="E67" s="31" t="s">
        <v>6</v>
      </c>
      <c r="F67" s="31">
        <v>1</v>
      </c>
      <c r="G67" s="37">
        <f t="shared" ref="G67:G130" si="3">COUNTIF($A$2:$A$138,A67)</f>
        <v>20</v>
      </c>
      <c r="H67" s="38" t="s">
        <v>50</v>
      </c>
    </row>
    <row r="68" spans="1:8" ht="15.6" x14ac:dyDescent="0.3">
      <c r="A68" s="36" t="s">
        <v>49</v>
      </c>
      <c r="B68" s="36" t="s">
        <v>49</v>
      </c>
      <c r="C68" s="41" t="s">
        <v>9</v>
      </c>
      <c r="D68" s="28">
        <v>20</v>
      </c>
      <c r="E68" s="28" t="s">
        <v>6</v>
      </c>
      <c r="F68" s="28">
        <f>D68</f>
        <v>20</v>
      </c>
      <c r="G68" s="37">
        <f t="shared" si="3"/>
        <v>5</v>
      </c>
      <c r="H68" s="38" t="s">
        <v>50</v>
      </c>
    </row>
    <row r="69" spans="1:8" ht="15.6" x14ac:dyDescent="0.3">
      <c r="A69" s="36" t="s">
        <v>49</v>
      </c>
      <c r="B69" s="83" t="s">
        <v>1820</v>
      </c>
      <c r="C69" s="41" t="s">
        <v>9</v>
      </c>
      <c r="D69" s="31">
        <v>20</v>
      </c>
      <c r="E69" s="31" t="s">
        <v>6</v>
      </c>
      <c r="F69" s="31">
        <f>D69</f>
        <v>20</v>
      </c>
      <c r="G69" s="37">
        <f t="shared" si="3"/>
        <v>5</v>
      </c>
      <c r="H69" s="38" t="s">
        <v>50</v>
      </c>
    </row>
    <row r="70" spans="1:8" ht="15.6" x14ac:dyDescent="0.3">
      <c r="A70" s="36" t="s">
        <v>49</v>
      </c>
      <c r="B70" s="83" t="s">
        <v>1820</v>
      </c>
      <c r="C70" s="41" t="s">
        <v>9</v>
      </c>
      <c r="D70" s="31">
        <v>20</v>
      </c>
      <c r="E70" s="31" t="s">
        <v>6</v>
      </c>
      <c r="F70" s="31">
        <f>D70</f>
        <v>20</v>
      </c>
      <c r="G70" s="37">
        <f t="shared" si="3"/>
        <v>5</v>
      </c>
      <c r="H70" s="38" t="s">
        <v>50</v>
      </c>
    </row>
    <row r="71" spans="1:8" ht="15.6" x14ac:dyDescent="0.3">
      <c r="A71" s="34" t="s">
        <v>49</v>
      </c>
      <c r="B71" s="107" t="s">
        <v>2217</v>
      </c>
      <c r="C71" s="41" t="s">
        <v>9</v>
      </c>
      <c r="D71" s="32">
        <v>25</v>
      </c>
      <c r="E71" s="32" t="s">
        <v>6</v>
      </c>
      <c r="F71" s="32">
        <v>25</v>
      </c>
      <c r="G71" s="37">
        <f t="shared" si="3"/>
        <v>5</v>
      </c>
      <c r="H71" s="38" t="s">
        <v>50</v>
      </c>
    </row>
    <row r="72" spans="1:8" ht="15.6" x14ac:dyDescent="0.3">
      <c r="A72" s="34" t="s">
        <v>49</v>
      </c>
      <c r="B72" s="107" t="s">
        <v>2217</v>
      </c>
      <c r="C72" s="41" t="s">
        <v>9</v>
      </c>
      <c r="D72" s="32">
        <v>25</v>
      </c>
      <c r="E72" s="32" t="s">
        <v>6</v>
      </c>
      <c r="F72" s="32">
        <v>25</v>
      </c>
      <c r="G72" s="37">
        <f t="shared" si="3"/>
        <v>5</v>
      </c>
      <c r="H72" s="38" t="s">
        <v>50</v>
      </c>
    </row>
    <row r="73" spans="1:8" ht="15.6" x14ac:dyDescent="0.3">
      <c r="A73" s="111" t="s">
        <v>2056</v>
      </c>
      <c r="B73" s="223" t="s">
        <v>2057</v>
      </c>
      <c r="C73" s="41" t="s">
        <v>9</v>
      </c>
      <c r="D73" s="105">
        <v>1</v>
      </c>
      <c r="E73" s="105" t="s">
        <v>6</v>
      </c>
      <c r="F73" s="105">
        <v>1</v>
      </c>
      <c r="G73" s="37">
        <f t="shared" si="3"/>
        <v>2</v>
      </c>
      <c r="H73" s="38" t="s">
        <v>50</v>
      </c>
    </row>
    <row r="74" spans="1:8" ht="15.6" x14ac:dyDescent="0.3">
      <c r="A74" s="111" t="s">
        <v>2056</v>
      </c>
      <c r="B74" s="223" t="s">
        <v>2057</v>
      </c>
      <c r="C74" s="41" t="s">
        <v>9</v>
      </c>
      <c r="D74" s="105">
        <v>1</v>
      </c>
      <c r="E74" s="105" t="s">
        <v>6</v>
      </c>
      <c r="F74" s="105">
        <v>1</v>
      </c>
      <c r="G74" s="37">
        <f t="shared" si="3"/>
        <v>2</v>
      </c>
      <c r="H74" s="38" t="s">
        <v>50</v>
      </c>
    </row>
    <row r="75" spans="1:8" ht="15.6" x14ac:dyDescent="0.3">
      <c r="A75" s="93" t="s">
        <v>1624</v>
      </c>
      <c r="B75" s="93" t="s">
        <v>1625</v>
      </c>
      <c r="C75" s="41" t="s">
        <v>9</v>
      </c>
      <c r="D75" s="119">
        <v>2</v>
      </c>
      <c r="E75" s="119" t="s">
        <v>6</v>
      </c>
      <c r="F75" s="119">
        <v>2</v>
      </c>
      <c r="G75" s="37">
        <f t="shared" si="3"/>
        <v>1</v>
      </c>
      <c r="H75" s="38" t="s">
        <v>50</v>
      </c>
    </row>
    <row r="76" spans="1:8" ht="15.6" x14ac:dyDescent="0.3">
      <c r="A76" s="36" t="s">
        <v>31</v>
      </c>
      <c r="B76" s="93" t="s">
        <v>2453</v>
      </c>
      <c r="C76" s="41" t="s">
        <v>44</v>
      </c>
      <c r="D76" s="208">
        <v>1</v>
      </c>
      <c r="E76" s="208" t="s">
        <v>6</v>
      </c>
      <c r="F76" s="208">
        <v>1</v>
      </c>
      <c r="G76" s="37">
        <f t="shared" si="3"/>
        <v>32</v>
      </c>
      <c r="H76" s="38" t="s">
        <v>50</v>
      </c>
    </row>
    <row r="77" spans="1:8" ht="15.6" x14ac:dyDescent="0.3">
      <c r="A77" s="36" t="s">
        <v>31</v>
      </c>
      <c r="B77" s="106" t="s">
        <v>2593</v>
      </c>
      <c r="C77" s="41" t="s">
        <v>9</v>
      </c>
      <c r="D77" s="31">
        <v>2</v>
      </c>
      <c r="E77" s="31" t="s">
        <v>6</v>
      </c>
      <c r="F77" s="31">
        <v>2</v>
      </c>
      <c r="G77" s="37">
        <f t="shared" si="3"/>
        <v>32</v>
      </c>
      <c r="H77" s="38" t="s">
        <v>50</v>
      </c>
    </row>
    <row r="78" spans="1:8" ht="15.6" x14ac:dyDescent="0.3">
      <c r="A78" s="36" t="s">
        <v>31</v>
      </c>
      <c r="B78" s="106" t="s">
        <v>2593</v>
      </c>
      <c r="C78" s="41" t="s">
        <v>9</v>
      </c>
      <c r="D78" s="31">
        <v>1</v>
      </c>
      <c r="E78" s="31" t="s">
        <v>6</v>
      </c>
      <c r="F78" s="31">
        <v>1</v>
      </c>
      <c r="G78" s="37">
        <f t="shared" si="3"/>
        <v>32</v>
      </c>
      <c r="H78" s="38" t="s">
        <v>50</v>
      </c>
    </row>
    <row r="79" spans="1:8" ht="15.6" x14ac:dyDescent="0.3">
      <c r="A79" s="36" t="s">
        <v>31</v>
      </c>
      <c r="B79" s="106" t="s">
        <v>2593</v>
      </c>
      <c r="C79" s="41" t="s">
        <v>9</v>
      </c>
      <c r="D79" s="31">
        <v>1</v>
      </c>
      <c r="E79" s="31" t="s">
        <v>6</v>
      </c>
      <c r="F79" s="31">
        <v>1</v>
      </c>
      <c r="G79" s="37">
        <f t="shared" si="3"/>
        <v>32</v>
      </c>
      <c r="H79" s="38" t="s">
        <v>50</v>
      </c>
    </row>
    <row r="80" spans="1:8" ht="15.6" x14ac:dyDescent="0.3">
      <c r="A80" s="36" t="s">
        <v>31</v>
      </c>
      <c r="B80" s="106" t="s">
        <v>2593</v>
      </c>
      <c r="C80" s="41" t="s">
        <v>9</v>
      </c>
      <c r="D80" s="31">
        <v>1</v>
      </c>
      <c r="E80" s="31" t="s">
        <v>6</v>
      </c>
      <c r="F80" s="31">
        <v>1</v>
      </c>
      <c r="G80" s="37">
        <f t="shared" si="3"/>
        <v>32</v>
      </c>
      <c r="H80" s="38" t="s">
        <v>50</v>
      </c>
    </row>
    <row r="81" spans="1:8" ht="15.6" x14ac:dyDescent="0.3">
      <c r="A81" s="35" t="s">
        <v>31</v>
      </c>
      <c r="B81" s="35" t="s">
        <v>2881</v>
      </c>
      <c r="C81" s="41" t="s">
        <v>9</v>
      </c>
      <c r="D81" s="32">
        <v>1</v>
      </c>
      <c r="E81" s="32" t="s">
        <v>6</v>
      </c>
      <c r="F81" s="32">
        <f>D81</f>
        <v>1</v>
      </c>
      <c r="G81" s="37">
        <f t="shared" si="3"/>
        <v>32</v>
      </c>
      <c r="H81" s="38" t="s">
        <v>50</v>
      </c>
    </row>
    <row r="82" spans="1:8" ht="15.6" x14ac:dyDescent="0.3">
      <c r="A82" s="36" t="s">
        <v>31</v>
      </c>
      <c r="B82" s="83" t="s">
        <v>3004</v>
      </c>
      <c r="C82" s="41" t="s">
        <v>9</v>
      </c>
      <c r="D82" s="31">
        <v>1</v>
      </c>
      <c r="E82" s="28" t="s">
        <v>6</v>
      </c>
      <c r="F82" s="31">
        <v>1</v>
      </c>
      <c r="G82" s="37">
        <f t="shared" si="3"/>
        <v>32</v>
      </c>
      <c r="H82" s="38" t="s">
        <v>50</v>
      </c>
    </row>
    <row r="83" spans="1:8" ht="15.6" x14ac:dyDescent="0.3">
      <c r="A83" s="36" t="s">
        <v>31</v>
      </c>
      <c r="B83" s="83" t="s">
        <v>3004</v>
      </c>
      <c r="C83" s="41" t="s">
        <v>9</v>
      </c>
      <c r="D83" s="31">
        <v>1</v>
      </c>
      <c r="E83" s="28" t="s">
        <v>6</v>
      </c>
      <c r="F83" s="31">
        <v>1</v>
      </c>
      <c r="G83" s="37">
        <f t="shared" si="3"/>
        <v>32</v>
      </c>
      <c r="H83" s="38" t="s">
        <v>50</v>
      </c>
    </row>
    <row r="84" spans="1:8" ht="15.6" x14ac:dyDescent="0.3">
      <c r="A84" s="36" t="s">
        <v>31</v>
      </c>
      <c r="B84" s="201" t="s">
        <v>3106</v>
      </c>
      <c r="C84" s="41" t="s">
        <v>9</v>
      </c>
      <c r="D84" s="28">
        <v>1</v>
      </c>
      <c r="E84" s="28" t="s">
        <v>6</v>
      </c>
      <c r="F84" s="28">
        <f>D84</f>
        <v>1</v>
      </c>
      <c r="G84" s="37">
        <f t="shared" si="3"/>
        <v>32</v>
      </c>
      <c r="H84" s="38" t="s">
        <v>50</v>
      </c>
    </row>
    <row r="85" spans="1:8" ht="15.6" x14ac:dyDescent="0.3">
      <c r="A85" s="136" t="s">
        <v>31</v>
      </c>
      <c r="B85" s="225" t="s">
        <v>308</v>
      </c>
      <c r="C85" s="41" t="s">
        <v>9</v>
      </c>
      <c r="D85" s="92">
        <v>1</v>
      </c>
      <c r="E85" s="92" t="s">
        <v>6</v>
      </c>
      <c r="F85" s="92">
        <f>D85</f>
        <v>1</v>
      </c>
      <c r="G85" s="37">
        <f t="shared" si="3"/>
        <v>32</v>
      </c>
      <c r="H85" s="38" t="s">
        <v>50</v>
      </c>
    </row>
    <row r="86" spans="1:8" ht="15.6" x14ac:dyDescent="0.3">
      <c r="A86" s="106" t="s">
        <v>31</v>
      </c>
      <c r="B86" s="83" t="s">
        <v>400</v>
      </c>
      <c r="C86" s="41" t="s">
        <v>9</v>
      </c>
      <c r="D86" s="31">
        <v>1</v>
      </c>
      <c r="E86" s="31" t="s">
        <v>6</v>
      </c>
      <c r="F86" s="31">
        <v>1</v>
      </c>
      <c r="G86" s="37">
        <f t="shared" si="3"/>
        <v>32</v>
      </c>
      <c r="H86" s="38" t="s">
        <v>50</v>
      </c>
    </row>
    <row r="87" spans="1:8" ht="15.6" x14ac:dyDescent="0.3">
      <c r="A87" s="36" t="s">
        <v>31</v>
      </c>
      <c r="B87" s="83" t="s">
        <v>513</v>
      </c>
      <c r="C87" s="41" t="s">
        <v>9</v>
      </c>
      <c r="D87" s="31">
        <v>1</v>
      </c>
      <c r="E87" s="31" t="s">
        <v>6</v>
      </c>
      <c r="F87" s="31">
        <f t="shared" ref="F87:F95" si="4">D87</f>
        <v>1</v>
      </c>
      <c r="G87" s="37">
        <f t="shared" si="3"/>
        <v>32</v>
      </c>
      <c r="H87" s="38" t="s">
        <v>50</v>
      </c>
    </row>
    <row r="88" spans="1:8" ht="15.6" x14ac:dyDescent="0.3">
      <c r="A88" s="36" t="s">
        <v>31</v>
      </c>
      <c r="B88" s="83" t="s">
        <v>513</v>
      </c>
      <c r="C88" s="41" t="s">
        <v>9</v>
      </c>
      <c r="D88" s="31">
        <v>1</v>
      </c>
      <c r="E88" s="31" t="s">
        <v>6</v>
      </c>
      <c r="F88" s="31">
        <f t="shared" si="4"/>
        <v>1</v>
      </c>
      <c r="G88" s="37">
        <f t="shared" si="3"/>
        <v>32</v>
      </c>
      <c r="H88" s="38" t="s">
        <v>50</v>
      </c>
    </row>
    <row r="89" spans="1:8" ht="15.6" x14ac:dyDescent="0.3">
      <c r="A89" s="36" t="s">
        <v>31</v>
      </c>
      <c r="B89" s="83" t="s">
        <v>513</v>
      </c>
      <c r="C89" s="41" t="s">
        <v>9</v>
      </c>
      <c r="D89" s="31">
        <v>1</v>
      </c>
      <c r="E89" s="31" t="s">
        <v>6</v>
      </c>
      <c r="F89" s="31">
        <f t="shared" si="4"/>
        <v>1</v>
      </c>
      <c r="G89" s="37">
        <f t="shared" si="3"/>
        <v>32</v>
      </c>
      <c r="H89" s="38" t="s">
        <v>50</v>
      </c>
    </row>
    <row r="90" spans="1:8" ht="15.6" x14ac:dyDescent="0.3">
      <c r="A90" s="35" t="s">
        <v>31</v>
      </c>
      <c r="B90" s="107" t="s">
        <v>513</v>
      </c>
      <c r="C90" s="41" t="s">
        <v>9</v>
      </c>
      <c r="D90" s="32">
        <v>2</v>
      </c>
      <c r="E90" s="32" t="s">
        <v>6</v>
      </c>
      <c r="F90" s="32">
        <f t="shared" si="4"/>
        <v>2</v>
      </c>
      <c r="G90" s="37">
        <f t="shared" si="3"/>
        <v>32</v>
      </c>
      <c r="H90" s="38" t="s">
        <v>50</v>
      </c>
    </row>
    <row r="91" spans="1:8" ht="15.6" x14ac:dyDescent="0.3">
      <c r="A91" s="36" t="s">
        <v>31</v>
      </c>
      <c r="B91" s="222" t="s">
        <v>513</v>
      </c>
      <c r="C91" s="41" t="s">
        <v>9</v>
      </c>
      <c r="D91" s="31">
        <v>1</v>
      </c>
      <c r="E91" s="28" t="s">
        <v>6</v>
      </c>
      <c r="F91" s="31">
        <f t="shared" si="4"/>
        <v>1</v>
      </c>
      <c r="G91" s="37">
        <f t="shared" si="3"/>
        <v>32</v>
      </c>
      <c r="H91" s="38" t="s">
        <v>50</v>
      </c>
    </row>
    <row r="92" spans="1:8" ht="15.6" x14ac:dyDescent="0.3">
      <c r="A92" s="106" t="s">
        <v>31</v>
      </c>
      <c r="B92" s="222" t="s">
        <v>513</v>
      </c>
      <c r="C92" s="41" t="s">
        <v>9</v>
      </c>
      <c r="D92" s="31">
        <v>1</v>
      </c>
      <c r="E92" s="31" t="s">
        <v>6</v>
      </c>
      <c r="F92" s="31">
        <f t="shared" si="4"/>
        <v>1</v>
      </c>
      <c r="G92" s="37">
        <f t="shared" si="3"/>
        <v>32</v>
      </c>
      <c r="H92" s="38" t="s">
        <v>50</v>
      </c>
    </row>
    <row r="93" spans="1:8" ht="15.6" x14ac:dyDescent="0.3">
      <c r="A93" s="106" t="s">
        <v>31</v>
      </c>
      <c r="B93" s="222" t="s">
        <v>513</v>
      </c>
      <c r="C93" s="41" t="s">
        <v>9</v>
      </c>
      <c r="D93" s="31">
        <v>1</v>
      </c>
      <c r="E93" s="31" t="s">
        <v>6</v>
      </c>
      <c r="F93" s="31">
        <f t="shared" si="4"/>
        <v>1</v>
      </c>
      <c r="G93" s="37">
        <f t="shared" si="3"/>
        <v>32</v>
      </c>
      <c r="H93" s="38" t="s">
        <v>50</v>
      </c>
    </row>
    <row r="94" spans="1:8" ht="15.6" x14ac:dyDescent="0.3">
      <c r="A94" s="106" t="s">
        <v>31</v>
      </c>
      <c r="B94" s="222" t="s">
        <v>513</v>
      </c>
      <c r="C94" s="41" t="s">
        <v>9</v>
      </c>
      <c r="D94" s="31">
        <v>1</v>
      </c>
      <c r="E94" s="31" t="s">
        <v>6</v>
      </c>
      <c r="F94" s="31">
        <f t="shared" si="4"/>
        <v>1</v>
      </c>
      <c r="G94" s="37">
        <f t="shared" si="3"/>
        <v>32</v>
      </c>
      <c r="H94" s="38" t="s">
        <v>50</v>
      </c>
    </row>
    <row r="95" spans="1:8" ht="15.6" x14ac:dyDescent="0.3">
      <c r="A95" s="36" t="s">
        <v>31</v>
      </c>
      <c r="B95" s="36" t="s">
        <v>1093</v>
      </c>
      <c r="C95" s="41" t="s">
        <v>9</v>
      </c>
      <c r="D95" s="28">
        <v>1</v>
      </c>
      <c r="E95" s="28" t="s">
        <v>6</v>
      </c>
      <c r="F95" s="28">
        <f t="shared" si="4"/>
        <v>1</v>
      </c>
      <c r="G95" s="37">
        <f t="shared" si="3"/>
        <v>32</v>
      </c>
      <c r="H95" s="38" t="s">
        <v>50</v>
      </c>
    </row>
    <row r="96" spans="1:8" ht="15.6" x14ac:dyDescent="0.3">
      <c r="A96" s="36" t="s">
        <v>31</v>
      </c>
      <c r="B96" s="36" t="s">
        <v>1093</v>
      </c>
      <c r="C96" s="41" t="s">
        <v>9</v>
      </c>
      <c r="D96" s="28">
        <v>1</v>
      </c>
      <c r="E96" s="28" t="s">
        <v>6</v>
      </c>
      <c r="F96" s="28">
        <v>1</v>
      </c>
      <c r="G96" s="37">
        <f t="shared" si="3"/>
        <v>32</v>
      </c>
      <c r="H96" s="38" t="s">
        <v>50</v>
      </c>
    </row>
    <row r="97" spans="1:8" ht="15.6" x14ac:dyDescent="0.3">
      <c r="A97" s="36" t="s">
        <v>31</v>
      </c>
      <c r="B97" s="83" t="s">
        <v>1190</v>
      </c>
      <c r="C97" s="41" t="s">
        <v>9</v>
      </c>
      <c r="D97" s="31">
        <v>1</v>
      </c>
      <c r="E97" s="31" t="s">
        <v>6</v>
      </c>
      <c r="F97" s="31">
        <f t="shared" ref="F97:F102" si="5">D97</f>
        <v>1</v>
      </c>
      <c r="G97" s="37">
        <f t="shared" si="3"/>
        <v>32</v>
      </c>
      <c r="H97" s="38" t="s">
        <v>50</v>
      </c>
    </row>
    <row r="98" spans="1:8" ht="15.6" x14ac:dyDescent="0.3">
      <c r="A98" s="36" t="s">
        <v>31</v>
      </c>
      <c r="B98" s="83" t="s">
        <v>1190</v>
      </c>
      <c r="C98" s="41" t="s">
        <v>9</v>
      </c>
      <c r="D98" s="31">
        <v>1</v>
      </c>
      <c r="E98" s="31" t="s">
        <v>6</v>
      </c>
      <c r="F98" s="31">
        <f t="shared" si="5"/>
        <v>1</v>
      </c>
      <c r="G98" s="37">
        <f t="shared" si="3"/>
        <v>32</v>
      </c>
      <c r="H98" s="38" t="s">
        <v>50</v>
      </c>
    </row>
    <row r="99" spans="1:8" ht="15.6" x14ac:dyDescent="0.3">
      <c r="A99" s="148" t="s">
        <v>31</v>
      </c>
      <c r="B99" s="83" t="s">
        <v>1513</v>
      </c>
      <c r="C99" s="41" t="s">
        <v>9</v>
      </c>
      <c r="D99" s="31">
        <v>1</v>
      </c>
      <c r="E99" s="31" t="s">
        <v>6</v>
      </c>
      <c r="F99" s="31">
        <f t="shared" si="5"/>
        <v>1</v>
      </c>
      <c r="G99" s="37">
        <f t="shared" si="3"/>
        <v>32</v>
      </c>
      <c r="H99" s="38" t="s">
        <v>50</v>
      </c>
    </row>
    <row r="100" spans="1:8" ht="15.6" x14ac:dyDescent="0.3">
      <c r="A100" s="106" t="s">
        <v>31</v>
      </c>
      <c r="B100" s="83" t="s">
        <v>1733</v>
      </c>
      <c r="C100" s="41" t="s">
        <v>9</v>
      </c>
      <c r="D100" s="31">
        <v>1</v>
      </c>
      <c r="E100" s="31" t="s">
        <v>6</v>
      </c>
      <c r="F100" s="31">
        <f t="shared" si="5"/>
        <v>1</v>
      </c>
      <c r="G100" s="37">
        <f t="shared" si="3"/>
        <v>32</v>
      </c>
      <c r="H100" s="38" t="s">
        <v>50</v>
      </c>
    </row>
    <row r="101" spans="1:8" ht="15.6" x14ac:dyDescent="0.3">
      <c r="A101" s="36" t="s">
        <v>31</v>
      </c>
      <c r="B101" s="83" t="s">
        <v>1817</v>
      </c>
      <c r="C101" s="41" t="s">
        <v>9</v>
      </c>
      <c r="D101" s="31">
        <v>1</v>
      </c>
      <c r="E101" s="31" t="s">
        <v>6</v>
      </c>
      <c r="F101" s="31">
        <f t="shared" si="5"/>
        <v>1</v>
      </c>
      <c r="G101" s="37">
        <f t="shared" si="3"/>
        <v>32</v>
      </c>
      <c r="H101" s="38" t="s">
        <v>50</v>
      </c>
    </row>
    <row r="102" spans="1:8" ht="15.6" x14ac:dyDescent="0.3">
      <c r="A102" s="36" t="s">
        <v>31</v>
      </c>
      <c r="B102" s="83" t="s">
        <v>1817</v>
      </c>
      <c r="C102" s="41" t="s">
        <v>9</v>
      </c>
      <c r="D102" s="31">
        <v>1</v>
      </c>
      <c r="E102" s="31" t="s">
        <v>6</v>
      </c>
      <c r="F102" s="31">
        <f t="shared" si="5"/>
        <v>1</v>
      </c>
      <c r="G102" s="37">
        <f t="shared" si="3"/>
        <v>32</v>
      </c>
      <c r="H102" s="38" t="s">
        <v>50</v>
      </c>
    </row>
    <row r="103" spans="1:8" ht="15.6" x14ac:dyDescent="0.3">
      <c r="A103" s="111" t="s">
        <v>31</v>
      </c>
      <c r="B103" s="223" t="s">
        <v>2053</v>
      </c>
      <c r="C103" s="41" t="s">
        <v>9</v>
      </c>
      <c r="D103" s="105">
        <v>1</v>
      </c>
      <c r="E103" s="105" t="s">
        <v>6</v>
      </c>
      <c r="F103" s="105">
        <v>1</v>
      </c>
      <c r="G103" s="37">
        <f t="shared" si="3"/>
        <v>32</v>
      </c>
      <c r="H103" s="38" t="s">
        <v>50</v>
      </c>
    </row>
    <row r="104" spans="1:8" ht="15.6" x14ac:dyDescent="0.3">
      <c r="A104" s="111" t="s">
        <v>31</v>
      </c>
      <c r="B104" s="223" t="s">
        <v>2053</v>
      </c>
      <c r="C104" s="41" t="s">
        <v>9</v>
      </c>
      <c r="D104" s="105">
        <v>1</v>
      </c>
      <c r="E104" s="105" t="s">
        <v>6</v>
      </c>
      <c r="F104" s="105">
        <v>1</v>
      </c>
      <c r="G104" s="37">
        <f t="shared" si="3"/>
        <v>32</v>
      </c>
      <c r="H104" s="38" t="s">
        <v>50</v>
      </c>
    </row>
    <row r="105" spans="1:8" ht="15.6" x14ac:dyDescent="0.3">
      <c r="A105" s="34" t="s">
        <v>31</v>
      </c>
      <c r="B105" s="107" t="s">
        <v>2214</v>
      </c>
      <c r="C105" s="41" t="s">
        <v>9</v>
      </c>
      <c r="D105" s="32">
        <v>1</v>
      </c>
      <c r="E105" s="32" t="s">
        <v>6</v>
      </c>
      <c r="F105" s="32">
        <f>D105</f>
        <v>1</v>
      </c>
      <c r="G105" s="37">
        <f t="shared" si="3"/>
        <v>32</v>
      </c>
      <c r="H105" s="38" t="s">
        <v>50</v>
      </c>
    </row>
    <row r="106" spans="1:8" ht="15.6" x14ac:dyDescent="0.3">
      <c r="A106" s="34" t="s">
        <v>31</v>
      </c>
      <c r="B106" s="107" t="s">
        <v>2214</v>
      </c>
      <c r="C106" s="41" t="s">
        <v>9</v>
      </c>
      <c r="D106" s="32">
        <v>1</v>
      </c>
      <c r="E106" s="32" t="s">
        <v>6</v>
      </c>
      <c r="F106" s="32">
        <f>D106</f>
        <v>1</v>
      </c>
      <c r="G106" s="37">
        <f t="shared" si="3"/>
        <v>32</v>
      </c>
      <c r="H106" s="38" t="s">
        <v>50</v>
      </c>
    </row>
    <row r="107" spans="1:8" ht="15.6" x14ac:dyDescent="0.3">
      <c r="A107" s="106" t="s">
        <v>31</v>
      </c>
      <c r="B107" s="151" t="s">
        <v>2366</v>
      </c>
      <c r="C107" s="41" t="s">
        <v>9</v>
      </c>
      <c r="D107" s="31">
        <v>1</v>
      </c>
      <c r="E107" s="31" t="s">
        <v>6</v>
      </c>
      <c r="F107" s="31">
        <v>2</v>
      </c>
      <c r="G107" s="37">
        <f t="shared" si="3"/>
        <v>32</v>
      </c>
      <c r="H107" s="38" t="s">
        <v>50</v>
      </c>
    </row>
    <row r="108" spans="1:8" ht="15.6" x14ac:dyDescent="0.3">
      <c r="A108" s="34" t="s">
        <v>2452</v>
      </c>
      <c r="B108" s="34" t="s">
        <v>2453</v>
      </c>
      <c r="C108" s="41" t="s">
        <v>44</v>
      </c>
      <c r="D108" s="32">
        <v>1</v>
      </c>
      <c r="E108" s="32" t="s">
        <v>6</v>
      </c>
      <c r="F108" s="32">
        <v>1</v>
      </c>
      <c r="G108" s="37">
        <f t="shared" si="3"/>
        <v>1</v>
      </c>
      <c r="H108" s="38" t="s">
        <v>50</v>
      </c>
    </row>
    <row r="109" spans="1:8" ht="15.6" x14ac:dyDescent="0.3">
      <c r="A109" s="106" t="s">
        <v>1321</v>
      </c>
      <c r="B109" s="83" t="s">
        <v>1322</v>
      </c>
      <c r="C109" s="41" t="s">
        <v>9</v>
      </c>
      <c r="D109" s="31">
        <v>1</v>
      </c>
      <c r="E109" s="31" t="s">
        <v>6</v>
      </c>
      <c r="F109" s="31">
        <v>1</v>
      </c>
      <c r="G109" s="37">
        <f t="shared" si="3"/>
        <v>2</v>
      </c>
      <c r="H109" s="38" t="s">
        <v>50</v>
      </c>
    </row>
    <row r="110" spans="1:8" ht="15.6" x14ac:dyDescent="0.3">
      <c r="A110" s="36" t="s">
        <v>1321</v>
      </c>
      <c r="B110" s="83" t="s">
        <v>1322</v>
      </c>
      <c r="C110" s="41" t="s">
        <v>9</v>
      </c>
      <c r="D110" s="31">
        <v>1</v>
      </c>
      <c r="E110" s="31" t="s">
        <v>6</v>
      </c>
      <c r="F110" s="31">
        <v>1</v>
      </c>
      <c r="G110" s="37">
        <f t="shared" si="3"/>
        <v>2</v>
      </c>
      <c r="H110" s="38" t="s">
        <v>50</v>
      </c>
    </row>
    <row r="111" spans="1:8" ht="15.6" x14ac:dyDescent="0.3">
      <c r="A111" s="93" t="s">
        <v>1626</v>
      </c>
      <c r="B111" s="93" t="s">
        <v>1627</v>
      </c>
      <c r="C111" s="41" t="s">
        <v>9</v>
      </c>
      <c r="D111" s="119">
        <v>2</v>
      </c>
      <c r="E111" s="119" t="s">
        <v>6</v>
      </c>
      <c r="F111" s="119">
        <v>2</v>
      </c>
      <c r="G111" s="37">
        <f t="shared" si="3"/>
        <v>1</v>
      </c>
      <c r="H111" s="38" t="s">
        <v>50</v>
      </c>
    </row>
    <row r="112" spans="1:8" ht="15.6" x14ac:dyDescent="0.3">
      <c r="A112" s="36" t="s">
        <v>2455</v>
      </c>
      <c r="B112" s="93" t="s">
        <v>2456</v>
      </c>
      <c r="C112" s="41" t="s">
        <v>9</v>
      </c>
      <c r="D112" s="28">
        <v>4</v>
      </c>
      <c r="E112" s="28" t="s">
        <v>6</v>
      </c>
      <c r="F112" s="28">
        <v>4</v>
      </c>
      <c r="G112" s="37">
        <f t="shared" si="3"/>
        <v>1</v>
      </c>
      <c r="H112" s="38" t="s">
        <v>50</v>
      </c>
    </row>
    <row r="113" spans="1:8" ht="15.6" x14ac:dyDescent="0.3">
      <c r="A113" s="106" t="s">
        <v>305</v>
      </c>
      <c r="B113" s="83" t="s">
        <v>2597</v>
      </c>
      <c r="C113" s="41" t="s">
        <v>44</v>
      </c>
      <c r="D113" s="31">
        <v>6</v>
      </c>
      <c r="E113" s="31" t="s">
        <v>6</v>
      </c>
      <c r="F113" s="31">
        <v>6</v>
      </c>
      <c r="G113" s="37">
        <f t="shared" si="3"/>
        <v>4</v>
      </c>
      <c r="H113" s="38" t="s">
        <v>50</v>
      </c>
    </row>
    <row r="114" spans="1:8" ht="15.6" x14ac:dyDescent="0.3">
      <c r="A114" s="106" t="s">
        <v>305</v>
      </c>
      <c r="B114" s="83" t="s">
        <v>2597</v>
      </c>
      <c r="C114" s="41" t="s">
        <v>44</v>
      </c>
      <c r="D114" s="31">
        <v>5</v>
      </c>
      <c r="E114" s="31" t="s">
        <v>6</v>
      </c>
      <c r="F114" s="31">
        <v>5</v>
      </c>
      <c r="G114" s="37">
        <f t="shared" si="3"/>
        <v>4</v>
      </c>
      <c r="H114" s="38" t="s">
        <v>50</v>
      </c>
    </row>
    <row r="115" spans="1:8" ht="15.6" x14ac:dyDescent="0.3">
      <c r="A115" s="36" t="s">
        <v>305</v>
      </c>
      <c r="B115" s="36" t="s">
        <v>1096</v>
      </c>
      <c r="C115" s="41" t="s">
        <v>44</v>
      </c>
      <c r="D115" s="28">
        <v>1</v>
      </c>
      <c r="E115" s="28" t="s">
        <v>6</v>
      </c>
      <c r="F115" s="28">
        <v>6</v>
      </c>
      <c r="G115" s="37">
        <f t="shared" si="3"/>
        <v>4</v>
      </c>
      <c r="H115" s="38" t="s">
        <v>50</v>
      </c>
    </row>
    <row r="116" spans="1:8" ht="15.6" x14ac:dyDescent="0.3">
      <c r="A116" s="36" t="s">
        <v>305</v>
      </c>
      <c r="B116" s="36" t="s">
        <v>1096</v>
      </c>
      <c r="C116" s="41" t="s">
        <v>44</v>
      </c>
      <c r="D116" s="28">
        <v>2</v>
      </c>
      <c r="E116" s="28" t="s">
        <v>1140</v>
      </c>
      <c r="F116" s="28">
        <v>24</v>
      </c>
      <c r="G116" s="37">
        <f t="shared" si="3"/>
        <v>4</v>
      </c>
      <c r="H116" s="38" t="s">
        <v>50</v>
      </c>
    </row>
    <row r="117" spans="1:8" ht="15.6" x14ac:dyDescent="0.3">
      <c r="A117" s="106" t="s">
        <v>2369</v>
      </c>
      <c r="B117" s="151" t="s">
        <v>2370</v>
      </c>
      <c r="C117" s="41" t="s">
        <v>9</v>
      </c>
      <c r="D117" s="31">
        <v>1</v>
      </c>
      <c r="E117" s="31" t="s">
        <v>6</v>
      </c>
      <c r="F117" s="31">
        <v>1</v>
      </c>
      <c r="G117" s="37">
        <f t="shared" si="3"/>
        <v>1</v>
      </c>
      <c r="H117" s="38" t="s">
        <v>50</v>
      </c>
    </row>
    <row r="118" spans="1:8" ht="15.6" x14ac:dyDescent="0.3">
      <c r="A118" s="106" t="s">
        <v>1325</v>
      </c>
      <c r="B118" s="83" t="s">
        <v>1326</v>
      </c>
      <c r="C118" s="41" t="s">
        <v>9</v>
      </c>
      <c r="D118" s="31">
        <v>1</v>
      </c>
      <c r="E118" s="31" t="s">
        <v>6</v>
      </c>
      <c r="F118" s="31">
        <v>1</v>
      </c>
      <c r="G118" s="37">
        <f t="shared" si="3"/>
        <v>2</v>
      </c>
      <c r="H118" s="38" t="s">
        <v>50</v>
      </c>
    </row>
    <row r="119" spans="1:8" ht="15.6" x14ac:dyDescent="0.3">
      <c r="A119" s="36" t="s">
        <v>1325</v>
      </c>
      <c r="B119" s="83" t="s">
        <v>1402</v>
      </c>
      <c r="C119" s="41" t="s">
        <v>9</v>
      </c>
      <c r="D119" s="31">
        <v>1</v>
      </c>
      <c r="E119" s="31" t="s">
        <v>6</v>
      </c>
      <c r="F119" s="31">
        <v>1</v>
      </c>
      <c r="G119" s="37">
        <f t="shared" si="3"/>
        <v>2</v>
      </c>
      <c r="H119" s="38" t="s">
        <v>50</v>
      </c>
    </row>
    <row r="120" spans="1:8" ht="15.6" x14ac:dyDescent="0.3">
      <c r="A120" s="36" t="s">
        <v>32</v>
      </c>
      <c r="B120" s="36" t="s">
        <v>32</v>
      </c>
      <c r="C120" s="41" t="s">
        <v>9</v>
      </c>
      <c r="D120" s="28">
        <v>1</v>
      </c>
      <c r="E120" s="28" t="s">
        <v>6</v>
      </c>
      <c r="F120" s="28">
        <f>D120</f>
        <v>1</v>
      </c>
      <c r="G120" s="37">
        <f t="shared" si="3"/>
        <v>17</v>
      </c>
      <c r="H120" s="38" t="s">
        <v>50</v>
      </c>
    </row>
    <row r="121" spans="1:8" ht="15.6" x14ac:dyDescent="0.3">
      <c r="A121" s="36" t="s">
        <v>32</v>
      </c>
      <c r="B121" s="83" t="s">
        <v>515</v>
      </c>
      <c r="C121" s="41" t="s">
        <v>9</v>
      </c>
      <c r="D121" s="31">
        <v>1</v>
      </c>
      <c r="E121" s="31" t="s">
        <v>6</v>
      </c>
      <c r="F121" s="31">
        <v>1</v>
      </c>
      <c r="G121" s="37">
        <f t="shared" si="3"/>
        <v>17</v>
      </c>
      <c r="H121" s="38" t="s">
        <v>50</v>
      </c>
    </row>
    <row r="122" spans="1:8" ht="15.6" x14ac:dyDescent="0.3">
      <c r="A122" s="36" t="s">
        <v>32</v>
      </c>
      <c r="B122" s="83" t="s">
        <v>515</v>
      </c>
      <c r="C122" s="41" t="s">
        <v>9</v>
      </c>
      <c r="D122" s="31">
        <v>1</v>
      </c>
      <c r="E122" s="31" t="s">
        <v>6</v>
      </c>
      <c r="F122" s="31">
        <f t="shared" ref="F122:F128" si="6">D122</f>
        <v>1</v>
      </c>
      <c r="G122" s="37">
        <f t="shared" si="3"/>
        <v>17</v>
      </c>
      <c r="H122" s="38" t="s">
        <v>50</v>
      </c>
    </row>
    <row r="123" spans="1:8" ht="15.6" x14ac:dyDescent="0.3">
      <c r="A123" s="36" t="s">
        <v>32</v>
      </c>
      <c r="B123" s="83" t="s">
        <v>515</v>
      </c>
      <c r="C123" s="41" t="s">
        <v>9</v>
      </c>
      <c r="D123" s="31">
        <v>1</v>
      </c>
      <c r="E123" s="31" t="s">
        <v>6</v>
      </c>
      <c r="F123" s="31">
        <f t="shared" si="6"/>
        <v>1</v>
      </c>
      <c r="G123" s="37">
        <f t="shared" si="3"/>
        <v>17</v>
      </c>
      <c r="H123" s="38" t="s">
        <v>50</v>
      </c>
    </row>
    <row r="124" spans="1:8" ht="15.6" x14ac:dyDescent="0.3">
      <c r="A124" s="35" t="s">
        <v>32</v>
      </c>
      <c r="B124" s="107" t="s">
        <v>515</v>
      </c>
      <c r="C124" s="41" t="s">
        <v>9</v>
      </c>
      <c r="D124" s="32">
        <v>3</v>
      </c>
      <c r="E124" s="32" t="s">
        <v>6</v>
      </c>
      <c r="F124" s="32">
        <f t="shared" si="6"/>
        <v>3</v>
      </c>
      <c r="G124" s="37">
        <f t="shared" si="3"/>
        <v>17</v>
      </c>
      <c r="H124" s="38" t="s">
        <v>50</v>
      </c>
    </row>
    <row r="125" spans="1:8" ht="15.6" x14ac:dyDescent="0.3">
      <c r="A125" s="36" t="s">
        <v>32</v>
      </c>
      <c r="B125" s="226" t="s">
        <v>686</v>
      </c>
      <c r="C125" s="41" t="s">
        <v>9</v>
      </c>
      <c r="D125" s="31">
        <v>1</v>
      </c>
      <c r="E125" s="31" t="s">
        <v>6</v>
      </c>
      <c r="F125" s="31">
        <f t="shared" si="6"/>
        <v>1</v>
      </c>
      <c r="G125" s="37">
        <f t="shared" si="3"/>
        <v>17</v>
      </c>
      <c r="H125" s="38" t="s">
        <v>50</v>
      </c>
    </row>
    <row r="126" spans="1:8" ht="15.6" x14ac:dyDescent="0.3">
      <c r="A126" s="106" t="s">
        <v>32</v>
      </c>
      <c r="B126" s="226" t="s">
        <v>686</v>
      </c>
      <c r="C126" s="41" t="s">
        <v>9</v>
      </c>
      <c r="D126" s="31">
        <v>1</v>
      </c>
      <c r="E126" s="31" t="s">
        <v>6</v>
      </c>
      <c r="F126" s="31">
        <f t="shared" si="6"/>
        <v>1</v>
      </c>
      <c r="G126" s="37">
        <f t="shared" si="3"/>
        <v>17</v>
      </c>
      <c r="H126" s="38" t="s">
        <v>50</v>
      </c>
    </row>
    <row r="127" spans="1:8" ht="15.6" x14ac:dyDescent="0.3">
      <c r="A127" s="106" t="s">
        <v>32</v>
      </c>
      <c r="B127" s="226" t="s">
        <v>686</v>
      </c>
      <c r="C127" s="41" t="s">
        <v>9</v>
      </c>
      <c r="D127" s="31">
        <v>1</v>
      </c>
      <c r="E127" s="31" t="s">
        <v>6</v>
      </c>
      <c r="F127" s="31">
        <f t="shared" si="6"/>
        <v>1</v>
      </c>
      <c r="G127" s="37">
        <f t="shared" si="3"/>
        <v>17</v>
      </c>
      <c r="H127" s="38" t="s">
        <v>50</v>
      </c>
    </row>
    <row r="128" spans="1:8" ht="15.6" x14ac:dyDescent="0.3">
      <c r="A128" s="106" t="s">
        <v>32</v>
      </c>
      <c r="B128" s="226" t="s">
        <v>686</v>
      </c>
      <c r="C128" s="41" t="s">
        <v>9</v>
      </c>
      <c r="D128" s="31">
        <v>1</v>
      </c>
      <c r="E128" s="31" t="s">
        <v>6</v>
      </c>
      <c r="F128" s="31">
        <f t="shared" si="6"/>
        <v>1</v>
      </c>
      <c r="G128" s="37">
        <f t="shared" si="3"/>
        <v>17</v>
      </c>
      <c r="H128" s="38" t="s">
        <v>50</v>
      </c>
    </row>
    <row r="129" spans="1:8" ht="15.6" x14ac:dyDescent="0.3">
      <c r="A129" s="106" t="s">
        <v>32</v>
      </c>
      <c r="B129" s="83" t="s">
        <v>1324</v>
      </c>
      <c r="C129" s="41" t="s">
        <v>9</v>
      </c>
      <c r="D129" s="31">
        <v>1</v>
      </c>
      <c r="E129" s="31" t="s">
        <v>6</v>
      </c>
      <c r="F129" s="31">
        <v>1</v>
      </c>
      <c r="G129" s="37">
        <f t="shared" si="3"/>
        <v>17</v>
      </c>
      <c r="H129" s="38" t="s">
        <v>50</v>
      </c>
    </row>
    <row r="130" spans="1:8" ht="15.6" x14ac:dyDescent="0.3">
      <c r="A130" s="36" t="s">
        <v>32</v>
      </c>
      <c r="B130" s="83" t="s">
        <v>1324</v>
      </c>
      <c r="C130" s="41" t="s">
        <v>9</v>
      </c>
      <c r="D130" s="31">
        <v>1</v>
      </c>
      <c r="E130" s="31" t="s">
        <v>6</v>
      </c>
      <c r="F130" s="31">
        <v>1</v>
      </c>
      <c r="G130" s="37">
        <f t="shared" si="3"/>
        <v>17</v>
      </c>
      <c r="H130" s="38" t="s">
        <v>50</v>
      </c>
    </row>
    <row r="131" spans="1:8" ht="15.6" x14ac:dyDescent="0.3">
      <c r="A131" s="36" t="s">
        <v>32</v>
      </c>
      <c r="B131" s="83" t="s">
        <v>1819</v>
      </c>
      <c r="C131" s="41" t="s">
        <v>9</v>
      </c>
      <c r="D131" s="31">
        <v>1</v>
      </c>
      <c r="E131" s="31" t="s">
        <v>6</v>
      </c>
      <c r="F131" s="31">
        <f>D131</f>
        <v>1</v>
      </c>
      <c r="G131" s="37">
        <f t="shared" ref="G131:G138" si="7">COUNTIF($A$2:$A$138,A131)</f>
        <v>17</v>
      </c>
      <c r="H131" s="38" t="s">
        <v>50</v>
      </c>
    </row>
    <row r="132" spans="1:8" ht="15.6" x14ac:dyDescent="0.3">
      <c r="A132" s="36" t="s">
        <v>32</v>
      </c>
      <c r="B132" s="83" t="s">
        <v>1819</v>
      </c>
      <c r="C132" s="41" t="s">
        <v>9</v>
      </c>
      <c r="D132" s="31">
        <v>1</v>
      </c>
      <c r="E132" s="31" t="s">
        <v>6</v>
      </c>
      <c r="F132" s="31">
        <f>D132</f>
        <v>1</v>
      </c>
      <c r="G132" s="37">
        <f t="shared" si="7"/>
        <v>17</v>
      </c>
      <c r="H132" s="38" t="s">
        <v>50</v>
      </c>
    </row>
    <row r="133" spans="1:8" ht="15.6" x14ac:dyDescent="0.3">
      <c r="A133" s="111" t="s">
        <v>32</v>
      </c>
      <c r="B133" s="223" t="s">
        <v>2055</v>
      </c>
      <c r="C133" s="41" t="s">
        <v>9</v>
      </c>
      <c r="D133" s="105">
        <v>1</v>
      </c>
      <c r="E133" s="105" t="s">
        <v>6</v>
      </c>
      <c r="F133" s="105">
        <v>1</v>
      </c>
      <c r="G133" s="37">
        <f t="shared" si="7"/>
        <v>17</v>
      </c>
      <c r="H133" s="38" t="s">
        <v>50</v>
      </c>
    </row>
    <row r="134" spans="1:8" ht="15.6" x14ac:dyDescent="0.3">
      <c r="A134" s="111" t="s">
        <v>32</v>
      </c>
      <c r="B134" s="223" t="s">
        <v>2055</v>
      </c>
      <c r="C134" s="41" t="s">
        <v>9</v>
      </c>
      <c r="D134" s="105">
        <v>1</v>
      </c>
      <c r="E134" s="105" t="s">
        <v>6</v>
      </c>
      <c r="F134" s="105">
        <v>1</v>
      </c>
      <c r="G134" s="37">
        <f t="shared" si="7"/>
        <v>17</v>
      </c>
      <c r="H134" s="38" t="s">
        <v>50</v>
      </c>
    </row>
    <row r="135" spans="1:8" ht="15.6" x14ac:dyDescent="0.3">
      <c r="A135" s="34" t="s">
        <v>32</v>
      </c>
      <c r="B135" s="107" t="s">
        <v>2216</v>
      </c>
      <c r="C135" s="41" t="s">
        <v>9</v>
      </c>
      <c r="D135" s="32">
        <v>1</v>
      </c>
      <c r="E135" s="32" t="s">
        <v>6</v>
      </c>
      <c r="F135" s="32">
        <f>D135</f>
        <v>1</v>
      </c>
      <c r="G135" s="37">
        <f t="shared" si="7"/>
        <v>17</v>
      </c>
      <c r="H135" s="38" t="s">
        <v>50</v>
      </c>
    </row>
    <row r="136" spans="1:8" ht="15.6" x14ac:dyDescent="0.3">
      <c r="A136" s="34" t="s">
        <v>32</v>
      </c>
      <c r="B136" s="107" t="s">
        <v>2216</v>
      </c>
      <c r="C136" s="41" t="s">
        <v>9</v>
      </c>
      <c r="D136" s="32">
        <v>1</v>
      </c>
      <c r="E136" s="32" t="s">
        <v>6</v>
      </c>
      <c r="F136" s="32">
        <f>D136</f>
        <v>1</v>
      </c>
      <c r="G136" s="37">
        <f t="shared" si="7"/>
        <v>17</v>
      </c>
      <c r="H136" s="38" t="s">
        <v>50</v>
      </c>
    </row>
    <row r="137" spans="1:8" ht="15.6" x14ac:dyDescent="0.3">
      <c r="A137" s="106" t="s">
        <v>2367</v>
      </c>
      <c r="B137" s="151" t="s">
        <v>2368</v>
      </c>
      <c r="C137" s="41" t="s">
        <v>9</v>
      </c>
      <c r="D137" s="31">
        <v>1</v>
      </c>
      <c r="E137" s="31" t="s">
        <v>6</v>
      </c>
      <c r="F137" s="31">
        <v>1</v>
      </c>
      <c r="G137" s="37">
        <f t="shared" si="7"/>
        <v>1</v>
      </c>
      <c r="H137" s="38" t="s">
        <v>50</v>
      </c>
    </row>
    <row r="138" spans="1:8" ht="15.6" x14ac:dyDescent="0.3">
      <c r="A138" s="118" t="s">
        <v>604</v>
      </c>
      <c r="B138" s="89"/>
      <c r="C138" s="41" t="s">
        <v>44</v>
      </c>
      <c r="D138" s="31">
        <v>1</v>
      </c>
      <c r="E138" s="31" t="s">
        <v>6</v>
      </c>
      <c r="F138" s="31">
        <v>1</v>
      </c>
      <c r="G138" s="37">
        <f t="shared" si="7"/>
        <v>1</v>
      </c>
      <c r="H138" s="38" t="s">
        <v>50</v>
      </c>
    </row>
  </sheetData>
  <autoFilter ref="A1:H137" xr:uid="{00000000-0009-0000-0000-000005000000}">
    <sortState xmlns:xlrd2="http://schemas.microsoft.com/office/spreadsheetml/2017/richdata2" ref="A2:H137">
      <sortCondition ref="A1:A137"/>
    </sortState>
  </autoFilter>
  <conditionalFormatting sqref="C2:C138">
    <cfRule type="expression" dxfId="92" priority="1" stopIfTrue="1">
      <formula>EXACT(C2,"Учебное пособие")</formula>
    </cfRule>
    <cfRule type="expression" dxfId="91" priority="2" stopIfTrue="1">
      <formula>EXACT(C2,"Техника безопасности")</formula>
    </cfRule>
    <cfRule type="expression" dxfId="90" priority="3" stopIfTrue="1">
      <formula>EXACT(C2,"Охрана труда")</formula>
    </cfRule>
    <cfRule type="expression" dxfId="89" priority="4" stopIfTrue="1">
      <formula>EXACT(C2,"Оборудование")</formula>
    </cfRule>
    <cfRule type="expression" dxfId="88" priority="5" stopIfTrue="1">
      <formula>EXACT(C2,"Программное обеспечение")</formula>
    </cfRule>
    <cfRule type="expression" dxfId="87" priority="6" stopIfTrue="1">
      <formula>EXACT(C2,"Оборудование IT")</formula>
    </cfRule>
    <cfRule type="expression" dxfId="86" priority="7" stopIfTrue="1">
      <formula>EXACT(C2,"Мебель")</formula>
    </cfRule>
  </conditionalFormatting>
  <conditionalFormatting sqref="G2:G138">
    <cfRule type="colorScale" priority="339">
      <colorScale>
        <cfvo type="min"/>
        <cfvo type="percentile" val="50"/>
        <cfvo type="max"/>
        <color rgb="FFF8696B"/>
        <color rgb="FFFFEB84"/>
        <color rgb="FF63BE7B"/>
      </colorScale>
    </cfRule>
  </conditionalFormatting>
  <conditionalFormatting sqref="H2:H138">
    <cfRule type="cellIs" dxfId="85" priority="42" operator="equal">
      <formula>"Вариативная часть"</formula>
    </cfRule>
    <cfRule type="cellIs" dxfId="84" priority="43" operator="equal">
      <formula>"Базовая часть"</formula>
    </cfRule>
  </conditionalFormatting>
  <dataValidations count="2">
    <dataValidation type="list" allowBlank="1" showInputMessage="1" showErrorMessage="1" sqref="H2:H138" xr:uid="{00000000-0002-0000-0500-000000000000}">
      <formula1>"Базовая часть, Вариативная часть"</formula1>
    </dataValidation>
    <dataValidation allowBlank="1" showErrorMessage="1" sqref="D2:F138 A2:B138" xr:uid="{00000000-0002-0000-0500-000001000000}"/>
  </dataValidations>
  <hyperlinks>
    <hyperlink ref="B21" r:id="rId1" display="http://publication.pravo.gov.ru/Document/View/0001202103110027" xr:uid="{00000000-0004-0000-0500-000000000000}"/>
    <hyperlink ref="B22" r:id="rId2" display="http://publication.pravo.gov.ru/Document/View/0001202103110027" xr:uid="{00000000-0004-0000-0500-000001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500-000002000000}">
          <x14:formula1>
            <xm:f>Виды!$A$1:$A$7</xm:f>
          </x14:formula1>
          <xm:sqref>C2:C138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9"/>
  <sheetViews>
    <sheetView topLeftCell="A31" workbookViewId="0">
      <selection activeCell="D39" sqref="D39"/>
    </sheetView>
  </sheetViews>
  <sheetFormatPr defaultColWidth="9.109375" defaultRowHeight="13.8" x14ac:dyDescent="0.3"/>
  <cols>
    <col min="1" max="1" width="31.109375" style="43" bestFit="1" customWidth="1"/>
    <col min="2" max="2" width="41.88671875" style="43" customWidth="1"/>
    <col min="3" max="3" width="64.6640625" style="43" customWidth="1"/>
    <col min="4" max="4" width="56.5546875" style="43" customWidth="1"/>
    <col min="5" max="16384" width="9.109375" style="43"/>
  </cols>
  <sheetData>
    <row r="1" spans="1:4" ht="14.4" x14ac:dyDescent="0.3">
      <c r="A1" s="74" t="s">
        <v>64</v>
      </c>
      <c r="B1" s="74" t="s">
        <v>65</v>
      </c>
      <c r="C1" s="75" t="s">
        <v>66</v>
      </c>
      <c r="D1" s="75" t="s">
        <v>67</v>
      </c>
    </row>
    <row r="2" spans="1:4" ht="28.8" x14ac:dyDescent="0.3">
      <c r="A2" s="76" t="s">
        <v>129</v>
      </c>
      <c r="B2" s="77" t="s">
        <v>132</v>
      </c>
      <c r="C2" s="78" t="s">
        <v>2372</v>
      </c>
      <c r="D2" s="76" t="s">
        <v>2373</v>
      </c>
    </row>
    <row r="3" spans="1:4" ht="28.8" x14ac:dyDescent="0.3">
      <c r="A3" s="76" t="s">
        <v>129</v>
      </c>
      <c r="B3" s="77" t="s">
        <v>132</v>
      </c>
      <c r="C3" s="78" t="s">
        <v>2374</v>
      </c>
      <c r="D3" s="76" t="s">
        <v>2373</v>
      </c>
    </row>
    <row r="4" spans="1:4" ht="28.8" x14ac:dyDescent="0.3">
      <c r="A4" s="76" t="s">
        <v>58</v>
      </c>
      <c r="B4" s="77" t="s">
        <v>133</v>
      </c>
      <c r="C4" s="78" t="s">
        <v>2375</v>
      </c>
      <c r="D4" s="76" t="s">
        <v>99</v>
      </c>
    </row>
    <row r="5" spans="1:4" ht="14.4" x14ac:dyDescent="0.3">
      <c r="A5" s="76" t="s">
        <v>58</v>
      </c>
      <c r="B5" s="77" t="s">
        <v>133</v>
      </c>
      <c r="C5" s="78" t="s">
        <v>2376</v>
      </c>
      <c r="D5" s="76" t="s">
        <v>99</v>
      </c>
    </row>
    <row r="6" spans="1:4" ht="14.4" x14ac:dyDescent="0.3">
      <c r="A6" s="76" t="s">
        <v>58</v>
      </c>
      <c r="B6" s="77" t="s">
        <v>133</v>
      </c>
      <c r="C6" s="78" t="s">
        <v>2377</v>
      </c>
      <c r="D6" s="76" t="s">
        <v>99</v>
      </c>
    </row>
    <row r="7" spans="1:4" ht="14.4" x14ac:dyDescent="0.3">
      <c r="A7" s="76" t="s">
        <v>58</v>
      </c>
      <c r="B7" s="77" t="s">
        <v>133</v>
      </c>
      <c r="C7" s="78" t="s">
        <v>2378</v>
      </c>
      <c r="D7" s="76" t="s">
        <v>99</v>
      </c>
    </row>
    <row r="8" spans="1:4" ht="28.8" x14ac:dyDescent="0.3">
      <c r="A8" s="76" t="s">
        <v>130</v>
      </c>
      <c r="B8" s="77" t="s">
        <v>134</v>
      </c>
      <c r="C8" s="78" t="s">
        <v>2379</v>
      </c>
      <c r="D8" s="76" t="s">
        <v>106</v>
      </c>
    </row>
    <row r="9" spans="1:4" ht="28.8" x14ac:dyDescent="0.3">
      <c r="A9" s="76" t="s">
        <v>131</v>
      </c>
      <c r="B9" s="77" t="s">
        <v>135</v>
      </c>
      <c r="C9" s="78" t="s">
        <v>2380</v>
      </c>
      <c r="D9" s="76" t="s">
        <v>72</v>
      </c>
    </row>
    <row r="10" spans="1:4" ht="28.8" x14ac:dyDescent="0.3">
      <c r="A10" s="76" t="s">
        <v>131</v>
      </c>
      <c r="B10" s="77" t="s">
        <v>135</v>
      </c>
      <c r="C10" s="78" t="s">
        <v>2381</v>
      </c>
      <c r="D10" s="76" t="s">
        <v>72</v>
      </c>
    </row>
    <row r="11" spans="1:4" ht="14.4" x14ac:dyDescent="0.3">
      <c r="A11" s="76" t="s">
        <v>61</v>
      </c>
      <c r="B11" s="77" t="s">
        <v>136</v>
      </c>
      <c r="C11" s="78" t="s">
        <v>79</v>
      </c>
      <c r="D11" t="s">
        <v>99</v>
      </c>
    </row>
    <row r="12" spans="1:4" ht="28.8" x14ac:dyDescent="0.3">
      <c r="A12" s="112" t="s">
        <v>69</v>
      </c>
      <c r="B12" s="113" t="s">
        <v>70</v>
      </c>
      <c r="C12" s="114" t="s">
        <v>71</v>
      </c>
      <c r="D12" s="115" t="s">
        <v>72</v>
      </c>
    </row>
    <row r="13" spans="1:4" ht="43.2" x14ac:dyDescent="0.3">
      <c r="A13" s="76" t="s">
        <v>73</v>
      </c>
      <c r="B13" s="77" t="s">
        <v>74</v>
      </c>
      <c r="C13" s="78" t="s">
        <v>75</v>
      </c>
      <c r="D13" s="76" t="s">
        <v>76</v>
      </c>
    </row>
    <row r="14" spans="1:4" ht="28.8" x14ac:dyDescent="0.3">
      <c r="A14" s="76" t="s">
        <v>77</v>
      </c>
      <c r="B14" s="77" t="s">
        <v>78</v>
      </c>
      <c r="C14" s="78" t="s">
        <v>79</v>
      </c>
      <c r="D14" s="76" t="s">
        <v>72</v>
      </c>
    </row>
    <row r="15" spans="1:4" ht="28.8" x14ac:dyDescent="0.3">
      <c r="A15" s="76" t="s">
        <v>77</v>
      </c>
      <c r="B15" s="77" t="s">
        <v>78</v>
      </c>
      <c r="C15" s="78" t="s">
        <v>80</v>
      </c>
      <c r="D15" s="76" t="s">
        <v>72</v>
      </c>
    </row>
    <row r="16" spans="1:4" ht="28.8" x14ac:dyDescent="0.3">
      <c r="A16" s="76" t="s">
        <v>77</v>
      </c>
      <c r="B16" s="77" t="s">
        <v>78</v>
      </c>
      <c r="C16" s="78" t="s">
        <v>81</v>
      </c>
      <c r="D16" s="76" t="s">
        <v>72</v>
      </c>
    </row>
    <row r="17" spans="1:4" ht="28.8" x14ac:dyDescent="0.3">
      <c r="A17" s="76" t="s">
        <v>77</v>
      </c>
      <c r="B17" s="77" t="s">
        <v>78</v>
      </c>
      <c r="C17" s="78" t="s">
        <v>82</v>
      </c>
      <c r="D17" s="76" t="s">
        <v>72</v>
      </c>
    </row>
    <row r="18" spans="1:4" ht="28.8" x14ac:dyDescent="0.3">
      <c r="A18" s="76" t="s">
        <v>77</v>
      </c>
      <c r="B18" s="77" t="s">
        <v>78</v>
      </c>
      <c r="C18" s="78" t="s">
        <v>83</v>
      </c>
      <c r="D18" s="76" t="s">
        <v>72</v>
      </c>
    </row>
    <row r="19" spans="1:4" ht="86.4" x14ac:dyDescent="0.3">
      <c r="A19" s="76" t="s">
        <v>84</v>
      </c>
      <c r="B19" s="77" t="s">
        <v>85</v>
      </c>
      <c r="C19" s="78" t="s">
        <v>86</v>
      </c>
      <c r="D19" s="79" t="s">
        <v>87</v>
      </c>
    </row>
    <row r="20" spans="1:4" ht="28.8" x14ac:dyDescent="0.3">
      <c r="A20" s="76" t="s">
        <v>84</v>
      </c>
      <c r="B20" s="77" t="s">
        <v>85</v>
      </c>
      <c r="C20" s="78" t="s">
        <v>79</v>
      </c>
      <c r="D20" s="79" t="s">
        <v>88</v>
      </c>
    </row>
    <row r="21" spans="1:4" ht="57.6" x14ac:dyDescent="0.3">
      <c r="A21" s="76" t="s">
        <v>84</v>
      </c>
      <c r="B21" s="77" t="s">
        <v>85</v>
      </c>
      <c r="C21" s="78" t="s">
        <v>89</v>
      </c>
      <c r="D21" s="79" t="s">
        <v>90</v>
      </c>
    </row>
    <row r="22" spans="1:4" ht="28.8" x14ac:dyDescent="0.3">
      <c r="A22" s="76" t="s">
        <v>84</v>
      </c>
      <c r="B22" s="77" t="s">
        <v>85</v>
      </c>
      <c r="C22" s="78" t="s">
        <v>91</v>
      </c>
      <c r="D22" s="79" t="s">
        <v>92</v>
      </c>
    </row>
    <row r="23" spans="1:4" ht="28.8" x14ac:dyDescent="0.3">
      <c r="A23" s="76" t="s">
        <v>93</v>
      </c>
      <c r="B23" s="77" t="s">
        <v>101</v>
      </c>
      <c r="C23" s="78" t="s">
        <v>102</v>
      </c>
      <c r="D23" s="79" t="s">
        <v>72</v>
      </c>
    </row>
    <row r="24" spans="1:4" ht="28.8" x14ac:dyDescent="0.3">
      <c r="A24" s="76" t="s">
        <v>93</v>
      </c>
      <c r="B24" s="77" t="s">
        <v>101</v>
      </c>
      <c r="C24" s="78" t="s">
        <v>103</v>
      </c>
      <c r="D24" s="79" t="s">
        <v>72</v>
      </c>
    </row>
    <row r="25" spans="1:4" ht="43.2" x14ac:dyDescent="0.3">
      <c r="A25" s="76" t="s">
        <v>93</v>
      </c>
      <c r="B25" s="77" t="s">
        <v>94</v>
      </c>
      <c r="C25" s="78" t="s">
        <v>95</v>
      </c>
      <c r="D25" s="79" t="s">
        <v>72</v>
      </c>
    </row>
    <row r="26" spans="1:4" ht="28.8" x14ac:dyDescent="0.3">
      <c r="A26" s="76" t="s">
        <v>93</v>
      </c>
      <c r="B26" s="77" t="s">
        <v>94</v>
      </c>
      <c r="C26" s="78" t="s">
        <v>96</v>
      </c>
      <c r="D26" s="79" t="s">
        <v>72</v>
      </c>
    </row>
    <row r="27" spans="1:4" ht="28.8" x14ac:dyDescent="0.3">
      <c r="A27" s="76" t="s">
        <v>93</v>
      </c>
      <c r="B27" s="77" t="s">
        <v>97</v>
      </c>
      <c r="C27" s="78" t="s">
        <v>98</v>
      </c>
      <c r="D27" s="79" t="s">
        <v>99</v>
      </c>
    </row>
    <row r="28" spans="1:4" ht="28.8" x14ac:dyDescent="0.3">
      <c r="A28" s="76" t="s">
        <v>93</v>
      </c>
      <c r="B28" s="77" t="s">
        <v>97</v>
      </c>
      <c r="C28" s="78" t="s">
        <v>100</v>
      </c>
      <c r="D28" s="79" t="s">
        <v>99</v>
      </c>
    </row>
    <row r="29" spans="1:4" ht="14.4" x14ac:dyDescent="0.3">
      <c r="A29" s="76" t="s">
        <v>104</v>
      </c>
      <c r="B29" s="77" t="s">
        <v>105</v>
      </c>
      <c r="C29" s="78" t="s">
        <v>79</v>
      </c>
      <c r="D29" s="79" t="s">
        <v>106</v>
      </c>
    </row>
    <row r="30" spans="1:4" ht="28.8" x14ac:dyDescent="0.3">
      <c r="A30" s="76" t="s">
        <v>62</v>
      </c>
      <c r="B30" s="77" t="s">
        <v>110</v>
      </c>
      <c r="C30" s="78" t="s">
        <v>71</v>
      </c>
      <c r="D30" s="76" t="s">
        <v>72</v>
      </c>
    </row>
    <row r="31" spans="1:4" ht="28.8" x14ac:dyDescent="0.3">
      <c r="A31" s="76" t="s">
        <v>62</v>
      </c>
      <c r="B31" s="81" t="s">
        <v>107</v>
      </c>
      <c r="C31" s="78" t="s">
        <v>108</v>
      </c>
      <c r="D31" s="76" t="s">
        <v>109</v>
      </c>
    </row>
    <row r="32" spans="1:4" ht="28.8" x14ac:dyDescent="0.3">
      <c r="A32" s="76" t="s">
        <v>111</v>
      </c>
      <c r="B32" s="77" t="s">
        <v>112</v>
      </c>
      <c r="C32" s="78" t="s">
        <v>71</v>
      </c>
      <c r="D32" s="76" t="s">
        <v>99</v>
      </c>
    </row>
    <row r="33" spans="1:4" ht="28.8" x14ac:dyDescent="0.3">
      <c r="A33" s="76" t="s">
        <v>113</v>
      </c>
      <c r="B33" s="77" t="s">
        <v>114</v>
      </c>
      <c r="C33" s="78" t="s">
        <v>115</v>
      </c>
      <c r="D33" s="76" t="s">
        <v>72</v>
      </c>
    </row>
    <row r="34" spans="1:4" ht="28.8" x14ac:dyDescent="0.3">
      <c r="A34" s="76" t="s">
        <v>113</v>
      </c>
      <c r="B34" s="77" t="s">
        <v>114</v>
      </c>
      <c r="C34" s="78" t="s">
        <v>116</v>
      </c>
      <c r="D34" s="76" t="s">
        <v>72</v>
      </c>
    </row>
    <row r="35" spans="1:4" ht="28.8" x14ac:dyDescent="0.3">
      <c r="A35" s="76" t="s">
        <v>113</v>
      </c>
      <c r="B35" s="77" t="s">
        <v>117</v>
      </c>
      <c r="C35" s="78" t="s">
        <v>118</v>
      </c>
      <c r="D35" s="76" t="s">
        <v>99</v>
      </c>
    </row>
    <row r="36" spans="1:4" ht="72" x14ac:dyDescent="0.3">
      <c r="A36" s="76" t="s">
        <v>113</v>
      </c>
      <c r="B36" s="77" t="s">
        <v>117</v>
      </c>
      <c r="C36" s="78" t="s">
        <v>119</v>
      </c>
      <c r="D36" s="76" t="s">
        <v>120</v>
      </c>
    </row>
    <row r="37" spans="1:4" ht="57.6" x14ac:dyDescent="0.3">
      <c r="A37" s="76" t="s">
        <v>63</v>
      </c>
      <c r="B37" s="80" t="s">
        <v>121</v>
      </c>
      <c r="C37" s="78" t="s">
        <v>122</v>
      </c>
      <c r="D37" s="76" t="s">
        <v>123</v>
      </c>
    </row>
    <row r="38" spans="1:4" ht="57.6" x14ac:dyDescent="0.3">
      <c r="A38" s="76" t="s">
        <v>63</v>
      </c>
      <c r="B38" s="80" t="s">
        <v>121</v>
      </c>
      <c r="C38" s="78" t="s">
        <v>124</v>
      </c>
      <c r="D38" s="76" t="s">
        <v>123</v>
      </c>
    </row>
    <row r="39" spans="1:4" ht="43.2" x14ac:dyDescent="0.3">
      <c r="A39" s="76" t="s">
        <v>125</v>
      </c>
      <c r="B39" s="80" t="s">
        <v>126</v>
      </c>
      <c r="C39" s="78" t="s">
        <v>127</v>
      </c>
      <c r="D39" s="79" t="s">
        <v>128</v>
      </c>
    </row>
  </sheetData>
  <autoFilter ref="A1:D1" xr:uid="{00000000-0009-0000-0000-000007000000}">
    <sortState xmlns:xlrd2="http://schemas.microsoft.com/office/spreadsheetml/2017/richdata2" ref="A2:D39">
      <sortCondition ref="A1"/>
    </sortState>
  </autoFilter>
  <hyperlinks>
    <hyperlink ref="B12" r:id="rId1" xr:uid="{00000000-0004-0000-0700-000000000000}"/>
    <hyperlink ref="B13" r:id="rId2" xr:uid="{00000000-0004-0000-0700-000001000000}"/>
    <hyperlink ref="B19" r:id="rId3" xr:uid="{00000000-0004-0000-0700-000002000000}"/>
    <hyperlink ref="B25" r:id="rId4" xr:uid="{00000000-0004-0000-0700-000003000000}"/>
    <hyperlink ref="B27" r:id="rId5" xr:uid="{00000000-0004-0000-0700-000004000000}"/>
    <hyperlink ref="B23" r:id="rId6" xr:uid="{00000000-0004-0000-0700-000005000000}"/>
    <hyperlink ref="B29" r:id="rId7" xr:uid="{00000000-0004-0000-0700-000006000000}"/>
    <hyperlink ref="B31" r:id="rId8" xr:uid="{00000000-0004-0000-0700-000007000000}"/>
    <hyperlink ref="B30" r:id="rId9" xr:uid="{00000000-0004-0000-0700-000008000000}"/>
    <hyperlink ref="B32" r:id="rId10" xr:uid="{00000000-0004-0000-0700-000009000000}"/>
    <hyperlink ref="B33" r:id="rId11" xr:uid="{00000000-0004-0000-0700-00000A000000}"/>
    <hyperlink ref="B35" r:id="rId12" xr:uid="{00000000-0004-0000-0700-00000B000000}"/>
    <hyperlink ref="B39" r:id="rId13" xr:uid="{00000000-0004-0000-0700-00000C000000}"/>
    <hyperlink ref="B14" r:id="rId14" xr:uid="{00000000-0004-0000-0700-00000D000000}"/>
    <hyperlink ref="B15" r:id="rId15" xr:uid="{00000000-0004-0000-0700-00000E000000}"/>
    <hyperlink ref="B16" r:id="rId16" xr:uid="{00000000-0004-0000-0700-00000F000000}"/>
    <hyperlink ref="B17" r:id="rId17" xr:uid="{00000000-0004-0000-0700-000010000000}"/>
    <hyperlink ref="B18" r:id="rId18" xr:uid="{00000000-0004-0000-0700-000011000000}"/>
    <hyperlink ref="B26" r:id="rId19" xr:uid="{00000000-0004-0000-0700-000012000000}"/>
    <hyperlink ref="B28" r:id="rId20" xr:uid="{00000000-0004-0000-0700-000013000000}"/>
    <hyperlink ref="B24" r:id="rId21" xr:uid="{00000000-0004-0000-0700-000014000000}"/>
    <hyperlink ref="B34" r:id="rId22" xr:uid="{00000000-0004-0000-0700-000015000000}"/>
    <hyperlink ref="B36" r:id="rId23" xr:uid="{00000000-0004-0000-0700-000016000000}"/>
    <hyperlink ref="B37" r:id="rId24" xr:uid="{00000000-0004-0000-0700-000017000000}"/>
    <hyperlink ref="B38" r:id="rId25" xr:uid="{00000000-0004-0000-0700-000018000000}"/>
    <hyperlink ref="B2" r:id="rId26" xr:uid="{00000000-0004-0000-0700-000019000000}"/>
    <hyperlink ref="B3" r:id="rId27" xr:uid="{00000000-0004-0000-0700-00001A000000}"/>
    <hyperlink ref="B4" r:id="rId28" xr:uid="{00000000-0004-0000-0700-00001B000000}"/>
    <hyperlink ref="B33:B34" r:id="rId29" display="Братский торгово-технологический техникум" xr:uid="{00000000-0004-0000-0700-00001C000000}"/>
    <hyperlink ref="B8" r:id="rId30" xr:uid="{00000000-0004-0000-0700-00001D000000}"/>
    <hyperlink ref="B9" r:id="rId31" xr:uid="{00000000-0004-0000-0700-00001E000000}"/>
    <hyperlink ref="B11" r:id="rId32" xr:uid="{00000000-0004-0000-0700-00001F000000}"/>
    <hyperlink ref="B5:B7" r:id="rId33" display="Братский торгово-технологический техникум" xr:uid="{00000000-0004-0000-0700-000020000000}"/>
    <hyperlink ref="B10" r:id="rId34" xr:uid="{00000000-0004-0000-0700-00002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0"/>
  <sheetViews>
    <sheetView workbookViewId="0">
      <selection activeCell="D39" sqref="D39"/>
    </sheetView>
  </sheetViews>
  <sheetFormatPr defaultRowHeight="14.4" x14ac:dyDescent="0.3"/>
  <cols>
    <col min="1" max="1" width="28.6640625" style="72" customWidth="1"/>
  </cols>
  <sheetData>
    <row r="1" spans="1:1" x14ac:dyDescent="0.3">
      <c r="A1" s="41" t="s">
        <v>7</v>
      </c>
    </row>
    <row r="2" spans="1:1" x14ac:dyDescent="0.3">
      <c r="A2" s="41" t="s">
        <v>11</v>
      </c>
    </row>
    <row r="3" spans="1:1" x14ac:dyDescent="0.3">
      <c r="A3" s="41" t="s">
        <v>5</v>
      </c>
    </row>
    <row r="4" spans="1:1" x14ac:dyDescent="0.3">
      <c r="A4" s="41" t="s">
        <v>20</v>
      </c>
    </row>
    <row r="5" spans="1:1" x14ac:dyDescent="0.3">
      <c r="A5" s="41" t="s">
        <v>68</v>
      </c>
    </row>
    <row r="6" spans="1:1" x14ac:dyDescent="0.3">
      <c r="A6" s="41" t="s">
        <v>9</v>
      </c>
    </row>
    <row r="7" spans="1:1" x14ac:dyDescent="0.3">
      <c r="A7" s="41" t="s">
        <v>44</v>
      </c>
    </row>
    <row r="8" spans="1:1" x14ac:dyDescent="0.3">
      <c r="A8" s="71"/>
    </row>
    <row r="9" spans="1:1" x14ac:dyDescent="0.3">
      <c r="A9" s="71"/>
    </row>
    <row r="10" spans="1:1" x14ac:dyDescent="0.3">
      <c r="A10" s="71"/>
    </row>
    <row r="11" spans="1:1" x14ac:dyDescent="0.3">
      <c r="A11" s="71"/>
    </row>
    <row r="12" spans="1:1" x14ac:dyDescent="0.3">
      <c r="A12" s="71"/>
    </row>
    <row r="13" spans="1:1" x14ac:dyDescent="0.3">
      <c r="A13" s="71"/>
    </row>
    <row r="14" spans="1:1" x14ac:dyDescent="0.3">
      <c r="A14" s="71"/>
    </row>
    <row r="15" spans="1:1" x14ac:dyDescent="0.3">
      <c r="A15" s="71"/>
    </row>
    <row r="16" spans="1:1" x14ac:dyDescent="0.3">
      <c r="A16" s="71"/>
    </row>
    <row r="17" spans="1:1" x14ac:dyDescent="0.3">
      <c r="A17" s="71"/>
    </row>
    <row r="18" spans="1:1" x14ac:dyDescent="0.3">
      <c r="A18" s="71"/>
    </row>
    <row r="19" spans="1:1" x14ac:dyDescent="0.3">
      <c r="A19" s="71"/>
    </row>
    <row r="20" spans="1:1" x14ac:dyDescent="0.3">
      <c r="A20" s="71"/>
    </row>
    <row r="21" spans="1:1" x14ac:dyDescent="0.3">
      <c r="A21" s="71"/>
    </row>
    <row r="22" spans="1:1" x14ac:dyDescent="0.3">
      <c r="A22" s="71"/>
    </row>
    <row r="23" spans="1:1" x14ac:dyDescent="0.3">
      <c r="A23" s="71"/>
    </row>
    <row r="24" spans="1:1" x14ac:dyDescent="0.3">
      <c r="A24" s="71"/>
    </row>
    <row r="25" spans="1:1" x14ac:dyDescent="0.3">
      <c r="A25" s="71"/>
    </row>
    <row r="26" spans="1:1" x14ac:dyDescent="0.3">
      <c r="A26" s="71"/>
    </row>
    <row r="27" spans="1:1" x14ac:dyDescent="0.3">
      <c r="A27" s="71"/>
    </row>
    <row r="28" spans="1:1" x14ac:dyDescent="0.3">
      <c r="A28" s="71"/>
    </row>
    <row r="29" spans="1:1" x14ac:dyDescent="0.3">
      <c r="A29" s="71"/>
    </row>
    <row r="30" spans="1:1" x14ac:dyDescent="0.3">
      <c r="A30" s="71"/>
    </row>
    <row r="31" spans="1:1" x14ac:dyDescent="0.3">
      <c r="A31" s="71"/>
    </row>
    <row r="32" spans="1:1" x14ac:dyDescent="0.3">
      <c r="A32" s="71"/>
    </row>
    <row r="33" spans="1:1" x14ac:dyDescent="0.3">
      <c r="A33" s="71"/>
    </row>
    <row r="34" spans="1:1" x14ac:dyDescent="0.3">
      <c r="A34" s="71"/>
    </row>
    <row r="35" spans="1:1" x14ac:dyDescent="0.3">
      <c r="A35" s="71"/>
    </row>
    <row r="36" spans="1:1" x14ac:dyDescent="0.3">
      <c r="A36" s="71"/>
    </row>
    <row r="37" spans="1:1" x14ac:dyDescent="0.3">
      <c r="A37" s="71"/>
    </row>
    <row r="38" spans="1:1" x14ac:dyDescent="0.3">
      <c r="A38" s="71"/>
    </row>
    <row r="39" spans="1:1" x14ac:dyDescent="0.3">
      <c r="A39" s="71"/>
    </row>
    <row r="40" spans="1:1" x14ac:dyDescent="0.3">
      <c r="A40" s="71"/>
    </row>
    <row r="41" spans="1:1" x14ac:dyDescent="0.3">
      <c r="A41" s="71"/>
    </row>
    <row r="42" spans="1:1" x14ac:dyDescent="0.3">
      <c r="A42" s="71"/>
    </row>
    <row r="43" spans="1:1" x14ac:dyDescent="0.3">
      <c r="A43" s="71"/>
    </row>
    <row r="44" spans="1:1" x14ac:dyDescent="0.3">
      <c r="A44" s="71"/>
    </row>
    <row r="45" spans="1:1" x14ac:dyDescent="0.3">
      <c r="A45" s="71"/>
    </row>
    <row r="46" spans="1:1" x14ac:dyDescent="0.3">
      <c r="A46" s="71"/>
    </row>
    <row r="47" spans="1:1" x14ac:dyDescent="0.3">
      <c r="A47" s="71"/>
    </row>
    <row r="48" spans="1:1" x14ac:dyDescent="0.3">
      <c r="A48" s="71"/>
    </row>
    <row r="49" spans="1:1" x14ac:dyDescent="0.3">
      <c r="A49" s="71"/>
    </row>
    <row r="50" spans="1:1" x14ac:dyDescent="0.3">
      <c r="A50" s="71"/>
    </row>
    <row r="51" spans="1:1" x14ac:dyDescent="0.3">
      <c r="A51" s="71"/>
    </row>
    <row r="52" spans="1:1" x14ac:dyDescent="0.3">
      <c r="A52" s="71"/>
    </row>
    <row r="53" spans="1:1" x14ac:dyDescent="0.3">
      <c r="A53" s="71"/>
    </row>
    <row r="54" spans="1:1" x14ac:dyDescent="0.3">
      <c r="A54" s="71"/>
    </row>
    <row r="55" spans="1:1" x14ac:dyDescent="0.3">
      <c r="A55" s="71"/>
    </row>
    <row r="56" spans="1:1" x14ac:dyDescent="0.3">
      <c r="A56" s="71"/>
    </row>
    <row r="57" spans="1:1" x14ac:dyDescent="0.3">
      <c r="A57" s="71"/>
    </row>
    <row r="58" spans="1:1" x14ac:dyDescent="0.3">
      <c r="A58" s="71"/>
    </row>
    <row r="59" spans="1:1" x14ac:dyDescent="0.3">
      <c r="A59" s="71"/>
    </row>
    <row r="60" spans="1:1" x14ac:dyDescent="0.3">
      <c r="A60" s="71"/>
    </row>
    <row r="61" spans="1:1" x14ac:dyDescent="0.3">
      <c r="A61" s="71"/>
    </row>
    <row r="62" spans="1:1" x14ac:dyDescent="0.3">
      <c r="A62" s="71"/>
    </row>
    <row r="63" spans="1:1" x14ac:dyDescent="0.3">
      <c r="A63" s="71"/>
    </row>
    <row r="64" spans="1:1" x14ac:dyDescent="0.3">
      <c r="A64" s="71"/>
    </row>
    <row r="65" spans="1:1" x14ac:dyDescent="0.3">
      <c r="A65" s="71"/>
    </row>
    <row r="66" spans="1:1" x14ac:dyDescent="0.3">
      <c r="A66" s="71"/>
    </row>
    <row r="67" spans="1:1" x14ac:dyDescent="0.3">
      <c r="A67" s="71"/>
    </row>
    <row r="68" spans="1:1" x14ac:dyDescent="0.3">
      <c r="A68" s="71"/>
    </row>
    <row r="69" spans="1:1" x14ac:dyDescent="0.3">
      <c r="A69" s="71"/>
    </row>
    <row r="70" spans="1:1" x14ac:dyDescent="0.3">
      <c r="A70" s="71"/>
    </row>
    <row r="71" spans="1:1" x14ac:dyDescent="0.3">
      <c r="A71" s="71"/>
    </row>
    <row r="72" spans="1:1" x14ac:dyDescent="0.3">
      <c r="A72" s="71"/>
    </row>
    <row r="73" spans="1:1" x14ac:dyDescent="0.3">
      <c r="A73" s="71"/>
    </row>
    <row r="74" spans="1:1" x14ac:dyDescent="0.3">
      <c r="A74" s="71"/>
    </row>
    <row r="75" spans="1:1" x14ac:dyDescent="0.3">
      <c r="A75" s="71"/>
    </row>
    <row r="76" spans="1:1" x14ac:dyDescent="0.3">
      <c r="A76" s="71"/>
    </row>
    <row r="77" spans="1:1" x14ac:dyDescent="0.3">
      <c r="A77" s="71"/>
    </row>
    <row r="78" spans="1:1" x14ac:dyDescent="0.3">
      <c r="A78" s="71"/>
    </row>
    <row r="79" spans="1:1" x14ac:dyDescent="0.3">
      <c r="A79" s="71"/>
    </row>
    <row r="80" spans="1:1" x14ac:dyDescent="0.3">
      <c r="A80" s="71"/>
    </row>
  </sheetData>
  <sortState xmlns:xlrd2="http://schemas.microsoft.com/office/spreadsheetml/2017/richdata2" ref="A1:A78">
    <sortCondition ref="A1:A78"/>
  </sortState>
  <conditionalFormatting sqref="A1:A7">
    <cfRule type="expression" dxfId="83" priority="1" stopIfTrue="1">
      <formula>EXACT(A1,"Учебное пособие")</formula>
    </cfRule>
    <cfRule type="expression" dxfId="82" priority="2" stopIfTrue="1">
      <formula>EXACT(A1,"Техника безопасности")</formula>
    </cfRule>
    <cfRule type="expression" dxfId="81" priority="3" stopIfTrue="1">
      <formula>EXACT(A1,"Охрана труда")</formula>
    </cfRule>
    <cfRule type="expression" dxfId="80" priority="4" stopIfTrue="1">
      <formula>EXACT(A1,"Оборудование")</formula>
    </cfRule>
    <cfRule type="expression" dxfId="79" priority="5" stopIfTrue="1">
      <formula>EXACT(A1,"Программное обеспечение")</formula>
    </cfRule>
    <cfRule type="expression" dxfId="78" priority="6" stopIfTrue="1">
      <formula>EXACT(A1,"Оборудование IT")</formula>
    </cfRule>
    <cfRule type="expression" dxfId="77" priority="7" stopIfTrue="1">
      <formula>EXACT(A1,"Мебель")</formula>
    </cfRule>
  </conditionalFormatting>
  <conditionalFormatting sqref="A8:A10000">
    <cfRule type="cellIs" dxfId="76" priority="15" operator="equal">
      <formula>"Техника безопасности"</formula>
    </cfRule>
    <cfRule type="cellIs" dxfId="75" priority="16" operator="equal">
      <formula>"Охрана труда"</formula>
    </cfRule>
    <cfRule type="endsWith" dxfId="74" priority="17" operator="endsWith" text="Оборудование">
      <formula>RIGHT(A8,LEN("Оборудование"))="Оборудование"</formula>
    </cfRule>
    <cfRule type="containsText" dxfId="73" priority="18" operator="containsText" text="Программное обеспечение">
      <formula>NOT(ISERROR(SEARCH("Программное обеспечение",A8)))</formula>
    </cfRule>
    <cfRule type="endsWith" dxfId="72" priority="19" operator="endsWith" text="Оборудование IT">
      <formula>RIGHT(A8,LEN("Оборудование IT"))="Оборудование IT"</formula>
    </cfRule>
  </conditionalFormatting>
  <conditionalFormatting sqref="A81:A9997">
    <cfRule type="containsText" dxfId="71" priority="20" operator="containsText" text="Мебель">
      <formula>NOT(ISERROR(SEARCH("Мебель",A81)))</formula>
    </cfRule>
  </conditionalFormatting>
  <dataValidations count="1">
    <dataValidation type="list" allowBlank="1" showInputMessage="1" showErrorMessage="1" sqref="A81:A1048576" xr:uid="{00000000-0002-0000-08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2024-10-03T07:06:27Z</dcterms:modified>
</cp:coreProperties>
</file>