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mc:AlternateContent xmlns:mc="http://schemas.openxmlformats.org/markup-compatibility/2006">
    <mc:Choice Requires="x15">
      <x15ac:absPath xmlns:x15ac="http://schemas.microsoft.com/office/spreadsheetml/2010/11/ac" url="D:\Windows\Downloads\"/>
    </mc:Choice>
  </mc:AlternateContent>
  <xr:revisionPtr revIDLastSave="0" documentId="13_ncr:1_{C74A4E2D-6854-4A9F-AA43-06E570764954}" xr6:coauthVersionLast="47" xr6:coauthVersionMax="47" xr10:uidLastSave="{00000000-0000-0000-0000-000000000000}"/>
  <bookViews>
    <workbookView xWindow="3072" yWindow="600" windowWidth="26256" windowHeight="16680" xr2:uid="{00000000-000D-0000-FFFF-FFFF00000000}"/>
  </bookViews>
  <sheets>
    <sheet name="Базовый ИЛ" sheetId="6" r:id="rId1"/>
    <sheet name="Вариативная часть" sheetId="7" r:id="rId2"/>
    <sheet name="Общая зона" sheetId="10" state="hidden" r:id="rId3"/>
    <sheet name="Рабочее место учащегося" sheetId="11" state="hidden" r:id="rId4"/>
    <sheet name="Рабочее место преподавателя" sheetId="12" state="hidden" r:id="rId5"/>
    <sheet name="Охрана труда" sheetId="13" state="hidden" r:id="rId6"/>
    <sheet name="Перечень кластеров" sheetId="8" state="hidden" r:id="rId7"/>
    <sheet name="Виды" sheetId="9" state="hidden" r:id="rId8"/>
  </sheets>
  <definedNames>
    <definedName name="_xlnm._FilterDatabase" localSheetId="2" hidden="1">'Общая зона'!$A$1:$H$891</definedName>
    <definedName name="_xlnm._FilterDatabase" localSheetId="5" hidden="1">'Охрана труда'!$A$1:$H$137</definedName>
    <definedName name="_xlnm._FilterDatabase" localSheetId="6" hidden="1">'Перечень кластеров'!$A$1:$D$1</definedName>
    <definedName name="_xlnm._FilterDatabase" localSheetId="4" hidden="1">'Рабочее место преподавателя'!$A$1:$H$238</definedName>
    <definedName name="_xlnm._FilterDatabase" localSheetId="3" hidden="1">'Рабочее место учащегося'!$A$1:$H$1871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78" i="6" l="1"/>
  <c r="G84" i="6"/>
  <c r="G3" i="13"/>
  <c r="G4" i="13"/>
  <c r="G5" i="13"/>
  <c r="G6" i="13"/>
  <c r="G7" i="13"/>
  <c r="G8" i="13"/>
  <c r="G9" i="13"/>
  <c r="G10" i="13"/>
  <c r="G11" i="13"/>
  <c r="G12" i="13"/>
  <c r="G13" i="13"/>
  <c r="G14" i="13"/>
  <c r="G15" i="13"/>
  <c r="G16" i="13"/>
  <c r="G17" i="13"/>
  <c r="G18" i="13"/>
  <c r="G19" i="13"/>
  <c r="G20" i="13"/>
  <c r="G21" i="13"/>
  <c r="G22" i="13"/>
  <c r="G23" i="13"/>
  <c r="G24" i="13"/>
  <c r="G25" i="13"/>
  <c r="G26" i="13"/>
  <c r="G27" i="13"/>
  <c r="G28" i="13"/>
  <c r="G29" i="13"/>
  <c r="G30" i="13"/>
  <c r="G31" i="13"/>
  <c r="G32" i="13"/>
  <c r="G33" i="13"/>
  <c r="G34" i="13"/>
  <c r="G35" i="13"/>
  <c r="G36" i="13"/>
  <c r="G37" i="13"/>
  <c r="G38" i="13"/>
  <c r="G39" i="13"/>
  <c r="G40" i="13"/>
  <c r="G41" i="13"/>
  <c r="G42" i="13"/>
  <c r="G43" i="13"/>
  <c r="G44" i="13"/>
  <c r="G45" i="13"/>
  <c r="G46" i="13"/>
  <c r="G47" i="13"/>
  <c r="G48" i="13"/>
  <c r="G49" i="13"/>
  <c r="G50" i="13"/>
  <c r="G51" i="13"/>
  <c r="G52" i="13"/>
  <c r="G53" i="13"/>
  <c r="G54" i="13"/>
  <c r="G55" i="13"/>
  <c r="G56" i="13"/>
  <c r="G57" i="13"/>
  <c r="G58" i="13"/>
  <c r="G59" i="13"/>
  <c r="G60" i="13"/>
  <c r="G61" i="13"/>
  <c r="G62" i="13"/>
  <c r="G63" i="13"/>
  <c r="G64" i="13"/>
  <c r="G65" i="13"/>
  <c r="G66" i="13"/>
  <c r="G67" i="13"/>
  <c r="G68" i="13"/>
  <c r="G69" i="13"/>
  <c r="G70" i="13"/>
  <c r="G71" i="13"/>
  <c r="G72" i="13"/>
  <c r="G73" i="13"/>
  <c r="G74" i="13"/>
  <c r="G75" i="13"/>
  <c r="G76" i="13"/>
  <c r="G77" i="13"/>
  <c r="G78" i="13"/>
  <c r="G79" i="13"/>
  <c r="G80" i="13"/>
  <c r="G81" i="13"/>
  <c r="G82" i="13"/>
  <c r="G83" i="13"/>
  <c r="G84" i="13"/>
  <c r="G85" i="13"/>
  <c r="G86" i="13"/>
  <c r="G87" i="13"/>
  <c r="G88" i="13"/>
  <c r="G89" i="13"/>
  <c r="G90" i="13"/>
  <c r="G91" i="13"/>
  <c r="G92" i="13"/>
  <c r="G93" i="13"/>
  <c r="G94" i="13"/>
  <c r="G95" i="13"/>
  <c r="G96" i="13"/>
  <c r="G97" i="13"/>
  <c r="G98" i="13"/>
  <c r="G99" i="13"/>
  <c r="G100" i="13"/>
  <c r="G101" i="13"/>
  <c r="G102" i="13"/>
  <c r="G103" i="13"/>
  <c r="G104" i="13"/>
  <c r="G105" i="13"/>
  <c r="G106" i="13"/>
  <c r="G107" i="13"/>
  <c r="G108" i="13"/>
  <c r="G109" i="13"/>
  <c r="G110" i="13"/>
  <c r="G111" i="13"/>
  <c r="G112" i="13"/>
  <c r="G113" i="13"/>
  <c r="G114" i="13"/>
  <c r="G115" i="13"/>
  <c r="G116" i="13"/>
  <c r="G117" i="13"/>
  <c r="G118" i="13"/>
  <c r="G119" i="13"/>
  <c r="G120" i="13"/>
  <c r="G121" i="13"/>
  <c r="G122" i="13"/>
  <c r="G123" i="13"/>
  <c r="G124" i="13"/>
  <c r="G125" i="13"/>
  <c r="G126" i="13"/>
  <c r="G127" i="13"/>
  <c r="G128" i="13"/>
  <c r="G129" i="13"/>
  <c r="G130" i="13"/>
  <c r="G131" i="13"/>
  <c r="G132" i="13"/>
  <c r="G133" i="13"/>
  <c r="G134" i="13"/>
  <c r="G135" i="13"/>
  <c r="G136" i="13"/>
  <c r="G137" i="13"/>
  <c r="G138" i="13"/>
  <c r="G2" i="13"/>
  <c r="G16" i="6"/>
  <c r="G17" i="6"/>
  <c r="G18" i="6"/>
  <c r="G19" i="6"/>
  <c r="G20" i="6"/>
  <c r="G21" i="6"/>
  <c r="G125" i="12" l="1"/>
  <c r="G126" i="12"/>
  <c r="G183" i="12"/>
  <c r="G201" i="12"/>
  <c r="G37" i="12"/>
  <c r="G103" i="12"/>
  <c r="G166" i="12"/>
  <c r="G46" i="12"/>
  <c r="G123" i="12"/>
  <c r="G42" i="12"/>
  <c r="G111" i="12"/>
  <c r="G234" i="12"/>
  <c r="G128" i="12"/>
  <c r="G138" i="12"/>
  <c r="G129" i="12"/>
  <c r="G108" i="12"/>
  <c r="G48" i="12"/>
  <c r="G122" i="12"/>
  <c r="G70" i="12"/>
  <c r="G186" i="12"/>
  <c r="G167" i="12"/>
  <c r="G36" i="12"/>
  <c r="G120" i="12"/>
  <c r="G47" i="12"/>
  <c r="G50" i="12"/>
  <c r="G159" i="12"/>
  <c r="G119" i="12"/>
  <c r="G155" i="12"/>
  <c r="G4" i="12"/>
  <c r="G136" i="12"/>
  <c r="G188" i="12"/>
  <c r="G72" i="12"/>
  <c r="G187" i="12"/>
  <c r="G205" i="12"/>
  <c r="G231" i="12"/>
  <c r="G230" i="12"/>
  <c r="G107" i="12"/>
  <c r="G112" i="12"/>
  <c r="G142" i="12"/>
  <c r="G200" i="12"/>
  <c r="G12" i="12"/>
  <c r="G13" i="12"/>
  <c r="G147" i="12"/>
  <c r="G150" i="12"/>
  <c r="G145" i="12"/>
  <c r="G235" i="12"/>
  <c r="G6" i="12"/>
  <c r="G198" i="12"/>
  <c r="G181" i="12"/>
  <c r="G101" i="12"/>
  <c r="G177" i="12"/>
  <c r="G157" i="12"/>
  <c r="G148" i="12"/>
  <c r="G29" i="12"/>
  <c r="G87" i="12"/>
  <c r="G65" i="12"/>
  <c r="G158" i="12"/>
  <c r="G217" i="12"/>
  <c r="G216" i="12"/>
  <c r="G14" i="12"/>
  <c r="G15" i="12"/>
  <c r="G16" i="12"/>
  <c r="G17" i="12"/>
  <c r="G18" i="12"/>
  <c r="G19" i="12"/>
  <c r="G20" i="12"/>
  <c r="G21" i="12"/>
  <c r="G22" i="12"/>
  <c r="G23" i="12"/>
  <c r="G24" i="12"/>
  <c r="G25" i="12"/>
  <c r="G26" i="12"/>
  <c r="G27" i="12"/>
  <c r="G73" i="12"/>
  <c r="G74" i="12"/>
  <c r="G75" i="12"/>
  <c r="G76" i="12"/>
  <c r="G77" i="12"/>
  <c r="G78" i="12"/>
  <c r="G44" i="12"/>
  <c r="G178" i="12"/>
  <c r="G179" i="12"/>
  <c r="G174" i="12"/>
  <c r="G175" i="12"/>
  <c r="G30" i="12"/>
  <c r="G227" i="12"/>
  <c r="G171" i="12"/>
  <c r="G172" i="12"/>
  <c r="G170" i="12"/>
  <c r="G81" i="12"/>
  <c r="G236" i="12"/>
  <c r="G11" i="12"/>
  <c r="G237" i="12"/>
  <c r="G102" i="12"/>
  <c r="G215" i="12"/>
  <c r="G152" i="12"/>
  <c r="G82" i="12"/>
  <c r="G79" i="12"/>
  <c r="G135" i="12"/>
  <c r="G84" i="12"/>
  <c r="G238" i="12"/>
  <c r="G60" i="12"/>
  <c r="G61" i="12"/>
  <c r="G225" i="12"/>
  <c r="G226" i="12"/>
  <c r="G62" i="12"/>
  <c r="G89" i="12"/>
  <c r="G90" i="12"/>
  <c r="G91" i="12"/>
  <c r="G92" i="12"/>
  <c r="G144" i="12"/>
  <c r="G127" i="12"/>
  <c r="G213" i="12"/>
  <c r="G211" i="12"/>
  <c r="G151" i="12"/>
  <c r="G149" i="12"/>
  <c r="G212" i="12"/>
  <c r="G180" i="12"/>
  <c r="G146" i="12"/>
  <c r="G176" i="12"/>
  <c r="G5" i="12"/>
  <c r="G31" i="12"/>
  <c r="G88" i="12"/>
  <c r="G86" i="12"/>
  <c r="G85" i="12"/>
  <c r="G83" i="12"/>
  <c r="G45" i="12"/>
  <c r="G173" i="12"/>
  <c r="G164" i="12"/>
  <c r="G165" i="12"/>
  <c r="G160" i="12"/>
  <c r="G163" i="12"/>
  <c r="G162" i="12"/>
  <c r="G161" i="12"/>
  <c r="G153" i="12"/>
  <c r="G49" i="12"/>
  <c r="G195" i="12"/>
  <c r="G209" i="12"/>
  <c r="G130" i="12"/>
  <c r="G93" i="12"/>
  <c r="G199" i="12"/>
  <c r="G202" i="12"/>
  <c r="G57" i="12"/>
  <c r="G115" i="12"/>
  <c r="G189" i="12"/>
  <c r="G203" i="12"/>
  <c r="G2" i="12"/>
  <c r="G7" i="12"/>
  <c r="G32" i="12"/>
  <c r="G58" i="12"/>
  <c r="G116" i="12"/>
  <c r="G190" i="12"/>
  <c r="G204" i="12"/>
  <c r="G3" i="12"/>
  <c r="G8" i="12"/>
  <c r="G33" i="12"/>
  <c r="G154" i="12"/>
  <c r="G131" i="12"/>
  <c r="G63" i="12"/>
  <c r="G124" i="12"/>
  <c r="G94" i="12"/>
  <c r="G51" i="12"/>
  <c r="G9" i="12"/>
  <c r="G80" i="12"/>
  <c r="G139" i="12"/>
  <c r="G221" i="12"/>
  <c r="G53" i="12"/>
  <c r="G228" i="12"/>
  <c r="G232" i="12"/>
  <c r="G68" i="12"/>
  <c r="G143" i="12"/>
  <c r="G104" i="12"/>
  <c r="G54" i="12"/>
  <c r="G95" i="12"/>
  <c r="G52" i="12"/>
  <c r="G10" i="12"/>
  <c r="G41" i="12"/>
  <c r="G100" i="12"/>
  <c r="G191" i="12"/>
  <c r="G69" i="12"/>
  <c r="G168" i="12"/>
  <c r="G105" i="12"/>
  <c r="G117" i="12"/>
  <c r="G169" i="12"/>
  <c r="G106" i="12"/>
  <c r="G118" i="12"/>
  <c r="G99" i="12"/>
  <c r="G40" i="12"/>
  <c r="G132" i="12"/>
  <c r="G59" i="12"/>
  <c r="G140" i="12"/>
  <c r="G218" i="12"/>
  <c r="G67" i="12"/>
  <c r="G113" i="12"/>
  <c r="G28" i="12"/>
  <c r="G224" i="12"/>
  <c r="G233" i="12"/>
  <c r="G229" i="12"/>
  <c r="G196" i="12"/>
  <c r="G210" i="12"/>
  <c r="G133" i="12"/>
  <c r="G114" i="12"/>
  <c r="G214" i="12"/>
  <c r="G35" i="12"/>
  <c r="G121" i="12"/>
  <c r="G43" i="12"/>
  <c r="G182" i="12"/>
  <c r="G64" i="12"/>
  <c r="G134" i="12"/>
  <c r="G156" i="12"/>
  <c r="G71" i="12"/>
  <c r="G194" i="12"/>
  <c r="G206" i="12"/>
  <c r="G55" i="12"/>
  <c r="G34" i="12"/>
  <c r="G192" i="12"/>
  <c r="G207" i="12"/>
  <c r="G109" i="12"/>
  <c r="G97" i="12"/>
  <c r="G222" i="12"/>
  <c r="G38" i="12"/>
  <c r="G193" i="12"/>
  <c r="G208" i="12"/>
  <c r="G110" i="12"/>
  <c r="G98" i="12"/>
  <c r="G223" i="12"/>
  <c r="G39" i="12"/>
  <c r="G56" i="12"/>
  <c r="G96" i="12"/>
  <c r="G184" i="12"/>
  <c r="G185" i="12"/>
  <c r="G219" i="12"/>
  <c r="G220" i="12"/>
  <c r="G66" i="12"/>
  <c r="G137" i="12"/>
  <c r="G141" i="12"/>
  <c r="G197" i="12"/>
  <c r="G1551" i="11"/>
  <c r="G1046" i="11"/>
  <c r="G1599" i="11"/>
  <c r="G84" i="11"/>
  <c r="G96" i="11"/>
  <c r="G1117" i="11"/>
  <c r="G1076" i="11"/>
  <c r="G1797" i="11"/>
  <c r="G26" i="11"/>
  <c r="G1522" i="11"/>
  <c r="G801" i="11"/>
  <c r="G935" i="11"/>
  <c r="G348" i="11"/>
  <c r="G507" i="11"/>
  <c r="G1231" i="11"/>
  <c r="G856" i="11"/>
  <c r="G1317" i="11"/>
  <c r="G1340" i="11"/>
  <c r="G706" i="11"/>
  <c r="G707" i="11"/>
  <c r="G708" i="11"/>
  <c r="G709" i="11"/>
  <c r="G710" i="11"/>
  <c r="G1495" i="11"/>
  <c r="G1342" i="11"/>
  <c r="G1343" i="11"/>
  <c r="G641" i="11"/>
  <c r="G619" i="11"/>
  <c r="G448" i="11"/>
  <c r="G59" i="11"/>
  <c r="G1637" i="11"/>
  <c r="G1682" i="11"/>
  <c r="G1683" i="11"/>
  <c r="G1684" i="11"/>
  <c r="G495" i="11"/>
  <c r="G1778" i="11"/>
  <c r="G584" i="11"/>
  <c r="G129" i="11"/>
  <c r="G1157" i="11"/>
  <c r="G1686" i="11"/>
  <c r="G1450" i="11"/>
  <c r="G1451" i="11"/>
  <c r="G1452" i="11"/>
  <c r="G1453" i="11"/>
  <c r="G1374" i="11"/>
  <c r="G1375" i="11"/>
  <c r="G1376" i="11"/>
  <c r="G367" i="11"/>
  <c r="G909" i="11"/>
  <c r="G402" i="11"/>
  <c r="G1591" i="11"/>
  <c r="G1617" i="11"/>
  <c r="G1047" i="11"/>
  <c r="G1600" i="11"/>
  <c r="G81" i="11"/>
  <c r="G1102" i="11"/>
  <c r="G1077" i="11"/>
  <c r="G1798" i="11"/>
  <c r="G15" i="11"/>
  <c r="G1553" i="11"/>
  <c r="G1501" i="11"/>
  <c r="G949" i="11"/>
  <c r="G1156" i="11"/>
  <c r="G720" i="11"/>
  <c r="G721" i="11"/>
  <c r="G147" i="11"/>
  <c r="G148" i="11"/>
  <c r="G149" i="11"/>
  <c r="G150" i="11"/>
  <c r="G151" i="11"/>
  <c r="G152" i="11"/>
  <c r="G153" i="11"/>
  <c r="G130" i="11"/>
  <c r="G517" i="11"/>
  <c r="G518" i="11"/>
  <c r="G519" i="11"/>
  <c r="G520" i="11"/>
  <c r="G1430" i="11"/>
  <c r="G852" i="11"/>
  <c r="G1437" i="11"/>
  <c r="G1438" i="11"/>
  <c r="G1439" i="11"/>
  <c r="G1361" i="11"/>
  <c r="G1362" i="11"/>
  <c r="G1781" i="11"/>
  <c r="G1296" i="11"/>
  <c r="G1297" i="11"/>
  <c r="G1298" i="11"/>
  <c r="G1825" i="11"/>
  <c r="G60" i="11"/>
  <c r="G1838" i="11"/>
  <c r="G817" i="11"/>
  <c r="G1687" i="11"/>
  <c r="G1187" i="11"/>
  <c r="G599" i="11"/>
  <c r="G618" i="11"/>
  <c r="G131" i="11"/>
  <c r="G899" i="11"/>
  <c r="G1031" i="11"/>
  <c r="G620" i="11"/>
  <c r="G1855" i="11"/>
  <c r="G866" i="11"/>
  <c r="G878" i="11"/>
  <c r="G1765" i="11"/>
  <c r="G1766" i="11"/>
  <c r="G738" i="11"/>
  <c r="G739" i="11"/>
  <c r="G740" i="11"/>
  <c r="G741" i="11"/>
  <c r="G998" i="11"/>
  <c r="G1626" i="11"/>
  <c r="G1627" i="11"/>
  <c r="G1628" i="11"/>
  <c r="G1629" i="11"/>
  <c r="G1477" i="11"/>
  <c r="G1736" i="11"/>
  <c r="G1403" i="11"/>
  <c r="G432" i="11"/>
  <c r="G6" i="11"/>
  <c r="G380" i="11"/>
  <c r="G711" i="11"/>
  <c r="G712" i="11"/>
  <c r="G473" i="11"/>
  <c r="G474" i="11"/>
  <c r="G475" i="11"/>
  <c r="G621" i="11"/>
  <c r="G622" i="11"/>
  <c r="G433" i="11"/>
  <c r="G1344" i="11"/>
  <c r="G464" i="11"/>
  <c r="G1419" i="11"/>
  <c r="G514" i="11"/>
  <c r="G484" i="11"/>
  <c r="G154" i="11"/>
  <c r="G155" i="11"/>
  <c r="G1133" i="11"/>
  <c r="G450" i="11"/>
  <c r="G1208" i="11"/>
  <c r="G403" i="11"/>
  <c r="G57" i="11"/>
  <c r="G3" i="11"/>
  <c r="G82" i="11"/>
  <c r="G1078" i="11"/>
  <c r="G1799" i="11"/>
  <c r="G16" i="11"/>
  <c r="G1554" i="11"/>
  <c r="G1502" i="11"/>
  <c r="G802" i="11"/>
  <c r="G936" i="11"/>
  <c r="G1149" i="11"/>
  <c r="G508" i="11"/>
  <c r="G1718" i="11"/>
  <c r="G156" i="11"/>
  <c r="G157" i="11"/>
  <c r="G158" i="11"/>
  <c r="G159" i="11"/>
  <c r="G160" i="11"/>
  <c r="G161" i="11"/>
  <c r="G162" i="11"/>
  <c r="G163" i="11"/>
  <c r="G164" i="11"/>
  <c r="G165" i="11"/>
  <c r="G166" i="11"/>
  <c r="G521" i="11"/>
  <c r="G522" i="11"/>
  <c r="G523" i="11"/>
  <c r="G524" i="11"/>
  <c r="G525" i="11"/>
  <c r="G526" i="11"/>
  <c r="G397" i="11"/>
  <c r="G398" i="11"/>
  <c r="G399" i="11"/>
  <c r="G1241" i="11"/>
  <c r="G496" i="11"/>
  <c r="G477" i="11"/>
  <c r="G478" i="11"/>
  <c r="G479" i="11"/>
  <c r="G513" i="11"/>
  <c r="G1782" i="11"/>
  <c r="G1299" i="11"/>
  <c r="G1300" i="11"/>
  <c r="G1305" i="11"/>
  <c r="G585" i="11"/>
  <c r="G1826" i="11"/>
  <c r="G61" i="11"/>
  <c r="G1839" i="11"/>
  <c r="G818" i="11"/>
  <c r="G1688" i="11"/>
  <c r="G1188" i="11"/>
  <c r="G600" i="11"/>
  <c r="G910" i="11"/>
  <c r="G1032" i="11"/>
  <c r="G623" i="11"/>
  <c r="G1856" i="11"/>
  <c r="G867" i="11"/>
  <c r="G882" i="11"/>
  <c r="G1767" i="11"/>
  <c r="G1768" i="11"/>
  <c r="G889" i="11"/>
  <c r="G742" i="11"/>
  <c r="G743" i="11"/>
  <c r="G744" i="11"/>
  <c r="G745" i="11"/>
  <c r="G924" i="11"/>
  <c r="G999" i="11"/>
  <c r="G1630" i="11"/>
  <c r="G1631" i="11"/>
  <c r="G1632" i="11"/>
  <c r="G1478" i="11"/>
  <c r="G1737" i="11"/>
  <c r="G1404" i="11"/>
  <c r="G7" i="11"/>
  <c r="G381" i="11"/>
  <c r="G713" i="11"/>
  <c r="G677" i="11"/>
  <c r="G652" i="11"/>
  <c r="G624" i="11"/>
  <c r="G437" i="11"/>
  <c r="G1345" i="11"/>
  <c r="G465" i="11"/>
  <c r="G466" i="11"/>
  <c r="G1707" i="11"/>
  <c r="G1795" i="11"/>
  <c r="G582" i="11"/>
  <c r="G136" i="11"/>
  <c r="G995" i="11"/>
  <c r="G598" i="11"/>
  <c r="G835" i="11"/>
  <c r="G836" i="11"/>
  <c r="G453" i="11"/>
  <c r="G220" i="11"/>
  <c r="G221" i="11"/>
  <c r="G97" i="11"/>
  <c r="G1800" i="11"/>
  <c r="G1555" i="11"/>
  <c r="G1503" i="11"/>
  <c r="G937" i="11"/>
  <c r="G1150" i="11"/>
  <c r="G17" i="11"/>
  <c r="G803" i="11"/>
  <c r="G167" i="11"/>
  <c r="G168" i="11"/>
  <c r="G169" i="11"/>
  <c r="G170" i="11"/>
  <c r="G171" i="11"/>
  <c r="G172" i="11"/>
  <c r="G1306" i="11"/>
  <c r="G1827" i="11"/>
  <c r="G62" i="11"/>
  <c r="G819" i="11"/>
  <c r="G1689" i="11"/>
  <c r="G601" i="11"/>
  <c r="G900" i="11"/>
  <c r="G625" i="11"/>
  <c r="G1857" i="11"/>
  <c r="G746" i="11"/>
  <c r="G747" i="11"/>
  <c r="G748" i="11"/>
  <c r="G749" i="11"/>
  <c r="G922" i="11"/>
  <c r="G1000" i="11"/>
  <c r="G1738" i="11"/>
  <c r="G714" i="11"/>
  <c r="G678" i="11"/>
  <c r="G653" i="11"/>
  <c r="G626" i="11"/>
  <c r="G434" i="11"/>
  <c r="G1346" i="11"/>
  <c r="G451" i="11"/>
  <c r="G480" i="11"/>
  <c r="G481" i="11"/>
  <c r="G482" i="11"/>
  <c r="G134" i="11"/>
  <c r="G596" i="11"/>
  <c r="G173" i="11"/>
  <c r="G1496" i="11"/>
  <c r="G715" i="11"/>
  <c r="G716" i="11"/>
  <c r="G1048" i="11"/>
  <c r="G1601" i="11"/>
  <c r="G83" i="11"/>
  <c r="G18" i="11"/>
  <c r="G938" i="11"/>
  <c r="G347" i="11"/>
  <c r="G506" i="11"/>
  <c r="G1710" i="11"/>
  <c r="G222" i="11"/>
  <c r="G223" i="11"/>
  <c r="G224" i="11"/>
  <c r="G225" i="11"/>
  <c r="G226" i="11"/>
  <c r="G227" i="11"/>
  <c r="G228" i="11"/>
  <c r="G229" i="11"/>
  <c r="G230" i="11"/>
  <c r="G231" i="11"/>
  <c r="G232" i="11"/>
  <c r="G233" i="11"/>
  <c r="G234" i="11"/>
  <c r="G235" i="11"/>
  <c r="G540" i="11"/>
  <c r="G572" i="11"/>
  <c r="G541" i="11"/>
  <c r="G854" i="11"/>
  <c r="G1445" i="11"/>
  <c r="G1440" i="11"/>
  <c r="G1363" i="11"/>
  <c r="G1381" i="11"/>
  <c r="G362" i="11"/>
  <c r="G1783" i="11"/>
  <c r="G1301" i="11"/>
  <c r="G1302" i="11"/>
  <c r="G1307" i="11"/>
  <c r="G586" i="11"/>
  <c r="G1824" i="11"/>
  <c r="G63" i="11"/>
  <c r="G1840" i="11"/>
  <c r="G822" i="11"/>
  <c r="G1691" i="11"/>
  <c r="G1189" i="11"/>
  <c r="G602" i="11"/>
  <c r="G901" i="11"/>
  <c r="G1205" i="11"/>
  <c r="G631" i="11"/>
  <c r="G1854" i="11"/>
  <c r="G868" i="11"/>
  <c r="G971" i="11"/>
  <c r="G975" i="11"/>
  <c r="G750" i="11"/>
  <c r="G751" i="11"/>
  <c r="G752" i="11"/>
  <c r="G753" i="11"/>
  <c r="G925" i="11"/>
  <c r="G1633" i="11"/>
  <c r="G1634" i="11"/>
  <c r="G1638" i="11"/>
  <c r="G1479" i="11"/>
  <c r="G1739" i="11"/>
  <c r="G1402" i="11"/>
  <c r="G5" i="11"/>
  <c r="G382" i="11"/>
  <c r="G717" i="11"/>
  <c r="G679" i="11"/>
  <c r="G654" i="11"/>
  <c r="G627" i="11"/>
  <c r="G435" i="11"/>
  <c r="G1347" i="11"/>
  <c r="G467" i="11"/>
  <c r="G468" i="11"/>
  <c r="G1743" i="11"/>
  <c r="G1770" i="11"/>
  <c r="G1769" i="11"/>
  <c r="G1207" i="11"/>
  <c r="G454" i="11"/>
  <c r="G135" i="11"/>
  <c r="G597" i="11"/>
  <c r="G146" i="11"/>
  <c r="G1128" i="11"/>
  <c r="G174" i="11"/>
  <c r="G58" i="11"/>
  <c r="G175" i="11"/>
  <c r="G1556" i="11"/>
  <c r="G1602" i="11"/>
  <c r="G1049" i="11"/>
  <c r="G85" i="11"/>
  <c r="G106" i="11"/>
  <c r="G1103" i="11"/>
  <c r="G1079" i="11"/>
  <c r="G1801" i="11"/>
  <c r="G1529" i="11"/>
  <c r="G19" i="11"/>
  <c r="G806" i="11"/>
  <c r="G1423" i="11"/>
  <c r="G848" i="11"/>
  <c r="G1140" i="11"/>
  <c r="G349" i="11"/>
  <c r="G511" i="11"/>
  <c r="G1232" i="11"/>
  <c r="G1724" i="11"/>
  <c r="G1714" i="11"/>
  <c r="G176" i="11"/>
  <c r="G236" i="11"/>
  <c r="G237" i="11"/>
  <c r="G238" i="11"/>
  <c r="G336" i="11"/>
  <c r="G337" i="11"/>
  <c r="G338" i="11"/>
  <c r="G339" i="11"/>
  <c r="G340" i="11"/>
  <c r="G342" i="11"/>
  <c r="G341" i="11"/>
  <c r="G343" i="11"/>
  <c r="G344" i="11"/>
  <c r="G177" i="11"/>
  <c r="G527" i="11"/>
  <c r="G528" i="11"/>
  <c r="G529" i="11"/>
  <c r="G530" i="11"/>
  <c r="G531" i="11"/>
  <c r="G532" i="11"/>
  <c r="G857" i="11"/>
  <c r="G1454" i="11"/>
  <c r="G1455" i="11"/>
  <c r="G1377" i="11"/>
  <c r="G1378" i="11"/>
  <c r="G368" i="11"/>
  <c r="G1791" i="11"/>
  <c r="G1321" i="11"/>
  <c r="G1322" i="11"/>
  <c r="G1308" i="11"/>
  <c r="G587" i="11"/>
  <c r="G1828" i="11"/>
  <c r="G64" i="11"/>
  <c r="G1841" i="11"/>
  <c r="G825" i="11"/>
  <c r="G1692" i="11"/>
  <c r="G1190" i="11"/>
  <c r="G603" i="11"/>
  <c r="G911" i="11"/>
  <c r="G1033" i="11"/>
  <c r="G644" i="11"/>
  <c r="G1858" i="11"/>
  <c r="G869" i="11"/>
  <c r="G883" i="11"/>
  <c r="G1755" i="11"/>
  <c r="G1760" i="11"/>
  <c r="G890" i="11"/>
  <c r="G754" i="11"/>
  <c r="G761" i="11"/>
  <c r="G762" i="11"/>
  <c r="G763" i="11"/>
  <c r="G926" i="11"/>
  <c r="G1008" i="11"/>
  <c r="G1667" i="11"/>
  <c r="G1639" i="11"/>
  <c r="G1640" i="11"/>
  <c r="G1480" i="11"/>
  <c r="G1091" i="11"/>
  <c r="G1405" i="11"/>
  <c r="G8" i="11"/>
  <c r="G387" i="11"/>
  <c r="G724" i="11"/>
  <c r="G680" i="11"/>
  <c r="G658" i="11"/>
  <c r="G633" i="11"/>
  <c r="G438" i="11"/>
  <c r="G1348" i="11"/>
  <c r="G1278" i="11"/>
  <c r="G1279" i="11"/>
  <c r="G1248" i="11"/>
  <c r="G1272" i="11"/>
  <c r="G1267" i="11"/>
  <c r="G1262" i="11"/>
  <c r="G1212" i="11"/>
  <c r="G455" i="11"/>
  <c r="G1557" i="11"/>
  <c r="G1523" i="11"/>
  <c r="G56" i="11"/>
  <c r="G1050" i="11"/>
  <c r="G1533" i="11"/>
  <c r="G1104" i="11"/>
  <c r="G1802" i="11"/>
  <c r="G98" i="11"/>
  <c r="G1080" i="11"/>
  <c r="G27" i="11"/>
  <c r="G86" i="11"/>
  <c r="G1118" i="11"/>
  <c r="G239" i="11"/>
  <c r="G573" i="11"/>
  <c r="G862" i="11"/>
  <c r="G1456" i="11"/>
  <c r="G1394" i="11"/>
  <c r="G939" i="11"/>
  <c r="G1151" i="11"/>
  <c r="G1784" i="11"/>
  <c r="G681" i="11"/>
  <c r="G656" i="11"/>
  <c r="G831" i="11"/>
  <c r="G1693" i="11"/>
  <c r="G1665" i="11"/>
  <c r="G1666" i="11"/>
  <c r="G1823" i="11"/>
  <c r="G1481" i="11"/>
  <c r="G369" i="11"/>
  <c r="G65" i="11"/>
  <c r="G916" i="11"/>
  <c r="G1303" i="11"/>
  <c r="G1349" i="11"/>
  <c r="G1842" i="11"/>
  <c r="G1191" i="11"/>
  <c r="G1620" i="11"/>
  <c r="G604" i="11"/>
  <c r="G1002" i="11"/>
  <c r="G1092" i="11"/>
  <c r="G1719" i="11"/>
  <c r="G1209" i="11"/>
  <c r="G452" i="11"/>
  <c r="G1715" i="11"/>
  <c r="G902" i="11"/>
  <c r="G834" i="11"/>
  <c r="G439" i="11"/>
  <c r="G1280" i="11"/>
  <c r="G1290" i="11"/>
  <c r="G1373" i="11"/>
  <c r="G145" i="11"/>
  <c r="G498" i="11"/>
  <c r="G499" i="11"/>
  <c r="G1249" i="11"/>
  <c r="G1259" i="11"/>
  <c r="G1258" i="11"/>
  <c r="G1263" i="11"/>
  <c r="G927" i="11"/>
  <c r="G870" i="11"/>
  <c r="G884" i="11"/>
  <c r="G1756" i="11"/>
  <c r="G1761" i="11"/>
  <c r="G891" i="11"/>
  <c r="G632" i="11"/>
  <c r="G1859" i="11"/>
  <c r="G476" i="11"/>
  <c r="G404" i="11"/>
  <c r="G143" i="11"/>
  <c r="G1538" i="11"/>
  <c r="G1613" i="11"/>
  <c r="G1558" i="11"/>
  <c r="G1603" i="11"/>
  <c r="G1051" i="11"/>
  <c r="G99" i="11"/>
  <c r="G1105" i="11"/>
  <c r="G1609" i="11"/>
  <c r="G1081" i="11"/>
  <c r="G1803" i="11"/>
  <c r="G1504" i="11"/>
  <c r="G807" i="11"/>
  <c r="G28" i="11"/>
  <c r="G574" i="11"/>
  <c r="G334" i="11"/>
  <c r="G335" i="11"/>
  <c r="G346" i="11"/>
  <c r="G345" i="11"/>
  <c r="G1482" i="11"/>
  <c r="G1392" i="11"/>
  <c r="G1393" i="11"/>
  <c r="G370" i="11"/>
  <c r="G950" i="11"/>
  <c r="G764" i="11"/>
  <c r="G66" i="11"/>
  <c r="G682" i="11"/>
  <c r="G1304" i="11"/>
  <c r="G1785" i="11"/>
  <c r="G1152" i="11"/>
  <c r="G655" i="11"/>
  <c r="G1350" i="11"/>
  <c r="G1843" i="11"/>
  <c r="G832" i="11"/>
  <c r="G1694" i="11"/>
  <c r="G1192" i="11"/>
  <c r="G1621" i="11"/>
  <c r="G844" i="11"/>
  <c r="G914" i="11"/>
  <c r="G1003" i="11"/>
  <c r="G1475" i="11"/>
  <c r="G1476" i="11"/>
  <c r="G860" i="11"/>
  <c r="G1664" i="11"/>
  <c r="G1663" i="11"/>
  <c r="G1668" i="11"/>
  <c r="G1093" i="11"/>
  <c r="G1836" i="11"/>
  <c r="G912" i="11"/>
  <c r="G1034" i="11"/>
  <c r="G1860" i="11"/>
  <c r="G928" i="11"/>
  <c r="G440" i="11"/>
  <c r="G1250" i="11"/>
  <c r="G1273" i="11"/>
  <c r="G350" i="11"/>
  <c r="G1233" i="11"/>
  <c r="G1711" i="11"/>
  <c r="G645" i="11"/>
  <c r="G1424" i="11"/>
  <c r="G1720" i="11"/>
  <c r="G1559" i="11"/>
  <c r="G1560" i="11"/>
  <c r="G1045" i="11"/>
  <c r="G1052" i="11"/>
  <c r="G107" i="11"/>
  <c r="G1121" i="11"/>
  <c r="G1082" i="11"/>
  <c r="G1804" i="11"/>
  <c r="G1505" i="11"/>
  <c r="G808" i="11"/>
  <c r="G35" i="11"/>
  <c r="G1425" i="11"/>
  <c r="G996" i="11"/>
  <c r="G845" i="11"/>
  <c r="G970" i="11"/>
  <c r="G850" i="11"/>
  <c r="G966" i="11"/>
  <c r="G961" i="11"/>
  <c r="G940" i="11"/>
  <c r="G920" i="11"/>
  <c r="G1561" i="11"/>
  <c r="G1506" i="11"/>
  <c r="G1083" i="11"/>
  <c r="G29" i="11"/>
  <c r="G861" i="11"/>
  <c r="G100" i="11"/>
  <c r="G1695" i="11"/>
  <c r="G1441" i="11"/>
  <c r="G1442" i="11"/>
  <c r="G1364" i="11"/>
  <c r="G1372" i="11"/>
  <c r="G943" i="11"/>
  <c r="G67" i="11"/>
  <c r="G628" i="11"/>
  <c r="G765" i="11"/>
  <c r="G766" i="11"/>
  <c r="G1622" i="11"/>
  <c r="G990" i="11"/>
  <c r="G1562" i="11"/>
  <c r="G101" i="11"/>
  <c r="G991" i="11"/>
  <c r="G378" i="11"/>
  <c r="G944" i="11"/>
  <c r="G1563" i="11"/>
  <c r="G102" i="11"/>
  <c r="G945" i="11"/>
  <c r="G992" i="11"/>
  <c r="G671" i="11"/>
  <c r="G1564" i="11"/>
  <c r="G946" i="11"/>
  <c r="G921" i="11"/>
  <c r="G103" i="11"/>
  <c r="G1185" i="11"/>
  <c r="G1035" i="11"/>
  <c r="G1507" i="11"/>
  <c r="G1816" i="11"/>
  <c r="G1019" i="11"/>
  <c r="G1225" i="11"/>
  <c r="G1180" i="11"/>
  <c r="G121" i="11"/>
  <c r="G122" i="11"/>
  <c r="G1174" i="11"/>
  <c r="G1175" i="11"/>
  <c r="G1594" i="11"/>
  <c r="G1541" i="11"/>
  <c r="G1597" i="11"/>
  <c r="G47" i="11"/>
  <c r="G1598" i="11"/>
  <c r="G416" i="11"/>
  <c r="G1395" i="11"/>
  <c r="G412" i="11"/>
  <c r="G1137" i="11"/>
  <c r="G1141" i="11"/>
  <c r="G1053" i="11"/>
  <c r="G1030" i="11"/>
  <c r="G1122" i="11"/>
  <c r="G698" i="11"/>
  <c r="G1821" i="11"/>
  <c r="G1508" i="11"/>
  <c r="G1817" i="11"/>
  <c r="G1020" i="11"/>
  <c r="G1226" i="11"/>
  <c r="G1542" i="11"/>
  <c r="G1181" i="11"/>
  <c r="G1534" i="11"/>
  <c r="G123" i="11"/>
  <c r="G53" i="11"/>
  <c r="G1595" i="11"/>
  <c r="G1176" i="11"/>
  <c r="G1543" i="11"/>
  <c r="G699" i="11"/>
  <c r="G1550" i="11"/>
  <c r="G1413" i="11"/>
  <c r="G1775" i="11"/>
  <c r="G1685" i="11"/>
  <c r="G1509" i="11"/>
  <c r="G1021" i="11"/>
  <c r="G48" i="11"/>
  <c r="G1227" i="11"/>
  <c r="G1182" i="11"/>
  <c r="G1177" i="11"/>
  <c r="G1544" i="11"/>
  <c r="G1818" i="11"/>
  <c r="G1537" i="11"/>
  <c r="G1545" i="11"/>
  <c r="G124" i="11"/>
  <c r="G1531" i="11"/>
  <c r="G702" i="11"/>
  <c r="G413" i="11"/>
  <c r="G1138" i="11"/>
  <c r="G1733" i="11"/>
  <c r="G1069" i="11"/>
  <c r="G1796" i="11"/>
  <c r="G1510" i="11"/>
  <c r="G1819" i="11"/>
  <c r="G1022" i="11"/>
  <c r="G49" i="11"/>
  <c r="G1228" i="11"/>
  <c r="G125" i="11"/>
  <c r="G1183" i="11"/>
  <c r="G1546" i="11"/>
  <c r="G54" i="11"/>
  <c r="G1535" i="11"/>
  <c r="G1178" i="11"/>
  <c r="G1547" i="11"/>
  <c r="G1239" i="11"/>
  <c r="G471" i="11"/>
  <c r="G126" i="11"/>
  <c r="G839" i="11"/>
  <c r="G1511" i="11"/>
  <c r="G1820" i="11"/>
  <c r="G1023" i="11"/>
  <c r="G1742" i="11"/>
  <c r="G417" i="11"/>
  <c r="G50" i="11"/>
  <c r="G1179" i="11"/>
  <c r="G1229" i="11"/>
  <c r="G55" i="11"/>
  <c r="G1548" i="11"/>
  <c r="G1549" i="11"/>
  <c r="G1024" i="11"/>
  <c r="G127" i="11"/>
  <c r="G1026" i="11"/>
  <c r="G51" i="11"/>
  <c r="G1184" i="11"/>
  <c r="G20" i="11"/>
  <c r="G78" i="11"/>
  <c r="G119" i="11"/>
  <c r="G137" i="11"/>
  <c r="G178" i="11"/>
  <c r="G179" i="11"/>
  <c r="G180" i="11"/>
  <c r="G181" i="11"/>
  <c r="G182" i="11"/>
  <c r="G183" i="11"/>
  <c r="G184" i="11"/>
  <c r="G185" i="11"/>
  <c r="G414" i="11"/>
  <c r="G431" i="11"/>
  <c r="G456" i="11"/>
  <c r="G488" i="11"/>
  <c r="G502" i="11"/>
  <c r="G516" i="11"/>
  <c r="G605" i="11"/>
  <c r="G659" i="11"/>
  <c r="G847" i="11"/>
  <c r="G683" i="11"/>
  <c r="G755" i="11"/>
  <c r="G809" i="11"/>
  <c r="G823" i="11"/>
  <c r="G858" i="11"/>
  <c r="G917" i="11"/>
  <c r="G948" i="11"/>
  <c r="G1004" i="11"/>
  <c r="G1054" i="11"/>
  <c r="G703" i="11"/>
  <c r="G1741" i="11"/>
  <c r="G1106" i="11"/>
  <c r="G1730" i="11"/>
  <c r="G1134" i="11"/>
  <c r="G1160" i="11"/>
  <c r="G1193" i="11"/>
  <c r="G1215" i="11"/>
  <c r="G1420" i="11"/>
  <c r="G1315" i="11"/>
  <c r="G1351" i="11"/>
  <c r="G1398" i="11"/>
  <c r="G1399" i="11"/>
  <c r="G1457" i="11"/>
  <c r="G1458" i="11"/>
  <c r="G1459" i="11"/>
  <c r="G1483" i="11"/>
  <c r="G1512" i="11"/>
  <c r="G1565" i="11"/>
  <c r="G1566" i="11"/>
  <c r="G1168" i="11"/>
  <c r="G1623" i="11"/>
  <c r="G1655" i="11"/>
  <c r="G1659" i="11"/>
  <c r="G1669" i="11"/>
  <c r="G1704" i="11"/>
  <c r="G394" i="11"/>
  <c r="G1805" i="11"/>
  <c r="G1844" i="11"/>
  <c r="G21" i="11"/>
  <c r="G46" i="11"/>
  <c r="G52" i="11"/>
  <c r="G79" i="11"/>
  <c r="G108" i="11"/>
  <c r="G138" i="11"/>
  <c r="G415" i="11"/>
  <c r="G186" i="11"/>
  <c r="G187" i="11"/>
  <c r="G188" i="11"/>
  <c r="G189" i="11"/>
  <c r="G190" i="11"/>
  <c r="G191" i="11"/>
  <c r="G192" i="11"/>
  <c r="G193" i="11"/>
  <c r="G395" i="11"/>
  <c r="G449" i="11"/>
  <c r="G457" i="11"/>
  <c r="G469" i="11"/>
  <c r="G470" i="11"/>
  <c r="G483" i="11"/>
  <c r="G492" i="11"/>
  <c r="G515" i="11"/>
  <c r="G595" i="11"/>
  <c r="G606" i="11"/>
  <c r="G660" i="11"/>
  <c r="G722" i="11"/>
  <c r="G723" i="11"/>
  <c r="G947" i="11"/>
  <c r="G853" i="11"/>
  <c r="G871" i="11"/>
  <c r="G981" i="11"/>
  <c r="G982" i="11"/>
  <c r="G997" i="11"/>
  <c r="G1016" i="11"/>
  <c r="G1068" i="11"/>
  <c r="G472" i="11"/>
  <c r="G1073" i="11"/>
  <c r="G704" i="11"/>
  <c r="G485" i="11"/>
  <c r="G486" i="11"/>
  <c r="G487" i="11"/>
  <c r="G1125" i="11"/>
  <c r="G1135" i="11"/>
  <c r="G1153" i="11"/>
  <c r="G1194" i="11"/>
  <c r="G1218" i="11"/>
  <c r="G1219" i="11"/>
  <c r="G1224" i="11"/>
  <c r="G1338" i="11"/>
  <c r="G1339" i="11"/>
  <c r="G1360" i="11"/>
  <c r="G1406" i="11"/>
  <c r="G1421" i="11"/>
  <c r="G1431" i="11"/>
  <c r="G1446" i="11"/>
  <c r="G1447" i="11"/>
  <c r="G1448" i="11"/>
  <c r="G1449" i="11"/>
  <c r="G1530" i="11"/>
  <c r="G1567" i="11"/>
  <c r="G1618" i="11"/>
  <c r="G1619" i="11"/>
  <c r="G1656" i="11"/>
  <c r="G1660" i="11"/>
  <c r="G1670" i="11"/>
  <c r="G1681" i="11"/>
  <c r="G1709" i="11"/>
  <c r="G1746" i="11"/>
  <c r="G1748" i="11"/>
  <c r="G1749" i="11"/>
  <c r="G1806" i="11"/>
  <c r="G1861" i="11"/>
  <c r="G37" i="11"/>
  <c r="G80" i="11"/>
  <c r="G109" i="11"/>
  <c r="G139" i="11"/>
  <c r="G194" i="11"/>
  <c r="G195" i="11"/>
  <c r="G196" i="11"/>
  <c r="G197" i="11"/>
  <c r="G360" i="11"/>
  <c r="G458" i="11"/>
  <c r="G489" i="11"/>
  <c r="G1075" i="11"/>
  <c r="G607" i="11"/>
  <c r="G661" i="11"/>
  <c r="G684" i="11"/>
  <c r="G756" i="11"/>
  <c r="G810" i="11"/>
  <c r="G824" i="11"/>
  <c r="G859" i="11"/>
  <c r="G918" i="11"/>
  <c r="G941" i="11"/>
  <c r="G1005" i="11"/>
  <c r="G1740" i="11"/>
  <c r="G1107" i="11"/>
  <c r="G1731" i="11"/>
  <c r="G1136" i="11"/>
  <c r="G1161" i="11"/>
  <c r="G1195" i="11"/>
  <c r="G1216" i="11"/>
  <c r="G1316" i="11"/>
  <c r="G1358" i="11"/>
  <c r="G1400" i="11"/>
  <c r="G1401" i="11"/>
  <c r="G1436" i="11"/>
  <c r="G1460" i="11"/>
  <c r="G1461" i="11"/>
  <c r="G1462" i="11"/>
  <c r="G1484" i="11"/>
  <c r="G1513" i="11"/>
  <c r="G1568" i="11"/>
  <c r="G1569" i="11"/>
  <c r="G1732" i="11"/>
  <c r="G1624" i="11"/>
  <c r="G1657" i="11"/>
  <c r="G1661" i="11"/>
  <c r="G1671" i="11"/>
  <c r="G1705" i="11"/>
  <c r="G1735" i="11"/>
  <c r="G672" i="11"/>
  <c r="G396" i="11"/>
  <c r="G1807" i="11"/>
  <c r="G1845" i="11"/>
  <c r="G1108" i="11"/>
  <c r="G1162" i="11"/>
  <c r="G1055" i="11"/>
  <c r="G1604" i="11"/>
  <c r="G1808" i="11"/>
  <c r="G1532" i="11"/>
  <c r="G1084" i="11"/>
  <c r="G87" i="11"/>
  <c r="G1570" i="11"/>
  <c r="G1571" i="11"/>
  <c r="G1572" i="11"/>
  <c r="G110" i="11"/>
  <c r="G36" i="11"/>
  <c r="G816" i="11"/>
  <c r="G1426" i="11"/>
  <c r="G410" i="11"/>
  <c r="G951" i="11"/>
  <c r="G1143" i="11"/>
  <c r="G351" i="11"/>
  <c r="G1341" i="11"/>
  <c r="G1234" i="11"/>
  <c r="G1721" i="11"/>
  <c r="G1712" i="11"/>
  <c r="G310" i="11"/>
  <c r="G330" i="11"/>
  <c r="G332" i="11"/>
  <c r="G312" i="11"/>
  <c r="G314" i="11"/>
  <c r="G316" i="11"/>
  <c r="G318" i="11"/>
  <c r="G320" i="11"/>
  <c r="G324" i="11"/>
  <c r="G322" i="11"/>
  <c r="G326" i="11"/>
  <c r="G328" i="11"/>
  <c r="G567" i="11"/>
  <c r="G568" i="11"/>
  <c r="G569" i="11"/>
  <c r="G570" i="11"/>
  <c r="G571" i="11"/>
  <c r="G566" i="11"/>
  <c r="G419" i="11"/>
  <c r="G420" i="11"/>
  <c r="G421" i="11"/>
  <c r="G430" i="11"/>
  <c r="G422" i="11"/>
  <c r="G423" i="11"/>
  <c r="G1463" i="11"/>
  <c r="G1464" i="11"/>
  <c r="G1382" i="11"/>
  <c r="G1383" i="11"/>
  <c r="G1066" i="11"/>
  <c r="G1369" i="11"/>
  <c r="G1396" i="11"/>
  <c r="G359" i="11"/>
  <c r="G357" i="11"/>
  <c r="G358" i="11"/>
  <c r="G372" i="11"/>
  <c r="G1786" i="11"/>
  <c r="G1334" i="11"/>
  <c r="G1336" i="11"/>
  <c r="G1312" i="11"/>
  <c r="G588" i="11"/>
  <c r="G1829" i="11"/>
  <c r="G68" i="11"/>
  <c r="G1846" i="11"/>
  <c r="G826" i="11"/>
  <c r="G1696" i="11"/>
  <c r="G1196" i="11"/>
  <c r="G608" i="11"/>
  <c r="G985" i="11"/>
  <c r="G993" i="11"/>
  <c r="G988" i="11"/>
  <c r="G1036" i="11"/>
  <c r="G646" i="11"/>
  <c r="G1862" i="11"/>
  <c r="G872" i="11"/>
  <c r="G885" i="11"/>
  <c r="G892" i="11"/>
  <c r="G1757" i="11"/>
  <c r="G1762" i="11"/>
  <c r="G767" i="11"/>
  <c r="G768" i="11"/>
  <c r="G769" i="11"/>
  <c r="G770" i="11"/>
  <c r="G1070" i="11"/>
  <c r="G1009" i="11"/>
  <c r="G1672" i="11"/>
  <c r="G1641" i="11"/>
  <c r="G1642" i="11"/>
  <c r="G1485" i="11"/>
  <c r="G1747" i="11"/>
  <c r="G1094" i="11"/>
  <c r="G1407" i="11"/>
  <c r="G9" i="11"/>
  <c r="G388" i="11"/>
  <c r="G725" i="11"/>
  <c r="G726" i="11"/>
  <c r="G727" i="11"/>
  <c r="G1497" i="11"/>
  <c r="G1498" i="11"/>
  <c r="G662" i="11"/>
  <c r="G634" i="11"/>
  <c r="G441" i="11"/>
  <c r="G1352" i="11"/>
  <c r="G1281" i="11"/>
  <c r="G1291" i="11"/>
  <c r="G1274" i="11"/>
  <c r="G1268" i="11"/>
  <c r="G1251" i="11"/>
  <c r="G1265" i="11"/>
  <c r="G984" i="11"/>
  <c r="G132" i="11"/>
  <c r="G1158" i="11"/>
  <c r="G405" i="11"/>
  <c r="G1109" i="11"/>
  <c r="G1163" i="11"/>
  <c r="G1540" i="11"/>
  <c r="G411" i="11"/>
  <c r="G111" i="11"/>
  <c r="G88" i="11"/>
  <c r="G311" i="11"/>
  <c r="G331" i="11"/>
  <c r="G333" i="11"/>
  <c r="G313" i="11"/>
  <c r="G315" i="11"/>
  <c r="G317" i="11"/>
  <c r="G319" i="11"/>
  <c r="G321" i="11"/>
  <c r="G325" i="11"/>
  <c r="G323" i="11"/>
  <c r="G327" i="11"/>
  <c r="G329" i="11"/>
  <c r="G424" i="11"/>
  <c r="G425" i="11"/>
  <c r="G426" i="11"/>
  <c r="G427" i="11"/>
  <c r="G428" i="11"/>
  <c r="G429" i="11"/>
  <c r="G1465" i="11"/>
  <c r="G1466" i="11"/>
  <c r="G1384" i="11"/>
  <c r="G1391" i="11"/>
  <c r="G1067" i="11"/>
  <c r="G1370" i="11"/>
  <c r="G1397" i="11"/>
  <c r="G373" i="11"/>
  <c r="G1787" i="11"/>
  <c r="G1335" i="11"/>
  <c r="G1337" i="11"/>
  <c r="G1313" i="11"/>
  <c r="G589" i="11"/>
  <c r="G1830" i="11"/>
  <c r="G69" i="11"/>
  <c r="G1847" i="11"/>
  <c r="G827" i="11"/>
  <c r="G1697" i="11"/>
  <c r="G1197" i="11"/>
  <c r="G609" i="11"/>
  <c r="G986" i="11"/>
  <c r="G994" i="11"/>
  <c r="G989" i="11"/>
  <c r="G952" i="11"/>
  <c r="G1144" i="11"/>
  <c r="G1037" i="11"/>
  <c r="G647" i="11"/>
  <c r="G1863" i="11"/>
  <c r="G873" i="11"/>
  <c r="G886" i="11"/>
  <c r="G893" i="11"/>
  <c r="G1758" i="11"/>
  <c r="G1763" i="11"/>
  <c r="G771" i="11"/>
  <c r="G772" i="11"/>
  <c r="G773" i="11"/>
  <c r="G774" i="11"/>
  <c r="G1071" i="11"/>
  <c r="G1010" i="11"/>
  <c r="G1673" i="11"/>
  <c r="G1643" i="11"/>
  <c r="G1644" i="11"/>
  <c r="G1486" i="11"/>
  <c r="G1095" i="11"/>
  <c r="G1408" i="11"/>
  <c r="G10" i="11"/>
  <c r="G389" i="11"/>
  <c r="G728" i="11"/>
  <c r="G729" i="11"/>
  <c r="G730" i="11"/>
  <c r="G1499" i="11"/>
  <c r="G1500" i="11"/>
  <c r="G663" i="11"/>
  <c r="G635" i="11"/>
  <c r="G442" i="11"/>
  <c r="G1353" i="11"/>
  <c r="G1282" i="11"/>
  <c r="G1292" i="11"/>
  <c r="G1275" i="11"/>
  <c r="G1269" i="11"/>
  <c r="G1252" i="11"/>
  <c r="G1266" i="11"/>
  <c r="G133" i="11"/>
  <c r="G983" i="11"/>
  <c r="G1159" i="11"/>
  <c r="G406" i="11"/>
  <c r="G1017" i="11"/>
  <c r="G838" i="11"/>
  <c r="G1217" i="11"/>
  <c r="G1593" i="11"/>
  <c r="G1616" i="11"/>
  <c r="G1056" i="11"/>
  <c r="G1605" i="11"/>
  <c r="G89" i="11"/>
  <c r="G112" i="11"/>
  <c r="G1110" i="11"/>
  <c r="G1164" i="11"/>
  <c r="G1085" i="11"/>
  <c r="G1809" i="11"/>
  <c r="G30" i="11"/>
  <c r="G1573" i="11"/>
  <c r="G1524" i="11"/>
  <c r="G811" i="11"/>
  <c r="G1427" i="11"/>
  <c r="G953" i="11"/>
  <c r="G1145" i="11"/>
  <c r="G352" i="11"/>
  <c r="G512" i="11"/>
  <c r="G1235" i="11"/>
  <c r="G1725" i="11"/>
  <c r="G1713" i="11"/>
  <c r="G240" i="11"/>
  <c r="G241" i="11"/>
  <c r="G242" i="11"/>
  <c r="G243" i="11"/>
  <c r="G244" i="11"/>
  <c r="G245" i="11"/>
  <c r="G246" i="11"/>
  <c r="G247" i="11"/>
  <c r="G248" i="11"/>
  <c r="G249" i="11"/>
  <c r="G250" i="11"/>
  <c r="G251" i="11"/>
  <c r="G252" i="11"/>
  <c r="G253" i="11"/>
  <c r="G542" i="11"/>
  <c r="G543" i="11"/>
  <c r="G544" i="11"/>
  <c r="G545" i="11"/>
  <c r="G546" i="11"/>
  <c r="G547" i="11"/>
  <c r="G864" i="11"/>
  <c r="G1467" i="11"/>
  <c r="G1468" i="11"/>
  <c r="G1385" i="11"/>
  <c r="G1386" i="11"/>
  <c r="G374" i="11"/>
  <c r="G1792" i="11"/>
  <c r="G1323" i="11"/>
  <c r="G1324" i="11"/>
  <c r="G1309" i="11"/>
  <c r="G590" i="11"/>
  <c r="G1831" i="11"/>
  <c r="G70" i="11"/>
  <c r="G1848" i="11"/>
  <c r="G828" i="11"/>
  <c r="G1698" i="11"/>
  <c r="G1198" i="11"/>
  <c r="G610" i="11"/>
  <c r="G904" i="11"/>
  <c r="G1038" i="11"/>
  <c r="G648" i="11"/>
  <c r="G1864" i="11"/>
  <c r="G874" i="11"/>
  <c r="G887" i="11"/>
  <c r="G1759" i="11"/>
  <c r="G1764" i="11"/>
  <c r="G894" i="11"/>
  <c r="G775" i="11"/>
  <c r="G776" i="11"/>
  <c r="G777" i="11"/>
  <c r="G778" i="11"/>
  <c r="G929" i="11"/>
  <c r="G1011" i="11"/>
  <c r="G1674" i="11"/>
  <c r="G1645" i="11"/>
  <c r="G1646" i="11"/>
  <c r="G1487" i="11"/>
  <c r="G1099" i="11"/>
  <c r="G1409" i="11"/>
  <c r="G11" i="11"/>
  <c r="G390" i="11"/>
  <c r="G731" i="11"/>
  <c r="G685" i="11"/>
  <c r="G664" i="11"/>
  <c r="G636" i="11"/>
  <c r="G443" i="11"/>
  <c r="G1354" i="11"/>
  <c r="G1283" i="11"/>
  <c r="G1293" i="11"/>
  <c r="G1253" i="11"/>
  <c r="G1276" i="11"/>
  <c r="G1270" i="11"/>
  <c r="G1264" i="11"/>
  <c r="G1213" i="11"/>
  <c r="G459" i="11"/>
  <c r="G407" i="11"/>
  <c r="G1057" i="11"/>
  <c r="G1126" i="11"/>
  <c r="G1223" i="11"/>
  <c r="G2" i="11"/>
  <c r="G693" i="11"/>
  <c r="G1086" i="11"/>
  <c r="G45" i="11"/>
  <c r="G840" i="11"/>
  <c r="G841" i="11"/>
  <c r="G676" i="11"/>
  <c r="G1027" i="11"/>
  <c r="G1414" i="11"/>
  <c r="G1539" i="11"/>
  <c r="G1772" i="11"/>
  <c r="G669" i="11"/>
  <c r="G1432" i="11"/>
  <c r="G38" i="11"/>
  <c r="G44" i="11"/>
  <c r="G90" i="11"/>
  <c r="G120" i="11"/>
  <c r="G705" i="11"/>
  <c r="G1058" i="11"/>
  <c r="G1111" i="11"/>
  <c r="G1127" i="11"/>
  <c r="G1139" i="11"/>
  <c r="G1165" i="11"/>
  <c r="G1186" i="11"/>
  <c r="G1610" i="11"/>
  <c r="G1611" i="11"/>
  <c r="G1612" i="11"/>
  <c r="G1871" i="11"/>
  <c r="G1059" i="11"/>
  <c r="G1169" i="11"/>
  <c r="G1112" i="11"/>
  <c r="G1810" i="11"/>
  <c r="G804" i="11"/>
  <c r="G1525" i="11"/>
  <c r="G1574" i="11"/>
  <c r="G1575" i="11"/>
  <c r="G1576" i="11"/>
  <c r="G1087" i="11"/>
  <c r="G31" i="11"/>
  <c r="G128" i="11"/>
  <c r="G674" i="11"/>
  <c r="G198" i="11"/>
  <c r="G418" i="11"/>
  <c r="G1443" i="11"/>
  <c r="G1365" i="11"/>
  <c r="G1366" i="11"/>
  <c r="G363" i="11"/>
  <c r="G1325" i="11"/>
  <c r="G1319" i="11"/>
  <c r="G594" i="11"/>
  <c r="G1832" i="11"/>
  <c r="G71" i="11"/>
  <c r="G1849" i="11"/>
  <c r="G820" i="11"/>
  <c r="G1690" i="11"/>
  <c r="G1199" i="11"/>
  <c r="G611" i="11"/>
  <c r="G987" i="11"/>
  <c r="G1039" i="11"/>
  <c r="G642" i="11"/>
  <c r="G1865" i="11"/>
  <c r="G976" i="11"/>
  <c r="G1771" i="11"/>
  <c r="G1750" i="11"/>
  <c r="G879" i="11"/>
  <c r="G757" i="11"/>
  <c r="G758" i="11"/>
  <c r="G759" i="11"/>
  <c r="G760" i="11"/>
  <c r="G1072" i="11"/>
  <c r="G1001" i="11"/>
  <c r="G1635" i="11"/>
  <c r="G1636" i="11"/>
  <c r="G1488" i="11"/>
  <c r="G1410" i="11"/>
  <c r="G383" i="11"/>
  <c r="G384" i="11"/>
  <c r="G718" i="11"/>
  <c r="G686" i="11"/>
  <c r="G629" i="11"/>
  <c r="G630" i="11"/>
  <c r="G436" i="11"/>
  <c r="G1355" i="11"/>
  <c r="G1284" i="11"/>
  <c r="G1285" i="11"/>
  <c r="G1244" i="11"/>
  <c r="G1245" i="11"/>
  <c r="G1246" i="11"/>
  <c r="G1247" i="11"/>
  <c r="G1210" i="11"/>
  <c r="G4" i="11"/>
  <c r="G1592" i="11"/>
  <c r="G1614" i="11"/>
  <c r="G1577" i="11"/>
  <c r="G1606" i="11"/>
  <c r="G1060" i="11"/>
  <c r="G113" i="11"/>
  <c r="G1113" i="11"/>
  <c r="G1088" i="11"/>
  <c r="G1811" i="11"/>
  <c r="G1526" i="11"/>
  <c r="G812" i="11"/>
  <c r="G32" i="11"/>
  <c r="G1658" i="11"/>
  <c r="G1662" i="11"/>
  <c r="G1675" i="11"/>
  <c r="G1489" i="11"/>
  <c r="G1100" i="11"/>
  <c r="G855" i="11"/>
  <c r="G1469" i="11"/>
  <c r="G1470" i="11"/>
  <c r="G1387" i="11"/>
  <c r="G1388" i="11"/>
  <c r="G954" i="11"/>
  <c r="G687" i="11"/>
  <c r="G72" i="11"/>
  <c r="G779" i="11"/>
  <c r="G1310" i="11"/>
  <c r="G1788" i="11"/>
  <c r="G1146" i="11"/>
  <c r="G665" i="11"/>
  <c r="G1356" i="11"/>
  <c r="G1850" i="11"/>
  <c r="G829" i="11"/>
  <c r="G1699" i="11"/>
  <c r="G1200" i="11"/>
  <c r="G460" i="11"/>
  <c r="G612" i="11"/>
  <c r="G1625" i="11"/>
  <c r="G1211" i="11"/>
  <c r="G1006" i="11"/>
  <c r="G694" i="11"/>
  <c r="G43" i="11"/>
  <c r="G23" i="11"/>
  <c r="G1729" i="11"/>
  <c r="G1220" i="11"/>
  <c r="G1119" i="11"/>
  <c r="G675" i="11"/>
  <c r="G501" i="11"/>
  <c r="G500" i="11"/>
  <c r="G980" i="11"/>
  <c r="G1518" i="11"/>
  <c r="G1519" i="11"/>
  <c r="G1589" i="11"/>
  <c r="G1578" i="11"/>
  <c r="G1579" i="11"/>
  <c r="G1812" i="11"/>
  <c r="G254" i="11"/>
  <c r="G255" i="11"/>
  <c r="G256" i="11"/>
  <c r="G257" i="11"/>
  <c r="G258" i="11"/>
  <c r="G259" i="11"/>
  <c r="G260" i="11"/>
  <c r="G261" i="11"/>
  <c r="G262" i="11"/>
  <c r="G263" i="11"/>
  <c r="G264" i="11"/>
  <c r="G265" i="11"/>
  <c r="G266" i="11"/>
  <c r="G267" i="11"/>
  <c r="G548" i="11"/>
  <c r="G549" i="11"/>
  <c r="G550" i="11"/>
  <c r="G551" i="11"/>
  <c r="G552" i="11"/>
  <c r="G813" i="11"/>
  <c r="G1428" i="11"/>
  <c r="G1147" i="11"/>
  <c r="G955" i="11"/>
  <c r="G553" i="11"/>
  <c r="G1700" i="11"/>
  <c r="G1201" i="11"/>
  <c r="G613" i="11"/>
  <c r="G905" i="11"/>
  <c r="G1866" i="11"/>
  <c r="G1040" i="11"/>
  <c r="G780" i="11"/>
  <c r="G781" i="11"/>
  <c r="G782" i="11"/>
  <c r="G783" i="11"/>
  <c r="G732" i="11"/>
  <c r="G733" i="11"/>
  <c r="G688" i="11"/>
  <c r="G651" i="11"/>
  <c r="G385" i="11"/>
  <c r="G930" i="11"/>
  <c r="G1012" i="11"/>
  <c r="G1676" i="11"/>
  <c r="G974" i="11"/>
  <c r="G1242" i="11"/>
  <c r="G1794" i="11"/>
  <c r="G73" i="11"/>
  <c r="G576" i="11"/>
  <c r="G1129" i="11"/>
  <c r="G490" i="11"/>
  <c r="G1722" i="11"/>
  <c r="G977" i="11"/>
  <c r="G580" i="11"/>
  <c r="G695" i="11"/>
  <c r="G1028" i="11"/>
  <c r="G39" i="11"/>
  <c r="G1433" i="11"/>
  <c r="G1415" i="11"/>
  <c r="G91" i="11"/>
  <c r="G104" i="11"/>
  <c r="G503" i="11"/>
  <c r="G1779" i="11"/>
  <c r="G461" i="11"/>
  <c r="G1580" i="11"/>
  <c r="G1585" i="11"/>
  <c r="G1590" i="11"/>
  <c r="G583" i="11"/>
  <c r="G1061" i="11"/>
  <c r="G1170" i="11"/>
  <c r="G1120" i="11"/>
  <c r="G814" i="11"/>
  <c r="G1429" i="11"/>
  <c r="G1520" i="11"/>
  <c r="G1521" i="11"/>
  <c r="G1813" i="11"/>
  <c r="G1236" i="11"/>
  <c r="G268" i="11"/>
  <c r="G269" i="11"/>
  <c r="G270" i="11"/>
  <c r="G271" i="11"/>
  <c r="G272" i="11"/>
  <c r="G273" i="11"/>
  <c r="G274" i="11"/>
  <c r="G275" i="11"/>
  <c r="G276" i="11"/>
  <c r="G277" i="11"/>
  <c r="G278" i="11"/>
  <c r="G279" i="11"/>
  <c r="G280" i="11"/>
  <c r="G281" i="11"/>
  <c r="G554" i="11"/>
  <c r="G555" i="11"/>
  <c r="G556" i="11"/>
  <c r="G557" i="11"/>
  <c r="G558" i="11"/>
  <c r="G559" i="11"/>
  <c r="G865" i="11"/>
  <c r="G1389" i="11"/>
  <c r="G1390" i="11"/>
  <c r="G375" i="11"/>
  <c r="G1371" i="11"/>
  <c r="G1793" i="11"/>
  <c r="G1851" i="11"/>
  <c r="G830" i="11"/>
  <c r="G1701" i="11"/>
  <c r="G1202" i="11"/>
  <c r="G614" i="11"/>
  <c r="G906" i="11"/>
  <c r="G1041" i="11"/>
  <c r="G784" i="11"/>
  <c r="G785" i="11"/>
  <c r="G786" i="11"/>
  <c r="G787" i="11"/>
  <c r="G734" i="11"/>
  <c r="G735" i="11"/>
  <c r="G689" i="11"/>
  <c r="G931" i="11"/>
  <c r="G1013" i="11"/>
  <c r="G379" i="11"/>
  <c r="G1444" i="11"/>
  <c r="G1326" i="11"/>
  <c r="G1327" i="11"/>
  <c r="G74" i="11"/>
  <c r="G1867" i="11"/>
  <c r="G391" i="11"/>
  <c r="G444" i="11"/>
  <c r="G1243" i="11"/>
  <c r="G657" i="11"/>
  <c r="G637" i="11"/>
  <c r="G1254" i="11"/>
  <c r="G1214" i="11"/>
  <c r="G1708" i="11"/>
  <c r="G1148" i="11"/>
  <c r="G956" i="11"/>
  <c r="G1677" i="11"/>
  <c r="G1647" i="11"/>
  <c r="G1648" i="11"/>
  <c r="G462" i="11"/>
  <c r="G92" i="11"/>
  <c r="G105" i="11"/>
  <c r="G356" i="11"/>
  <c r="G504" i="11"/>
  <c r="G1074" i="11"/>
  <c r="G1727" i="11"/>
  <c r="G1773" i="11"/>
  <c r="G1416" i="11"/>
  <c r="G842" i="11"/>
  <c r="G40" i="11"/>
  <c r="G978" i="11"/>
  <c r="G577" i="11"/>
  <c r="G1130" i="11"/>
  <c r="G491" i="11"/>
  <c r="G1240" i="11"/>
  <c r="G581" i="11"/>
  <c r="G696" i="11"/>
  <c r="G1029" i="11"/>
  <c r="G376" i="11"/>
  <c r="G24" i="11"/>
  <c r="G361" i="11"/>
  <c r="G670" i="11"/>
  <c r="G1780" i="11"/>
  <c r="G408" i="11"/>
  <c r="G1062" i="11"/>
  <c r="G1063" i="11"/>
  <c r="G1064" i="11"/>
  <c r="G144" i="11"/>
  <c r="G1607" i="11"/>
  <c r="G1608" i="11"/>
  <c r="G93" i="11"/>
  <c r="G114" i="11"/>
  <c r="G115" i="11"/>
  <c r="G1114" i="11"/>
  <c r="G1115" i="11"/>
  <c r="G1166" i="11"/>
  <c r="G1167" i="11"/>
  <c r="G700" i="11"/>
  <c r="G1814" i="11"/>
  <c r="G1815" i="11"/>
  <c r="G33" i="11"/>
  <c r="G1586" i="11"/>
  <c r="G1587" i="11"/>
  <c r="G1527" i="11"/>
  <c r="G1528" i="11"/>
  <c r="G815" i="11"/>
  <c r="G1422" i="11"/>
  <c r="G957" i="11"/>
  <c r="G958" i="11"/>
  <c r="G1154" i="11"/>
  <c r="G1155" i="11"/>
  <c r="G353" i="11"/>
  <c r="G354" i="11"/>
  <c r="G509" i="11"/>
  <c r="G1237" i="11"/>
  <c r="G1726" i="11"/>
  <c r="G1716" i="11"/>
  <c r="G282" i="11"/>
  <c r="G283" i="11"/>
  <c r="G284" i="11"/>
  <c r="G285" i="11"/>
  <c r="G286" i="11"/>
  <c r="G287" i="11"/>
  <c r="G288" i="11"/>
  <c r="G289" i="11"/>
  <c r="G290" i="11"/>
  <c r="G291" i="11"/>
  <c r="G292" i="11"/>
  <c r="G293" i="11"/>
  <c r="G294" i="11"/>
  <c r="G295" i="11"/>
  <c r="G296" i="11"/>
  <c r="G297" i="11"/>
  <c r="G298" i="11"/>
  <c r="G299" i="11"/>
  <c r="G300" i="11"/>
  <c r="G301" i="11"/>
  <c r="G302" i="11"/>
  <c r="G303" i="11"/>
  <c r="G304" i="11"/>
  <c r="G305" i="11"/>
  <c r="G306" i="11"/>
  <c r="G307" i="11"/>
  <c r="G308" i="11"/>
  <c r="G309" i="11"/>
  <c r="G560" i="11"/>
  <c r="G561" i="11"/>
  <c r="G562" i="11"/>
  <c r="G563" i="11"/>
  <c r="G564" i="11"/>
  <c r="G565" i="11"/>
  <c r="G863" i="11"/>
  <c r="G1471" i="11"/>
  <c r="G1472" i="11"/>
  <c r="G1473" i="11"/>
  <c r="G1474" i="11"/>
  <c r="G1379" i="11"/>
  <c r="G1380" i="11"/>
  <c r="G371" i="11"/>
  <c r="G1789" i="11"/>
  <c r="G1328" i="11"/>
  <c r="G1329" i="11"/>
  <c r="G1311" i="11"/>
  <c r="G591" i="11"/>
  <c r="G1833" i="11"/>
  <c r="G75" i="11"/>
  <c r="G1852" i="11"/>
  <c r="G821" i="11"/>
  <c r="G1706" i="11"/>
  <c r="G1203" i="11"/>
  <c r="G615" i="11"/>
  <c r="G913" i="11"/>
  <c r="G1042" i="11"/>
  <c r="G649" i="11"/>
  <c r="G1868" i="11"/>
  <c r="G875" i="11"/>
  <c r="G1751" i="11"/>
  <c r="G1753" i="11"/>
  <c r="G895" i="11"/>
  <c r="G788" i="11"/>
  <c r="G789" i="11"/>
  <c r="G790" i="11"/>
  <c r="G791" i="11"/>
  <c r="G932" i="11"/>
  <c r="G1014" i="11"/>
  <c r="G1678" i="11"/>
  <c r="G1649" i="11"/>
  <c r="G1650" i="11"/>
  <c r="G1490" i="11"/>
  <c r="G1411" i="11"/>
  <c r="G12" i="11"/>
  <c r="G386" i="11"/>
  <c r="G719" i="11"/>
  <c r="G690" i="11"/>
  <c r="G666" i="11"/>
  <c r="G638" i="11"/>
  <c r="G445" i="11"/>
  <c r="G1359" i="11"/>
  <c r="G1286" i="11"/>
  <c r="G1287" i="11"/>
  <c r="G1255" i="11"/>
  <c r="G1261" i="11"/>
  <c r="G1260" i="11"/>
  <c r="G463" i="11"/>
  <c r="G409" i="11"/>
  <c r="G1096" i="11"/>
  <c r="G1822" i="11"/>
  <c r="G1615" i="11"/>
  <c r="G1018" i="11"/>
  <c r="G837" i="11"/>
  <c r="G142" i="11"/>
  <c r="G1206" i="11"/>
  <c r="G1171" i="11"/>
  <c r="G1116" i="11"/>
  <c r="G1142" i="11"/>
  <c r="G1776" i="11"/>
  <c r="G1089" i="11"/>
  <c r="G34" i="11"/>
  <c r="G1581" i="11"/>
  <c r="G1582" i="11"/>
  <c r="G1514" i="11"/>
  <c r="G805" i="11"/>
  <c r="G1230" i="11"/>
  <c r="G94" i="11"/>
  <c r="G578" i="11"/>
  <c r="G1131" i="11"/>
  <c r="G41" i="11"/>
  <c r="G1723" i="11"/>
  <c r="G116" i="11"/>
  <c r="G942" i="11"/>
  <c r="G1173" i="11"/>
  <c r="G355" i="11"/>
  <c r="G510" i="11"/>
  <c r="G199" i="11"/>
  <c r="G203" i="11"/>
  <c r="G202" i="11"/>
  <c r="G204" i="11"/>
  <c r="G201" i="11"/>
  <c r="G207" i="11"/>
  <c r="G208" i="11"/>
  <c r="G205" i="11"/>
  <c r="G206" i="11"/>
  <c r="G209" i="11"/>
  <c r="G211" i="11"/>
  <c r="G212" i="11"/>
  <c r="G214" i="11"/>
  <c r="G213" i="11"/>
  <c r="G216" i="11"/>
  <c r="G218" i="11"/>
  <c r="G219" i="11"/>
  <c r="G1357" i="11"/>
  <c r="G533" i="11"/>
  <c r="G534" i="11"/>
  <c r="G535" i="11"/>
  <c r="G536" i="11"/>
  <c r="G538" i="11"/>
  <c r="G539" i="11"/>
  <c r="G897" i="11"/>
  <c r="G967" i="11"/>
  <c r="G962" i="11"/>
  <c r="G964" i="11"/>
  <c r="G365" i="11"/>
  <c r="G1790" i="11"/>
  <c r="G1330" i="11"/>
  <c r="G1331" i="11"/>
  <c r="G1320" i="11"/>
  <c r="G592" i="11"/>
  <c r="G1834" i="11"/>
  <c r="G76" i="11"/>
  <c r="G1853" i="11"/>
  <c r="G833" i="11"/>
  <c r="G1702" i="11"/>
  <c r="G1204" i="11"/>
  <c r="G616" i="11"/>
  <c r="G140" i="11"/>
  <c r="G907" i="11"/>
  <c r="G1043" i="11"/>
  <c r="G643" i="11"/>
  <c r="G1869" i="11"/>
  <c r="G876" i="11"/>
  <c r="G888" i="11"/>
  <c r="G896" i="11"/>
  <c r="G1752" i="11"/>
  <c r="G1754" i="11"/>
  <c r="G792" i="11"/>
  <c r="G793" i="11"/>
  <c r="G794" i="11"/>
  <c r="G795" i="11"/>
  <c r="G933" i="11"/>
  <c r="G1679" i="11"/>
  <c r="G1651" i="11"/>
  <c r="G1652" i="11"/>
  <c r="G1491" i="11"/>
  <c r="G1007" i="11"/>
  <c r="G1097" i="11"/>
  <c r="G13" i="11"/>
  <c r="G392" i="11"/>
  <c r="G736" i="11"/>
  <c r="G691" i="11"/>
  <c r="G667" i="11"/>
  <c r="G639" i="11"/>
  <c r="G446" i="11"/>
  <c r="G1412" i="11"/>
  <c r="G1493" i="11"/>
  <c r="G1288" i="11"/>
  <c r="G1294" i="11"/>
  <c r="G1256" i="11"/>
  <c r="G1277" i="11"/>
  <c r="G1271" i="11"/>
  <c r="G960" i="11"/>
  <c r="G1596" i="11"/>
  <c r="G1717" i="11"/>
  <c r="G1417" i="11"/>
  <c r="G1583" i="11"/>
  <c r="G42" i="11"/>
  <c r="G1434" i="11"/>
  <c r="G1837" i="11"/>
  <c r="G1728" i="11"/>
  <c r="G579" i="11"/>
  <c r="G25" i="11"/>
  <c r="G505" i="11"/>
  <c r="G1124" i="11"/>
  <c r="G1132" i="11"/>
  <c r="G1777" i="11"/>
  <c r="G1588" i="11"/>
  <c r="G1515" i="11"/>
  <c r="G1123" i="11"/>
  <c r="G95" i="11"/>
  <c r="G117" i="11"/>
  <c r="G959" i="11"/>
  <c r="G1172" i="11"/>
  <c r="G200" i="11"/>
  <c r="G210" i="11"/>
  <c r="G215" i="11"/>
  <c r="G217" i="11"/>
  <c r="G537" i="11"/>
  <c r="G898" i="11"/>
  <c r="G963" i="11"/>
  <c r="G366" i="11"/>
  <c r="G1332" i="11"/>
  <c r="G1333" i="11"/>
  <c r="G593" i="11"/>
  <c r="G1835" i="11"/>
  <c r="G77" i="11"/>
  <c r="G1703" i="11"/>
  <c r="G617" i="11"/>
  <c r="G141" i="11"/>
  <c r="G908" i="11"/>
  <c r="G1044" i="11"/>
  <c r="G650" i="11"/>
  <c r="G1870" i="11"/>
  <c r="G877" i="11"/>
  <c r="G796" i="11"/>
  <c r="G797" i="11"/>
  <c r="G798" i="11"/>
  <c r="G799" i="11"/>
  <c r="G934" i="11"/>
  <c r="G1680" i="11"/>
  <c r="G1653" i="11"/>
  <c r="G1654" i="11"/>
  <c r="G1492" i="11"/>
  <c r="G1098" i="11"/>
  <c r="G14" i="11"/>
  <c r="G393" i="11"/>
  <c r="G737" i="11"/>
  <c r="G692" i="11"/>
  <c r="G668" i="11"/>
  <c r="G640" i="11"/>
  <c r="G447" i="11"/>
  <c r="G1494" i="11"/>
  <c r="G1289" i="11"/>
  <c r="G1295" i="11"/>
  <c r="G1257" i="11"/>
  <c r="G919" i="11"/>
  <c r="G1584" i="11"/>
  <c r="G800" i="11"/>
  <c r="G1516" i="11"/>
  <c r="G1517" i="11"/>
  <c r="G1536" i="11"/>
  <c r="G1222" i="11"/>
  <c r="G1101" i="11"/>
  <c r="G401" i="11"/>
  <c r="G400" i="11"/>
  <c r="G1734" i="11"/>
  <c r="G697" i="11"/>
  <c r="G1065" i="11"/>
  <c r="G1774" i="11"/>
  <c r="G1090" i="11"/>
  <c r="G493" i="11"/>
  <c r="G494" i="11"/>
  <c r="G22" i="11"/>
  <c r="G843" i="11"/>
  <c r="G1221" i="11"/>
  <c r="G1418" i="11"/>
  <c r="G118" i="11"/>
  <c r="G575" i="11"/>
  <c r="G701" i="11"/>
  <c r="G497" i="11"/>
  <c r="G1238" i="11"/>
  <c r="G377" i="11"/>
  <c r="G1435" i="11"/>
  <c r="G849" i="11"/>
  <c r="G1025" i="11"/>
  <c r="G979" i="11"/>
  <c r="G673" i="11"/>
  <c r="G846" i="11"/>
  <c r="G851" i="11"/>
  <c r="G965" i="11"/>
  <c r="G1367" i="11"/>
  <c r="G1368" i="11"/>
  <c r="G364" i="11"/>
  <c r="G1318" i="11"/>
  <c r="G1314" i="11"/>
  <c r="G903" i="11"/>
  <c r="G880" i="11"/>
  <c r="G881" i="11"/>
  <c r="G1744" i="11"/>
  <c r="G1745" i="11"/>
  <c r="G915" i="11"/>
  <c r="G923" i="11"/>
  <c r="G1015" i="11"/>
  <c r="G969" i="11"/>
  <c r="G968" i="11"/>
  <c r="G972" i="11"/>
  <c r="G973" i="11"/>
  <c r="G1552" i="11"/>
  <c r="G849" i="10"/>
  <c r="G299" i="10"/>
  <c r="G771" i="10"/>
  <c r="G564" i="10"/>
  <c r="G352" i="10"/>
  <c r="G18" i="10"/>
  <c r="G594" i="10"/>
  <c r="G393" i="10"/>
  <c r="G201" i="10"/>
  <c r="G106" i="10"/>
  <c r="G235" i="10"/>
  <c r="G466" i="10"/>
  <c r="G180" i="10"/>
  <c r="G667" i="10"/>
  <c r="G640" i="10"/>
  <c r="G300" i="10"/>
  <c r="G772" i="10"/>
  <c r="G565" i="10"/>
  <c r="G353" i="10"/>
  <c r="G19" i="10"/>
  <c r="G595" i="10"/>
  <c r="G394" i="10"/>
  <c r="G202" i="10"/>
  <c r="G107" i="10"/>
  <c r="G7" i="10"/>
  <c r="G181" i="10"/>
  <c r="G819" i="10"/>
  <c r="G500" i="10"/>
  <c r="G153" i="10"/>
  <c r="G764" i="10"/>
  <c r="G354" i="10"/>
  <c r="G755" i="10"/>
  <c r="G522" i="10"/>
  <c r="G301" i="10"/>
  <c r="G773" i="10"/>
  <c r="G20" i="10"/>
  <c r="G395" i="10"/>
  <c r="G236" i="10"/>
  <c r="G525" i="10"/>
  <c r="G527" i="10"/>
  <c r="G566" i="10"/>
  <c r="G450" i="10"/>
  <c r="G486" i="10"/>
  <c r="G542" i="10"/>
  <c r="G341" i="10"/>
  <c r="G850" i="10"/>
  <c r="G851" i="10"/>
  <c r="G355" i="10"/>
  <c r="G396" i="10"/>
  <c r="G758" i="10"/>
  <c r="G501" i="10"/>
  <c r="G196" i="10"/>
  <c r="G767" i="10"/>
  <c r="G756" i="10"/>
  <c r="G428" i="10"/>
  <c r="G349" i="10"/>
  <c r="G752" i="10"/>
  <c r="G13" i="10"/>
  <c r="G132" i="10"/>
  <c r="G747" i="10"/>
  <c r="G249" i="10"/>
  <c r="G268" i="10"/>
  <c r="G792" i="10"/>
  <c r="G302" i="10"/>
  <c r="G774" i="10"/>
  <c r="G21" i="10"/>
  <c r="G397" i="10"/>
  <c r="G237" i="10"/>
  <c r="G820" i="10"/>
  <c r="G852" i="10"/>
  <c r="G303" i="10"/>
  <c r="G775" i="10"/>
  <c r="G567" i="10"/>
  <c r="G356" i="10"/>
  <c r="G22" i="10"/>
  <c r="G596" i="10"/>
  <c r="G398" i="10"/>
  <c r="G219" i="10"/>
  <c r="G108" i="10"/>
  <c r="G238" i="10"/>
  <c r="G467" i="10"/>
  <c r="G182" i="10"/>
  <c r="G732" i="10"/>
  <c r="G668" i="10"/>
  <c r="G67" i="10"/>
  <c r="G68" i="10"/>
  <c r="G802" i="10"/>
  <c r="G163" i="10"/>
  <c r="G669" i="10"/>
  <c r="G853" i="10"/>
  <c r="G503" i="10"/>
  <c r="G661" i="10"/>
  <c r="G651" i="10"/>
  <c r="G38" i="10"/>
  <c r="G304" i="10"/>
  <c r="G776" i="10"/>
  <c r="G568" i="10"/>
  <c r="G357" i="10"/>
  <c r="G23" i="10"/>
  <c r="G597" i="10"/>
  <c r="G399" i="10"/>
  <c r="G203" i="10"/>
  <c r="G277" i="10"/>
  <c r="G530" i="10"/>
  <c r="G839" i="10"/>
  <c r="G250" i="10"/>
  <c r="G109" i="10"/>
  <c r="G838" i="10"/>
  <c r="G104" i="10"/>
  <c r="G99" i="10"/>
  <c r="G742" i="10"/>
  <c r="G416" i="10"/>
  <c r="G80" i="10"/>
  <c r="G383" i="10"/>
  <c r="G387" i="10"/>
  <c r="G479" i="10"/>
  <c r="G878" i="10"/>
  <c r="G456" i="10"/>
  <c r="G803" i="10"/>
  <c r="G161" i="10"/>
  <c r="G58" i="10"/>
  <c r="G412" i="10"/>
  <c r="G296" i="10"/>
  <c r="G840" i="10"/>
  <c r="G433" i="10"/>
  <c r="G647" i="10"/>
  <c r="G459" i="10"/>
  <c r="G204" i="10"/>
  <c r="G39" i="10"/>
  <c r="G283" i="10"/>
  <c r="G517" i="10"/>
  <c r="G670" i="10"/>
  <c r="G625" i="10"/>
  <c r="G3" i="10"/>
  <c r="G854" i="10"/>
  <c r="G305" i="10"/>
  <c r="G777" i="10"/>
  <c r="G569" i="10"/>
  <c r="G687" i="10"/>
  <c r="G358" i="10"/>
  <c r="G24" i="10"/>
  <c r="G598" i="10"/>
  <c r="G400" i="10"/>
  <c r="G205" i="10"/>
  <c r="G251" i="10"/>
  <c r="G807" i="10"/>
  <c r="G855" i="10"/>
  <c r="G306" i="10"/>
  <c r="G778" i="10"/>
  <c r="G570" i="10"/>
  <c r="G359" i="10"/>
  <c r="G25" i="10"/>
  <c r="G599" i="10"/>
  <c r="G401" i="10"/>
  <c r="G206" i="10"/>
  <c r="G110" i="10"/>
  <c r="G239" i="10"/>
  <c r="G468" i="10"/>
  <c r="G183" i="10"/>
  <c r="G671" i="10"/>
  <c r="G81" i="10"/>
  <c r="G82" i="10"/>
  <c r="G641" i="10"/>
  <c r="G804" i="10"/>
  <c r="G164" i="10"/>
  <c r="G886" i="10"/>
  <c r="G821" i="10"/>
  <c r="G672" i="10"/>
  <c r="G61" i="10"/>
  <c r="G463" i="10"/>
  <c r="G856" i="10"/>
  <c r="G307" i="10"/>
  <c r="G779" i="10"/>
  <c r="G571" i="10"/>
  <c r="G360" i="10"/>
  <c r="G26" i="10"/>
  <c r="G600" i="10"/>
  <c r="G402" i="10"/>
  <c r="G207" i="10"/>
  <c r="G663" i="10"/>
  <c r="G793" i="10"/>
  <c r="G347" i="10"/>
  <c r="G626" i="10"/>
  <c r="G422" i="10"/>
  <c r="G65" i="10"/>
  <c r="G66" i="10"/>
  <c r="G289" i="10"/>
  <c r="G388" i="10"/>
  <c r="G447" i="10"/>
  <c r="G442" i="10"/>
  <c r="G746" i="10"/>
  <c r="G726" i="10"/>
  <c r="G721" i="10"/>
  <c r="G544" i="10"/>
  <c r="G520" i="10"/>
  <c r="G336" i="10"/>
  <c r="G335" i="10"/>
  <c r="G584" i="10"/>
  <c r="G673" i="10"/>
  <c r="G644" i="10"/>
  <c r="G49" i="10"/>
  <c r="G290" i="10"/>
  <c r="G887" i="10"/>
  <c r="G723" i="10"/>
  <c r="G487" i="10"/>
  <c r="G488" i="10"/>
  <c r="G129" i="10"/>
  <c r="G509" i="10"/>
  <c r="G518" i="10"/>
  <c r="G513" i="10"/>
  <c r="G519" i="10"/>
  <c r="G514" i="10"/>
  <c r="G511" i="10"/>
  <c r="G627" i="10"/>
  <c r="G157" i="10"/>
  <c r="G245" i="10"/>
  <c r="G674" i="10"/>
  <c r="G675" i="10"/>
  <c r="G434" i="10"/>
  <c r="G628" i="10"/>
  <c r="G629" i="10"/>
  <c r="G697" i="10"/>
  <c r="G460" i="10"/>
  <c r="G464" i="10"/>
  <c r="G465" i="10"/>
  <c r="G841" i="10"/>
  <c r="G329" i="10"/>
  <c r="G523" i="10"/>
  <c r="G337" i="10"/>
  <c r="G891" i="10"/>
  <c r="G780" i="10"/>
  <c r="G59" i="10"/>
  <c r="G72" i="10"/>
  <c r="G73" i="10"/>
  <c r="G74" i="10"/>
  <c r="G75" i="10"/>
  <c r="G76" i="10"/>
  <c r="G77" i="10"/>
  <c r="G78" i="10"/>
  <c r="G79" i="10"/>
  <c r="G224" i="10"/>
  <c r="G225" i="10"/>
  <c r="G226" i="10"/>
  <c r="G227" i="10"/>
  <c r="G586" i="10"/>
  <c r="G261" i="10"/>
  <c r="G379" i="10"/>
  <c r="G615" i="10"/>
  <c r="G616" i="10"/>
  <c r="G557" i="10"/>
  <c r="G559" i="10"/>
  <c r="G389" i="10"/>
  <c r="G165" i="10"/>
  <c r="G321" i="10"/>
  <c r="G322" i="10"/>
  <c r="G477" i="10"/>
  <c r="G308" i="10"/>
  <c r="G601" i="10"/>
  <c r="G403" i="10"/>
  <c r="G54" i="10"/>
  <c r="G817" i="10"/>
  <c r="G550" i="10"/>
  <c r="G551" i="10"/>
  <c r="G547" i="10"/>
  <c r="G880" i="10"/>
  <c r="G343" i="10"/>
  <c r="G727" i="10"/>
  <c r="G496" i="10"/>
  <c r="G266" i="10"/>
  <c r="G259" i="10"/>
  <c r="G808" i="10"/>
  <c r="G733" i="10"/>
  <c r="G713" i="10"/>
  <c r="G712" i="10"/>
  <c r="G874" i="10"/>
  <c r="G621" i="10"/>
  <c r="G748" i="10"/>
  <c r="G521" i="10"/>
  <c r="G420" i="10"/>
  <c r="G794" i="10"/>
  <c r="G630" i="10"/>
  <c r="G676" i="10"/>
  <c r="G691" i="10"/>
  <c r="G330" i="10"/>
  <c r="G42" i="10"/>
  <c r="G587" i="10"/>
  <c r="G262" i="10"/>
  <c r="G491" i="10"/>
  <c r="G276" i="10"/>
  <c r="G421" i="10"/>
  <c r="G795" i="10"/>
  <c r="G631" i="10"/>
  <c r="G345" i="10"/>
  <c r="G361" i="10"/>
  <c r="G660" i="10"/>
  <c r="G331" i="10"/>
  <c r="G332" i="10"/>
  <c r="G43" i="10"/>
  <c r="G492" i="10"/>
  <c r="G588" i="10"/>
  <c r="G263" i="10"/>
  <c r="G155" i="10"/>
  <c r="G430" i="10"/>
  <c r="G333" i="10"/>
  <c r="G589" i="10"/>
  <c r="G264" i="10"/>
  <c r="G857" i="10"/>
  <c r="G659" i="10"/>
  <c r="G44" i="10"/>
  <c r="G493" i="10"/>
  <c r="G265" i="10"/>
  <c r="G425" i="10"/>
  <c r="G504" i="10"/>
  <c r="G506" i="10"/>
  <c r="G664" i="10"/>
  <c r="G505" i="10"/>
  <c r="G888" i="10"/>
  <c r="G282" i="10"/>
  <c r="G510" i="10"/>
  <c r="G507" i="10"/>
  <c r="G247" i="10"/>
  <c r="G632" i="10"/>
  <c r="G633" i="10"/>
  <c r="G173" i="10"/>
  <c r="G426" i="10"/>
  <c r="G761" i="10"/>
  <c r="G540" i="10"/>
  <c r="G665" i="10"/>
  <c r="G46" i="10"/>
  <c r="G643" i="10"/>
  <c r="G652" i="10"/>
  <c r="G724" i="10"/>
  <c r="G51" i="10"/>
  <c r="G138" i="10"/>
  <c r="G476" i="10"/>
  <c r="G291" i="10"/>
  <c r="G592" i="10"/>
  <c r="G653" i="10"/>
  <c r="G634" i="10"/>
  <c r="G762" i="10"/>
  <c r="G40" i="10"/>
  <c r="G489" i="10"/>
  <c r="G635" i="10"/>
  <c r="G41" i="10"/>
  <c r="G63" i="10"/>
  <c r="G83" i="10"/>
  <c r="G84" i="10"/>
  <c r="G125" i="10"/>
  <c r="G381" i="10"/>
  <c r="G160" i="10"/>
  <c r="G166" i="10"/>
  <c r="G169" i="10"/>
  <c r="G175" i="10"/>
  <c r="G222" i="10"/>
  <c r="G223" i="10"/>
  <c r="G257" i="10"/>
  <c r="G258" i="10"/>
  <c r="G267" i="10"/>
  <c r="G319" i="10"/>
  <c r="G320" i="10"/>
  <c r="G342" i="10"/>
  <c r="G390" i="10"/>
  <c r="G378" i="10"/>
  <c r="G382" i="10"/>
  <c r="G385" i="10"/>
  <c r="G424" i="10"/>
  <c r="G431" i="10"/>
  <c r="G439" i="10"/>
  <c r="G449" i="10"/>
  <c r="G176" i="10"/>
  <c r="G177" i="10"/>
  <c r="G178" i="10"/>
  <c r="G562" i="10"/>
  <c r="G475" i="10"/>
  <c r="G497" i="10"/>
  <c r="G539" i="10"/>
  <c r="G549" i="10"/>
  <c r="G554" i="10"/>
  <c r="G556" i="10"/>
  <c r="G560" i="10"/>
  <c r="G558" i="10"/>
  <c r="G563" i="10"/>
  <c r="G593" i="10"/>
  <c r="G617" i="10"/>
  <c r="G618" i="10"/>
  <c r="G619" i="10"/>
  <c r="G620" i="10"/>
  <c r="G622" i="10"/>
  <c r="G710" i="10"/>
  <c r="G711" i="10"/>
  <c r="G714" i="10"/>
  <c r="G715" i="10"/>
  <c r="G718" i="10"/>
  <c r="G720" i="10"/>
  <c r="G729" i="10"/>
  <c r="G805" i="10"/>
  <c r="G875" i="10"/>
  <c r="G881" i="10"/>
  <c r="G883" i="10"/>
  <c r="G16" i="10"/>
  <c r="G91" i="10"/>
  <c r="G94" i="10"/>
  <c r="G100" i="10"/>
  <c r="G119" i="10"/>
  <c r="G184" i="10"/>
  <c r="G197" i="10"/>
  <c r="G208" i="10"/>
  <c r="G292" i="10"/>
  <c r="G274" i="10"/>
  <c r="G278" i="10"/>
  <c r="G444" i="10"/>
  <c r="G708" i="10"/>
  <c r="G362" i="10"/>
  <c r="G10" i="10"/>
  <c r="G413" i="10"/>
  <c r="G243" i="10"/>
  <c r="G446" i="10"/>
  <c r="G287" i="10"/>
  <c r="G531" i="10"/>
  <c r="G537" i="10"/>
  <c r="G572" i="10"/>
  <c r="G585" i="10"/>
  <c r="G602" i="10"/>
  <c r="G611" i="10"/>
  <c r="G636" i="10"/>
  <c r="G688" i="10"/>
  <c r="G734" i="10"/>
  <c r="G744" i="10"/>
  <c r="G781" i="10"/>
  <c r="G800" i="10"/>
  <c r="G809" i="10"/>
  <c r="G858" i="10"/>
  <c r="G879" i="10"/>
  <c r="G143" i="10"/>
  <c r="G154" i="10"/>
  <c r="G198" i="10"/>
  <c r="G350" i="10"/>
  <c r="G363" i="10"/>
  <c r="G288" i="10"/>
  <c r="G835" i="10"/>
  <c r="G573" i="10"/>
  <c r="G677" i="10"/>
  <c r="G703" i="10"/>
  <c r="G141" i="10"/>
  <c r="G624" i="10"/>
  <c r="G757" i="10"/>
  <c r="G765" i="10"/>
  <c r="G859" i="10"/>
  <c r="G144" i="10"/>
  <c r="G11" i="10"/>
  <c r="G122" i="10"/>
  <c r="G162" i="10"/>
  <c r="G269" i="10"/>
  <c r="G435" i="10"/>
  <c r="G484" i="10"/>
  <c r="G538" i="10"/>
  <c r="G707" i="10"/>
  <c r="G735" i="10"/>
  <c r="G730" i="10"/>
  <c r="G280" i="10"/>
  <c r="G770" i="10"/>
  <c r="G798" i="10"/>
  <c r="G806" i="10"/>
  <c r="G822" i="10"/>
  <c r="G12" i="10"/>
  <c r="G145" i="10"/>
  <c r="G700" i="10"/>
  <c r="G86" i="10"/>
  <c r="G93" i="10"/>
  <c r="G799" i="10"/>
  <c r="G31" i="10"/>
  <c r="G441" i="10"/>
  <c r="G502" i="10"/>
  <c r="G860" i="10"/>
  <c r="G309" i="10"/>
  <c r="G782" i="10"/>
  <c r="G574" i="10"/>
  <c r="G364" i="10"/>
  <c r="G27" i="10"/>
  <c r="G603" i="10"/>
  <c r="G96" i="10"/>
  <c r="G404" i="10"/>
  <c r="G209" i="10"/>
  <c r="G111" i="10"/>
  <c r="G240" i="10"/>
  <c r="G185" i="10"/>
  <c r="G469" i="10"/>
  <c r="G884" i="10"/>
  <c r="G482" i="10"/>
  <c r="G830" i="10"/>
  <c r="G528" i="10"/>
  <c r="G590" i="10"/>
  <c r="G171" i="10"/>
  <c r="G150" i="10"/>
  <c r="G4" i="10"/>
  <c r="G656" i="10"/>
  <c r="G126" i="10"/>
  <c r="G545" i="10"/>
  <c r="G436" i="10"/>
  <c r="G698" i="10"/>
  <c r="G135" i="10"/>
  <c r="G340" i="10"/>
  <c r="G339" i="10"/>
  <c r="G47" i="10"/>
  <c r="G136" i="10"/>
  <c r="G443" i="10"/>
  <c r="G836" i="10"/>
  <c r="G137" i="10"/>
  <c r="G701" i="10"/>
  <c r="G702" i="10"/>
  <c r="G328" i="10"/>
  <c r="G890" i="10"/>
  <c r="G483" i="10"/>
  <c r="G750" i="10"/>
  <c r="G405" i="10"/>
  <c r="G451" i="10"/>
  <c r="G783" i="10"/>
  <c r="G575" i="10"/>
  <c r="G365" i="10"/>
  <c r="G112" i="10"/>
  <c r="G241" i="10"/>
  <c r="G470" i="10"/>
  <c r="G210" i="10"/>
  <c r="G604" i="10"/>
  <c r="G861" i="10"/>
  <c r="G831" i="10"/>
  <c r="G529" i="10"/>
  <c r="G591" i="10"/>
  <c r="G736" i="10"/>
  <c r="G172" i="10"/>
  <c r="G151" i="10"/>
  <c r="G655" i="10"/>
  <c r="G5" i="10"/>
  <c r="G127" i="10"/>
  <c r="G546" i="10"/>
  <c r="G149" i="10"/>
  <c r="G327" i="10"/>
  <c r="G642" i="10"/>
  <c r="G134" i="10"/>
  <c r="G543" i="10"/>
  <c r="G124" i="10"/>
  <c r="G448" i="10"/>
  <c r="G88" i="10"/>
  <c r="G763" i="10"/>
  <c r="G862" i="10"/>
  <c r="G310" i="10"/>
  <c r="G784" i="10"/>
  <c r="G576" i="10"/>
  <c r="G366" i="10"/>
  <c r="G28" i="10"/>
  <c r="G605" i="10"/>
  <c r="G406" i="10"/>
  <c r="G211" i="10"/>
  <c r="G113" i="10"/>
  <c r="G242" i="10"/>
  <c r="G471" i="10"/>
  <c r="G186" i="10"/>
  <c r="G737" i="10"/>
  <c r="G229" i="10"/>
  <c r="G678" i="10"/>
  <c r="G85" i="10"/>
  <c r="G810" i="10"/>
  <c r="G753" i="10"/>
  <c r="G167" i="10"/>
  <c r="G481" i="10"/>
  <c r="G452" i="10"/>
  <c r="G842" i="10"/>
  <c r="G391" i="10"/>
  <c r="G478" i="10"/>
  <c r="G380" i="10"/>
  <c r="G105" i="10"/>
  <c r="G818" i="10"/>
  <c r="G552" i="10"/>
  <c r="G553" i="10"/>
  <c r="G548" i="10"/>
  <c r="G256" i="10"/>
  <c r="G876" i="10"/>
  <c r="G55" i="10"/>
  <c r="G882" i="10"/>
  <c r="G344" i="10"/>
  <c r="G728" i="10"/>
  <c r="G498" i="10"/>
  <c r="G260" i="10"/>
  <c r="G384" i="10"/>
  <c r="G323" i="10"/>
  <c r="G324" i="10"/>
  <c r="G325" i="10"/>
  <c r="G326" i="10"/>
  <c r="G386" i="10"/>
  <c r="G423" i="10"/>
  <c r="G719" i="10"/>
  <c r="G716" i="10"/>
  <c r="G717" i="10"/>
  <c r="G623" i="10"/>
  <c r="G457" i="10"/>
  <c r="G298" i="10"/>
  <c r="G252" i="10"/>
  <c r="G846" i="10"/>
  <c r="G847" i="10"/>
  <c r="G827" i="10"/>
  <c r="G871" i="10"/>
  <c r="G195" i="10"/>
  <c r="G128" i="10"/>
  <c r="G158" i="10"/>
  <c r="G561" i="10"/>
  <c r="G159" i="10"/>
  <c r="G295" i="10"/>
  <c r="G508" i="10"/>
  <c r="G512" i="10"/>
  <c r="G516" i="10"/>
  <c r="G281" i="10"/>
  <c r="G284" i="10"/>
  <c r="G515" i="10"/>
  <c r="G693" i="10"/>
  <c r="G694" i="10"/>
  <c r="G695" i="10"/>
  <c r="G706" i="10"/>
  <c r="G524" i="10"/>
  <c r="G649" i="10"/>
  <c r="G156" i="10"/>
  <c r="G56" i="10"/>
  <c r="G32" i="10"/>
  <c r="G48" i="10"/>
  <c r="G52" i="10"/>
  <c r="G97" i="10"/>
  <c r="G120" i="10"/>
  <c r="G131" i="10"/>
  <c r="G139" i="10"/>
  <c r="G140" i="10"/>
  <c r="G193" i="10"/>
  <c r="G212" i="10"/>
  <c r="G270" i="10"/>
  <c r="G293" i="10"/>
  <c r="G367" i="10"/>
  <c r="G411" i="10"/>
  <c r="G445" i="10"/>
  <c r="G490" i="10"/>
  <c r="G494" i="10"/>
  <c r="G495" i="10"/>
  <c r="G532" i="10"/>
  <c r="G577" i="10"/>
  <c r="G606" i="10"/>
  <c r="G645" i="10"/>
  <c r="G646" i="10"/>
  <c r="G657" i="10"/>
  <c r="G658" i="10"/>
  <c r="G699" i="10"/>
  <c r="G705" i="10"/>
  <c r="G722" i="10"/>
  <c r="G741" i="10"/>
  <c r="G745" i="10"/>
  <c r="G759" i="10"/>
  <c r="G785" i="10"/>
  <c r="G815" i="10"/>
  <c r="G828" i="10"/>
  <c r="G834" i="10"/>
  <c r="G843" i="10"/>
  <c r="G863" i="10"/>
  <c r="G877" i="10"/>
  <c r="G889" i="10"/>
  <c r="G864" i="10"/>
  <c r="G844" i="10"/>
  <c r="G637" i="10"/>
  <c r="G679" i="10"/>
  <c r="G338" i="10"/>
  <c r="G690" i="10"/>
  <c r="G461" i="10"/>
  <c r="G453" i="10"/>
  <c r="G17" i="10"/>
  <c r="G221" i="10"/>
  <c r="G311" i="10"/>
  <c r="G786" i="10"/>
  <c r="G368" i="10"/>
  <c r="G607" i="10"/>
  <c r="G217" i="10"/>
  <c r="G271" i="10"/>
  <c r="G187" i="10"/>
  <c r="G743" i="10"/>
  <c r="G36" i="10"/>
  <c r="G578" i="10"/>
  <c r="G114" i="10"/>
  <c r="G480" i="10"/>
  <c r="G740" i="10"/>
  <c r="G60" i="10"/>
  <c r="G98" i="10"/>
  <c r="G194" i="10"/>
  <c r="G499" i="10"/>
  <c r="G199" i="10"/>
  <c r="G318" i="10"/>
  <c r="G142" i="10"/>
  <c r="G638" i="10"/>
  <c r="G692" i="10"/>
  <c r="G680" i="10"/>
  <c r="G437" i="10"/>
  <c r="G485" i="10"/>
  <c r="G317" i="10"/>
  <c r="G696" i="10"/>
  <c r="G754" i="10"/>
  <c r="G374" i="10"/>
  <c r="G146" i="10"/>
  <c r="G865" i="10"/>
  <c r="G866" i="10"/>
  <c r="G69" i="10"/>
  <c r="G738" i="10"/>
  <c r="G787" i="10"/>
  <c r="G579" i="10"/>
  <c r="G681" i="10"/>
  <c r="G369" i="10"/>
  <c r="G608" i="10"/>
  <c r="G407" i="10"/>
  <c r="G213" i="10"/>
  <c r="G275" i="10"/>
  <c r="G188" i="10"/>
  <c r="G92" i="10"/>
  <c r="G414" i="10"/>
  <c r="G115" i="10"/>
  <c r="G174" i="10"/>
  <c r="G231" i="10"/>
  <c r="G612" i="10"/>
  <c r="G101" i="10"/>
  <c r="G472" i="10"/>
  <c r="G334" i="10"/>
  <c r="G147" i="10"/>
  <c r="G689" i="10"/>
  <c r="G438" i="10"/>
  <c r="G462" i="10"/>
  <c r="G454" i="10"/>
  <c r="G872" i="10"/>
  <c r="G541" i="10"/>
  <c r="G29" i="10"/>
  <c r="G731" i="10"/>
  <c r="G248" i="10"/>
  <c r="G312" i="10"/>
  <c r="G613" i="10"/>
  <c r="G214" i="10"/>
  <c r="G473" i="10"/>
  <c r="G37" i="10"/>
  <c r="G246" i="10"/>
  <c r="G189" i="10"/>
  <c r="G526" i="10"/>
  <c r="G837" i="10"/>
  <c r="G62" i="10"/>
  <c r="G816" i="10"/>
  <c r="G50" i="10"/>
  <c r="G130" i="10"/>
  <c r="G555" i="10"/>
  <c r="G749" i="10"/>
  <c r="G232" i="10"/>
  <c r="G662" i="10"/>
  <c r="G654" i="10"/>
  <c r="G64" i="10"/>
  <c r="G709" i="10"/>
  <c r="G57" i="10"/>
  <c r="G848" i="10"/>
  <c r="G348" i="10"/>
  <c r="G346" i="10"/>
  <c r="G823" i="10"/>
  <c r="G648" i="10"/>
  <c r="G725" i="10"/>
  <c r="G788" i="10"/>
  <c r="G580" i="10"/>
  <c r="G370" i="10"/>
  <c r="G244" i="10"/>
  <c r="G766" i="10"/>
  <c r="G376" i="10"/>
  <c r="G533" i="10"/>
  <c r="G885" i="10"/>
  <c r="G53" i="10"/>
  <c r="G427" i="10"/>
  <c r="G418" i="10"/>
  <c r="G15" i="10"/>
  <c r="G33" i="10"/>
  <c r="G34" i="10"/>
  <c r="G116" i="10"/>
  <c r="G121" i="10"/>
  <c r="G535" i="10"/>
  <c r="G9" i="10"/>
  <c r="G768" i="10"/>
  <c r="G297" i="10"/>
  <c r="G751" i="10"/>
  <c r="G272" i="10"/>
  <c r="G200" i="10"/>
  <c r="G8" i="10"/>
  <c r="G103" i="10"/>
  <c r="G285" i="10"/>
  <c r="G440" i="10"/>
  <c r="G152" i="10"/>
  <c r="G6" i="10"/>
  <c r="G760" i="10"/>
  <c r="G408" i="10"/>
  <c r="G89" i="10"/>
  <c r="G650" i="10"/>
  <c r="G867" i="10"/>
  <c r="G868" i="10"/>
  <c r="G313" i="10"/>
  <c r="G314" i="10"/>
  <c r="G789" i="10"/>
  <c r="G581" i="10"/>
  <c r="G582" i="10"/>
  <c r="G371" i="10"/>
  <c r="G372" i="10"/>
  <c r="G30" i="10"/>
  <c r="G609" i="10"/>
  <c r="G409" i="10"/>
  <c r="G410" i="10"/>
  <c r="G215" i="10"/>
  <c r="G117" i="10"/>
  <c r="G234" i="10"/>
  <c r="G90" i="10"/>
  <c r="G170" i="10"/>
  <c r="G377" i="10"/>
  <c r="G419" i="10"/>
  <c r="G769" i="10"/>
  <c r="G220" i="10"/>
  <c r="G14" i="10"/>
  <c r="G190" i="10"/>
  <c r="G191" i="10"/>
  <c r="G739" i="10"/>
  <c r="G682" i="10"/>
  <c r="G683" i="10"/>
  <c r="G70" i="10"/>
  <c r="G71" i="10"/>
  <c r="G811" i="10"/>
  <c r="G812" i="10"/>
  <c r="G168" i="10"/>
  <c r="G286" i="10"/>
  <c r="G825" i="10"/>
  <c r="G148" i="10"/>
  <c r="G796" i="10"/>
  <c r="G351" i="10"/>
  <c r="G824" i="10"/>
  <c r="G833" i="10"/>
  <c r="G832" i="10"/>
  <c r="G873" i="10"/>
  <c r="G704" i="10"/>
  <c r="G684" i="10"/>
  <c r="G228" i="10"/>
  <c r="G869" i="10"/>
  <c r="G315" i="10"/>
  <c r="G791" i="10"/>
  <c r="G583" i="10"/>
  <c r="G375" i="10"/>
  <c r="G614" i="10"/>
  <c r="G392" i="10"/>
  <c r="G218" i="10"/>
  <c r="G123" i="10"/>
  <c r="G474" i="10"/>
  <c r="G192" i="10"/>
  <c r="G253" i="10"/>
  <c r="G45" i="10"/>
  <c r="G826" i="10"/>
  <c r="G233" i="10"/>
  <c r="G813" i="10"/>
  <c r="G279" i="10"/>
  <c r="G432" i="10"/>
  <c r="G102" i="10"/>
  <c r="G870" i="10"/>
  <c r="G814" i="10"/>
  <c r="G316" i="10"/>
  <c r="G790" i="10"/>
  <c r="G685" i="10"/>
  <c r="G686" i="10"/>
  <c r="G373" i="10"/>
  <c r="G429" i="10"/>
  <c r="G35" i="10"/>
  <c r="G216" i="10"/>
  <c r="G273" i="10"/>
  <c r="G179" i="10"/>
  <c r="G87" i="10"/>
  <c r="G417" i="10"/>
  <c r="G415" i="10"/>
  <c r="G118" i="10"/>
  <c r="G230" i="10"/>
  <c r="G534" i="10"/>
  <c r="G458" i="10"/>
  <c r="G95" i="10"/>
  <c r="G610" i="10"/>
  <c r="G255" i="10"/>
  <c r="G536" i="10"/>
  <c r="G797" i="10"/>
  <c r="G133" i="10"/>
  <c r="G254" i="10"/>
  <c r="G801" i="10"/>
  <c r="G455" i="10"/>
  <c r="G639" i="10"/>
  <c r="G845" i="10"/>
  <c r="G829" i="10"/>
  <c r="G294" i="10"/>
  <c r="G2" i="10"/>
  <c r="G666" i="10"/>
  <c r="F136" i="13"/>
  <c r="F66" i="13"/>
  <c r="F106" i="13"/>
  <c r="F32" i="13"/>
  <c r="F135" i="13"/>
  <c r="F65" i="13"/>
  <c r="F105" i="13"/>
  <c r="F31" i="13"/>
  <c r="F222" i="12"/>
  <c r="F207" i="12"/>
  <c r="F192" i="12"/>
  <c r="F70" i="13"/>
  <c r="F132" i="13"/>
  <c r="F62" i="13"/>
  <c r="F102" i="13"/>
  <c r="F28" i="13"/>
  <c r="F69" i="13"/>
  <c r="F131" i="13"/>
  <c r="F61" i="13"/>
  <c r="F101" i="13"/>
  <c r="F27" i="13"/>
  <c r="F100" i="13"/>
  <c r="F26" i="13"/>
  <c r="F134" i="12"/>
  <c r="F146" i="10"/>
  <c r="D64" i="12"/>
  <c r="D182" i="12"/>
  <c r="D43" i="12"/>
  <c r="D121" i="12"/>
  <c r="D35" i="12"/>
  <c r="D214" i="12"/>
  <c r="D114" i="12"/>
  <c r="D133" i="12"/>
  <c r="D210" i="12"/>
  <c r="D196" i="12"/>
  <c r="D754" i="10"/>
  <c r="D696" i="10"/>
  <c r="D317" i="10"/>
  <c r="D485" i="10"/>
  <c r="D437" i="10"/>
  <c r="D680" i="10"/>
  <c r="D692" i="10"/>
  <c r="D638" i="10"/>
  <c r="D142" i="10"/>
  <c r="D318" i="10"/>
  <c r="D199" i="10"/>
  <c r="D499" i="10"/>
  <c r="D194" i="10"/>
  <c r="F99" i="13"/>
  <c r="F25" i="13"/>
  <c r="F229" i="12"/>
  <c r="F233" i="12"/>
  <c r="F224" i="12"/>
  <c r="F28" i="12"/>
  <c r="F113" i="12"/>
  <c r="F67" i="12"/>
  <c r="F218" i="12"/>
  <c r="F140" i="12"/>
  <c r="F59" i="12"/>
  <c r="F132" i="12"/>
  <c r="F1112" i="11"/>
  <c r="F1169" i="11"/>
  <c r="F1059" i="11"/>
  <c r="F52" i="10"/>
  <c r="F48" i="10"/>
  <c r="F32" i="10"/>
  <c r="F676" i="11"/>
  <c r="F840" i="11"/>
  <c r="F2" i="11"/>
  <c r="F56" i="10"/>
  <c r="F156" i="10"/>
  <c r="F649" i="10"/>
  <c r="F524" i="10"/>
  <c r="F706" i="10"/>
  <c r="F695" i="10"/>
  <c r="F694" i="10"/>
  <c r="F693" i="10"/>
  <c r="F515" i="10"/>
  <c r="F284" i="10"/>
  <c r="F281" i="10"/>
  <c r="F516" i="10"/>
  <c r="F512" i="10"/>
  <c r="F508" i="10"/>
  <c r="F159" i="10"/>
  <c r="F561" i="10"/>
  <c r="F158" i="10"/>
  <c r="F128" i="10"/>
  <c r="F195" i="10"/>
  <c r="F871" i="10"/>
  <c r="F827" i="10"/>
  <c r="F847" i="10"/>
  <c r="F846" i="10"/>
  <c r="F252" i="10"/>
  <c r="F98" i="13"/>
  <c r="F22" i="13"/>
  <c r="F10" i="12"/>
  <c r="F52" i="12"/>
  <c r="F104" i="12"/>
  <c r="F143" i="12"/>
  <c r="F97" i="13"/>
  <c r="F21" i="13"/>
  <c r="F131" i="12"/>
  <c r="F57" i="13"/>
  <c r="F95" i="13"/>
  <c r="F19" i="13"/>
  <c r="F128" i="13"/>
  <c r="F47" i="13"/>
  <c r="F94" i="13"/>
  <c r="F18" i="13"/>
  <c r="F127" i="13"/>
  <c r="F46" i="13"/>
  <c r="F93" i="13"/>
  <c r="F17" i="13"/>
  <c r="F126" i="13"/>
  <c r="F45" i="13"/>
  <c r="F92" i="13"/>
  <c r="F16" i="13"/>
  <c r="F125" i="13"/>
  <c r="F44" i="13"/>
  <c r="F91" i="13"/>
  <c r="F15" i="13"/>
  <c r="F124" i="13"/>
  <c r="F90" i="13"/>
  <c r="F14" i="13"/>
  <c r="F202" i="12"/>
  <c r="F199" i="12"/>
  <c r="F1035" i="11"/>
  <c r="F1185" i="11"/>
  <c r="F103" i="11"/>
  <c r="F921" i="11"/>
  <c r="F946" i="11"/>
  <c r="F1564" i="11"/>
  <c r="F265" i="10"/>
  <c r="F493" i="10"/>
  <c r="F44" i="10"/>
  <c r="F659" i="10"/>
  <c r="F857" i="10"/>
  <c r="F264" i="10"/>
  <c r="F589" i="10"/>
  <c r="F123" i="13"/>
  <c r="F89" i="13"/>
  <c r="F13" i="13"/>
  <c r="F671" i="11"/>
  <c r="F992" i="11"/>
  <c r="F945" i="11"/>
  <c r="F102" i="11"/>
  <c r="F1563" i="11"/>
  <c r="F263" i="10"/>
  <c r="F588" i="10"/>
  <c r="F492" i="10"/>
  <c r="F43" i="10"/>
  <c r="F660" i="10"/>
  <c r="F361" i="10"/>
  <c r="F345" i="10"/>
  <c r="F631" i="10"/>
  <c r="F795" i="10"/>
  <c r="F122" i="13"/>
  <c r="F88" i="13"/>
  <c r="F12" i="13"/>
  <c r="F944" i="11"/>
  <c r="F378" i="11"/>
  <c r="F991" i="11"/>
  <c r="F101" i="11"/>
  <c r="F1562" i="11"/>
  <c r="F421" i="10"/>
  <c r="F276" i="10"/>
  <c r="F491" i="10"/>
  <c r="F262" i="10"/>
  <c r="F587" i="10"/>
  <c r="F42" i="10"/>
  <c r="F330" i="10"/>
  <c r="F691" i="10"/>
  <c r="F676" i="10"/>
  <c r="F630" i="10"/>
  <c r="F794" i="10"/>
  <c r="F56" i="13"/>
  <c r="F87" i="13"/>
  <c r="F11" i="13"/>
  <c r="F990" i="11"/>
  <c r="F1622" i="11"/>
  <c r="F766" i="11"/>
  <c r="F765" i="11"/>
  <c r="F628" i="11"/>
  <c r="F67" i="11"/>
  <c r="F943" i="11"/>
  <c r="F1372" i="11"/>
  <c r="F1364" i="11"/>
  <c r="F1442" i="11"/>
  <c r="F1441" i="11"/>
  <c r="F1695" i="11"/>
  <c r="F100" i="11"/>
  <c r="F861" i="11"/>
  <c r="F29" i="11"/>
  <c r="F1083" i="11"/>
  <c r="F1506" i="11"/>
  <c r="F1561" i="11"/>
  <c r="F420" i="10"/>
  <c r="F521" i="10"/>
  <c r="F748" i="10"/>
  <c r="F621" i="10"/>
  <c r="F874" i="10"/>
  <c r="F712" i="10"/>
  <c r="F713" i="10"/>
  <c r="F733" i="10"/>
  <c r="F808" i="10"/>
  <c r="F259" i="10"/>
  <c r="F266" i="10"/>
  <c r="F496" i="10"/>
  <c r="F727" i="10"/>
  <c r="F343" i="10"/>
  <c r="F880" i="10"/>
  <c r="F547" i="10"/>
  <c r="F551" i="10"/>
  <c r="F550" i="10"/>
  <c r="F817" i="10"/>
  <c r="F54" i="10"/>
  <c r="F403" i="10"/>
  <c r="F601" i="10"/>
  <c r="F308" i="10"/>
  <c r="F477" i="10"/>
  <c r="F322" i="10"/>
  <c r="F321" i="10"/>
  <c r="F165" i="10"/>
  <c r="F389" i="10"/>
  <c r="F559" i="10"/>
  <c r="F557" i="10"/>
  <c r="F616" i="10"/>
  <c r="F615" i="10"/>
  <c r="F379" i="10"/>
  <c r="F261" i="10"/>
  <c r="F586" i="10"/>
  <c r="F227" i="10"/>
  <c r="F226" i="10"/>
  <c r="F225" i="10"/>
  <c r="F224" i="10"/>
  <c r="F79" i="10"/>
  <c r="F78" i="10"/>
  <c r="F77" i="10"/>
  <c r="F76" i="10"/>
  <c r="F75" i="10"/>
  <c r="F74" i="10"/>
  <c r="F73" i="10"/>
  <c r="F72" i="10"/>
  <c r="F59" i="10"/>
  <c r="F780" i="10"/>
  <c r="F891" i="10"/>
  <c r="F337" i="10"/>
  <c r="F523" i="10"/>
  <c r="F329" i="10"/>
  <c r="F841" i="10"/>
  <c r="F465" i="10"/>
  <c r="F464" i="10"/>
  <c r="F460" i="10"/>
  <c r="F697" i="10"/>
  <c r="F628" i="10"/>
  <c r="F434" i="10"/>
  <c r="F675" i="10"/>
  <c r="F674" i="10"/>
  <c r="F129" i="10"/>
  <c r="F723" i="10"/>
  <c r="F887" i="10"/>
  <c r="F290" i="10"/>
  <c r="F49" i="10"/>
  <c r="F644" i="10"/>
  <c r="F673" i="10"/>
  <c r="F336" i="10"/>
  <c r="F55" i="13"/>
  <c r="F85" i="13"/>
  <c r="F9" i="13"/>
  <c r="F68" i="13"/>
  <c r="F120" i="13"/>
  <c r="F54" i="13"/>
  <c r="F84" i="13"/>
  <c r="F8" i="13"/>
  <c r="F205" i="12"/>
  <c r="F187" i="12"/>
  <c r="F854" i="10"/>
  <c r="F3" i="10"/>
  <c r="F625" i="10"/>
  <c r="F53" i="13"/>
  <c r="F52" i="13"/>
  <c r="F155" i="12"/>
  <c r="F81" i="13"/>
  <c r="F7" i="13"/>
  <c r="F186" i="12"/>
  <c r="F70" i="12"/>
  <c r="F122" i="12"/>
  <c r="F48" i="12"/>
  <c r="F108" i="12"/>
  <c r="F129" i="12"/>
  <c r="F138" i="12"/>
  <c r="F128" i="12"/>
  <c r="G71" i="6" l="1"/>
  <c r="G85" i="6" l="1"/>
  <c r="G79" i="6"/>
  <c r="G81" i="6"/>
  <c r="G77" i="6"/>
  <c r="H4" i="7" l="1"/>
  <c r="H35" i="7"/>
  <c r="H39" i="7"/>
  <c r="H5" i="7"/>
  <c r="H6" i="7"/>
  <c r="H37" i="7"/>
  <c r="H3" i="7"/>
  <c r="H34" i="7"/>
  <c r="H38" i="7"/>
</calcChain>
</file>

<file path=xl/sharedStrings.xml><?xml version="1.0" encoding="utf-8"?>
<sst xmlns="http://schemas.openxmlformats.org/spreadsheetml/2006/main" count="17767" uniqueCount="3463">
  <si>
    <t>№</t>
  </si>
  <si>
    <t xml:space="preserve">Наименование </t>
  </si>
  <si>
    <t>Вид</t>
  </si>
  <si>
    <t>Единица измерения</t>
  </si>
  <si>
    <t>Количество</t>
  </si>
  <si>
    <t>Оборудование IT</t>
  </si>
  <si>
    <t>шт</t>
  </si>
  <si>
    <t>Мебель</t>
  </si>
  <si>
    <t>Итоговое количество</t>
  </si>
  <si>
    <t>Охрана труда</t>
  </si>
  <si>
    <t>Краткие (рамочные) технические характеристики</t>
  </si>
  <si>
    <t>Оборудование</t>
  </si>
  <si>
    <t>Общая зона</t>
  </si>
  <si>
    <t xml:space="preserve">Требования к обеспечению зоны (коммуникации, площадь, сети, количество рабочих мест и др.): </t>
  </si>
  <si>
    <t>Охрана труда и техника безопасности</t>
  </si>
  <si>
    <t>Рабочее место учащегося</t>
  </si>
  <si>
    <t>Рабочее место преподавателя/мастера производственного обучения</t>
  </si>
  <si>
    <t>шт.</t>
  </si>
  <si>
    <t>Заполняются образовательной организацией в соответствии с потребностями</t>
  </si>
  <si>
    <t>Количество рабочих мест:</t>
  </si>
  <si>
    <t>Программное обеспечение</t>
  </si>
  <si>
    <t>Код и наименование специальности согласно ФГОС СПО</t>
  </si>
  <si>
    <r>
      <t xml:space="preserve">Площадь зоны: не менее </t>
    </r>
    <r>
      <rPr>
        <sz val="11"/>
        <color rgb="FFFF0000"/>
        <rFont val="Times New Roman"/>
        <family val="1"/>
        <charset val="204"/>
      </rPr>
      <t>____</t>
    </r>
    <r>
      <rPr>
        <sz val="11"/>
        <color theme="1"/>
        <rFont val="Times New Roman"/>
        <family val="1"/>
        <charset val="204"/>
      </rPr>
      <t xml:space="preserve"> кв.м.</t>
    </r>
  </si>
  <si>
    <r>
      <t xml:space="preserve">Подведение сжатого воздуха: </t>
    </r>
    <r>
      <rPr>
        <sz val="11"/>
        <color rgb="FFFF0000"/>
        <rFont val="Times New Roman"/>
        <family val="1"/>
        <charset val="204"/>
      </rPr>
      <t>___ (требуется или не требуется)</t>
    </r>
  </si>
  <si>
    <r>
      <t xml:space="preserve">Подведение/ отведение ГХВС: </t>
    </r>
    <r>
      <rPr>
        <sz val="11"/>
        <color rgb="FFFF0000"/>
        <rFont val="Times New Roman"/>
        <family val="1"/>
        <charset val="204"/>
      </rPr>
      <t>___</t>
    </r>
    <r>
      <rPr>
        <sz val="11"/>
        <color theme="1"/>
        <rFont val="Times New Roman"/>
        <family val="1"/>
        <charset val="204"/>
      </rPr>
      <t xml:space="preserve"> (</t>
    </r>
    <r>
      <rPr>
        <sz val="11"/>
        <color rgb="FFFF0000"/>
        <rFont val="Times New Roman"/>
        <family val="1"/>
        <charset val="204"/>
      </rPr>
      <t>требуется или не требуется)</t>
    </r>
  </si>
  <si>
    <r>
      <t xml:space="preserve">Контур заземления для электропитания и сети слаботочных подключений : </t>
    </r>
    <r>
      <rPr>
        <sz val="11"/>
        <color rgb="FFFF0000"/>
        <rFont val="Times New Roman"/>
        <family val="1"/>
        <charset val="204"/>
      </rPr>
      <t>___</t>
    </r>
    <r>
      <rPr>
        <sz val="11"/>
        <color theme="1"/>
        <rFont val="Times New Roman"/>
        <family val="1"/>
        <charset val="204"/>
      </rPr>
      <t xml:space="preserve"> (</t>
    </r>
    <r>
      <rPr>
        <sz val="11"/>
        <color rgb="FFFF0000"/>
        <rFont val="Times New Roman"/>
        <family val="1"/>
        <charset val="204"/>
      </rPr>
      <t>требуется или не требуется)</t>
    </r>
  </si>
  <si>
    <r>
      <t xml:space="preserve">Покрытие пола: </t>
    </r>
    <r>
      <rPr>
        <sz val="11"/>
        <color rgb="FFFF0000"/>
        <rFont val="Times New Roman"/>
        <family val="1"/>
        <charset val="204"/>
      </rPr>
      <t xml:space="preserve">___ (вид покрытия) </t>
    </r>
    <r>
      <rPr>
        <sz val="11"/>
        <rFont val="Times New Roman"/>
        <family val="1"/>
        <charset val="204"/>
      </rPr>
      <t>-</t>
    </r>
    <r>
      <rPr>
        <sz val="11"/>
        <color theme="1"/>
        <rFont val="Times New Roman"/>
        <family val="1"/>
        <charset val="204"/>
      </rPr>
      <t xml:space="preserve"> </t>
    </r>
    <r>
      <rPr>
        <sz val="11"/>
        <color rgb="FFFF0000"/>
        <rFont val="Times New Roman"/>
        <family val="1"/>
        <charset val="204"/>
      </rPr>
      <t>___</t>
    </r>
    <r>
      <rPr>
        <sz val="11"/>
        <color theme="1"/>
        <rFont val="Times New Roman"/>
        <family val="1"/>
        <charset val="204"/>
      </rPr>
      <t xml:space="preserve"> м2 на всю зону</t>
    </r>
  </si>
  <si>
    <r>
      <t xml:space="preserve">Электричество: Подключения к сети </t>
    </r>
    <r>
      <rPr>
        <sz val="11"/>
        <color rgb="FFFF0000"/>
        <rFont val="Times New Roman"/>
        <family val="1"/>
        <charset val="204"/>
      </rPr>
      <t>___</t>
    </r>
    <r>
      <rPr>
        <sz val="11"/>
        <color theme="1"/>
        <rFont val="Times New Roman"/>
        <family val="1"/>
        <charset val="204"/>
      </rPr>
      <t xml:space="preserve"> В </t>
    </r>
    <r>
      <rPr>
        <sz val="11"/>
        <color rgb="FFFF0000"/>
        <rFont val="Times New Roman"/>
        <family val="1"/>
        <charset val="204"/>
      </rPr>
      <t>(220 и/или 380)</t>
    </r>
  </si>
  <si>
    <r>
      <t xml:space="preserve">Интернет : Подключение к </t>
    </r>
    <r>
      <rPr>
        <sz val="11"/>
        <color rgb="FFFF0000"/>
        <rFont val="Times New Roman"/>
        <family val="1"/>
        <charset val="204"/>
      </rPr>
      <t>____</t>
    </r>
    <r>
      <rPr>
        <sz val="11"/>
        <color theme="1"/>
        <rFont val="Times New Roman"/>
        <family val="1"/>
        <charset val="204"/>
      </rPr>
      <t xml:space="preserve"> интернету </t>
    </r>
    <r>
      <rPr>
        <sz val="11"/>
        <color rgb="FFFF0000"/>
        <rFont val="Times New Roman"/>
        <family val="1"/>
        <charset val="204"/>
      </rPr>
      <t>(проводному и/или беспроводному)</t>
    </r>
  </si>
  <si>
    <r>
      <t>Освещение:</t>
    </r>
    <r>
      <rPr>
        <sz val="11"/>
        <color rgb="FFFF0000"/>
        <rFont val="Times New Roman"/>
        <family val="1"/>
        <charset val="204"/>
      </rPr>
      <t xml:space="preserve"> </t>
    </r>
    <r>
      <rPr>
        <sz val="11"/>
        <rFont val="Times New Roman"/>
        <family val="1"/>
        <charset val="204"/>
      </rPr>
      <t xml:space="preserve">Допустимо верхнее </t>
    </r>
    <r>
      <rPr>
        <sz val="11"/>
        <color rgb="FFFF0000"/>
        <rFont val="Times New Roman"/>
        <family val="1"/>
        <charset val="204"/>
      </rPr>
      <t>____</t>
    </r>
    <r>
      <rPr>
        <sz val="11"/>
        <rFont val="Times New Roman"/>
        <family val="1"/>
        <charset val="204"/>
      </rPr>
      <t xml:space="preserve"> </t>
    </r>
    <r>
      <rPr>
        <sz val="11"/>
        <color rgb="FFFF0000"/>
        <rFont val="Times New Roman"/>
        <family val="1"/>
        <charset val="204"/>
      </rPr>
      <t>(вид освещения и источника)</t>
    </r>
    <r>
      <rPr>
        <sz val="11"/>
        <rFont val="Times New Roman"/>
        <family val="1"/>
        <charset val="204"/>
      </rPr>
      <t xml:space="preserve"> освещение</t>
    </r>
    <r>
      <rPr>
        <sz val="11"/>
        <color theme="1"/>
        <rFont val="Times New Roman"/>
        <family val="1"/>
        <charset val="204"/>
      </rPr>
      <t xml:space="preserve"> ( не менее </t>
    </r>
    <r>
      <rPr>
        <sz val="11"/>
        <color rgb="FFFF0000"/>
        <rFont val="Times New Roman"/>
        <family val="1"/>
        <charset val="204"/>
      </rPr>
      <t>___</t>
    </r>
    <r>
      <rPr>
        <sz val="11"/>
        <color theme="1"/>
        <rFont val="Times New Roman"/>
        <family val="1"/>
        <charset val="204"/>
      </rPr>
      <t xml:space="preserve"> люкс) </t>
    </r>
  </si>
  <si>
    <t>Аптечка</t>
  </si>
  <si>
    <t>Огнетушитель</t>
  </si>
  <si>
    <t>Санитайзер</t>
  </si>
  <si>
    <t>Кулер</t>
  </si>
  <si>
    <t>Стул</t>
  </si>
  <si>
    <t>Веб-камера</t>
  </si>
  <si>
    <t>Акустическая система</t>
  </si>
  <si>
    <t>Ноутбук</t>
  </si>
  <si>
    <t>МФУ</t>
  </si>
  <si>
    <t>Мышь компьютерная</t>
  </si>
  <si>
    <t xml:space="preserve">Шкаф </t>
  </si>
  <si>
    <t>Сейф для ноутбуков</t>
  </si>
  <si>
    <t>Доска магнитно-меловая</t>
  </si>
  <si>
    <t>Доска магнитно-маркерная</t>
  </si>
  <si>
    <t>Техника безопасности</t>
  </si>
  <si>
    <t>Количество упоминаний в "Сводке по кластерам"</t>
  </si>
  <si>
    <t>Подсчет</t>
  </si>
  <si>
    <t>Базовая или вариативная часть</t>
  </si>
  <si>
    <t>Тумба</t>
  </si>
  <si>
    <t xml:space="preserve">Маски медицинские одноразовые </t>
  </si>
  <si>
    <t>Вариативная часть</t>
  </si>
  <si>
    <t xml:space="preserve">Учебное оборудование и программное обеспечение </t>
  </si>
  <si>
    <t>Стеллаж</t>
  </si>
  <si>
    <t>Интерактивная сенсорная панель</t>
  </si>
  <si>
    <t>шт (на 1 раб.место)</t>
  </si>
  <si>
    <t>Стол</t>
  </si>
  <si>
    <t xml:space="preserve">шт (на 1 раб.место) </t>
  </si>
  <si>
    <t>Компьютер (системный блок, монитор, клавиатура, мышь)</t>
  </si>
  <si>
    <t>Иркутская область</t>
  </si>
  <si>
    <t>Экран для проектора</t>
  </si>
  <si>
    <t>Проектор</t>
  </si>
  <si>
    <t>Московская область</t>
  </si>
  <si>
    <t>Свердловская область</t>
  </si>
  <si>
    <t>Чувашская Республика - Чувашия</t>
  </si>
  <si>
    <t>Регион</t>
  </si>
  <si>
    <t xml:space="preserve"> Базовая образовательная организация</t>
  </si>
  <si>
    <t>Зона под вид работ</t>
  </si>
  <si>
    <t>ФГОС СПО</t>
  </si>
  <si>
    <t>Учебное пособие</t>
  </si>
  <si>
    <t>Орловская область</t>
  </si>
  <si>
    <t>Орловский техникум агробизнеса и сервиса</t>
  </si>
  <si>
    <t>Учебная кухня ресторана</t>
  </si>
  <si>
    <t>43.01.09 Повар, кондитер
43.02.15 Поварское и кондитерское дело</t>
  </si>
  <si>
    <t>Республика Адыгея (Адыгея)</t>
  </si>
  <si>
    <t>Адыгейский государственный университет</t>
  </si>
  <si>
    <t>Приготовление блюд, напитков и кулинарных изделий</t>
  </si>
  <si>
    <t xml:space="preserve">43.01.09 Повар, кондитер
43.02.15 Поварское и кондитерское дело
</t>
  </si>
  <si>
    <t>Республика Карелия</t>
  </si>
  <si>
    <t>Колледж технологии и предпринимательства</t>
  </si>
  <si>
    <t>Поварское дело</t>
  </si>
  <si>
    <t>Горячий цех</t>
  </si>
  <si>
    <t>Холодный цех</t>
  </si>
  <si>
    <t>Мясной цех</t>
  </si>
  <si>
    <t>Овощной цех</t>
  </si>
  <si>
    <t>Республика Мордовия</t>
  </si>
  <si>
    <t>Саранский техникум пищевой и перерабатывающей промышленности</t>
  </si>
  <si>
    <t>Технология специальных видов питания: школьное питание</t>
  </si>
  <si>
    <t>19.01.18 Аппартачик-оператор производства продуктов питания из растительного сырья
19.02.11 Технология продуктов питания из растительного сырья
43.01.09 Повар, кондитер
43.02.15 Поварское и кондитерское дело</t>
  </si>
  <si>
    <t xml:space="preserve">43.01.09 Повар, кондитер
43.02.15 Поварское и кондитерское дело                                                                                                                </t>
  </si>
  <si>
    <t>Национальная кухня</t>
  </si>
  <si>
    <t>19.02.11 Технология продуктов питания из растительного сырья
43.01.09 Повар, кондитер
43.02.15 Поварское и кондитерское дело</t>
  </si>
  <si>
    <t>Молекулярная кухня</t>
  </si>
  <si>
    <t xml:space="preserve">43.02.15 Поварское и кондитерское дело                                                                                                                 </t>
  </si>
  <si>
    <t>Республика Татарстан (Татарстан)</t>
  </si>
  <si>
    <t>Набережночелнинский технологический техникум</t>
  </si>
  <si>
    <t>Лаборатория организации и ведения процессов подготовки продуктов, приготовления, оформления и подготовки к реализации кулинарной продукции сложного ассортимента</t>
  </si>
  <si>
    <t>Лаборатория технического оснащения организации рабочего места и приготовления продукции общественного питания</t>
  </si>
  <si>
    <t>Чистопольский сельскохозяйственный техникум имени Г.И. Усманова</t>
  </si>
  <si>
    <t>Кабинет технического оснащения и организации рабочего места</t>
  </si>
  <si>
    <t>43.01.09 Повар, кондитер</t>
  </si>
  <si>
    <t xml:space="preserve">Лаборатория технологического оборудования кулинарного и кондитерского производства </t>
  </si>
  <si>
    <t>Международный колледж сервиса</t>
  </si>
  <si>
    <t>Лаборатория №222 а "Учебная кухня ресторана"</t>
  </si>
  <si>
    <t>Лаборатория "Поварское дело" кабинет №202</t>
  </si>
  <si>
    <t>Рязанская область</t>
  </si>
  <si>
    <t>Рязанский технологический колледж</t>
  </si>
  <si>
    <t>43.02.15 Поварское и кондитерское дело</t>
  </si>
  <si>
    <t>Техникум индустрии питания и услуг "Кулинар"</t>
  </si>
  <si>
    <t>Автоматизация технологических процессов</t>
  </si>
  <si>
    <t>19.01.18 Аппаратчик-оператор производства продуктов питания из растительного сырья</t>
  </si>
  <si>
    <t>Екатеринбургский торгово-экономический техникум</t>
  </si>
  <si>
    <t>Томская область</t>
  </si>
  <si>
    <t>Колледж индустрии питания, торговли и сферы услуг</t>
  </si>
  <si>
    <t>Тульская область</t>
  </si>
  <si>
    <t>Донской политехнический колледж</t>
  </si>
  <si>
    <t>Приготовление и оформление холодных блюд и закусок</t>
  </si>
  <si>
    <t>Приготовление горячих блюд и кулинарных изделий</t>
  </si>
  <si>
    <t>Тульский колледж профессиональных технологий и сервиса</t>
  </si>
  <si>
    <t>Учебно-производственная лаборатория Учебный кулинарный цех»</t>
  </si>
  <si>
    <t>Виртуальная лаборатория по виду работы Организация и ведение процессов приготовления, оформления и подготовки к реализации холодных блюд, кулинарных изделий, закусок сложного ассортимента с учетом потребностей различных категорий потребителей, видов и форм обслуживания»</t>
  </si>
  <si>
    <t xml:space="preserve">43.01.09 Повар, кондитер
43.02.15 Поварское и кондитерское дело                                                                                                         </t>
  </si>
  <si>
    <t>Чебоксарский техникум технологии питания и коммерции</t>
  </si>
  <si>
    <t>Организация и введение процессов приготовления, оформления и подготовки к реализации горячих блюд, кулинарных изделий, закусок сложного ассортимента с учетом потребностей различных категорий потребителей, видов и форм</t>
  </si>
  <si>
    <t>43.01.09 Повар, кондитер
43.02.15 Поварское и кондитеркое дело</t>
  </si>
  <si>
    <t>Организация и ведение процессов приготовления, оформления и подготовки к реализации холодных блюд, кулинарных изделий, закусок сложного ассортимента с учетом потребностей различных категорий потребностей, видов и форм обслуживания</t>
  </si>
  <si>
    <t>Ямало-Ненецкий автономный округ</t>
  </si>
  <si>
    <t>Ямальский многопрофильный колледж</t>
  </si>
  <si>
    <t xml:space="preserve">Учебная кухня/ Приготовление блюд, напитков и кулинарных изделий </t>
  </si>
  <si>
    <t>43.01.04 Повар судовой
43.01.09 Повар, кондитер
43.02.15 Поварское и кондитерское дело</t>
  </si>
  <si>
    <t>Алтайский край</t>
  </si>
  <si>
    <t>Краснодарский край</t>
  </si>
  <si>
    <t>Курская область</t>
  </si>
  <si>
    <t>Бийский промышленно-технологический колледж</t>
  </si>
  <si>
    <t>Братский торгово-технологический техникум</t>
  </si>
  <si>
    <t>Краснодарский торгово-экономический колледж</t>
  </si>
  <si>
    <t>Курский государственный техникум технологий и сервиса</t>
  </si>
  <si>
    <t>Красногорский колледж</t>
  </si>
  <si>
    <t>Шкаф шоковой заморозки</t>
  </si>
  <si>
    <t xml:space="preserve">Два уровня на одного участника (10 уровней). GN 1/1 </t>
  </si>
  <si>
    <t>Микроволновая печь</t>
  </si>
  <si>
    <t xml:space="preserve"> не менее Мощность от 0,7кВт </t>
  </si>
  <si>
    <t xml:space="preserve"> не менее Объемом от 4 литров.</t>
  </si>
  <si>
    <t xml:space="preserve">Слайсер </t>
  </si>
  <si>
    <r>
      <t xml:space="preserve"> не менее Диаметр режущего лезвия не менее 220 мм. </t>
    </r>
    <r>
      <rPr>
        <sz val="10"/>
        <color indexed="8"/>
        <rFont val="Times New Roman"/>
        <family val="1"/>
        <charset val="204"/>
      </rPr>
      <t/>
    </r>
  </si>
  <si>
    <t xml:space="preserve">не менее Производительностью не менее 20 кг в час. </t>
  </si>
  <si>
    <t>Блендер стационарный</t>
  </si>
  <si>
    <t xml:space="preserve">Объем чаши не менее 2л. </t>
  </si>
  <si>
    <t>Мощностью не менее 200 Вт, шнекового или центрифужного типа</t>
  </si>
  <si>
    <t>Настольная,камерная.</t>
  </si>
  <si>
    <t>Мощность  не менее 180 Вт Простая модель для возможности измельчения сухих продуктов</t>
  </si>
  <si>
    <t>Дегидратор</t>
  </si>
  <si>
    <t>температурный режим от 30до 80 градусов, мощность не менее 0,2кВт, не менее 3 уровней</t>
  </si>
  <si>
    <t>Кутер с подогревом (термомиксер)</t>
  </si>
  <si>
    <t xml:space="preserve">объм чаши от 2-4л, температурный диапазон не более 140 градусов, </t>
  </si>
  <si>
    <t>Погружной термостат</t>
  </si>
  <si>
    <t xml:space="preserve"> не менее температурный режим от 18-95 градусов Цельсия, мощность от 2,5 кВт, </t>
  </si>
  <si>
    <t>Коптильный пистолет</t>
  </si>
  <si>
    <t>размер коптильной камеры не менее 12,2х4,6х4,6 см, ручная регулировка количества дыма, длина коптильной трубки не менее 11см.</t>
  </si>
  <si>
    <t>не более 1800х600х850,допустимо без борта. С внутренней металической полкой, глухой.</t>
  </si>
  <si>
    <t>GN 1/1 530х325х20 мм</t>
  </si>
  <si>
    <t xml:space="preserve"> Глубокая гастроемкость предназначенная для погружного термостата не менее 22л</t>
  </si>
  <si>
    <t xml:space="preserve"> не менее 800х500х1800 </t>
  </si>
  <si>
    <t>Часы настенные</t>
  </si>
  <si>
    <t>ширинаа не менее 25см</t>
  </si>
  <si>
    <t>Ковёр диэлектрический</t>
  </si>
  <si>
    <t>резина размер,  не менее 500*500</t>
  </si>
  <si>
    <t>Электрическая соковыжималка для цитрусовых</t>
  </si>
  <si>
    <t>для цитрусовых Мощность не менее 160 Вт</t>
  </si>
  <si>
    <t>Допустимая минимальная мощность от 6,3 кВт. Количество уровней  пароконвектомата от 5. GN 1/1. мойка автоматическая</t>
  </si>
  <si>
    <t>шт (на 3 рабочих места)</t>
  </si>
  <si>
    <t>Размер зависит от модели пароконвектомата.</t>
  </si>
  <si>
    <t>Весы для молекулярной кухни</t>
  </si>
  <si>
    <t>Мини весы для взвешивания текстур молекулярной кухни предельный вес не более 500гр, точность не менее 0,01 гр.</t>
  </si>
  <si>
    <t>Весы настольные электронные (профессиональные)</t>
  </si>
  <si>
    <t>Наибольший предел взвешивания не менее 3кг наименьший предел взвешевния не более 5г.</t>
  </si>
  <si>
    <t>Плита индукционная стационарная  на одно рабочее место 4 греющих поверхности(заземление обязательно) или Плита индукционная настольная(на одно рабочее место 4 греющих поверхности) установленная на  подставке или производственном столе.</t>
  </si>
  <si>
    <t xml:space="preserve">Размер зависит от модели плиты. </t>
  </si>
  <si>
    <t>Планетарный миксер</t>
  </si>
  <si>
    <t>Объем чаши от 3 до 5 литров.                                                                       Насадка крюк для замешевания теста                                                            Венчик                                                                                                               Лопатка для смешивания.</t>
  </si>
  <si>
    <t>Минимальный объем 300л., 5 полок обязательно. Дверь стекло (допускается с глухой дверью).</t>
  </si>
  <si>
    <t>Блендер ручной погружной (блендер+насадка измельчитель+насадка венчик + измельчитель с нижним ножом(чаша) +стакан)</t>
  </si>
  <si>
    <t>Мощность от 1000Bт и выше.</t>
  </si>
  <si>
    <t xml:space="preserve"> не менее 1200х600х850. С внутренней металической полкой, глухой.</t>
  </si>
  <si>
    <t>Мойка односекционная со столешницей</t>
  </si>
  <si>
    <t>не менее 1000х600х850</t>
  </si>
  <si>
    <t>Смеситель холодной и горячей воды</t>
  </si>
  <si>
    <t>материал латунь</t>
  </si>
  <si>
    <t>Минимальные размеры H=18,L=600,B=400мм; жёлтая, синяя, зелёная, красная, белая, коричневая. Не меньше этих размеров. Пластик</t>
  </si>
  <si>
    <t>Подставка для раделочных досок металлическая</t>
  </si>
  <si>
    <t>нержавеющая сталь не менее 5 полок</t>
  </si>
  <si>
    <t>Горелка (карамелизатор)</t>
  </si>
  <si>
    <t xml:space="preserve">
горелка
Подключение баллона
цанговое
Топливо
газ
Мощность
 не менее 1.5 кВт</t>
  </si>
  <si>
    <t>Миксер ручной</t>
  </si>
  <si>
    <t>Количество скоростей 7
Мощность,  не менее Вт 600, 2 венчика</t>
  </si>
  <si>
    <t>1</t>
  </si>
  <si>
    <t>5</t>
  </si>
  <si>
    <t>Кремер-Сифон для сливок 0,25л</t>
  </si>
  <si>
    <t>Материал нержавеющая сталь, 0,25л, D=70,H=206, B=110</t>
  </si>
  <si>
    <t>Ручная машинка для приготовления пасты и равиоли</t>
  </si>
  <si>
    <t>Материал нержавеющая сталь</t>
  </si>
  <si>
    <t>Термометр инфракрасный (Пирометр)</t>
  </si>
  <si>
    <t>Минимальная определяемая температура 
-50 °C
Максимальная определяемая температура 
400 °C</t>
  </si>
  <si>
    <t>Термометр (шуп)</t>
  </si>
  <si>
    <t>Температура измерения 
от -50 до 300°C
Материал корпуса 
пластик
электронный
С щупом 
Длина 
25 см</t>
  </si>
  <si>
    <t>GN 1/1 530х325х20 мм.</t>
  </si>
  <si>
    <t>GN 1/1 530х325х65 мм.</t>
  </si>
  <si>
    <t>GN 2/3 354х325х20 мм.</t>
  </si>
  <si>
    <t>GN 2/3 354х325х40 мм.</t>
  </si>
  <si>
    <t>GN 1/2 265х325х20 мм.</t>
  </si>
  <si>
    <t>GN 1/2 265х325х65 мм</t>
  </si>
  <si>
    <t>GN 1/3 176х325х20мм.</t>
  </si>
  <si>
    <t>GN 1/3 176х325х40мм.</t>
  </si>
  <si>
    <t>GN 1/3 176х325х65мм.</t>
  </si>
  <si>
    <t>GN 1/4 265х162х20мм.</t>
  </si>
  <si>
    <t>GN 1/4 265х162х100мм.</t>
  </si>
  <si>
    <t>GN 1/6 176х162х100мм.</t>
  </si>
  <si>
    <t>GN 1/6 176х162х65мм.</t>
  </si>
  <si>
    <t>GN 1/9 176х105х65мм.</t>
  </si>
  <si>
    <t>Крышка к гастроемкости из нержавеющей стали</t>
  </si>
  <si>
    <t>GN 1/1 530х325</t>
  </si>
  <si>
    <t>GN 1/2 265х325</t>
  </si>
  <si>
    <t>GN 1/3 176х325</t>
  </si>
  <si>
    <t>GN 1/6 176х162</t>
  </si>
  <si>
    <t>GN 1/9 176х105</t>
  </si>
  <si>
    <t>GN 2/3 354х325</t>
  </si>
  <si>
    <t xml:space="preserve">Объемом  5л, 3л, 2л, 1.5л, 1.2л, 1л без пластиковых и силиконовых вставок  </t>
  </si>
  <si>
    <t>Сотейник для индукционных плит</t>
  </si>
  <si>
    <t>Объемом 0,6л</t>
  </si>
  <si>
    <t>Объемом 0,8л</t>
  </si>
  <si>
    <t>Сковорода для индукционных плит (с антипригарным покрытием)</t>
  </si>
  <si>
    <t>Диаметром 24см</t>
  </si>
  <si>
    <t>Диаметром 28см</t>
  </si>
  <si>
    <t>Гриль сковорода для индукционных плит (с антипригарным покрытием)</t>
  </si>
  <si>
    <t>Сито для протирания</t>
  </si>
  <si>
    <t>Диаметр от 20-25 см</t>
  </si>
  <si>
    <t>Диаметр от 7-10 см</t>
  </si>
  <si>
    <t>Диаметром 24 см</t>
  </si>
  <si>
    <t>Ложка для мороженного</t>
  </si>
  <si>
    <t>Шпатель кондитерский</t>
  </si>
  <si>
    <t>Венчик</t>
  </si>
  <si>
    <t>Не менее 240 мм материал металл</t>
  </si>
  <si>
    <t>Шумовка</t>
  </si>
  <si>
    <t>Длина : не менее 400 мм
Диаметр : не менее 140 мм
Материал :нержавеющая сталь
Толщина : не менее 1 мм</t>
  </si>
  <si>
    <t>Молоток металический для отбивания мяса</t>
  </si>
  <si>
    <t xml:space="preserve"> 
 нержавеющая сталь</t>
  </si>
  <si>
    <t>Терка 4-х сторонняя</t>
  </si>
  <si>
    <t xml:space="preserve">
Материал нержавеющая сталь
Размеры (ДхШхВ): не менее 12х10х20 см
Форма нарезки: ломтики, стружка
Терка  крупная, мелкая
Количество граней - 4
</t>
  </si>
  <si>
    <t>Объемом  250мл</t>
  </si>
  <si>
    <t xml:space="preserve">Материал нержавеющая сталь </t>
  </si>
  <si>
    <t xml:space="preserve">Материал нержавеющая сталь, длина лезвия 99 мм, 150мм, 208 мм. </t>
  </si>
  <si>
    <t>Овощечистка</t>
  </si>
  <si>
    <t>материал сталь</t>
  </si>
  <si>
    <t>Лопатка -палетка изогнутая</t>
  </si>
  <si>
    <t xml:space="preserve">
Длина  не менее 37 см
Ширина  не менее 3 см</t>
  </si>
  <si>
    <t>Щипцы универсальные</t>
  </si>
  <si>
    <t>Материал нержавеющая сталь, длина 300 мм</t>
  </si>
  <si>
    <t xml:space="preserve"> нержавеющая сталь </t>
  </si>
  <si>
    <t>Форма для выпечки тартов круг</t>
  </si>
  <si>
    <t>перфорированная, нержавеющая сталь d-8см</t>
  </si>
  <si>
    <t>Форма для выпечки тартов овал</t>
  </si>
  <si>
    <t>перфорированная, нержавеющая сталь h-25-35 мм</t>
  </si>
  <si>
    <t xml:space="preserve"> не менее Н= 32 мм, Dmax=115мм/Dmin=20мм, нержавеющая сталь </t>
  </si>
  <si>
    <t>Объем 0.3 л, диаметр 16 см</t>
  </si>
  <si>
    <t>Объем: 0.5 л, диаметр: 16 см</t>
  </si>
  <si>
    <t>Объем: 1 л,  диаметр: 20 см</t>
  </si>
  <si>
    <t>Объем: 3.5 л, диаметр: 20 см</t>
  </si>
  <si>
    <t>Длина не менее  8 см</t>
  </si>
  <si>
    <t>Ножницы для рыбы, птицы</t>
  </si>
  <si>
    <t>Материал лезвий нержавеющая сталь</t>
  </si>
  <si>
    <t>Диаметром от 30 до 32 см, без декора с ровными полями</t>
  </si>
  <si>
    <t>С широкими плоскими  ровными полями от 26 до 28 см, 250 мл, без декора</t>
  </si>
  <si>
    <t>2 секции, материал нержавеющая сталь</t>
  </si>
  <si>
    <t>Подставка под бумажные полотенца</t>
  </si>
  <si>
    <t>нержавеющая сталь</t>
  </si>
  <si>
    <t>С широкими плоскими ровными полями от 26 до 28 см, 300 мл, без декора</t>
  </si>
  <si>
    <t>50 мл, керамический или металлический</t>
  </si>
  <si>
    <t>Пластиковая урна для мусора (возможно педального типа)</t>
  </si>
  <si>
    <t>Объемом не менее 40 литров</t>
  </si>
  <si>
    <t>Скребок для теста</t>
  </si>
  <si>
    <t xml:space="preserve">метал нержавеющая сталь </t>
  </si>
  <si>
    <t>Банка для хранения жидкостей</t>
  </si>
  <si>
    <t>Материал-пластик, объем от 1-1,5л.</t>
  </si>
  <si>
    <t>Диспенсер (пластиковая бутылка с носиком для соуса)</t>
  </si>
  <si>
    <t>пластик</t>
  </si>
  <si>
    <t>Миска пластик</t>
  </si>
  <si>
    <t>Объем: 0.5 л, диаметр в диапазоне 12-20 см</t>
  </si>
  <si>
    <t>Мерный стакан</t>
  </si>
  <si>
    <t>Объемом не меньше 0,5 л. Металлический или пластиковый.</t>
  </si>
  <si>
    <t>Лопатки силиконовые</t>
  </si>
  <si>
    <t>пищевой силикон пластик</t>
  </si>
  <si>
    <t>Лопатка деревянная</t>
  </si>
  <si>
    <t>материал деревянные длина не менее 12 см</t>
  </si>
  <si>
    <t>Кисточка силиконовая</t>
  </si>
  <si>
    <t>Материал пищевой силикон</t>
  </si>
  <si>
    <t>Скалка</t>
  </si>
  <si>
    <t>деревянная</t>
  </si>
  <si>
    <t>Размер 300х400 мм, рабочая температура  не более + 230°C</t>
  </si>
  <si>
    <t>Силиконовый коврик перфорированный</t>
  </si>
  <si>
    <t>размер не менее 40*30, материал силикон пищевой</t>
  </si>
  <si>
    <t>Силиконовая форма "кнели"</t>
  </si>
  <si>
    <t>Силиконовая форма полусфера средняя</t>
  </si>
  <si>
    <t xml:space="preserve">Материал пищевой силикон Диаметр ячеек от 3 -до 4 см </t>
  </si>
  <si>
    <t>Силиконовая форма полусфера большая</t>
  </si>
  <si>
    <t>Материал пищевой силикон до 7 см</t>
  </si>
  <si>
    <t>8 ячеек объем одной ячейки не менее 85мл, силикон.</t>
  </si>
  <si>
    <t>Прихватка - варежка термостойкая силиконовая</t>
  </si>
  <si>
    <t xml:space="preserve"> материал  пищевой силикон</t>
  </si>
  <si>
    <t>набор аптечки для оказания первой помощи</t>
  </si>
  <si>
    <t>Тип: огнетушитель порошковый</t>
  </si>
  <si>
    <t>Кулер 19 л (холодная/горячая вода)</t>
  </si>
  <si>
    <t>размер не менее 250 см</t>
  </si>
  <si>
    <t>Шкаф</t>
  </si>
  <si>
    <t>запираемый
количество секций: 4
материал: ЛДСП
размер не менее 2000х500х600 мм (ВхГхШ)</t>
  </si>
  <si>
    <t>Стол производственный</t>
  </si>
  <si>
    <t>Габариты: 850х1800х600
Допустимо без борта
С внутренней металической полкой, глухой
Тип: закрытый</t>
  </si>
  <si>
    <t>Наименьший предел взвешивания: от 1г
Наибольший предел взвешивания: не менее 3кг</t>
  </si>
  <si>
    <t>Плита индукционная тип 2</t>
  </si>
  <si>
    <t>Тип: электромеханическая панель, настольная
Количество конфорок: 2
Мощность: 7000 Вт
Напряжение: 220 В
Габариты: 390x713x123 мм</t>
  </si>
  <si>
    <t>Питание: 220 В
Мощность: не менее 2,195 кВт
Количество уровней: 10
Тип агрегата: Встроенный
Тип гастроемкости / Размер противня:
GN 1/1, 600х400
Производительность цикла охлаждения, кг: 35 кг за 90 мин
Производительность цикла заморозки, кг:
20 кг за 240 мин</t>
  </si>
  <si>
    <t>Мощность: не менее 0,7 кВт</t>
  </si>
  <si>
    <t>Фритюрница</t>
  </si>
  <si>
    <t>Мощность: не менее 3,5кВт
Количество ванн: 1-2
Объем ванны: не менее 3л
Температура нагрева: не менее 190ºС</t>
  </si>
  <si>
    <t>Слайсер</t>
  </si>
  <si>
    <t>Диаметр режущего лезвия: не менее 220 мм</t>
  </si>
  <si>
    <t>Мясорубка</t>
  </si>
  <si>
    <t xml:space="preserve">Мощность: 0.75 кВт
Напряжение:  220 В
Производительность:160 кг/ч
Габаритные размеры: не менее 400x190x410мм
</t>
  </si>
  <si>
    <t xml:space="preserve">Максимальная мощность: 1200 Вт
Материал кувшина: стекло
Материал корпуса: пластик, металл
Емкость кувшина: не менее 1.5 л
Тип управления: электронный
</t>
  </si>
  <si>
    <t>Соковыжималка</t>
  </si>
  <si>
    <t>Мощность: не менее 200 Вт
тип: шнековый или центрифужный</t>
  </si>
  <si>
    <t>Настольная вакуумно-упаковочная машина</t>
  </si>
  <si>
    <t>Функция мягкого обжима
Функция обслуживания насоса 
Программы тестирования
Прозрачная крышка
Корпус и камера из нержавеющей стали AISI 304
Электрические элементы размещены по классу защиты IP 65
Цепь управления низковольтная (24 В)
Система выведения жидкости из помпы</t>
  </si>
  <si>
    <t>Кофемолка</t>
  </si>
  <si>
    <t xml:space="preserve">Мощность: не менее 180 Вт,
система помола: ротационный нож
</t>
  </si>
  <si>
    <t>Стол презентационный</t>
  </si>
  <si>
    <t xml:space="preserve">Тип стола: обеденный 
материал столешницы: дерево или ЛДСП
Габариты:
ширина: от 1600 мм до 1800 мм
глубина: от 800 мм до 900 мм
</t>
  </si>
  <si>
    <t>Холодильный шкаф</t>
  </si>
  <si>
    <t>Объем: не менее 300 л.
Полок: не менее 5 шт.
Материал двери: стекло
Наличие морозильной камеры: да</t>
  </si>
  <si>
    <t>Морозильный шкаф</t>
  </si>
  <si>
    <t>Объем: не менее 300 л.
Полок: не менее 5 шт.
Материал двери: стекло
тип: вертикальный</t>
  </si>
  <si>
    <t xml:space="preserve">Количество уровней: 4
Материал: нержавеющая сталь
Размеры: (ШхГхВ)
ширина: 1200 мм :
глубина:  от400 мм до 500 мм
высота: от 1500 мм до 1800 мм
</t>
  </si>
  <si>
    <t>Ножи поварские</t>
  </si>
  <si>
    <t>материал: нержавеющая сталь X50CrMoV15</t>
  </si>
  <si>
    <t>Вытяжной зонт купольного типа</t>
  </si>
  <si>
    <t xml:space="preserve">Материал: нержавеющая сталь
Размер: 
ширина: от 800 мм до 1200 мм
глубина: от 1200 мм до 1600 мм
</t>
  </si>
  <si>
    <t>Материал: нержавеющая сталь
Размер: 
ширина: от 700 мм до 1000 мм
глубина: от 800 мм до 1200 мм</t>
  </si>
  <si>
    <t>Машина посудомоечная</t>
  </si>
  <si>
    <t xml:space="preserve">Количество режимов мойки: 2
Подача моющего средства: ручная или автоматическая
Подача ополаскивающего средства:
автоматическая
Темп. водопроводной сети: 5°C
Температура мойки: не менее 55°C
Температура ополаскивания: 85°C
</t>
  </si>
  <si>
    <t>Набор разделочных досок</t>
  </si>
  <si>
    <t>кол-во досок в наборе: 6
цвет досок: жёлтая, синяя, зелёная, красная, белая, коричневая
 размеры: высота не менее18 мм,  длина не менее600 мм глубина не менее400мм
наличие подставки: да</t>
  </si>
  <si>
    <t>Пила для мяса</t>
  </si>
  <si>
    <t>Установка: настольная
Ширина загрузочного отверстия: 68 мм
Глубина: не менее 610 мм
Ширина: 680 мм
Высота: 1100 мм
Дополнительная информация
толщина нарезки: 0-220 мм</t>
  </si>
  <si>
    <t>Печь для пиццы подовая</t>
  </si>
  <si>
    <t>Тип: электрическая
Габариты (мм): 802/664/700
Размер камеры (мм): 520/520/160
Число камер: 2 шт., вместительность каждой 4 пиццы
Максимальный диаметр мучной продукции: 25 см
Номинальная мощность: 16500 Вт
Подключение: 380 В
Энергопотребление (кВт): 4,8 – среднее, 8 – максимальное
Способ установки: настольный
Рабочая температура: до 400 градусов
Материал: нержавеющая сталь</t>
  </si>
  <si>
    <t>Термостат погружной су вид</t>
  </si>
  <si>
    <t>Рабочая температура: от 20 до 100 °С. Максимальная рабочая глубина: 165 мм. Оптимальный рабочий объем: 50 л. 
Материал корпуса:  нержавеющая сталь
Особенности: возможность программирования и сохранения не менее 5 программ; автоматическая защита от прегрузки и перегрева; автоматически отключается при «холостом» использовании; зажим для закрепления на емкости; контроль рабочей температуры на дисплее.</t>
  </si>
  <si>
    <t>Тендерайзер</t>
  </si>
  <si>
    <t xml:space="preserve">Материал корпуса: нержавеющая сталь
Установка: настольная
мощность: от 0,5 до 0,7 кВт
Скорость: от 80 до 100 об/мин
</t>
  </si>
  <si>
    <t>Телевизор с креплением</t>
  </si>
  <si>
    <t>Диагональ экрана (дюйм): не менее 65
Разрешение экрана: 3840x2160
Тип матрицы: IPS
Операционная система: Android TV
Воспроизведение с внешних носителей
Наличие встроенных динамиков</t>
  </si>
  <si>
    <t>Сенсорный моноблок</t>
  </si>
  <si>
    <t>Диагональ экрана (дюйм): не менее 16;
Разрешение экрана: минимум 1920x1080;
Тип матрицы: IPS;
Модель процессора: минимум Intel Core i3;
Тип оперативной памяти: DDR4;
Объем оперативной памяти: минимум 8Гб;
Считыватель магнитных карт: Есть</t>
  </si>
  <si>
    <t>Принтер</t>
  </si>
  <si>
    <t>Принтер для чеков</t>
  </si>
  <si>
    <t xml:space="preserve">Материал: нержавеющая сталь
Тип дверей: двери купе
Габариты: 850х1500х600мм (В*Ш*Г)
</t>
  </si>
  <si>
    <t xml:space="preserve">шт ( на 5 раб.мест) </t>
  </si>
  <si>
    <t xml:space="preserve">Габариты:1200х600х850мм
Допустимо без борта
С внутренней металической полкой, глухой
</t>
  </si>
  <si>
    <t>Открытый стенд с направляющими (подставка под пароконвектомат)</t>
  </si>
  <si>
    <t>Предназначение: размещения пароконвектоматов и гастроёмкостей GN 1/1.
Количество уровней: 7
Габариты: 732x546x752 мм</t>
  </si>
  <si>
    <t>Пароконвектомат</t>
  </si>
  <si>
    <t xml:space="preserve">Количество противней (уровней): 7
Температура макс, С: 260
Температура мин, С: 30
Температурный щуп: есть
Тип гастроемкости (противня): GN 1/1 530x325
Тип подачи пара: инжектор
Энергоноситель: электричество
</t>
  </si>
  <si>
    <t>Плита индукционная тип 1</t>
  </si>
  <si>
    <t>Плита индукционная стационарная или настольная
4 греющих поверхности</t>
  </si>
  <si>
    <t>Объем чаши: от 3 до 5 л. 
Насадки: крюк для замешивания теста, венчик, лопатка для смешивания</t>
  </si>
  <si>
    <t>Шкаф холодильный</t>
  </si>
  <si>
    <t>Объем: не менее 300л.
Количество полок: не менее 5
Тип двери: стекло</t>
  </si>
  <si>
    <t>Количество уровней: 4
Высота: от 1500 мм до 1800 мм
Ширина: от 800 мм до  1200мм
Глубина: от 400 мм до 500 мм</t>
  </si>
  <si>
    <t>Размеры:
глубина: от 800 мм до 1000 мм
ширина: 600 мм
высота: 850 мм</t>
  </si>
  <si>
    <t>Блендер ручной погружной (блендер + насадка измельчитель + насадка венчик + измельчитель с нижним ножом (чаша) +стакан)</t>
  </si>
  <si>
    <t>Потребляемая мощность:
от 1500 Вт
Количество скоростей: 5
Количество насадок: 3шт.
Турборежим: да</t>
  </si>
  <si>
    <t>тип: смеситель: однорычажный
материал: сталь, латунь</t>
  </si>
  <si>
    <t xml:space="preserve">материал: нержавеющая сталь X50CrMoV15
</t>
  </si>
  <si>
    <t xml:space="preserve">шт (на 5 раб.мест) </t>
  </si>
  <si>
    <t>Набор гастроемкостей</t>
  </si>
  <si>
    <t>Набор включает:
GN 1/1 530х325х20 мм - 2 шт.
GN 2/3 354х325х40 мм - 1 шт.
GN 1/2 265х325х20 мм - 1 шт.
GN 1/2 265х325х65 мм - 1 шт.
GN 1/3 176х325х40мм - 1 шт.
GN 1/3 176х325х20мм - 1 шт.
GN 1/1 530х325х65 мм - 1 шт.</t>
  </si>
  <si>
    <t>Набор тарелок (3 шт)</t>
  </si>
  <si>
    <t>Набор включает:
Тарелка круглая глубокая белая с широкими плоскими ровными полями от 26 до 28 см, 300 мл, без декора – 1 шт
Тарелка круглая белая плоская диаметром от 30 до 32 см, без декора с ровными полями – 2 шт
Материал: керамика, фарфор</t>
  </si>
  <si>
    <t xml:space="preserve">Набор кастрюль </t>
  </si>
  <si>
    <t>материал: нержавеющая сталь
назначение: для индукционных плит
наличие крышки: да
набор включает пять кастрюль объемами: 1л, 1.2л, 1.5л, 2л, 3л, 5л 
Дополнительно: без пластиковых и силиконовых вставок</t>
  </si>
  <si>
    <t>Набор включает:
сотейник объемом 0,6 л - 1 шт.
сотейник объемом 0,8 л - 1 шт.</t>
  </si>
  <si>
    <t>Назначение: для индукционных плит
тип покрытия: антипригарное
Набор включает:
сковорода диаметром 24см - 1 шт.
сковорода диаметром 28см - 1 шт.
сковорода гриль диаметром 24см - 1 шт.</t>
  </si>
  <si>
    <t>Набор ножей и ножниц</t>
  </si>
  <si>
    <t xml:space="preserve">набор из не менее 5 предмет
материал: нержавеющая сталь X50CrMoV15
</t>
  </si>
  <si>
    <t>Стол преподавателя</t>
  </si>
  <si>
    <t xml:space="preserve">Размер:
ширина: от 1100 до 1300 мм
глубина: от 550 до 650 мм
высота: от 740 до 760 мм
</t>
  </si>
  <si>
    <t>Стул преподавателя</t>
  </si>
  <si>
    <t>каркас: металлический хромированный
Материал сидения: мягкий (ткань или экокожа)
Материал спинки: мягкий (ткань или экокожа)</t>
  </si>
  <si>
    <t>Диагональ экрана (дюйм): минимум 15;
Разрешение экрана: минимум 1920x1080;
Тип матрицы: IPS;
Модель процессора: минимум Intel Core i5;
Тип оперативной памяти: DDR4;
Объем оперативной памяти: минимум 16 Гб;
Общий объем твердотельных накопителей: миниум 500 Гб.</t>
  </si>
  <si>
    <t>Многофункциональное устройство</t>
  </si>
  <si>
    <t>Технология печати: лазерный;
Цветность печати: черно-белый;
Разрешение печати (ч/б): 4800x600 dpi;
Скорость печати A4 (ч/б): до 38 стр/мин;
Формат печати: A4;
Тип сканирующего устройства: планшетный/протяжной;
Автоматическое двустороннее сканирование: поддерживается.</t>
  </si>
  <si>
    <t>Аптечка, укомплектованная в соответствии с требованиям СанПин</t>
  </si>
  <si>
    <t>Для тушения горящего электрооборудования под напряжением</t>
  </si>
  <si>
    <t>Нержавеющая сталь, 
Размер мойки, не менее 500х500х300 мм , длина, не менее 1 200 мм, ширина не менее 700 мм, высота не менее 850 мм</t>
  </si>
  <si>
    <t xml:space="preserve">шт. </t>
  </si>
  <si>
    <t xml:space="preserve">Нержавеющая сталь, 
Размер мойки, не менее 500х500х300 мм , длина, не менее 1 200 мм, ширина не менее 700 мм, высота не менее 850 мм
</t>
  </si>
  <si>
    <t>с поворотным изливом, длина излива не менее 
187 мм</t>
  </si>
  <si>
    <t xml:space="preserve">Нержавеющая сталь, без борта, регулируемые опоры,длина, не менее 1 000 мм, ширина не менее 900 мм, высота не менее 850 мм </t>
  </si>
  <si>
    <t>Нержавеющая сталь, количество полок не менее 3, высота, не менее 1 200 мм, глубина не менее 400 мм</t>
  </si>
  <si>
    <t>Нержавеющая сталь, Размер мойки, не менее 400х400х300 мм , длина, не менее 600 мм, ширина не менее 600 мм, высота не менее 850 мм</t>
  </si>
  <si>
    <t>Купольная , размеры не менее 635х735х1460</t>
  </si>
  <si>
    <t>Тип проточный, питание 220 Вольт, объем не менее 20 литров</t>
  </si>
  <si>
    <t>Нержавеющая сталь, количество уровней не менее 3, примерные габаритные размеры, не менее мм: 
950х600х1070</t>
  </si>
  <si>
    <t>Нержавеющая сталь, открытая, настенная, ширина не менее 500 мм</t>
  </si>
  <si>
    <t>Нержавеющая сталь, открытая, настенная, ширина не менее 900 мм</t>
  </si>
  <si>
    <t>Жироуловитель</t>
  </si>
  <si>
    <t>Прилавок для столовых приборов</t>
  </si>
  <si>
    <t>Размеры не менее 
600х700(1000)х1400 мм</t>
  </si>
  <si>
    <t>Прилавок-витрина холодильный </t>
  </si>
  <si>
    <t xml:space="preserve"> 
Размеры не менее 1200х700(1000)х1400 мм</t>
  </si>
  <si>
    <t>Нержавеющая сталь, тип тепловой, размеры не менее 1000х700(1000)х1400 мм</t>
  </si>
  <si>
    <t>Прилавок-мармит первых блюд</t>
  </si>
  <si>
    <t>Не менее 2 комфорок, тип тепловой,  
размеры не менее 1000х700(1000)х1210</t>
  </si>
  <si>
    <t>Нержавеющая сталь, тип нейтральный, размеры не менее 1000х700(1000)х600</t>
  </si>
  <si>
    <t>Прилавок кассовый</t>
  </si>
  <si>
    <t>Нержавеющая сталь, полки сплошные не менее 4 шт., ширина не менее 1300 мм, глубина не менее 500 мм, высота не менее 1700 мм.</t>
  </si>
  <si>
    <t>Тип заливной, питание 220 Вольт, объем не менее 15 л.</t>
  </si>
  <si>
    <t>Питание 220, подвесная, диаметр лампы не менее 220 мм</t>
  </si>
  <si>
    <t>Нержавеющая сталь, со сплошной  полкой, длина не менее 1000 мм., ширина не менее 500 мм., выстоа не менее 850 мм.</t>
  </si>
  <si>
    <t>Тип гастроемкости - GN 1/1.  Мощность не менее 6500 Вт. Колчество уровней не менее 6</t>
  </si>
  <si>
    <t>Нержавеющая сталь, не менее 4 полок, длина не менее 600 мм., ширина не менее 400 мм.</t>
  </si>
  <si>
    <t>Нержавеющая сталь, 4 полки, длина 1500 мм., ширина 500 мм.</t>
  </si>
  <si>
    <t>Стол-подставка под пароконвектомат</t>
  </si>
  <si>
    <t>Нержавеющая сталь, соответсвенно модели пароконвектомата</t>
  </si>
  <si>
    <t>Плита индукционная</t>
  </si>
  <si>
    <t xml:space="preserve">Стационарная, 4 греющих поверхности. Мощность 14  (3,5*4)кВт. </t>
  </si>
  <si>
    <t>Плита электрическая</t>
  </si>
  <si>
    <t>Стационарная, 4 греющих поверхности, с духовым встроенным шкафом, Питание- 380 В.</t>
  </si>
  <si>
    <t>Обьем камеры не менее 300 литров, с глухой дверью</t>
  </si>
  <si>
    <t>Моечная ванна</t>
  </si>
  <si>
    <t>Нержавеющая сталь, двухсекционная, неглубокая, не менее 1000 мм.</t>
  </si>
  <si>
    <t>Протирочная машина</t>
  </si>
  <si>
    <t>Производительность не менее 200 кг. в час, Мощность не менее 1кВт.</t>
  </si>
  <si>
    <t>Моечная раковина</t>
  </si>
  <si>
    <t>Нержавеющая сталь, односекционная, не глубокая, не менее 400 *400 мм.</t>
  </si>
  <si>
    <t>Элктрическая сковорода</t>
  </si>
  <si>
    <t>Мощность не менее 8 кВт., напольная. Т max. не более 270 С, Т min. не менее 20 С</t>
  </si>
  <si>
    <t>Напольная, нержавеющая сталь, количество ванн 2 шт. , обьём ванны не менее 8 л., нержавеющая сталь</t>
  </si>
  <si>
    <t>Весы настольные электронные</t>
  </si>
  <si>
    <t>Наибольший предел взвешивания не менее 3кг., наименьший предел взвешевния не более 5г.</t>
  </si>
  <si>
    <t>Гастроёмкость</t>
  </si>
  <si>
    <t>GN 1/3 176х325х20 мм.</t>
  </si>
  <si>
    <t>GN 1/3 176х325х40 мм.</t>
  </si>
  <si>
    <t>GN 1/3 176х325х65 мм.</t>
  </si>
  <si>
    <t>Крышка для гастроёмкости</t>
  </si>
  <si>
    <t>GN 1/1 530х325 мм.</t>
  </si>
  <si>
    <t>GN 1/2 265х325 мм.</t>
  </si>
  <si>
    <t>GN 1/3 176х325 мм.</t>
  </si>
  <si>
    <t>GN 2/3 354х325 мм.</t>
  </si>
  <si>
    <t xml:space="preserve">Поворотный, выдвижной излив </t>
  </si>
  <si>
    <t>Обьем от 500 мл.</t>
  </si>
  <si>
    <t>Набор кастрюль с крышками из нержавеющей стали</t>
  </si>
  <si>
    <t>Нержавеющая сталь, для индукционных плит. Объем: не менее 5 л., 3л., 2л., 1.5 л., 1.2 л., 1л.</t>
  </si>
  <si>
    <t xml:space="preserve">Сотейник </t>
  </si>
  <si>
    <t xml:space="preserve">Нержавеющая сталь, для индукционных плит. Объем не менее 0,6 л. </t>
  </si>
  <si>
    <t xml:space="preserve">Нержавеющая сталь, для индукционных плит. Объем не менее 0,8 л. </t>
  </si>
  <si>
    <t>Сковорода</t>
  </si>
  <si>
    <t>Для индукционных плит, с антипригарным покрытием, диаметр не менее 24 см.</t>
  </si>
  <si>
    <t>Сковорода гриль</t>
  </si>
  <si>
    <t xml:space="preserve">Не менее 6 штук, разные цвета, материал - пластик. Размеры не более H=18 мм., L=600 мм., B=400 мм.; зелёная, белая, коричневая. </t>
  </si>
  <si>
    <t>Материал -резина,  размер не менее 700мм. х 700мм.</t>
  </si>
  <si>
    <t>Миски нержавеющая сталь</t>
  </si>
  <si>
    <t>Нержавеющая сталь, обьем не менее 0.5 л.</t>
  </si>
  <si>
    <t>Нержавеющая сталь, обьем не менее 1 л.</t>
  </si>
  <si>
    <t>Подставка для раделочных досок</t>
  </si>
  <si>
    <t>Нержавеющая сталь, для 6 досок</t>
  </si>
  <si>
    <t>Мощность не менее 1000 Вт.</t>
  </si>
  <si>
    <t>Мощностью не менее 200 Вт., шнекового или центрифужного типа</t>
  </si>
  <si>
    <t>Настольная, камерная</t>
  </si>
  <si>
    <t>Рабочая поверхность - нержавеющая сталь</t>
  </si>
  <si>
    <t>Шенуа</t>
  </si>
  <si>
    <t>Нержавеющая сталь, диаметр от 20 см.</t>
  </si>
  <si>
    <t>Диаметр от 20 см.</t>
  </si>
  <si>
    <t xml:space="preserve">Диаметр от 7 от </t>
  </si>
  <si>
    <t>Материал нержавеющая сталь, диаметр от 8 см.</t>
  </si>
  <si>
    <t>Материал - металл</t>
  </si>
  <si>
    <t>Материал рабочей поверхности - нержавеющая сталь</t>
  </si>
  <si>
    <t>Материал - нержавеющая сталь, обьем от 200 мл.</t>
  </si>
  <si>
    <t>Лопатка</t>
  </si>
  <si>
    <t>Материал рабочей поверхности - силикон</t>
  </si>
  <si>
    <t>Ложки столовые</t>
  </si>
  <si>
    <t>Нержавеющая сталь</t>
  </si>
  <si>
    <t>Часы настенные (электронные)</t>
  </si>
  <si>
    <t xml:space="preserve">Электронные </t>
  </si>
  <si>
    <t>Термометр инфракрасный</t>
  </si>
  <si>
    <t>Погрешность ±2%</t>
  </si>
  <si>
    <t>Тарелка глубокая</t>
  </si>
  <si>
    <t xml:space="preserve"> Круглая белая, диаметр от 26 см.</t>
  </si>
  <si>
    <t xml:space="preserve"> Круглая белая, диаметр от 28 см.</t>
  </si>
  <si>
    <t>Шот</t>
  </si>
  <si>
    <t xml:space="preserve">Стеклянный прозрачный, от 50 мл. </t>
  </si>
  <si>
    <t>Соусник</t>
  </si>
  <si>
    <t>Обьем от 30 мл.</t>
  </si>
  <si>
    <t>Температура применения от -50 до +300 °С</t>
  </si>
  <si>
    <t>Материал - силикон, 8 *9 см.</t>
  </si>
  <si>
    <t>Нержавеющая сталь лезвия, длина не менее 230 мм.</t>
  </si>
  <si>
    <t>Нержавеющая сталь, со сплошной  полкой, длина не менее 1500 мм., ширина не менее 500 мм., выстоа не менее 850 мм.</t>
  </si>
  <si>
    <t>Обьем чаши не менее 3 л.</t>
  </si>
  <si>
    <t>Блендер ручной погружной</t>
  </si>
  <si>
    <t>Нержавеющая сталь, для индукционных плит</t>
  </si>
  <si>
    <t xml:space="preserve"> </t>
  </si>
  <si>
    <t>Набор разделочных досок с подставкой</t>
  </si>
  <si>
    <t>Не менее 3 штук, разные цвета, материал - пластик. Размеры не более H=18 мм., L=600 мм., B=400 мм.;  зелёная,  белая, коричневая. Подставка из нержавеющей стали</t>
  </si>
  <si>
    <t>Нержавеющая сталь, на 60 минут</t>
  </si>
  <si>
    <t>Коллективная, для оказания первой медицинской помощи</t>
  </si>
  <si>
    <t>Углекислотный</t>
  </si>
  <si>
    <t>Напольный</t>
  </si>
  <si>
    <t>Для жидкого антисептика</t>
  </si>
  <si>
    <t>Обьем не менее 500 литров, глухая дверь, не менее 4 полок</t>
  </si>
  <si>
    <t>Нержавеющая сталь, не менее 4 полок, длина не менее 800 мм., ширина не менее 400 мм.</t>
  </si>
  <si>
    <t>Нержавеющая сталь, со сплошной  полкой, длина не менее 800 мм., ширина не менее 500 мм., выстоа не менее 850 мм.</t>
  </si>
  <si>
    <t>Длина не менее 1200 мм., высота не менее 850 мм. Температура:    +2...+10 °С. Объём:  не менее 300 литров. Материал корпуса: нержавеющая сталь. Материал столешницы: нержавеющая сталь</t>
  </si>
  <si>
    <t>Нержавеющая сталь, однсекционная. Размеры не менее 600 мм.*600мм.</t>
  </si>
  <si>
    <t>Ванна моечная (рукомойник)</t>
  </si>
  <si>
    <t>Нержавеющая сталь, с ножкой. Размеры не менее 355*255*150 мм.</t>
  </si>
  <si>
    <t>Полка настенная сплошная</t>
  </si>
  <si>
    <t>Нержавеющая сталь, ширина не менее 1300 мм.</t>
  </si>
  <si>
    <t>Магнитный держатель для ножей</t>
  </si>
  <si>
    <t xml:space="preserve"> Нержавеющая сталь, длина не менее 360 мм.</t>
  </si>
  <si>
    <t>Нержавеющая сталь, со сплошной  полкой, длина не менее 1200 мм., ширина не менее 500 мм., выстоа не менее 850 мм.</t>
  </si>
  <si>
    <t>Держатель для бумажных полотенец</t>
  </si>
  <si>
    <t xml:space="preserve">Нержавеющая сталь,  настольный, длина стержня не менее 20 см.
</t>
  </si>
  <si>
    <t>Не менее 3 штук, разные цвета, материал - пластик. Размеры не менее H=18 мм., L=600 мм., B=400 мм.;  белая, коричневая, зелёная. Подставка из нержавеющей стали.</t>
  </si>
  <si>
    <t>Нержавеющая сталь, не менее 4 полок, длина не менее 1000 мм., ширина не менее 400 мм.</t>
  </si>
  <si>
    <t>Морозильный ларь</t>
  </si>
  <si>
    <t>Глухая крышка изготовлена из высококачественного морозостойкого пенополиуретана. Обьем не менее 300л. Размеры не менее 1100х600х600</t>
  </si>
  <si>
    <t>Питание 380В., Габаритные размеры не менее 440х240х510, мощность не менее 1кВт, производительность не менее 200 кг/ч</t>
  </si>
  <si>
    <t>Стол подставка под мясорубку</t>
  </si>
  <si>
    <t>Нержавеющая сталь, со сплошной  полкой, длина не менее 500 мм., ширина не менее 500 мм., выстоа не менее 850 мм.</t>
  </si>
  <si>
    <t>Нержавеющая сталь, односекционная, не менее 600*600мм., глубина не менее 500 мм. Высота не менее 850 мм.</t>
  </si>
  <si>
    <t>Нержавеющая сталь, двухсекционная, не менее 1000*600мм., глубина не менее 500 мм. Высота не менее 850 мм.</t>
  </si>
  <si>
    <t>Не менее 3 штук, разные цвета, материал - пластик. Размеры не более H=18 мм., L=600 мм., B=400 мм.;  синяя, красная, желтая. Подставка из нержавеющей стали.</t>
  </si>
  <si>
    <t>Картофелечитска</t>
  </si>
  <si>
    <t>Напольная, Мощнлсть не менее 0,75 Вт., производительность не менее 150 кг/ч. Питание 380 Вт.</t>
  </si>
  <si>
    <t>Овощерезка электрическая</t>
  </si>
  <si>
    <t>Номинальная потребляемая мощность,  0,75кВт, Максимальная производительность, не мнее  250 кг/ч. Диаметр загрузочной горловины, не менее  52 мм. С дисками.</t>
  </si>
  <si>
    <t>Не менее 6 уровней. GN 1/1 . Производительность цикла заморозки не менее 25 кг.</t>
  </si>
  <si>
    <t>Стол подставка под ёмкости</t>
  </si>
  <si>
    <t>Нержавеющая сталь, Размеры не менее 400*600 мм., высота не менее 400 мм.</t>
  </si>
  <si>
    <t>Не менее 2 штук, разные цвета, материал - пластик. Размеры не более H=18 мм., L=600 мм., B=400 мм.;  коричневая, зелёная Подставка из нержавеющей стали.</t>
  </si>
  <si>
    <t xml:space="preserve">Размеры лезвия: 1. Нож универсальный длиной не менее 305 мм. 2. Нож универсальный длиной не менее 375 мм. 3. Нож  длиной не менее 455 мм. </t>
  </si>
  <si>
    <t>Нержавеющая сталь, горизонтальное плавающее лезвие. Длина не менее 15 см.</t>
  </si>
  <si>
    <t>Нержавеющая сталь. Не менее 50*50 см.</t>
  </si>
  <si>
    <t>Офисный, без подлокотников. Металлический каркас, материал сиденья- искусственная кожа</t>
  </si>
  <si>
    <t>942х54х162мм, 220В, 0,15кВт, 2 лампы, 2 стартера  в комплекте (поставляются без вилки). Облучатель комбинированный с двумя бактерицидными лампами: одна- открытая, вторая- защищена специальным экраном. Нижние слои воздуха при работе экранированных ламп обеззараживаются за счет конвекции.</t>
  </si>
  <si>
    <t>1120х1040х850, с розеткой 220В</t>
  </si>
  <si>
    <t>1120х1040х850, с двумя розетками 220В</t>
  </si>
  <si>
    <t>1800x700x850; Столешница усилена ЛДСП, борт, полка, каркас труба 40х40мм, рег. опоры, нерж. ст. AISI 430</t>
  </si>
  <si>
    <t>1120х1040х1375, 380В, 2,4кВт, с гастроемк.</t>
  </si>
  <si>
    <t>440x440x490мм, 220В, 2,5кВт, 30 литров, заливной, съемный закрытый тэн, темп режим +30/+100град, индикатор нагрева, визуальный контроль уровня воды, автоматический контроль температуры воды, рабочий и аварийный термостаты</t>
  </si>
  <si>
    <t>285x285х352, 220В, 0,3кВт, 5 л, 0-95C, цельнотянутая емкость для супа из нерж стали, магниты для меню, корпус из эмалированной стали</t>
  </si>
  <si>
    <t>1120х1040х1700, 380В, 0,67кВт, с гастроемк.</t>
  </si>
  <si>
    <t>630х700х1375</t>
  </si>
  <si>
    <t>390х115х300мм, 220В, 2 лампы, 2х10Вт, площадь действия 80 м2, цепь для подвешивания, электромагнит, трансформатор</t>
  </si>
  <si>
    <t>1200х500х1850, 4 сплошные усиленные полки, каркас уголок 40х40мм,рег. опоры, нерж. сталь AISI 430, шаг полки 100мм, разборный</t>
  </si>
  <si>
    <t>1500х500х1850,4 сплошные усиленные полки, каркас уголок 40х40мм,рег. опоры, нерж. сталь AISI 430, шаг полки 100мм, разборный</t>
  </si>
  <si>
    <t>Бак - пластик 50л., подставка нерж. сталь AISI 304 на колесах, выдвижная ручка</t>
  </si>
  <si>
    <t>942х54х162мм, 220В, 0,15кВт, 2 лампы Philips/Osram, 2 стартера  в комплекте (поставляются без вилки). Облучатель комбинированный с двумя бактерицидными лампами: одна- открытая, вторая- защищена специальным экраном. Нижние слои воздуха при работе экранированных ламп обеззараживаются за счет конвекции.</t>
  </si>
  <si>
    <t>1000х300х225 мм, вес 6 кг, резьба для подключения смесителя 1/2" M. Крепление к стене</t>
  </si>
  <si>
    <t>Настенный, коленный клапан включения холодной воды, цельная емкость 400х310х140мм, нерж. сталь AISI 304</t>
  </si>
  <si>
    <t>900х600х850; Столешница усилена ЛДСП, борт, полка, каркас труба 40х40мм, регулируемые опоры, нерж. сталь AISI 430</t>
  </si>
  <si>
    <t>Две цельнотянутые емкости 500х500х300мм, сливной сифон, бортик, рег. опоры, нерж. сталь AISI 304</t>
  </si>
  <si>
    <t>9 уровней для подносов до 380х460мм, колеса 75мм/ 2 со стопором, нерж. сталь AISI 304</t>
  </si>
  <si>
    <t>Отверстие 180мм слева, столешница усилена ЛДСП, борт, каркас труба, рег. опоры, нерж. ст. AISI 304</t>
  </si>
  <si>
    <t>800х500х900, с бортиками</t>
  </si>
  <si>
    <t>Три цельнотянутых емкости 400х500х300мм, сливной сифон, бортик, рег. опоры, нерж. сталь AISI 304</t>
  </si>
  <si>
    <t>1100 м3/час, лабиринтный жиросъемный фильтр</t>
  </si>
  <si>
    <t>Для пристенных зонтов до 1500мм(длина)</t>
  </si>
  <si>
    <t>655х785x1480mm; 380Вт; 7,1кВт; с 2-мя дозаторами; 48/30/20 корз./час; корз.500х500; макс.выс.посуды 405мм; подкл.теплая вода</t>
  </si>
  <si>
    <t>Объем: 12 л, размеры прибора прибора: 190 (диаметр)х 255(с учетом кранов)х500мм, габариты коробки: 270х210х560мм, 9,5кг, подключение воды 3/4, давление подаваемой воды - мин 1 Бар - макс 8 Бар, макс. поток воды - 1000 л/час, подключение воды 3/4, температура помещения - мин 4 °C - макс 35 °C, количество соли для регенерации - 1,5 кг</t>
  </si>
  <si>
    <t>800x760, для всех купольных ПММ, универсал.</t>
  </si>
  <si>
    <t>Цельнотянутая емкость 600х500х300мм, сливной сифон, бортик, рег. опоры, нерж. сталь AISI 304</t>
  </si>
  <si>
    <t>1200x300x300; нерж.сталь AISI 430,  нерж Ложементы</t>
  </si>
  <si>
    <t>1000х400х1850,4 сплошные усиленные полки, каркас уголок 40х40мм,рег. опоры, нерж. сталь AISI 430, шаг полки 100мм, разборный</t>
  </si>
  <si>
    <t>Котломоечная емкость 500мм гл, сливной сифон, бортик, регулируемые опоры, нерж. сталь AISI 304</t>
  </si>
  <si>
    <t>Вилка столовая</t>
  </si>
  <si>
    <t>Толщина : 1,8 мм
Длина : 189 мм
Материал : нержавеющая сталь 18/0</t>
  </si>
  <si>
    <t>Размер GN 1/1 (530х325)
Глубина 20 мм
Материал нерж. сталь
Толщина 0,6мм</t>
  </si>
  <si>
    <t>Размер GN 2/3 (354х325)
Глубина 20 мм
Материал нерж. сталь
Толщина 0,6мм</t>
  </si>
  <si>
    <t>Диаметр : 240 мм 
Высота : 230 мм 
Объем : 3,5 л
Состав: нержавеющая сталь</t>
  </si>
  <si>
    <t>Набор кистей кондитерских</t>
  </si>
  <si>
    <t>Материал резина 
Длина, мм 750 
Ширина, мм 750 
Толщина, мм 6 
Максимальное рабочее напряжение 1000 В 
Цвет черный 
Стандарты ГОСТ 4997-75</t>
  </si>
  <si>
    <t>Объем : 2,8 л 
Габариты : 273х190х88 мм 
Материал : полипропилен
Контейнер и крышка прозрачные. Не содержит бисфенол А (BPA FREE).
Замораживание до — 24 С, использование в посудомоечной машине до +95 С</t>
  </si>
  <si>
    <t>Кружки стальные эмалированные</t>
  </si>
  <si>
    <t>Ложка столовая</t>
  </si>
  <si>
    <t>Толщина : 1,8 мм 
Длина : 180 мм 
Материал : нержавеющая сталь 18/0</t>
  </si>
  <si>
    <t>Ложка чайная</t>
  </si>
  <si>
    <t>Длина рабочей части : 90 мм 
Длина ручки : 170 мм 
Материал лопатки : силикон 
Материал ручки : пластик</t>
  </si>
  <si>
    <t>Молоток для отбивания</t>
  </si>
  <si>
    <t>Материал : нержавеющая сталь
330гр</t>
  </si>
  <si>
    <t>Набор кондитерских насадок</t>
  </si>
  <si>
    <t>Тип: набор насадок 
Высота, мм: 50 
Материал: нерж. сталь 
52 насадки различных видов высотой от 30 мм до 50 мм. 
В набор входят два кондитерских гвоздя.</t>
  </si>
  <si>
    <t xml:space="preserve">Вид ножа овощной, универсальный, шеф-нож 
Назначение для нарезки овощей и фруктов, для неплотных продуктов, универсальный 
Материал лезвия нержавеющая сталь 
Материал рукоятки нержавеющая сталь 
Количество ножей в комплекте 3 шт 
Длина лезвия каждого изделия 80 мм, 150 мм, 200 мм 
Количество слоев ножа 1 
Твердость лезвия 58 HRC 
Тип стали AUS-8 </t>
  </si>
  <si>
    <t>Ножницы поварские</t>
  </si>
  <si>
    <t>Длина : 215 мм 
Длина лезвия : 90 мм 
Материал ручки : пластик 
Марка стали : X50CrMoV15 
Твердость стали : 55±2 HRC</t>
  </si>
  <si>
    <t xml:space="preserve">ДЛИНА НОЖА (СМ) - 14 МАТЕРИАЛ КЛИНКА - Сталь прокатная, молибден-ванадиевая (X50 Cr Mo V 15) МАТЕРИАЛ РУКОЯТИ - Полипропилен ТВЕРДОСТЬ ПО ШКАЛЕ РОКВЕЛЛА (HRC) - 55-56 </t>
  </si>
  <si>
    <t>Перчатки силиконовые термостойкие</t>
  </si>
  <si>
    <t>Объем : 10 л 
Размер : 250х160х220 мм 
Материал : полипропилен</t>
  </si>
  <si>
    <t>Объем : 14 л 
Размер : 380х260х205 мм 
Материал : полипропилен</t>
  </si>
  <si>
    <t>Объем : 6 л 
Размер: 310х205х130 мм 
Материал : полипропилен</t>
  </si>
  <si>
    <t xml:space="preserve">Толщина : 3,5 мм. Размер рабочей поверхности : 485х285 мм. Высота : 23 мм. Материал : полипропилен. </t>
  </si>
  <si>
    <t>Половник</t>
  </si>
  <si>
    <t>Объем : 250 мл. Длина : 380 мм. Диаметр : 115 мм. Материал : нержавеющая сталь. Толщина: 1 мм</t>
  </si>
  <si>
    <t>Рукавица для пекарей с длинной манжетой</t>
  </si>
  <si>
    <t>Размер : 430 мм 
Материал : замша
С длинным манжетом</t>
  </si>
  <si>
    <t>Диаметр : 220 мм 
Длина ручки : 180 мм 
Материал ручки : пластик
Материал сита : нержавеющая сталь</t>
  </si>
  <si>
    <t>Материал  -  нерж. сталь, Ширина - 290 мм, Глубина - 290 мм, Высота - 68 мм, Тип - без ручек</t>
  </si>
  <si>
    <t>Материал: липа 
Ручки: Да 
Длина рабочей части, мм: 500 
Диаметр, мм: 75 
Особенности: вращающиеся ручки 
Цвет: естественный</t>
  </si>
  <si>
    <t>Сотейник для индукционной плиты</t>
  </si>
  <si>
    <t>Объем : 1,7 л 
Диаметр : 180 мм 
Высота : 65 мм 
Материал : нержавеющая сталь 
Прочее : тройное дно, подходит для индукционных плит</t>
  </si>
  <si>
    <t>Объем : 2,8 л 
Диаметр : 180 мм 
Высота : 110 мм 
Материал : нержавеющая сталь 
Прочее : тройное дно, подходит для индукционных плит</t>
  </si>
  <si>
    <t>Объем : 5,1 л 
Диаметр : 220 мм 
Высота : 135 мм 
Материал : нержавеющая сталь 
Прочее : тройное дно, подходит для индукционных плит</t>
  </si>
  <si>
    <t>Объем : 50 мл 
Длина : 200 мм 
Материал : нержавеющая сталь 
Толщина : 3 мм</t>
  </si>
  <si>
    <t>Форма Круглая 
Объём, л 3.5 
Диаметр дна, см 13
Материал Полипропилен</t>
  </si>
  <si>
    <t>Тарелка глубокая белая</t>
  </si>
  <si>
    <t>Терка четырехгранная</t>
  </si>
  <si>
    <t xml:space="preserve">Высота : 230 мм 
Материал : нержавеющая сталь/пластик
Четырехгранная </t>
  </si>
  <si>
    <t>Тип настенные часы 
Вывод времени стрелочный 
Механизм кварцевый 
Форма круглая 
Вид цифр арабские 
Материал корпуса пластик 
Цвет корпуса черный 
Защита циферблата минеральное стекло 
Цвет циферблата белый 
Размер циферблата 28.4x28.4 см 
Размер, см 30.5x30.5x5 
Особенности нет 
Тип питания батарейки 
Типоразмер элемента питания AA LR6 (пальчиковые)</t>
  </si>
  <si>
    <t>Длина : 400 мм 
Диаметр : 170 мм 
Материал : нержавеющая сталь 
Толщина : 1 мм</t>
  </si>
  <si>
    <t>Длина : 400 мм 
Материал : нержавеющая сталь</t>
  </si>
  <si>
    <t>697*925*h1960мм; 200 В; 0,35 кВт; 700 л; 0/+6C; 1 глухая дверь; 4 полки GN2/1; t окружающей среды до +40С; тип охлаждения - динамический; электронный блок управления; тип размораживания - автоматический; замок</t>
  </si>
  <si>
    <t>600х300х450, нерж.сталь AISI 430</t>
  </si>
  <si>
    <t>10кг/2г, платформа 340x215, 220В</t>
  </si>
  <si>
    <t>5кг/1г, платформа 340x215,220В</t>
  </si>
  <si>
    <t>1200x300x300; сплошная; нерж.сталь AISI 430</t>
  </si>
  <si>
    <t>1500x300x300; сплошная; нерж.сталь AISI 430</t>
  </si>
  <si>
    <t>1390x700xh850мм, 220В; 0,22 кВт, объем - 350 л, -2/+10С, кол-во дверц - 2, расположение агрегата - боковое, тип охлаждения - динамический, тип оттайки - автоматический, панель управления - электронная, материал корпуса и столешницы - нержавеющая сталь</t>
  </si>
  <si>
    <t>1500х600х850;Столешница усилена ЛДСП, борт, полка, каркас труба 40х40мм, регулируемые опоры, нерж. сталь AISI 430</t>
  </si>
  <si>
    <t>1200х700х850, Столешница усилена ЛДСП, полка, каркас труба 40х40мм, рег. опоры, нерж. ст. AISI 430</t>
  </si>
  <si>
    <t>Цельнотянутая емкость 500х500х300мм, сливной сифон, бортик, рег. опоры, нерж. сталь AISI 304</t>
  </si>
  <si>
    <t>1800х500х850;  Столешница усилена ЛДСП, полка, каркас труба 40х40мм, рег. опоры, нерж. ст. AISI 430</t>
  </si>
  <si>
    <t>4500 м3/час, лабиринтный жиросъемный фильтр</t>
  </si>
  <si>
    <t>840x905x925, 380В, 9 кВт, 40 л</t>
  </si>
  <si>
    <t>2400 м3/час, лабиринтный жиросъемный фильтр</t>
  </si>
  <si>
    <t>Для пристенных зонтов 1600 - 2300мм(длина)</t>
  </si>
  <si>
    <t>6 уров. GN 1/1, нерж.</t>
  </si>
  <si>
    <t>840х795,5х788,5, 380В, 9,5кВт, 6хGN1/1</t>
  </si>
  <si>
    <t>600х340х650мм, 380В, 1кВт, 350кг/ч при нарезке сырого картофеля, 600кг/ч при протирке картофеля, 9 видов нарезки (8 дисков + 2 решетки), 2 вида протирки (2 диска + ротор лопастной). Входит комплект для нарезки картофеля фри</t>
  </si>
  <si>
    <t>ПЛИТА ИНДУКЦИОННАЯ четырехконфорочная на подставке</t>
  </si>
  <si>
    <t>800x900x900мм, 220В, 14кВт, 9 ур-ней мощности и 10 темпер. режимов, 60-240град, электронно-механическая панель управления,     корпус из нерж. стали, Макс. рекомендованная нагрузка 25кг., подставка в комплекте, 4 конфорки с автономным управлением</t>
  </si>
  <si>
    <t>220В, 290 Вт; вариатор - от 2000 до 12500 об/мин (миксер) и от 350 до 1560 об/мин (венчик); для объема 12л; нож, насадка, венчик и штанга 240 мм - полностью из н/стали + 1 настенный держатель + 1 ключ для сборки/разборки ножа</t>
  </si>
  <si>
    <t>697*945*h1960мм; 200 В; 0,4 кВт; 700 л; +1/+10C; 1 стеклянная дверь; 4 полки;  t окружающей среды до +32С; тип охлаждения - динамический; электронный блок управления; тип размораживания - автоматический; замок - доп. опция</t>
  </si>
  <si>
    <t>1000x700x850; Столешница усилена ЛДСП, борт, полка, каркас труба 40х40мм, рег. опоры, нерж. ст. AISI 430</t>
  </si>
  <si>
    <t>Ультрафиолетовая дезактивация на 18 ножей</t>
  </si>
  <si>
    <t>1835x700xh850мм, 220В; 0,46 кВт; объем - 505 л, -2/+10С, кол-во дверц - 3, расположение агрегата - боковое, тип охлаждения - динамический, тип оттайки - автоматический, панель управления - электронная, материал корпуса и столешницы - нержавеющая сталь</t>
  </si>
  <si>
    <t>700х700х850; Столешница усилена ЛДСП, борт, полка, каркас труба 40х40мм, рег. опоры, нерж. ст. AISI 430</t>
  </si>
  <si>
    <t>220 В, 270 Вт; вариатор - от 2000 до 12500 об/мин (миксер) и от 350 до 1560 об/мин (венчик); для объема 9л; нож, насадка, венчик и штанга 190 мм - полностью из н/стали + 1 настенный держатель + 1 ключ для сборки/разборки ножа</t>
  </si>
  <si>
    <t>1200х700х850,  Купе, Столешница усилена ЛДСП, борт, каркас труба 40х40мм, 2-полки, нерж.сталь AISI430 регулируемые опоры</t>
  </si>
  <si>
    <t>479x415x365мм, 220В, 0,15кВт, диаметр ножа 250 мм, толщина нарезки 0,2-12 мм, корпус- окраш. алюминий, каретка- нерж. сталь, заточное устройство в комплекте</t>
  </si>
  <si>
    <t>685x682x773мм; 121кг; 220В; 0,49кВт; до 200 нарезок/ч; нарезка 11мм; макс.размер нарезки 440х300х180мм; стальной нож 13x0,5мм</t>
  </si>
  <si>
    <t>800x500x850, AISI 430, три полки, два колеса оборудованы тормозом</t>
  </si>
  <si>
    <t>1000x500x1850,4 сплошные усиленные полки, каркас уголок 40х40мм,рег. опоры, нерж. сталь AISI 430, шаг полки 100мм, разборный</t>
  </si>
  <si>
    <t>Цельнотянутая емкость 400х500х300мм, сливной сифон, бортик, рег. опоры, нерж. сталь AISI 304</t>
  </si>
  <si>
    <t>Нерж. сталь AISI 304, верхнее расположение кронштейна крепления,сплошная полка с  ребром жесткости</t>
  </si>
  <si>
    <t>1000x600x850; Столешница усилена ЛДСП, борт, полка, каркас труба 40х40мм, регулируемые опоры, нерж. сталь AISI 430</t>
  </si>
  <si>
    <t>697*695*h1960мм; 220 В; 0,35 кВт; 500 л; 0/+6C; 1 глухая дверь; 4 полки; t окружающей среды до +40С; тип охлаждения - динамический; электронный блок управления; тип размораживания - автоматический; замок</t>
  </si>
  <si>
    <t>1500х800х850, каркас, полка AISI430, столешница - бук</t>
  </si>
  <si>
    <t>600х500х1800,12 уровней, листы 600х400</t>
  </si>
  <si>
    <t>МИКСЕР ПЛАНЕТАРНЫЙ</t>
  </si>
  <si>
    <t>424х328х415 мм, 220В, 1.2 кВт, объем дежи 7 л, 6 скоростей, 190 об/мин, режим пульсации, корпус и защитная решетка пластик, дежа и насадки нерж сталь</t>
  </si>
  <si>
    <t>1300 м3/час, лабиринтный жиросъемный фильтр</t>
  </si>
  <si>
    <t>390х670х735 мм, 2 скорости, вес 81 кг, напряжение 380 В, мощность 0,75 кВт (на первой скорости) и 1,1 кВт (на второй скорости), съёмная дежа на 22л/17кг, диаметр дежи 36 см, производительность 56 кг/ч, колёса, таймер 30 мин</t>
  </si>
  <si>
    <t>1300х500х1850; 4 сплошные усиленные полки, каркас уголок 40х40мм,рег. опоры, нерж. сталь AISI 430, шаг полки 100мм, разборный</t>
  </si>
  <si>
    <t>25кг/5г, платформа 340х215, 220В</t>
  </si>
  <si>
    <t>1100х600х850; Столешница усилена ЛДСП, борт, полка, каркас труба 40х40мм, рег. опоры, нерж. ст. AISI 430</t>
  </si>
  <si>
    <t>Две цельнотянутые емкости 400х500х300мм, сливной сифон, бортик, рег. опоры, нерж. сталь AISI 304</t>
  </si>
  <si>
    <t>электрическая рыбочистка для удаления чешуи, гибкий вал, защита от воды</t>
  </si>
  <si>
    <t>полиакрил</t>
  </si>
  <si>
    <t>450х300х580мм, 220В, 0,55 кВт, 80 кг/ч, 187 об/мин. Полуунгер, Реверс. Параметры решёток Диаметр отверстий 5 и 9 мм, Количество отверстий 42 и 12. Облицовка нерж. сталь</t>
  </si>
  <si>
    <t>900х500х1850, 4 сплошные усиленные полки, каркас уголок 40х40мм,рег. опоры, нерж. сталь AISI 430, шаг полки 100мм, разборный</t>
  </si>
  <si>
    <t>580х480х800мм, 380В, 0,37 кВт, 150 кг/ч, на 7кг продукта, время очистки 2 мин, реле времени, боковой патрубок нерж.сталь. Машина состоит из корпуса с сеткой, крышки загрузочной, двигателя и мезгосборника</t>
  </si>
  <si>
    <t>-</t>
  </si>
  <si>
    <t>1500х700х850; Столешница усилена ЛДСП, борт, полка, каркас труба 40х40мм, регулируемые опоры, нерж. сталь AISI 430</t>
  </si>
  <si>
    <t>d207мм, h126мм, 220В, одна лампа 95 Вт, 10 яиц</t>
  </si>
  <si>
    <t>600х300х650мм, 380В, 0,54 кВт, 350кг/ч при нарезке сырого картофеля, 8 видов нарезки (7 дисков + решетка)</t>
  </si>
  <si>
    <t xml:space="preserve">Маска медицинская нестерильная одноразовая
Перчатки медицинские нестерильные, размером не менее М
Устройство для проведения искусственного дыхания «Рот-Устройство-Рот»
Жгут кровоостанавливающий для остановки артериального кровотечения
Бинт марлевый медицинский размером не менее 5 м х 10 см
Бинт марлевый медицинский размером не менее 7 м х 14 см
Салфетки марлевые медицинские стерильные размером не менее 16 х 14 см, 10 шт. в упаковке
Лейкопластырь фиксирующий рулонный размером не менее 2 х 500 см
Лейкопластырь бактерицидный размером не менее 1,9 х 7,2 см
Лейкопластырь бактерицидный размером не менее 4 х 10 см
Покрывало спасательное изотермическое размером не менее 160 х 210 см
Ножницы для разрезания повязок
Инструкция по оказанию первой помощи с использованием аптечки
Футляр (сумка)
</t>
  </si>
  <si>
    <t xml:space="preserve">Кулер (холодная/горячая вода)  </t>
  </si>
  <si>
    <t>Размещение бутыли верхнее 
Режимы работы нагрев 
Максимальная температура нагрева 90 °C 
Минимальная температура охлаждения 15 °C 
Тип охлаждения электронное 
Материал корпуса пластик 
Количество кранов для подачи воды 2 
Отделение для хранения шкафчик
Емкость резервуара холодной воды 0.6 л 
Емкость резервуара горячей воды 1 л
Управление кран "нажим кружкой" 
Индикация нагрева, охлаждения, питания 
Мощность нагрева 650 Вт 
Мощность охлаждения 80 Вт 
Напряжение питания 220-240 В/50Гц
Ширина 29.6 см 
Высота 83 см 
Глубина 30 см</t>
  </si>
  <si>
    <t>Настенный локтевой дозатор для антисептика наливного типа</t>
  </si>
  <si>
    <t>Потребляемая мощность 1 000 Вт 
Количество режимов переключения 12 ступеней 
Материал ноги блендера Металл 
Съемная "ножка" блендера Да 
Дизайн лезвия 4 лезвия
Материал корпуса Пластик / нержавеющая сталь
Импульсный режим Да
Напряжение 220-240 В
Комплектация - измельчитель, крышка для мерного стакана, мерный стакан, насадка-блендер, насадка-венчик, насадка для пюре</t>
  </si>
  <si>
    <t>Производительность        15 кг/час 
Скорость вращения        2000 об/мин. 
Объем контейнера        1.2 л 
Напряжение        220 В 
Мощность        0.95 кВт 
Ширина        182 мм 
Глубина        360 мм 
Высота        498 мм
Время приготовления:
Порция: 20 сек.
Целый контейнер (1 л): 4 мин.
Размер контейнера:130х130х135мм
Максимальное заполнение: 0,8 л 
Скорость двигателя: 6000 об/мин.
Оптимальная температура пакотирования: от -18 до -23 °С
Давление: 1 бар
Габариты в упаковке: 300х460х600 мм</t>
  </si>
  <si>
    <t>Тип	с подвижной решеткой 
Подключение	220 В 
Мощность	2 кВт 
Ширина	610 мм 
Глубина	310 мм 
Высота	280 мм
Дополнительные характеристики:
Количество зон нагрева: 1
Максимальное время таймера: 15 мин.
Габариты в упаковке: 655х350х305 мм</t>
  </si>
  <si>
    <t>Тип	настольная 
Количество зон нагрева	1 
Линия 700 
Подключение	220 В 
Температурный режим	от 50 до 300 °С 
Структура жарочной поверхности	решетка 
Лавовый 
Мощность	3.25 кВт 
Ширина	300 мм 
Глубина	650 мм 
Высота	270 мм</t>
  </si>
  <si>
    <t>Дегидратор-сушилка</t>
  </si>
  <si>
    <t>Температурный режим	от 20 до 90 °С 
Количество уровней	10 
Напряжение	220 В 
Мощность	1 кВт 
Ширина	545 мм 
Глубина	420 мм  Высота	380 мм
Особенности:
10 уровней
Регулируемая температура
Таймер (от 0 до 24 часов)
Направление воздушного цикла - снизу вверх
Характеристики:
Размер решетки: 396х396 мм
Габариты в упаковке: 635x505x480 мм</t>
  </si>
  <si>
    <t>В комплект поставки входит резиновая трубка длиной 40 см.
Характеристики:
Питание: 4 батарейки типа АА
Размеры: 106х60х124 мм
Вес с упаковкой: 0,4 кг</t>
  </si>
  <si>
    <t>Объем резервуара для воды 1.4 л 
Тип нагревателя термоблок 
Давление помпы 15 Бар 
Используемый кофе зерновой 
Капучинатор ручной 
Емкость для молока нет 
Материал корпуса металл
Одновременное приготовление двух чашек есть 
Подогрев чашек есть 
Противокапельная система есть 
Автоматическая декальцинация есть 
Режим энергосбережения есть
Приготовление напитков капучино, латте макиато, эспрессо 
Регулировка объема напитка есть 
Регулирование крепости кофе есть
Емкость контейнера для зерен 250 г
Питание от сети 
Мощность 1300 Вт 
Напряжение питания 220-240В/50-60 ГЦ
Съемные элементы лоток для сбора капель 
Контейнер для отходов есть 
Комплектация полоски для определения уровня жесткости воды</t>
  </si>
  <si>
    <t>Максимальная мощность 180 Вт 
Система помола ротационный нож 
Регулировка степени помола нет 
Количество степеней помола 1 
Максимальная доза для помола 75 г 
Емкость для молотого кофе нет 
Материал мельницы нержавеющая сталь 
Материал корпуса пластик
Защита блокировка включения при снятой крышке
Напряжение питания 220-240В/50-60Гц</t>
  </si>
  <si>
    <t>Габаритные размеры, мм 725х830х1490(1920) 
Масса, кг 107 
Номинальная потребляемая мощность, кВт 13.5 
Номинальное напряжение, В 400 
Тип Купольные 
Температура мойки, °С, не менее 55 
Температура водопроводной сети, °С, не менее 5 
Количество режимов мойки 3 (45 с, 105 с, 165 с) 
Производительность, тарелок/час 1100 
Подача моющего средства автоматическая 
Подача ополаскивающего средства автоматическая</t>
  </si>
  <si>
    <t>Габаритные размеры, мм 590х382х610 
Масса, кг 37 
Номинальная потребляемая мощность, кВт 0.42 
Тип оборудования Льдогенератор 
Максимальная производительность, кг/сутки 24 
Тип льда кубиковый 
Номинальное напряжение, В 230 
Тип охлаждения водяной 
Вместимость бункера, кг 6 
Масса кубика, г 18 
Количество кубиков за 1 цикл, шт. 28 
Расход воды, л/кг 40 
Тип хладагента R404A 
Количество хладагента, кг 0.17</t>
  </si>
  <si>
    <t>Тип установки	настольный 
Количество ванн	1 
Количество емкостей	4 
Кран для слива воды 
Ширина	340 мм 
Глубина	465 мм 
Высота	425 мм
Дополнительные характеристики:
Температурный режим: от 30 до 110 °С</t>
  </si>
  <si>
    <t>Материал корпуса: нержавеющая сталь 
Объём камеры (л): 25 
Вес (нетто): 13,9 кг
6 уровней мощности 
Механическое управление 
Таймер 0-30 мин 
Вращающаяся тарелка
Полный размер камеры (мм) 483x420x281 
Диаметр тарелки 270мм
Модель оснащена дверцей с прозрачным стеклом и внутренней подсветкой, что позволяет контролировать процесс приготовления.</t>
  </si>
  <si>
    <t>Вес загружаемого сырья: 3000 гр.
 Размер вакуумной камеры: 260*310 мм
 Размер лотка: 220*20 мм.
 Габариты: 720*705*730 мм.
 Мощность: 1300 Вт</t>
  </si>
  <si>
    <t>Производительность: 2.7 кг/мин. 
Время непрерывной работы: 10 мин.  Время перерыва между работой: 30 мин. 
Напряжение: 220 В 
Мощность номинальная: 0,5 кВт 
Мощность пиковая: 1 кВт 
Габариты: 170х390х365 мм
В комплект поставки входят съемный лоток, 1 нож, 3 решетки c Ø отверстий 3, 4.5 и 8 мм, толкатель и 2 насадки для приготовления колбасок.</t>
  </si>
  <si>
    <t>Тип установки        настольный 
Количество камер        1 камера 
Длина планки        260 мм 
Производительность насоса        10 м3/ч 
Газонаполнение Размеры камеры        260x320x50-100 мм 
Напряжение        220 В 
Мощность        0.37 кВт 
Ширина        330 мм 
Глубина        480 мм 
Высота        320 мм
Дополнительные характеристики:
Ширина сварочного шва: 8 мм
Время запайки: от 30 до 50 сек</t>
  </si>
  <si>
    <t>Объем	2.9 л 
Производительность	0.2 кг за операцию 
Количество скоростей	1 
Напряжение	220 В 
Мощность	0.7 кВт 
Импульсный режим 
Материал корпуса	пластик 
Материал емкости	металл 
Ширина	210 мм 
Глубина	330 мм 
Высота	420 мм
Особенности:
Система магнитной защиты и тормоз двигателя, останавливающий его в момент открытия крышки
Асинхронный двигатель:
Вал из нержавеющей стали
Смонтирован на шарикоподшипниках, что обеспечивает его бесшумное функционирование и отсутствие вибраций
Двигатель промышленного изготовления для интенсивной работы характеризуется высокой надежностью и долговечностью
Увеличенная выходная мощность
Не требует техобслуживания: отсутствие изнашивающихся деталей (без щеток)
Чаша из нержавеющей стали с ручкой
Поликарбонатная герметичная крышка со съемным скребком, который легко разбирается и чистится
Загрузка до 2/3 объема благодаря форме чаши
Дополнительные характеристики:
Вместимость жидкости: 2,2 л
Скорость: 3000 об/мин.</t>
  </si>
  <si>
    <t>Объем	6 л 
Скорость	от 1000 до 2200 об/мин. 
Напряжение	220 В 
Мощность	0.75 кВт 
Ширина	523 мм 
Глубина	316.5 мм 
Высота	394 мм
Дополнительные характеристики:
​Производительность (от 2 до 5 мин.): 4 л</t>
  </si>
  <si>
    <t>Назначение        для горячего копчения 
Количество уровней        4 
Температурный режим        135 °С 
Напряжение        220 В 
Мощность        1 кВт 
Ширина        450 мм 
Глубина        400 мм 
Высота        870 мм
Дополнительные характеристики:
Внутренние размеры камеры: 400x340x690 мм</t>
  </si>
  <si>
    <t>Машина кухонная</t>
  </si>
  <si>
    <t>Объем чаши        3.7 л 
Скорость        от 100 до 4500 об/мин 
Количество скоростей        4 
Температурный диапазон        140 °C 
Напряжение        220 В 
Мощность        1.8 кВт 
Ширина        226 мм 
Глубина        338 мм 
Высота        522 мм
Особенности:
Режим программирования: 9 рецептов
Мощность нагрева: малая и большая до 140 °С
Скорость: от 500 до 3500 об/мин.
Таймер
Кнопки выбора программ:
9 программ
Вместимость для жидкости: 2,5 л
Температура нагрева: до 140 °С
Терморегулятор: ±1 °С</t>
  </si>
  <si>
    <t>Рисоварка</t>
  </si>
  <si>
    <t xml:space="preserve">Объем	13 л 
Напряжение	220 В 
Мощность	1.9 кВт 
Ширина	445 мм 
Глубина	395 мм 
Высота	350 мм
</t>
  </si>
  <si>
    <t>Объем дистилляционной колбы: 1000-2000 мл.
 Объем приемной колбы: 1000-2000 мл.
 Скорость вращения: 20-280 об/мин
 Температура нагрева: до 180 ℃
 Точность: ±1.5 ℃
 Таймер: 1-999 мин.
 Подъем колбы: ручной
 Мощность: 1300 Вт.</t>
  </si>
  <si>
    <t>Тип управления	 полуавтоматический 
Диаметр ножа	220 мм 
Толщина нарезки	от 0 до 9 мм 
Напряжение	220 В 
Мощность	0.12 кВт 
Материал корпуса	 анодированный алюминий 
Материал ножа	 хромированная сталь 
Ширина	476 мм 
Глубина	362 мм 
Высота	359 м
Дополнительные характеристики:
Производительность: 60 кг/ч</t>
  </si>
  <si>
    <t xml:space="preserve">Конструкция	о днорычажный 
Длина излива	 215 
Высота излива	 155 мм 
Ширина	54 мм  Глубина	225 мм 
Высота	240 мм
</t>
  </si>
  <si>
    <t>Тип 	комбинированная 
Количество скоростей	 1 
Максимальная скорость вращения	 3000 об/мин. 
Размер горловины	84 мм 
Защита от случайного включения 
Материал корпуса	нерж. сталь, пластик 
Напряжение	220 В 
Мощность	0.7 кВт 
Ширина	238 мм 
Глубина	467 мм 
Высота	531 мм
Особенности:
Автоматическое отделение отходов
Защита от перегрева: автоматическое отключение при 125 °С
Производительность: до 120 кг/час</t>
  </si>
  <si>
    <t>Мощность        25 Вт 
Тип соковыжималки        Для цитрусовых 
Объем чаши для сока        0.6 л 
Количество скоростей        1 
Материал корпуса        Пластик 
Прорезиненные ножки        Есть 
Отсек для хранения шнура        Есть 
Дополнительно        индикатор уровня сока, 2 пластиковых фильтра
Напряжение питания 220-240В/50Гц
Тип управления механическое</t>
  </si>
  <si>
    <t>Тип полок        сплошные
Количество полок        4
Максимальная загрузка на полку        80 кг
Материал каркаса        оцинкованная сталь
Материал полок        нерж. сталь
Ширина        800 мм
Глубина        500 мм
Высота        1800 мм</t>
  </si>
  <si>
    <t>Тип	открытый, рабочий 
Установка	центральный 
Оснащение	полка 
Материал каркаса	оцинкованная сталь 
Материал столешницы	сталь 
Максимальная нагрузка	150 кг 
Ширина	1800 мм 
Глубина	600 мм 
Высота	850 мм</t>
  </si>
  <si>
    <t xml:space="preserve"> Технические характеристики:
Диапазон измерения температур: -50°… +380°C (-58°… +716°F);
Точность измерения: ±1.5°C/ ±1.5%;
Разрешение дисплея: 0,1°С/0,1°F;
Отношение расстояния к размеру пятна измерения: 12:1;
ЖК-дисплей с подсветкой;
Отображение заряда батареи на дисплее;
Функция отключения питания при простое более 5 сек.;
Лазерный целеуказатель;
Источник питания 2 батарейки типа ААА (в комплекте).
Условия хранения и транспортировки:
Температура: -20-60°С;
Относительная влажность: 20-80%.
Комплектация:
Бесконтактный термометр – 1 шт.;
Руководство по эксплуатации (англ.) – 1 экз.;
Батарейки типа ААА – 2 шт.;
Упаковка (блистер) – 1 шт.</t>
  </si>
  <si>
    <t>Термомиксер (многофункциональная кухонная машина с подогревом)</t>
  </si>
  <si>
    <t>Объем чаши	2 л 
Скорость	12500 об/мин 
Количество скоростей	26 
Температурный диапазон	от 24 до 190 °C 
Напряжение	220 В 
Мощность	2.3 кВт 
Ширина	258 мм 
Глубина	312 мм 
Высота	296 мм
Продолжительность непрерывной работы: 4 часа
Мощность:
Общая: 2,3 кВт
Двигатель: 1,5 кВт
Нагревательный элемент: 0,8 кВт</t>
  </si>
  <si>
    <t>Материал	Металл, термопластик 
Мощность	1000 Вт 
Объем чаши	1 л 
Максимальный объем порции	600 гр 
Антипригарное покрытие	Есть 
Окно для наблюдения за процессом готовки	Есть 
Не нагревающаяся ручка 	Есть 
Простота использования	Есть 
Управление температурой	Есть 
Управление	Механическое 
Индикатор включения	Есть 
Комплектация	Корзина для жарки</t>
  </si>
  <si>
    <t>Центрифуги для молекулярной кухни</t>
  </si>
  <si>
    <t xml:space="preserve"> Максимальный загружаемый объем: 1000 мл. (можно различные роторы использовать)
 Диапазон скоростей: 500-5500 об/мин.
 Максимальное ускорение: 4800 RCF
 Таймер: 0-9999 мин.
 Габариты: 600*540*360 мм.
 Мощность: 500Вт
 Вес: 53 кг.</t>
  </si>
  <si>
    <t>Холодильный агрегат	встроенный 
Температурный режим охлаждения	от 90 до 3 °С 
Цикл охлаждения	90 мин. 
Производительность цикла охлаждения	35 кг 
Температурный режим заморозки	от 90 до -18 °С 
Цикл заморозки	240 мин. 
Производительность цикла заморозки	25 кг 
Количество уровней	10 
Гастроемкости GN 1/1 
Противни 60х40 см 
Напряжение	220 В 
Потребляемая мощность	1.55 кВт 
Ширина	800 мм 
Глубина	860 мм 
Высота	1670 мм
Хладагент: R404 / R452
Режимы:
Мягкое охлаждение 
Быстрое охлаждение
Мягкое замораживание
Быстрое замораживание
Термощуп
Правостороннее открывание двери</t>
  </si>
  <si>
    <t>Штангенциркуль электронный</t>
  </si>
  <si>
    <t>Тип цифровой
Глубиномер да 
Измерение в мм/дюймы 
Материал штанги сталь 
Материал губок сталь 
Упаковка кейс 
Вид ШЦЦ-I 
Диапазон 0-150 мм</t>
  </si>
  <si>
    <t>Интерактивная панель</t>
  </si>
  <si>
    <t xml:space="preserve">Напряжение 220В                       Покрытие экрана: матовое                 размер диагонали - 85-90" разрешенипе экрана 3000х2100  видеокамера,  Беспроводной интерфейс: Bluetooth 5.1, WI-FI 6 (802.11ax)
Видеоразъемы: HDMI, USB Type-C
Аудиоразъемы: 3.5 мм jack (микрофон/аудио)
Разъемы USB Type-A: USB 2.0, USB 3.2 Gen1
Разъемы USB Type-C: USB 3.2 Gen1 x2
  </t>
  </si>
  <si>
    <t xml:space="preserve">шт ( на 1 раб.место) </t>
  </si>
  <si>
    <t>Струна 1,3 мм, 30×8×8 см, 
Состав Нержавеющая сталь
Материал ручки Нержавеющая сталь</t>
  </si>
  <si>
    <t>Весы настольные электронные(профессиональные)</t>
  </si>
  <si>
    <t>Предел взвешивания - 5 кг
Точность - 2 г
Время непрерывной работы от аккумулятора, часов	от батарей: марганцевых 500, щелочных 1000 (t 20С)
Число разрядов индикатора	5
Тип измерения	тензометрический
Питание	от сети 110 ~ 240 В, 49 ~ 51 Гц через адаптер или от батарей
Потребляемая мощность, Вт, не более	0,25
Диапазон рабочих температур, °C	-10 ~ +40
Тип дисплея	жидкокристаллический
Размеры платформы, мм	241×192
Габаритные размеры, мм	260×287×137</t>
  </si>
  <si>
    <t>Вилки столовые</t>
  </si>
  <si>
    <t xml:space="preserve"> шт ( на 1 раб.место) </t>
  </si>
  <si>
    <t>Размер        GN 1/1 (530х325) 
Глубина        65 мм 
Материал        нерж. сталь</t>
  </si>
  <si>
    <t>Размер	GN 1/2 (325x265) 
Глубина	20 мм 
Материал	нерж. сталь</t>
  </si>
  <si>
    <t>Размер	GN 1/2 (325x265) 
Глубина	65 мм 
Материал	нерж. сталь</t>
  </si>
  <si>
    <t>Размер	GN 1/3 (325x176) 
Глубина	20 мм 
Материал	нерж. сталь</t>
  </si>
  <si>
    <t>Размер	GN 1/3 (325x176) 
Глубина	40 мм 
Материал	нерж. сталь</t>
  </si>
  <si>
    <t>Размер        GN 1/9 (176х105) 
Глубина        20 мм 
Материал        нерж. сталь</t>
  </si>
  <si>
    <t>Тип        вытяжной 
Установка        пристенный 
Ширина        1000 мм 
Глубина        1000 мм 
Высота        350 м 
Зонт предназначен для очищения воздуха от излишков пара, дыма, жира и продуктов горения на предприятиях общественного питания и торговли. Модель оснащена съемными лабиринтными жироулавливающими фильтрами. Корпус выполнен из нержавеющей стали AISI 430.</t>
  </si>
  <si>
    <t>Кастрюля скороварка для индукционной плиты</t>
  </si>
  <si>
    <t>Обьем: 5 
Диаметр: 235 
Высота: 130 
Материал: нержавеющая сталь 
Прочее: тройное дно
трехслойное капсульное дно толщиной 4,2 мм</t>
  </si>
  <si>
    <t>Материал резина 
Длина, мм 500 
Ширина, мм 500 
Толщина, мм 6 
Максимальное рабочее напряжение 1000 В 
Цвет черный 
Стандарты ГОСТ 4997-75
Тип диэлектрический</t>
  </si>
  <si>
    <t>Контейнеры с крышкой</t>
  </si>
  <si>
    <t>Объем 1л, нержавеющая сталь,
максимальная температура использования - 70 градусов, 
Комплектация
Сифон, 3 декоративные насадки, держатель баллончиков, ершик для очистки ниппеля</t>
  </si>
  <si>
    <t>Крутящая тарелка для декорирования</t>
  </si>
  <si>
    <t>Подставка для торта поворотная, диаметр 28 см. .</t>
  </si>
  <si>
    <t>Привод	ручной 
Ширина теста	150 мм 
Толщина теста	от 0.2 до 2.2 мм 
Ширина	205 мм 
Глубина	160 мм 
Высота	185 мм
Комплектация:
Двойная насадка для лазанетте и спагетти , Двойная насадка для тальятелле и феттуччине , насадка для равиоли , 2 совка
Роликовый резак
Особенности:
Регуляторы толщины раскатки с 6 положениями
Гладкий вал для тестораскатки не цепляет и не рвет тесто
Самосмазывающиеся оси и втулки
Дополнительные характеристики:
Габариты лапшерезки: 205х180х130 мм</t>
  </si>
  <si>
    <t>Кувшин мерный из жаропрочного стекла, 500 мл, 18×13×9 см
Можно мыть в посудомоечной машине Да 
Можно использовать в СВЧ-печи Да</t>
  </si>
  <si>
    <t>Объем : 3,6 л 
Диаметр : 280 мм 
Высота : 100 мм 
Материал : нержавеющая сталь</t>
  </si>
  <si>
    <t xml:space="preserve">Ванна моечная сварная ВМС 1-10-6, борт, 1 сварная емкость 500х500х450мм, 1000х600х850мм, каркас разборный оцинк.угол,  нерж.сталь AISI 430 0,8мм матовая
</t>
  </si>
  <si>
    <t>Набор кастрюль с крышками для индукционных плит</t>
  </si>
  <si>
    <t>1. Обьем: 5 Диаметр: 235 Высота: 130 Материал: нержавеющая сталь Прочее: тройное дно
2. Обьем: 3 Диаметр: 215 Высота: 95 Материал: нержавеющая сталь Прочее: тройное дно, подходит для индукционной плиты
3. Обьем: 2 Диаметр: 190 Высота: 80 Материал: нержавеющая сталь Прочее: тройное дно
4. Обьем: 1,8 Диаметр: 160 Высота: 100 Материал: нержавеющая сталь Прочее: капсульное дно
5. Обьем: 1 Диаметр: 140 Высота: 100 Материал: нержавеющая сталь Прочее: капсульное дно</t>
  </si>
  <si>
    <t xml:space="preserve">Вид ножа овощной, универсальный, шеф-нож 
Материал лезвия нержавеющая сталь . Материал рукоятки нержавеющая сталь 
Количество ножей в комплекте 3 шт 
Длина лезвия каждого изделия 80 мм, 150 мм, 200 мм 
Количество слоев ножа 1 
Твердость лезвия 58 HRC 
Тип стали AUS-8 </t>
  </si>
  <si>
    <t>Набор разделочных досок, желтый, синий, красный, белый, коричневый, зеленый</t>
  </si>
  <si>
    <t>Габаритные размеры : 600х400х18 мм
Цвет : зеленая, красная, синяя, желтая, белая, коричневая
Материал : полипропилен</t>
  </si>
  <si>
    <t>Ножницы для рыбы</t>
  </si>
  <si>
    <t>Материал нержавеющая сталь
Возвратная пружина и фиксатором
Длина 26см</t>
  </si>
  <si>
    <t>Габаритные размеры, мм 550х710(763)х735 
Масса, кг 65 
Тип оборудования Пароконвектомат 
Количество уровней 6 
Напряжение, В 230 
Расстояние между уровнями, мм 65 
Тип парообразования Бойлерный 
Тип питания Электричество 
Панель управления Электронная 
Макс. Температура внутри камеры, С 270 
Тип гастроемкости GN 2/3 
Количество воздушных ТЭНов, шт 1 
Реверс Есть 
Мощность, кВт 5.2</t>
  </si>
  <si>
    <t>Габариты: 350х230х400 мм
Мощность: потребляемая 0.3 кВт, эффективная 0,25 кВт
Скорость вращения насадки:0~1020 об/мин
Скорость вращения планетарного механизма: 45~270 об/мин
Напряжение:  220 В
Объем дежи: 5л
Вес нетто: 14 кг
Особенности:
настольная модель
откидная рабочая голова с фиксатором
съемная дежа из нержавеющей стали
защитная крышка из пластика
есть отверстие в крышке для добавления ингредиентов во время работы
корпус из алюминиевого сплава
вариатор скорости 
электромеханическая система управления
имеет прочную конструкцию и надежные внутренние компоненты
высокое качество, широкая универсальность, длительный срок службы, гигиеничность и легкость в эксплуатации</t>
  </si>
  <si>
    <t>Объём, л 40
Материал Пластик 
Особенность С педалью
Высота 54см
Ширина 43см</t>
  </si>
  <si>
    <t>Установка        напольная 
Оснащение        подставка (стенд) 
Диаметр посуды        от 120 до 280 мм 
Количество конфорок        4 
Конфорка        индукционная 
Напряжение        380 В 
Мощность        14 кВт 
Ширина        700 мм 
Глубина        760 мм 
Высота        910 мм
Модель оснащена сенсорным и механическим управлением с ЖК-дисплеем, 4 зоны нагрева диаметром 280 мм, 5 уровнями мощности и электронным таймером (0-24 ч). Корпус выполнен из нержавеющей стали.</t>
  </si>
  <si>
    <t>Тип        погружной
Объем воды        15 л
Температурный режим        от 0 до 99,5 градусов Цельсия
погрешность температуры не более 0,1град
Напряжение        220 В
Мощность        1.1 кВт
Размеры 70x115x395мм</t>
  </si>
  <si>
    <t>Поднос столовый</t>
  </si>
  <si>
    <t>Форма Прямоугольная
52,5×32,5 см</t>
  </si>
  <si>
    <t>Подставка на 6 досок</t>
  </si>
  <si>
    <t>Длина : 270 мм 
Материал : нержавеющая сталь
Это крепкая конструкция, позволяющая хранить и сушить разделочные доски 
Имеет прорезиненные ножки
Рассчитана на 6 досок
Подходит для тяжелых досок</t>
  </si>
  <si>
    <t>Объем : 250 мл 
Длина : 380 мм 
Диаметр : 115 мм 
Материал : нержавеющая сталь 
Толщина : 1 мм</t>
  </si>
  <si>
    <t>Материал: силикон, текстиль
Форма: варежка 
Размер: 27х18см
Диапазон температур: от -40 до +230 градусов</t>
  </si>
  <si>
    <t>Смеситель</t>
  </si>
  <si>
    <t xml:space="preserve">Конструкция о днорычажный 
Длина излива 215 
Высота излива 155 мм 
Ширина 54 мм  Глубина 225 мм 
Высота 240 мм
</t>
  </si>
  <si>
    <t>Сито (для муки) с ручкой</t>
  </si>
  <si>
    <t>Сито 180 мм с ручкой из нержавеющей стали</t>
  </si>
  <si>
    <t xml:space="preserve">Материал: липа 
Ручки: Да 
Длина рабочей части, мм: 500 
Диаметр, мм: 75 
Особенности: вращающиеся ручки </t>
  </si>
  <si>
    <t>Антипригарное покрытие
Материал: нерж. сталь
Высота, мм: 50
Диаметр, мм: 240
Диаметр нижний, мм: 180</t>
  </si>
  <si>
    <t>Антипригарное покрытие
Материал: нерж. сталь
Высота, мм: 50
Диаметр, мм: 280
Диаметр нижний, мм: 210</t>
  </si>
  <si>
    <t>Тип	открытый, рабочий 
Установка	центральный 
Оснащение	полка 
Материал каркаса	оцинкованная сталь 
Материал столешницы	сталь 
Максимальная нагрузка	150 кг 
Ширина	1000 мм 
Глубина	600 мм 
Высота	850 мм</t>
  </si>
  <si>
    <t xml:space="preserve">Материал каркаса	нерж. сталь 
Тип подставки	открытый 
Назначение	под пароконвектомат 
Количество рядов направляющих	1 
Количество уровней направляющих	6 
Ширина	562 мм 
Глубина	780 мм 
Высота	от 810 до 840 мм
Допустимая нагрузка: 85 кг
Вместимость гастроемкостей: 6х GN 2/3 </t>
  </si>
  <si>
    <t>Таймер кухонный электронный с магнитом на холодильник</t>
  </si>
  <si>
    <t>Тип питания От батареек
Форма Полукруглая
Материал корпуса Пластик
Вид установки: Настольный, Подвесной
Магнит на корпусе
Точная настройка до 99 минут и 59 секунд.
Функция повтора</t>
  </si>
  <si>
    <t>Тарелка глубокая белая (для закуски)</t>
  </si>
  <si>
    <t>Материал: фарфор
Форма: круглая
Основной цвет: белый
Диаметр, мм: 275
Объем, мл: 300
Диаметр внутренней части тарелки до полей - 140мм.</t>
  </si>
  <si>
    <t>Материал: фарфор 
Форма: круглая 
Основной цвет: белый 
Диаметр, мм: 300 
Вид: плоская</t>
  </si>
  <si>
    <t>Терка 4-х сторонняя металлическая</t>
  </si>
  <si>
    <t>Температурный режим        от 0 до +6 °C
Объем        500 л
Охлаждение        динамическое
Холодильный агрегат        встроенный
Среднетемпературный        
Исполнение двери        глухая
Напряжение        220 В
Потребляемая мощность        0.35 кВт/ч
Ширина        710 мм
Глубина        680 мм
Высота        2200 мм</t>
  </si>
  <si>
    <t>Картофелечистка</t>
  </si>
  <si>
    <t>Загрузка 10 кг 
Производительность 250 кг/ч 
Требуется подключение к воде 
Управление механическое 
Напряжение 380 В 
Мощность 0.55 кВт 
Материал корпуса нерж. сталь 
Материал бункера нерж. сталь 
Ширина 360 мм 
Глубина 480 мм 
Высота 800 мм</t>
  </si>
  <si>
    <t>Объем резервуара для воды 1.4 л 
Тип нагревателя термоблок 
Давление помпы 15 Бар 
Материал корпуса металл
Одновременное приготовление двух чашек есть 
Подогрев чашек есть 
Противокапельная система есть 
Автоматическая декальцинация есть 
Режим энергосбережения есть
Приготовление напитков капучино, латте макиато, эспрессо 
Регулировка объема напитка есть 
Регулирование крепости кофе есть
Емкость контейнера для зерен 250 г
Питание от сети 
Мощность 1300 Вт 
Напряжение питания 220-240В/50-60 ГЦ
Съемные элементы лоток для сбора капель 
Контейнер для отходов есть 
Комплектация полоски для определения уровня жесткости воды</t>
  </si>
  <si>
    <t>Габаритные размеры (Д х Ш х В), мм 452х620х870 
Номинальное напряжение, В 380 
Частота тока, Гц 50 
Номинальная потребляемая мощность, кВт 0,18 
Производительность, не менее кг/час 150. Емкость загрузочного бункера, л 40 
Размер ячейки сита, мм 1,2х1,2 
Диаметр проволоки сита, мм 0,32 
Количество одновременно загружаемой муки, кг 5 
Масса, кг 34</t>
  </si>
  <si>
    <t>Производительность: 2.7 кг/мин. 
Время непрерывной работы: 10 мин. 
Время перерыва между работой: 30 мин. 
Напряжение: 220 В 
Мощность номинальная: 0,5 кВт 
Мощность пиковая: 1 кВт 
Габариты: 170х390х365 мм
В комплект поставки входят съемный лоток, 1 нож, 3 решетки c Ø отверстий 3, 4.5 и 8 мм, толкатель и 2 насадки для приготовления колбасок.</t>
  </si>
  <si>
    <t>Разновидность        электрическая 
Производительность        350 кг/ч 
Скорость вращения        400 об/мин. 
Установка        настольная 
Напряжение        220 В 
Мощность        0.55 кВт 
Ширина        426 мм 
Глубина        310 мм 
Высота        595 мм
Рабочие органы:
Решетка ножевая 12х12 мм
Нож дисковый 2 мм
Диск шинковочный
Нож дисковый 10 мм
Нож комбинированный 10х10 мм
Потребляемая мощность: 0,51 кВт
Габариты в упаковке: 548х508х847 мм
Объём упаковки: 0,23 м3</t>
  </si>
  <si>
    <t>Габаритные размеры, мм 800х629х800 
Масса, кг 52 
Тип оборудования Расстоечный шкаф 
Напряжение, В 230 
Расстояние между уровнями, мм 75 
Количество ТЭНов, шт. 1 
Мощность, кВт 1.2 
Материал камеры Нерж. сталь 
Расход электроэнергии для поддерживания температуры 40°С, кВт•ч 0.6 
Диапазон регулирования температуры воздуха в рабочей камере, °С +30...+85 
Время разогрева шкафа до рабочей температур (40 °С), мин 20 
Объем воды, заливаемой воды в ванну, дм3 3 
Уровень влажности в объеме шкафа, % 50...95 
Максимальное количество мест, шт. противней 600х400 мм - 8 шт</t>
  </si>
  <si>
    <t>Тип управления 	полуавтоматический 
Диаметр ножа	220 мм 
Толщина нарезки	от 0 до 9 мм 
Напряжение	220 В 
Мощность	0.12 кВт 
Материал корпуса 	анодированный алюминий 
Материал ножа 	хромированная сталь 
Ширина	476 мм 
Глубина	362 мм 
Высота	359 м
Производительность: 60 кг/ч</t>
  </si>
  <si>
    <t>Тип	рабочий 
Установка	центральный 
Оснащение	решетка 
Материал каркаса	оцинкованная сталь 
Материал столешницы	сталь 
Максимальная нагрузка	150 кг 
Ширина	1400 мм 
Глубина	600 мм Высота	850 мм
Толщина материала:​ 
Столешница: 0,7 мм 
Полка-решетка: 0,7 мм 
ЛДСП: 16 мм 
Рамка столешницы: 1,5 мм 
Ножки: 1,5 мм</t>
  </si>
  <si>
    <t>Измельчитель сыра</t>
  </si>
  <si>
    <t>Тип	сыротерка 
Управление	электрическое 
Назначение	для твердых сыров 
Скорость	1400 об/мин. 
Производительность	30 кг/час 
Напряжение	220 В 
Мощность	0.38 кВт 
Ширина	280 мм 
Глубина	170 мм 
Высота	310 мм
Загрузочное отверстие: 110х65 мм
Габариты в упаковке: 310х260х370 мм</t>
  </si>
  <si>
    <t>Тип	спиральный 
Производительность	54 кг/ч 
Обьем дежи	22 л 
Загрузка теста	18 кг 
Кол-во скоростей	2 скорости 
Механизм крепления чаши	несъемная дежа 
Механизм поднятия головы	неподъемная траверса 
Напряжение	380 В 
Мощность	0.75 кВт 
Ширина	390 мм 
Глубина	670 мм 
Высота	600 мм</t>
  </si>
  <si>
    <t>Установка 	напольная 
Производительность	120 кг/ч 
Тесто	прямоугольное 
Ширина раскатки	488 мм 
Толщина раскатки	от 0.1 до 34 мм 
Напряжение	380 В 
Мощность	0.55 кВт 
Ширина	2450 мм 
Глубина	955 мм 
Высота	1280 мм
Количество скоростей: 1
Диаметр вала: 60 мм
Размер рабочих поверхностей: 488х1000 мм
Габариты в упаковке: 1000х720х2000 мм</t>
  </si>
  <si>
    <t>Конструкция        настольная 
Тип        механическая 
Объем бункера        19 л 
Загрузка        9 кг 
Ширина        370 мм 
Глубина        280 мм 
Высота        360 мм
Корпус выполнен из нержавеющей стали.</t>
  </si>
  <si>
    <t>Температурный режим охлаждения	от 90 до 3 °С 
Цикл охлаждения	90 мин. 
Производительность цикла охлаждения	35 кг 
Температурный режим заморозки	от 90 до -18 °С 
Цикл заморозки	240 мин. 
Производительность цикла заморозки	25 кг 
Количество уровней	10 
Гастроемкости GN 1/1 
Противни 60х40 см 
Напряжение	220 В 
Потребляемая мощность	1.55 кВт 
Ширина	800 мм 
Глубина	860 мм 
Высота	1670 мм
Автоматическая оттайка испарителя горячим газом
Терморегулятор: многофункциональная панель с увеличенным дисплеем
Нижнеерасположение агрегата
Хладагент: R404 / R452
Режимы:
Мягкое охлаждение 
Быстрое охлаждение
Мягкое замораживание
Быстрое замораживание
Термощуп
Правостороннее открывание двери</t>
  </si>
  <si>
    <t>Блюдо прямоугольное, фарфор</t>
  </si>
  <si>
    <t>Материал: фарфор 
Форма: прямоугольная 
Основной цвет: белый 
Размер, мм: 320х210х40</t>
  </si>
  <si>
    <t>Ванна моечная 2-секционная</t>
  </si>
  <si>
    <t>Установка	напольная 
Разновидность	открытая 
Тип мойки	сварная 
Материал каркаса	нерж. сталь 
Материал ванны	нерж. сталь 
Количество раковин	2 
Рабочая поверхность	нет 
Борт Обвязка 
Размеры раковины (ДхШхВ)	400х400х300 мм 
Глубина раковины	300 мм 
Ширина	1000 мм 
Глубина	500 мм 
Высота	850 мм
Объем: 0,425 м³
Диапазон регулировки высоты опор: 30 мм
Отступ задних опор: 50 мм
Толщина стали:
Корпус: 0,7 мм
Каркас: 1 мм
Габариты профиля каркаса: 40х40 мм</t>
  </si>
  <si>
    <t>Струна 1,3 мм, 30×8×8 см, цвет серебряный
Состав Нержавеющая сталь
Материал ручки Нержавеющая сталь</t>
  </si>
  <si>
    <t>Тип        вытяжной 
Установка        пристенный 
Ширина        1000 мм 
Глубина        1000 мм 
Высота        350 м 
Корпус выполнен из нержавеющей стали AISI 430.</t>
  </si>
  <si>
    <t>Гастроемкость</t>
  </si>
  <si>
    <t>Длина : 210 мм Материал : силикон Ширина кисти : 40 мм
Термоустойчива (выдерживает температуру от -60 до 230 °C)</t>
  </si>
  <si>
    <t>Материал резина 
Длина, мм 750 Ширина, мм 750 
Толщина, мм 6 
Максимальное рабочее напряжение 1000 В  Цвет черный 
Стандарты ГОСТ 4997-75</t>
  </si>
  <si>
    <t xml:space="preserve">Коврик силиконовый профессиональный 30*40 см. Силиконовый коврик с перфорацией </t>
  </si>
  <si>
    <t>Тип коврик для теста 
Материал силикон , стекловолокно 
Возможность мытья в посудомоечной машине да
Размер: 60×40×1 см
Подходит для использования в духовом шкафу при температуре до 230 градусов.</t>
  </si>
  <si>
    <t>Корзина для мусора</t>
  </si>
  <si>
    <t>Форма круглая 
Объем, л 40
Высота бака: 50 см (с крышкой), 47 см (без крышки).
Диаметр: 38 см (верхняя часть), 31 см (основание).
Ширина с ручками: 47 см 
Материал пластик
Крышка Да  Наличие ручек да
Рекомендуемый диапазон температур для использования от 0 °С до 40 °C, устойчив к воздействию неагрессивных химических веществ.</t>
  </si>
  <si>
    <t>Материал : полипропилен 
Объем : 1300 мл</t>
  </si>
  <si>
    <t>Объем : 1,8 л 
Диаметр : 220 мм 
Высота : 80 мм 
Материал : нержавеющая сталь</t>
  </si>
  <si>
    <t>Объем : 2,5 л 
Диаметр : 240 мм 
Высота : 85 мм 
Материал : нержавеющая сталь</t>
  </si>
  <si>
    <t>Нож - экономка</t>
  </si>
  <si>
    <t>Длина 18,5 см
Ширина 2,5см
Нержавеющая сталь лезвия
С ручкой</t>
  </si>
  <si>
    <t>Нож для шинкования</t>
  </si>
  <si>
    <t>- нержавеющая сталь 7Cr17Mov
- твердостью 58+ по Роквеллу
- монолитная рукоять
- чехол для хранения
- работа со всеми видами продуктов- режет, шинкует, измельчает
Толщина лезвия 2мм. V-образная заточка 18 градусов
Ультра-острая режущая кромка</t>
  </si>
  <si>
    <t>Ножи поварской тройки</t>
  </si>
  <si>
    <t>Состав:
Нож-шеф разделочный 32см
Нож универсальный 28см
Нож для чистки 20см
Магнитный настенный держатель с рабочей поверхностью 30см
Материал лезвия Сталь 65Х13 
Материал рукояти Сталь 65Х13</t>
  </si>
  <si>
    <t>27,5х18,5 см
Тип: рукавица
Материал: силикон</t>
  </si>
  <si>
    <t>Габаритные размеры, мм 800х835х514 
Масса, кг 60 
Тип оборудования Конвекционная печь 
Напряжение, В 400 
Расстояние между уровнями, мм 75 
Панель управления Механическая 
Автоматическая мойка Нет 
Макс. Температура внутри камеры, С 270 
Реверс Да 
Количество уровней, шт 4 
Мощность, кВт 6.6 
Пароувлажнение Да 
Частота тока, Гц 50 
Размер противня, мм 600Х400 
Материал камеры Нерж. сталь 
Количество двигателей 2</t>
  </si>
  <si>
    <t>Пирометр</t>
  </si>
  <si>
    <t xml:space="preserve">Поверка да 
Внесен в госреестр да 
Оптическое разрешение 8:1 
Коэффициент эмиссии 0.95 
Элементы питания крона(6LR61;6F22;6KR61) 
Количество и напряжение элементов питания 1х9B 
Время отклика 1 с 
Лазерный прицел есть 
Измеряемая температура от -30 до +260 °С 
Точность ±2°С или 2% (0°С до +260°С) / ±4°C (-30°С до 0°С) 
Max точность ±2 °С 
Рабочая влажность 10-90% % 
Габариты без упаковки 82х41.5х160 мм 
</t>
  </si>
  <si>
    <t>Миксер планетарный</t>
  </si>
  <si>
    <t xml:space="preserve">Габариты: 350х230х400 мм
Мощность: потребляемая 0.3 кВт, эффективная 0,25 кВт
Скорость вращения насадки:0~1020 об/мин
Скорость вращения планетарного механизма: 45~270 об/мин
Напряжение:  220 В
Объем дежи: 5л
Вес нетто: 14 кг
</t>
  </si>
  <si>
    <t>Установка        напольная 
Оснащение        подставка (стенд) 
Диаметр посуды        от 120 до 280 мм 
Количество конфорок        4 
Конфорка        индукционная 
Напряжение        380 В 
Мощность        14 кВт 
Ширина        700 мм 
Глубина        760 мм 
Высота        910 мм
Индукционная плита ​предназначена для приготовления и разогрева блюд на предприятиях общественного питания и торговли. Модель оснащена сенсорным и механическим управлением с ЖК-дисплеем, 4 зоны нагрева диаметром 280 мм, 5 уровнями мощности и электронным таймером (0-24 ч). Корпус выполнен из нержавеющей стали.</t>
  </si>
  <si>
    <t>Противень алюминиевый без перфорации</t>
  </si>
  <si>
    <t>Материал: алюминий 
Форма: с бортом 
Покрытие: без покрытия 
Длина, мм: 600 
Ширина, мм: 400 
Борт, мм: 15</t>
  </si>
  <si>
    <t>Противень алюминиевый перфорированный</t>
  </si>
  <si>
    <t>Материал: алюминий 
Форма: с бортом 
Покрытие: без покрытия 
Длина, мм: 600 
Ширина, мм: 400 
Борт, мм: 15
Перфорация: Да</t>
  </si>
  <si>
    <t xml:space="preserve">Сито 120 мм с ручкой из нержавеющей стали </t>
  </si>
  <si>
    <t>Сито 70 мм с пластиковой ручкой из нержавеющей стали</t>
  </si>
  <si>
    <t>Размер : 200х200 мм 
Материал : нержавеющая сталь 
Толщина стали : 0,8 мм</t>
  </si>
  <si>
    <t>Конструкция	 однорычажный 
Длина излива	215 
Высота излива	155 мм 
Ширина	54 мм 
Глубина	225 мм 
Высота	240 мм</t>
  </si>
  <si>
    <t>Объем : 720 гр 
Материал : алюминий</t>
  </si>
  <si>
    <t>Объем : 0,86 л 
Диаметр : 140 мм 
Высота : 55 мм 
Материал : нержавеющая сталь 
Прочее : тройное дно, подходит для индукционных плит</t>
  </si>
  <si>
    <t>Объем : 1,2 л 
Диаметр : 160 мм 
Высота : 60 мм 
Материал : нержавеющая сталь 
Прочее : тройное дно, подходит для индукционных плит</t>
  </si>
  <si>
    <t>Тип	открытый, рабочий 
Установка	центральный 
Оснащение	полка 
Материал каркаса	оцинкованная сталь 
Материал столешницы	сталь 
Максимальная нагрузка	150 кг 
Ширина	1800 мм 
Глубина	600 мм Высота	850 мм</t>
  </si>
  <si>
    <t>Форма Круглая 
Объем : 6,5 л 
Диаметр : 300 мм 
Высота : 140 мм 
Материал : полипропилен</t>
  </si>
  <si>
    <t>Тарелка круглая белая плоская</t>
  </si>
  <si>
    <t>Терка четырехгранная металлическая</t>
  </si>
  <si>
    <t>Размер : 200х200 мм 
Высота : 50 мм 
Материал : нержавеющая сталь 
Толщина стали : 0,55 мм</t>
  </si>
  <si>
    <t>Форма Круглая 
Диаметр, см 10 
Высота, см 5
Толщина стенки, мм 0.6
Материал Нержавеющая сталь</t>
  </si>
  <si>
    <t>Форма для выпечки круглые</t>
  </si>
  <si>
    <t>Форма Круглая 
Диаметр, см 12 
Высота, см 5
Толщина стенки, мм 0.6
Материал Нержавеющая сталь</t>
  </si>
  <si>
    <t>Температурный режим        от -8 до 0 °C 
Объем        700 л 
Охлаждение        динамическое 
Холодильный агрегат        встроенный 
Среднетемпературный 
Исполнение двери        прозрачная 
Канапе 
Напряжение        220 В 
Потребляемая мощность        0.55 кВт/ч 
Ширина        697 мм 
Глубина        945 мм 
Высота        1960 мм
Хладагент: R290 (пропан)
Клапан Шредера
ПЭН обогрева трубки слива конденсата
ПЭН обогрева дверного проема
Распашной тип двери
Расход электроэнергии: 10 кВт/ч х сутки
Количество полок: 4
Допустимая нагрузка на полку: 40 кг
Размер полки: 530x650 мм
Шаг установки полок: 60 мм
Толщина стенки корпуса: 43 мм
Объём упаковки: 1,7 м3</t>
  </si>
  <si>
    <t>Дегидратор-сушулка</t>
  </si>
  <si>
    <t>Температурный режим	от 20 до 90 °С 
Количество уровней	10 
Напряжение	220 В 
Мощность	1 кВт 
Ширина	545 мм 
Глубина	420 мм 
Высота	380 мм
Особенности:
10 уровней
Регулируемая температура
Таймер (от 0 до 24 часов)
Направление воздушного цикла - снизу вверх
Характеристики:
Размер решетки: 396х396 мм
Габариты в упаковке: 635x505x480 мм</t>
  </si>
  <si>
    <t>Ковер диэлектрический</t>
  </si>
  <si>
    <t>Льдогенератор</t>
  </si>
  <si>
    <t>Тип льда	кубиковый лед 
Производительность	15 кг/сутки 
Тип водоснабжения	заливного типа 
Накопитель льда	с бункером 
Вместимость бункера	1 кг 
Напряжение	220 В 
Потребляемая мощность	0.15 кВт 
Ширина	360 мм 
Глубина	300 мм 
Высота	360 мм
Модель оснащена электромеханической системой управления. Корпус выполнен из нержавеющей стали.</t>
  </si>
  <si>
    <t>Габаритные размеры, мм 840х840(905)х775 
Масса, кг 120 
Тип оборудования Пароконвектомат 
Количество уровней 6 
Напряжение, В 400 
Расстояние между уровнями, мм 70 
Тип парообразования Бойлерный 
Тип питания Электричество 
Панель управления Электронная 
Ручной душ Да 
Макс. Температура внутри камеры, С 270 
Тип гастроемкости GN 1/1 
Количество воздушных ТЭНов, шт 3 
Мощность, кВт 9.5</t>
  </si>
  <si>
    <t>Размер вмещаемых гастроемкостей, мм GN 1/1
Количество вмещаемых гастроемкостей, шт. 10
Габаритные размеры изделия, мм 840х700х640(670)
Допустимая нагрузка на столешницу, кг 200
Масса, кг 27</t>
  </si>
  <si>
    <t>Объем дистилляционной колбы: 1000-2000 мл.
 Объем приемной колбы: 1000-2000 мл.
 Скорость вращения: 20-280 об/мин
 Температура нагрева: до 180 ℃
 Точность: ±1.5 ℃
 Таймер: 1-999 мин.
 Подъем колбы: ручной
 Мощность: 1300 Вт.
 Вес нетто: 15 кг.
 LED-дисплей</t>
  </si>
  <si>
    <t>Настольный аппарат для приготовления сублимированных фруктов, ягод, овощей и мяса
Вес загружаемого сырья: 3000 гр.
 Размер вакуумной камеры: 260*310 мм
 Размер лотка: 220*20 мм.
 Габариты: 720*705*730 мм.
 Мощность: 1300 Вт</t>
  </si>
  <si>
    <t>Тип Кулинарный термометр
Диапазон измерения температур: -50°… +380°C (-58°… +716°F);
Точность измерения: ±1.5°C/ ±1.5%;
Разрешение дисплея: 0,1°С/0,1°F;
Отношение расстояния к размеру пятна измерения: 12:1;
ЖК-дисплей с подсветкой;
Отображение заряда батареи на дисплее;
Функция отключения питания при простое более 5 сек.;
Лазерный целеуказатель;
Источник питания 2 батарейки типа ААА (в комплекте).</t>
  </si>
  <si>
    <t>Термоблендер</t>
  </si>
  <si>
    <t>Объем чаши        2 л
Скорость   от 100 до 8700 об/мин
Количество скоростей  10
Температурный диапазон   120 °C
Напряжение        220 В
Размеры 360х300х290мм</t>
  </si>
  <si>
    <t>Объем бункера        40
Загрузка        30 кг
Скорость вращения барабана        от 30 до 40 об/мин.
Напряжение        220 В
Мощность        0.12 кВт
цикл 12 мин
Ширина        875 мм
Глубина        430 мм
Высота        945 мм</t>
  </si>
  <si>
    <t>Фризер для мягкого мороженого</t>
  </si>
  <si>
    <t>Тип        для мягкого мороженого
3 вкуса: 2 отдельных и 1 смешанный
Производительность: 20 кг/ч
Количество емкостей        2
Объем одной емкости        3.7 л
Напряжение        220 В
Мощность        1.9 кВт
Ширина        540 мм
Глубина        750 мм
Высота        850 мм</t>
  </si>
  <si>
    <t xml:space="preserve"> Максимальный загружаемый объем: 1000 мл. (можно различные роторы использовать)
 Диапазон скоростей: 500-5500 об/мин.
 Максимальное ускорение: 4800 RCF
 Таймер: 0-9999 мин.
 Габариты: 600*540*360 мм.
 Мощность: 500Вт
 Вес: 53 кг.
 LED-дисплей
 20 программ для внесения</t>
  </si>
  <si>
    <t>Шкаф для созревания мяса</t>
  </si>
  <si>
    <t>Температурный режим от 2 до 14 ℃
Режим влажности  от 50 до 85 %
Объём        75 л
Исполнение двери        прозрачная
Напряжение        220 В
Ширина        545 мм
Глубина        395 мм
Высота        860 м</t>
  </si>
  <si>
    <t>Габаритные размеры, мм 796х890х1590 
Масса, кг 172 
Напряжение, В 230 
Полезный объем камеры, м3 0,19 
Температура воздуха полезного объема, °С +90 до -35 
Температура охлаждения продукта, °С +90 до +3 
Время для охлаждения, мин 90 
Температура замораживания продукта, °С +90 до -18 
Хладагент R404A 
Общая масса хладагента, кг 1,7 
Количество уровней, шт 10 
Автоматическая оттайка Да 
Масса охлаждаемого продукта, кг не выше 50 
Масса замораживаемого продукта, кг не выше 25 
Тип гастроемкости GN 1/1 или 600х400 мм 
Тип оборудования Шкаф шоковой заморозки</t>
  </si>
  <si>
    <t>Мощность, Вт 2000
Объем чаши, л 1.5
Количество скоростей 7
В комплекте: корпус устройства, чаша из тритана BPA Free для смузи, чаша из тритана BPA Free для супа, крышка черная с вакуумным клапаном для смузи и коктейлей, крышка белая без вакуумного клапана для горячих блюд, шнур для откачивания воздуха из контейнеров, бутылочка (500 мл)</t>
  </si>
  <si>
    <t>Размер (Длина × Ширина × Высота) 8 см х 8 см х 42 см
Вес 98 г
Материал Нержавеющая сталь
Материал ручки Нержавеющая сталь
Струна 1,3мм</t>
  </si>
  <si>
    <t>Гастроемкость предназначена для приготовления различных блюд в пароконвектоматах и конвекционных печах, демонстрации готовых блюд на линиях раздачи, заморозки, охлаждения и хранения продуктов в холодильных и морозильных шкафах, а также для транспортировки продуктов на предприятиях общественного питания и торговли.
Размер        GN 1/3 (325x176)
Глубина        200 мм
Материал        нерж. сталь</t>
  </si>
  <si>
    <t>Мощность, Вт 1800
Материал рабочей поверхности: Металл
Управление: Механическое
Нагревательный элемент: Открытый
Ширина рабочей поверхности, см 26.5
Поддон для сбора жира: наличие</t>
  </si>
  <si>
    <t>Пистолет коптильный</t>
  </si>
  <si>
    <t>Состав: анодированный алюминий Длина шланга        110 мм
Ширина        122 мм
Глубина        46 мм
Высота        46 мм
Комплектация:
4 сетчатых фильтра
Шестигранный ключ
Установочный винт
Гибкая трубка для направления дыма в жидкость
4 батарейки типа АА
2 образца древесной стружки: яблочное дерево и гикори
Сверхпрочный металлический вентилятор 
Корпус из высококпрочного термостойкого пластика
Дополнительные характеристики: 
Поток воздуха: от 5,3 до 15,1 м/с
Стандартное время обработки продукта: от 30 до 90 сек.
Уровень шума: 60 Дб
Размер коптильной камеры: 122х46х46 мм
Диаметр коптильной трубки: 10мм
Вес: 1,7 кг</t>
  </si>
  <si>
    <t>Сварная раковина
Регулируемые по высоте пластиковые опоры
Мойка из нержавеющей стали Aisi 430 толщиной 0.8 мм
Ножки из оцинкованной стали (уголок 40х40 мм) толщиной 1.6 мм
Обвязка с 4-х сторон из оцинкованной стали
Борт 50 мм
Длина, мм        1000
Ширина, мм        600
Высота, мм        850
Материал каркаса        Оцинкованная сталь
Материал полки        Оцинкованная сталь</t>
  </si>
  <si>
    <t>Молоток для отбивания мяса</t>
  </si>
  <si>
    <t>Набор кастрюль с крышками для индукционных плитл</t>
  </si>
  <si>
    <t>Набор ножей 3 в 1</t>
  </si>
  <si>
    <t>Количество в комплекте: 3шт
Размер 1 доски: 600х400х18 
Изделие выполнено из пластика, соответствующего нормам сертификации
Текстурированная поверхность с двух сторон</t>
  </si>
  <si>
    <t>Урна для мусора (возможно педального типа)</t>
  </si>
  <si>
    <t>Установка        напольная
Оснащение        подставка (стенд)
Диаметр посуды        от 115 до 300 мм
Количество конфорок        2
Конфорка        индукционная
Напряжение        220 В
Мощность        7 кВт
9 ур. мощности, +60...+240 С
Ширина        448 мм
Глубина        900 мм
Высота        от 940 до 960 мм</t>
  </si>
  <si>
    <t>Термостат</t>
  </si>
  <si>
    <t xml:space="preserve">Электронная панель управления, циркуляционный насос, настройка температуры в C° и F° и таймер на 99 часов. Корпус выполнен из нержавеющей стали.
Тип        погружной
Объем воды        22 л
Температурный режим        от 0 до 90 градусов Цельсия
Напряжение        220 В
Мощность        1,1 кВт
Ширина        90 мм
Глубина        115 мм
Высота        350 мм </t>
  </si>
  <si>
    <t>Толщина : 3,5 мм 
Размер рабочей поверхности : 485х285 мм 
Высота : 23 мм 
Материал : полипропилен</t>
  </si>
  <si>
    <t>Длина : 270 мм 
Материал : нержавеющая сталь
Имеет прорезиненные ножки
Рассчитана на 6 досок
Подходит для тяжелых досок</t>
  </si>
  <si>
    <t>Прихватка-варежка термостатная силиконовая</t>
  </si>
  <si>
    <t>Скалка деревянная</t>
  </si>
  <si>
    <t>Антипригарное покрытие
Подходит для индукционных плит
Материал: нерж. сталь
Высота, мм: 50
Диаметр, мм: 240
Диаметр нижний, мм: 180</t>
  </si>
  <si>
    <t>Антипригарное покрытие
Подходит для индукционных плит
Материал: нерж. сталь
Высота, мм: 50
Диаметр, мм: 280
Диаметр нижний, мм: 210</t>
  </si>
  <si>
    <t xml:space="preserve">Объем: 6 литров
 Высота: 55 см.
 Диаметр: 28 см.
 Диаметр горловины: 5 см.
 Вес пустого сосуда: 5 кг.
 Материал: алюминий </t>
  </si>
  <si>
    <t>Тип        открытый, рабочий 
Установка        центральный 
Оснащение        полка 
Материал каркаса        оцинкованная сталь 
Материал столешницы        сталь 
Максимальная нагрузка        150 кг 
Ширина        1000 мм 
Глубина        600 мм 
Высота        850 мм
Толщина материала:​ 
Столешница: 0,7 мм 
Рамка столешницы: 1,5 мм 
Полка: 0,7 мм 
ЛДСП: 16 мм 
Ножки: 1,5 мм</t>
  </si>
  <si>
    <t>Мощность: 650 Ватт
Рабочая частота: 20-25 Килогерца
Таймер: на 999 минут
Объем для гомогенизации: до 500 мл.
50 программ для сохранения
LED touch-дисплей 4,3 дюйма</t>
  </si>
  <si>
    <t>Маринатор-массажер</t>
  </si>
  <si>
    <t>Функция вакуумирования: наличие        
Объем бункера        40
Загрузка        30 кг
Скорость вращения барабана        от 30 до 40 об/мин.
Напряжение        220 В
Мощность        0.4 кВт
Ширина        905 мм
Глубина        405 мм
Высота        945 мм</t>
  </si>
  <si>
    <t>Вид: Островной; Высота: ≥ 800 и &lt; 850мм;Длина:  ≥ 1200 ;Ширина: ≥ 650 и &lt; 700 мм; Наличие полок: да; Наличие борта: нет; Наличие встроенной мойки: нет. Наличие:: двери-купе. Материал столешницы:нержавеющая сталь. Материал каркаса:нержавеющая сталь. Материал задней стенки:оцинкованная сталь</t>
  </si>
  <si>
    <t>Гастроемкость из нержавеющей стали (GN 1/1 530х325х20 мм)</t>
  </si>
  <si>
    <t>Габариты:327х353 мм
Глубина:25 мм
Материал:нержавеющая сталь AISI 202</t>
  </si>
  <si>
    <t>Гомогенизатор (ультразвуковой)</t>
  </si>
  <si>
    <t>Объем образца — не менее от 200 мкл, не более  50 мл;
мощность, Вт — 55;
частота, кГц — 20;
наконечники — стандартные;
габариты, Ш×В×Г, см – не более 20,32×19,05×14,6.</t>
  </si>
  <si>
    <t>Максимальный объем: не более  1 л
Диапазон скоростей: не менее 500 , не более 6000 об/мин.
Изменение скорости с шагом: не менее 1 об/мин.
Таймер: от 0 до 9999 мин.
Шаг изменения: 1 сек.
Напряжение: 220 В
Мощность: 0,309 кВт
Уровень шума: менее 60 дБ</t>
  </si>
  <si>
    <t>Бликсер</t>
  </si>
  <si>
    <t>Объем чаши: не более 3,7 л. Скорость: не менее 3000 об/мин. Габаритные размеры: не более 210х330х420 мм. Мощность:0,75 кВт. Напряжение:220 В</t>
  </si>
  <si>
    <t>Количество приготавливаемой пиццы:2 шт
Диаметр пиццы:300 мм
Размер тепловой камеры не более 400х400х115 мм
Габаритные размеры не более 585х570х430 мм
Мощность:2,4 кВт
Напряжение:220 В</t>
  </si>
  <si>
    <t>Производительность: не менее 500 тар/час
Габаритные размеры: не более 590x640(1030)x864 мм
Количество режимов:2
Мощность:3,7 кВт
Напряжение:230 В
Вес:58 кг
Температура мойки:55 °С
Температура ополаскивания:85 °С</t>
  </si>
  <si>
    <t xml:space="preserve">Габаритные размеры:не более 800х800х1650 мм
Вместимость:10 уровней под GN1/1 
Режим замораживания: от +90 °С до -18 °С
</t>
  </si>
  <si>
    <t>Объем 30 л. Режим разморозки . Управление электронное. Напряжение 220 В. Мощность 1 кВт. Ширина не более  540 мм. Глубина не более  435 мм. Высота не более  300 мм</t>
  </si>
  <si>
    <t>Габариты не более (мм): 270х380х305
Количество ванн: 1. Материал корпуса: нержавеющая сталь. Материал ванны: нержавеющая сталь. Объем не более (л): 4. Температурный режим (°С): +60/+200. Вес (нетто): 4,8кг. Холодная зона 2 термостата (рабочий и аварийный).Корзина с крышкой в комплекте. Размер корзины не более: 234х140х142мм. 
Размер ванны не более: 270х185х175мм</t>
  </si>
  <si>
    <t>Габаритные размеры не более :390х315х295 мм
Диаметр ножа не более :190 мм
Толщина нарезки не более : 14 мм
Мощность:0,12 кВт
Напряжение:220 В
В комплекте:устройство для заточки</t>
  </si>
  <si>
    <t xml:space="preserve">Тип системы измельчения: Полуунгер. Производительность, кг/ч: ≥ 100 и &lt; 200. Мощность: ≥ 1 и &lt; 2 Киловатт;Класс энергетической эффективности: А+; Дополнительные функции: Насадка для формования, набивки штучных мясных изделий; Необходимое напряжение сети: 220 В; Тип подачи: ручной; Количество скоростей: Односкоростная; Наличие режима реверс: да; Наличие функции защиты от перегрузки: да. </t>
  </si>
  <si>
    <t xml:space="preserve"> Максимальная мощность; ≥ 500 и ≤ 1000 Ватт, Беспроводной: нет;Вакуумный: нет Насадки: Измельчитель; Материал погружной части: Металл; Материал кувшина: Пластик; Дорожная бутылка в комплекте: нет</t>
  </si>
  <si>
    <t>Максимальная скорость вращения: ≥ 200 и ≤ 300Оборот в минуту. Количество скоростей:&lt; 4 шт.; Объем основной чаши: &gt; 5 и &lt; 10; Тип насадки: Соковыжималка. Тип размещения:Стационарная</t>
  </si>
  <si>
    <t>Размерные параметры не более: 305x400x220мм,
Напряжение:220В. Мощность:1,8кВт. Тип гриля: одинарный. Материал корпуса: нержавеющая сталь
Материал рабочей поверхности: чугун с антипригарным покрытием
Размер рабочей поверхности не более (мм): 236x224мм нижняя рифленая / 216х224мм верхняя рифленая
Съемный поддон для сбора жира и крошек. Регулятор температуры: Температурный режим: +50/+300С</t>
  </si>
  <si>
    <t>Габаритные размеры не более мм:320x500x270. Камера не более :260x300x110 мм
Помпа:4 куб.м/час Съемная планка:250 мм
Мощность:0,35 кВт
Напряжение:220 В</t>
  </si>
  <si>
    <t xml:space="preserve">
Габаритные размеры не более :210x380x470 мм. Мощность:0,28 кВт. Напряжение:220 В
</t>
  </si>
  <si>
    <t xml:space="preserve">Размерные параметры не боллл 410х295х290мм, 220В, 0,5кВт, не менее 6 уровней, таймер 0-24 часа, темп. режим +20/+90град, размер решеток в комплекте не более 290х290мм, сенсорная панель управления.Температура: от 30 до 90 °С
Напряжение: 220 В
Мощность: 0,5 кВт
</t>
  </si>
  <si>
    <t xml:space="preserve">Объем чаши не более 3.7 л. Скоростьне менее 100 не более  4500 об/мин
Количество скоростей не менее 4, температурный диапазон 140 °C. Напряжение 220 В. Мощность 1.8 кВт
</t>
  </si>
  <si>
    <t xml:space="preserve"> работает от 4 батареек АА, резиновая трубка не менее  40см входит в комплект</t>
  </si>
  <si>
    <t xml:space="preserve">Тип погружной. Объем воды не менее 5 не более40 л
Температурный режим от 25 до 90 °С.  Напряжение 220 В. Мощность 2 кВт
</t>
  </si>
  <si>
    <t>Электокипятильник проточный</t>
  </si>
  <si>
    <t>Объем не менее 20 л, габаритыне размеры: 190х285х630мм, 2,5кВт, 220В, производительность 20л/час, объем 10л, 1 кран, 30-100С, LED-дисплей, корпус 201 сталь, внутрен.стенки 304 сталь</t>
  </si>
  <si>
    <t>Подставка под кипятильник</t>
  </si>
  <si>
    <t>Материал столешницы:нержавеющая сталь 
Материал каркаса:нержавеющая сталь</t>
  </si>
  <si>
    <t>Шкаф нейтральный (для хранения посуды)</t>
  </si>
  <si>
    <t xml:space="preserve">Габаритные размеры не более: Ширина, мм 1200, Глубина, мм 560,  Высота, мм 1800. Конструкция дверей купе
Максимальная нагрузка на полку не менее 50 кг
</t>
  </si>
  <si>
    <t xml:space="preserve"> Вид: раковина . Материал корпуса: Сантехнический фаянс. Монтаж: К стене. Для людей с ограниченными возможностями: нет. Тип установки: Подвесная. Слив-перелив в комплекте: да. Антигрязевое покрытие: да. Возможность установки над стиральной машиной: нет.Наличие крыла: нет. Форма чаши: Овальная. Количество чаш (секций): 1шт. Количество отверстий под смеситель: 1шт. Высот: а≥ 300 и &lt; 400мм. Глубина: ≥ 350 и &lt; 400 мм. Ширина: ≥ 350 и &lt; 400</t>
  </si>
  <si>
    <t xml:space="preserve"> Тип управления: Вентильный. Материал: Сталь, Монтаж: Внутренний (скрытый). Монтаж:Внутренний (скрытый). Излив:Аэратор, Назначение: Для мойки</t>
  </si>
  <si>
    <t>Компьютер в сборе</t>
  </si>
  <si>
    <t xml:space="preserve">Системный блок: Допустимый максимальный объем увеличения оперативной памяти: ≥ 64 Гигабайт; Количество внутренних отсеков корпуса 2,5 ≥ 1; Количество внутренних отсеков корпуса 3,5 ≥ 3  и  &lt; 5; Количество накопителей типа SSD: ≥ 1; Количество портов USB 2.0 на передней панели: ≥ 1; Количество портов USB 3.2 Gen 1 (USB 3.1 Gen 1, USB 3.0) на передней панели:  ≥ 1; Количество потоков процессора: ≥ 16; Количество ядер процессора: ≥ 8; Мощность блока питания: ≥ 500 Ватт; Наличие входного аудиоразъема для микрофона: Да; Наличие входного аудиоразъема для микрофона на передней панели: Да; Наличие выходного аудиоразъема: ДА; Наличие выходного аудиоразъема на передней панели: ДА; Наличие интегрированного звукового контроллера: Да; Наличие кнопки включения и перезагрузки на передней панели: ДА; Наличие системы охлаждения процессора: ДА; Объем кэш памяти третьего уровня процессора (L3): ≥ 12 Мегабайт; Объем накопителя SSD: ≥ 480 Гигабайт; Объем оперативной установленной памяти: ≥ 16 Гигабайт; Предустановленная операционная система: НЕТ; Сетевой интерфейс 8P8C (RJ-45): ≥ 1; Скорость передачи данных проводного сетевого контроллера: ≥ 1000 Мегабит в секунду; Тактовая частота оперативной памяти: ≥ 3200 Мегагерц; Тепловыделение процессора: ≤ 120 Ватт;  Тип накопителя: SSD; Тип оперативной памяти: DDR4; Частота процессора базовая: ≥ 2.5 Гигагерц; 
Монитор: Тип матрицы: IPS; Размер диагонали: ≥ 23.8 Дюйм (25,4 мм); Формат изображения: 16:9; Разрешение экрана: 1920x1080; Максимальная частота обновления (смена кадров): ≥ 75 Герц; Интерфейс подключения: HDMI, Display Port; Разъем: Mini-Jack (3,5 мм) выход; Возможность поворота экрана по вертикали (портретный режим): Да; Наличие функции регулировки по высоте: Да; Наличие функции регулировки наклона: Да; Наличие встроенных динамиков: ДА; Количество портов HDMI: ≥ 1; Количество портов DisplayPort: ≥ 1; Угол обзора по горизонтали, градус: ≥ 178; Угол обзора по вертикали, градус:  ≥ 178; Яркость, кд/м2: ≥ 250 и &lt; 300; Наличие возможности крепления на стену: Да; Стандарт крепления: VESA 100 x 100; Наличие USB-концентратора: Да; Количество встроенных в корпус портов USB 2.0: ≥ 2; Блок питания: Встроенный; Контрастность: ≥1000:1; Время отклика, мс: &lt; 8; Потребляемая мощность: &lt; 40 Ватт; Кабель для подключения к источнику изображения в комплекте: ДА; Тип кабеля для подключения к источнику изображения в комплекте: HDMI-HDMI.
Мышь компьютерная: Тип подключения: Проводной; Длина кабеля: ≥ 1.5 и &lt; 2 Метр; Интерфейс подключения: USB; Тип сенсора: Оптический; Разрешение сенсора, точек/дюйм: ≥ 1200;
Клавиатура: Тип: Полноразмерная; Интерфейс подключения: USB; Длина кабеля: ≥ 1.6 и &lt; 2; Способ нанесения русификации клавиатуры: Промышленный; Отличие цвета русских букв на клавишах от латинских: Да;
Сетевой фильтр: Тип: Сетевой фильтр; Тип розеток: EURO с заземлением; Тип штепселя блока розеток: EURO; Количество розеток EURO: ≥ 3 и &lt; 6; Максимальная мощность подключенных устройств: ≥ 2 и &lt; 3 Киловатт; Длина кабеля: ≥ 3 и &lt; 5; Наличие выключателя на корпусе: Да; Наличие креплений к стене: Да; </t>
  </si>
  <si>
    <t>Интерактивный комплекс с вычислительным блоком и настенным креплением</t>
  </si>
  <si>
    <t>Условия эксплуатации: В помещении; Размер диагонали: ≥ 75 и &lt; 80; Разрешение экрана по горизонтали, пиксель: ≥ 3000; Количество точек касания: ≥ 20; Объем накопителя встроенного вычислительного блока: ≥ 32Гигабайт; Объем оперативной памяти встроенного вычислительного блока: ≥ 4; Наличие встроенной акустической системы: ДА; Наличие интегрированного датчика освещенности для автоматической коррекции яркости подсветки: ДА; Разрешение экрана по вертикали, пиксель: ≥ 2100; Яркость экрана, кд/м2: ≥ 400; Статическая контрастность экрана: ≥5000:1; Время отклика матрицы экрана (от серого к серому), мс: ≤ 8; Высота срабатывания сенсора от поверхности экрана: ≤ 3 Миллиметра; Количество стилусов в комплекте поставки: ≥ 2; Количество HDMI входов на лицевой панели для подключения внешних устройств: ≥ 1;  Количество свободных портов USB Type A на лицевой панели: ≥ 2; Количество портов USB 3.0: ≥ 1; Количество портов USB 3.0 и выше дополнительного вычислительного блока: ≥ 2; Количество портов USB 2.0 дополнительного вычислительного блока: ≥ 1; Количество выходов аудиосигнала: ≥ 2; Количество входов аудиосигнала линейного уровня: ≥ 1; Версия оперативной памяти DDR дополнительного вычислительного блока: ≥ 4; Частота оперативной памяти дополнительного вычислительного блока: ≥ 2400; Количество HDMI выходов дополнительного вычислительного блока: ≥ 2; Возможность использования ладони в качестве инструмента стирания: ДА; Тип стилусов для работы с панелью: Безбатарейный; Наличие функции беспроводной передачи изображения с устройств на базе ОС Windows: ДА; Наличие функции беспроводной передачи изображения с устройств на базе ОС MacOS: ДА; Наличие функции беспроводной передачи изображения с устройств на базе ОС Android: ДА; Возможность подключения к сети Ethernet проводным способом: Возможность подключения к сети Ethernet проводным способом; Возможность подключения к сети Ethernet беспроводным способом (Wi-Fi); Наличие пульта дистанционного управления в комплекте: ДА; Наличие крепления в комплекте: ДА; Наличие встроенного вычислительного блока: ДА; Наличие слота на корпусе для установки дополнительного вычислительного блока: ДА; Наличие твердотельного накопителя: ДА; Наличие разъемов для подключения внешних устройств: ДА; Способ крепления стилуса: Магнитный (на панеле);</t>
  </si>
  <si>
    <t>WiFi точка доступа</t>
  </si>
  <si>
    <t xml:space="preserve">Частотный диапазон: 2.4 Гигагерц,  5Гигагерц; Максимальная скорость беспроводного соединения: &gt; 1000 и ≤ 2000 Мегабит в секунду; Стандарт Wi-Fi: 802.11a, 802.11n, 802.11ax, 802.11ac; Скорость портов: 1000 Мегабит в секунду; Количество портов Ethernet 8P8C (RJ-45): ≥ 1; Поддержка MU-MIMO: Да; Тип антенн: Встроенные; Требуемый стандарт IEEE 802.3 (PoE): 802.3at; Поддержка режима мониторинга беспроводной сети: Да; </t>
  </si>
  <si>
    <t>Стол компьютерый</t>
  </si>
  <si>
    <t>Стол компьютерный предназначен для оборудования специальных классов в учебных
заведениях. Стол компьютерный оснащен полкой для системного блока.Габариты: Ш×Г×В — не менее 1000×720×750 мм
Столешница выполнена из ЛДСП толщиной не менее 18 мм. Торцы столешницы отделаны противоударной кромкой ПВХ толщиной 2мм. В столешнице должны быть предусмотрены отверстия для кабелей закрытые декоративной заглушкой диаметром 60 мм. Цвет ЛДСП: благородный вяз. Каркас: П-образные опоры – труба сечением 60х30 мм
Траверса (поперечина) – труба сечением 40х20 мм. Металлокаркас должен быть на опорах П-образной формы. Форма опор прямоугольная, углы не должны быть скруглены. Опоры должны соединяться с траверсами при помощи специального узла, обеспечивающего возможность разборки конструкции. Толщина стенки опор должна быть не менее 1,5мм. В нижней части опор имеются подпятники, позволяющие регулировать высоту опоры в пределах 10 мм. Каркас должен быть окрашен порошково-полимерной краской серого цвета. Между столешницей и боковыми опорами должны быть расположены металлические проставки серого цвета, создающие эффект «парящей столешницы». Полка для системного блока подвесного типа, должна быть выполнена из металла, цвет серый</t>
  </si>
  <si>
    <t>Жалюзи оконные</t>
  </si>
  <si>
    <t>Тип жалюзи: горизонтальные Антибактериальная пропитка: Да, Вид жалюзи по форме: Прямоугольные, Вид материала ламелей:Алюминий, Водоотталкивающая пропитка: да, Грязеотталкивающая пропитка: да, Способ открывания/закрывания жалюзи: ручной Способ установки: На профиль окна</t>
  </si>
  <si>
    <t>шт. (на 1 на окно)</t>
  </si>
  <si>
    <t>Система климат-контроля</t>
  </si>
  <si>
    <t xml:space="preserve">Обслуживаемая площадь не менее 65
Холод, кВт6.4
Тепло, кВт6.4
Максимальный расход воздуха, м³/час не менее 1000
Габариты внутреннего блока Ш*В*Г не мене 975 × 320 × 220
Вес, кг (внутренний блок) 11.6
Габариты внешнего блока Ш*В*Г не менее 860 × 553 × 313
Вес, кг (наружный блок)32.7
Тип фреона: R32
Диаметр труб - жидкость, мм/дюйм не менее 6,35 (1/4)
Диаметр труб - газ, мм/дюйм не менее  9,52 (3/8)
Фреонопровод между блоками - не менее  длина, м 25
Фреонопровод между блоками - не менее  перепад высот, м 15
Уровень звукового давления ВБ (охлаждение), дБ(А) 29
Гарантированный диапазон наружных температур - охлаждение, С +18°С до +43°С
</t>
  </si>
  <si>
    <t xml:space="preserve">Габаритные размеры: длина  не менее 800 мм, ширина не более 850, высота не более 300  мм.Тип конфорок: Индукционные; Количество конфорок: 4 шт; Мощность одной конфорки: &gt; 3 Киловатт; Класс энергетической эффективности: А; Необходимое напряжение сети: 380 В; Наличие духового шкафа: нет; Наличие шкафа для хранения посуды: нет; Наличие инвертарной полки: нет; Наличие телескопических направляющих: нет. </t>
  </si>
  <si>
    <t>шт. (на 1 раб. место)</t>
  </si>
  <si>
    <t>Подставка под индукционную плиту</t>
  </si>
  <si>
    <t>Материал:корпус из нержавеющей стали. Габаритные размеры не более: 800х860х620 мм (под габариты плиты)</t>
  </si>
  <si>
    <t>Высота: 750  -  1000 Миллиметр  Длина: 800  -  900 Миллиметр ,Количество уровней: 6  -  8 шт. ; Необходимое напряжение сети -220 Вт; Тип: электрический ;Тип парообразования:Бойлер; Тип управления: Электромеханический; Мощность: ≥ 10 и &lt; 15 КвТ:Минимальный температурный режим: 30 °С; Максимальный температурный режим: ≥ 250 и &lt; 300 °С; Наличие душа: да; Наличие термостата: да; Наличие таймера: да ; Наличие температурного щупа: да</t>
  </si>
  <si>
    <t xml:space="preserve">Габаритные размеры: под пароконвектома, не более  840х700х930 мм
Материал каркаса:нержавеющая сталь 
Количество мест для противней:6 
</t>
  </si>
  <si>
    <t xml:space="preserve"> Объем: &gt; 600 и ≤ 800 л3; Количество камер: 1 шт; Температурный режим: Среднетемпературный; Конструкция двери: Распашная; Материал двери: стекло;  Наличие морозильной: нет  камеры</t>
  </si>
  <si>
    <t>Стеллаж складской металлический. Вид стеллажа: полочный, Тип стеллажа:Двусторонний,Соединение стеллажа: Болтовое, Наличие ребер жесткости: да,Наличие перфорации на вертикальной стойке (раме): нет, Количество секций: 1, Количество полок в секции: 4, Высота стеллажа: ≥ 1700 и &lt; 2000 мм, Длина секции стеллажа: ≥ 800 и &lt; 900 мм, Глубина секции стеллажа: ≥ 500 и &lt; 600 мм, Максимальная нагрузка на раму стеллажа: &lt; 300кг</t>
  </si>
  <si>
    <t>Максимальная скорость вращения: ≥ 200 и ≤ 300 оборот в минуту; Количество скоростей: &gt; 6; Объем основной чаши:  ≤ 5Литр;^кубический дециметр; Тип насадки: взбивалка, тестомесилка; Тип размещения: Переносная. Габаритные размеры: 350х275х420 Н мм,
Мощность: 0,315 кВт,Напряжение: 220 В,</t>
  </si>
  <si>
    <t>Вид: островной; Высота: ≥ 850 и &lt; 900 мм; Длина: ≥ 1100 и &lt; 1200 мм;Ширина: ≥ 600 и &lt; 650 мм; Наличие полок: да; Наличие борта: нет; Наличие встроенной мойки: нет</t>
  </si>
  <si>
    <t>Вид: Островной; Высота: ≥ 800 и &lt; 850мм; Длина:≥ 900 и &lt; 1000мм;Ширина: ≥ 650 и &lt; 700 мм; Наличие полок: да; Наличие борта: нет; Наличие встроенной мойки: нет</t>
  </si>
  <si>
    <t>Вид: Островной; Высота: ≥ 800 и &lt; 850мм;Длина:  ≥ 1800 ;Ширина: ≥ 650 и &lt; 700 мм; Наличие полок: да; Наличие борта: нет; Наличие встроенной мойки: нет</t>
  </si>
  <si>
    <t>Наибольший предел взвешивания:5 кг
Наименьший предел взвешивания:10 г. Размеры платформы:340х215 мм
Габаритные размеры:350х325х105 мм. Вес:4,7 кг. Дискретность отсчета:0,5 г</t>
  </si>
  <si>
    <t>Блендер ручной погружной (блендер+насадка измельчитель+насадка венчик + измельчитель с нижним ножом (чаша) +стакан)</t>
  </si>
  <si>
    <t>Тип: Погружной; Максимальная мощность:&gt; 2000 и ≤ 3000 Ватт; Беспроводной: нет;Вакуумный: нет;Насадки: измельчитель, венчик для взбивания, насадка для пюре, насадка-диск для шинковки; Материал погружной части: металл;  Материал кувшина: Пластик; Дорожная бутылка в комплекте: нет</t>
  </si>
  <si>
    <t>Количество секций: 1шт; Наличие рабочей поверхности: да; Материал исполнения:Нержавеющая сталь.Размер мойки:430х430х300 мм
Габаритные размеры:1000х530х850 мм
Материал емкости:нержавеющая сталь AISI 304
Материал каркаса:металл, покрытый порошковой краской серого цвета</t>
  </si>
  <si>
    <t>Зонт вытяжной</t>
  </si>
  <si>
    <t>Вид по принципу работы: Вытяжной; Количество рядов лабиринтных жироулавливающих фильтров: 2 шт. Поверхность: Матовая или зеркальная.  Материал:Нержавеющая сталь. Наличие козырька: да. Назначение: Промышленное. По типу монтажа: Встраиваемый Плоский Купольный. ВысотаДлинаВылет.  Жироуловитель: Сетчатый или Лабиринтный</t>
  </si>
  <si>
    <t>Набор разделочных досок, пластиковые</t>
  </si>
  <si>
    <t>Цвета: зеленая, красная, желтая, белая, коричневая, синяя. Доска разделочная  600×400×18 мм</t>
  </si>
  <si>
    <t>Длина:270 мм
Материал:нержавеющая сталь</t>
  </si>
  <si>
    <t>Горелка (карамелизатор) + баллон с газом</t>
  </si>
  <si>
    <t>Объем: 520 см. Вес: 220 г.Высота горелки 12 см.</t>
  </si>
  <si>
    <t>Объем: не более 500  мл. Диаметр:73 мм. Высота:250 мм. Материал:сталь</t>
  </si>
  <si>
    <t>Габаритные размеры: длина не  более 205 мм,ширина не более 130, высота не более 180 мм, ширина вала тестораскатки 150мм, механический привод, толщина раскатываемого теста от 0,2-2,2 мм, встроенная насадка для тальятелле и феттуччине, насадка: для лазанетте и спагетти,   2 совка + роликовый резак.</t>
  </si>
  <si>
    <t>Подходит для измерения температуры при темперировании шоколада, Т от -50 до + 420С</t>
  </si>
  <si>
    <t>шт.( на 1 раб. место)</t>
  </si>
  <si>
    <t>Материал корпуса - пластик, материал щупа - сталь. Шкала от 0С до 250С</t>
  </si>
  <si>
    <t xml:space="preserve">Габариты:327х353 мм
Глубина:25 мм
Материал:нержавеющая сталь </t>
  </si>
  <si>
    <t>Гастроемкость из нержавеющей стали (GN 2/3 327х325х25 мм.)</t>
  </si>
  <si>
    <t xml:space="preserve">Габариты:327х265 мм
Глубина:25 мм
Материал:нержавеющая сталь </t>
  </si>
  <si>
    <t>Гастроемкость из нержавеющей стали (GN 2/3 354х325х40 мм.)</t>
  </si>
  <si>
    <t xml:space="preserve">Габариты:327х353 мм
Глубина:40 мм
Материал:нержавеющая сталь </t>
  </si>
  <si>
    <t>Гастроемкость из нержавеющей стали (GN 1/2 265х325х20 мм.)</t>
  </si>
  <si>
    <t xml:space="preserve">Габариты:327x265 мм
Глубина:65 мм
Материал:нержавеющая сталь </t>
  </si>
  <si>
    <t>Гастроемкость из нержавеющей стали (GN 1/2 265х325х65 мм)</t>
  </si>
  <si>
    <t>Гастроемкость из нержавеющей стали (GN 1/3 176х325х20мм.)</t>
  </si>
  <si>
    <t xml:space="preserve">Габариты:327x176 мм
Глубина:20 мм
Материал:нержавеющая сталь </t>
  </si>
  <si>
    <t>Гастроемкость из нержавеющей стали (GN 1/3 176х325х40мм.)</t>
  </si>
  <si>
    <t xml:space="preserve">Габариты:327х176 мм
Глубина:40 мм
Материал:нержавеющая сталь </t>
  </si>
  <si>
    <t>Гастроемкость из нержавеющей стали (GN 1/3 176х325х65мм.)</t>
  </si>
  <si>
    <t xml:space="preserve">Габариты:327x176 мм
Глубина:65 мм
Материал:нержавеющая сталь </t>
  </si>
  <si>
    <t>Гастроемкость из нержавеющей стали (GN 1/4 265х162х20мм.)</t>
  </si>
  <si>
    <t xml:space="preserve">Габариты:265x164 мм
Глубина:200 мм
Материал:нержавеющая сталь </t>
  </si>
  <si>
    <t>Гастроемкость из нержавеющей стали (GN 1/4 265х162х100мм.)</t>
  </si>
  <si>
    <t xml:space="preserve">Габариты:265x164 мм
Глубина:100 мм
Материал:нержавеющая сталь </t>
  </si>
  <si>
    <t>Гастроемкость из нержавеющей стали (GN 1/6 176х162х100мм.)</t>
  </si>
  <si>
    <t xml:space="preserve">Габариты:176x164 мм
Глубина:100 мм
Материал:нержавеющая сталь </t>
  </si>
  <si>
    <t xml:space="preserve"> шт. (на 1 раб. место)</t>
  </si>
  <si>
    <t>Гастроемкость из нержавеющей стали (GN 1/9 176х105х65мм.)</t>
  </si>
  <si>
    <t xml:space="preserve">Габариты:176х109 мм
Глубина:65 мм
Материал:нержавеющая сталь </t>
  </si>
  <si>
    <t>Крышка к гастроемкости из нержавеющей стали(GN 1/1 530х325)</t>
  </si>
  <si>
    <t xml:space="preserve">Материал:нержавеющая сталь </t>
  </si>
  <si>
    <t>Крышка к гастроемкости из нержавеющей стали(GN 1/2 265х325)</t>
  </si>
  <si>
    <t>Крышка к гастроемкости из нержавеющей стали(GN 1/3 176х325)</t>
  </si>
  <si>
    <t>Крышка к гастроемкости из нержавеющей стали(GN 1/6 176х162)</t>
  </si>
  <si>
    <t>Крышка к гастроемкости из нержавеющей стали(GN 1/9 176х105)</t>
  </si>
  <si>
    <t>Крышка к гастроемкости из нержавеющей стали (GN 2/3 354х325)</t>
  </si>
  <si>
    <t>Кастрюля с крышками из нержавеющей стали для индукционных плит, без пластиковых и силиконовых вставок</t>
  </si>
  <si>
    <t>Объем:5 л
Диаметр: не более 235 мм
Высота: не более 130 мм
Материал:нержавеющая сталь
Прочее:тройное дно, подходит для индукционной плиты</t>
  </si>
  <si>
    <t>Объем:3 л
Диаметр:не более 215 мм
Высота:не более 100 мм
Материал:нержавеющая сталь
Прочее:тройное дно, подходит для индукционной плиты</t>
  </si>
  <si>
    <t>Объем:2 л
Диаметр:не более 190 мм
Высота:не болле 80 мм
Материал:нержавеющая сталь
Прочее:тройное дно, подходит для индукционной плиты</t>
  </si>
  <si>
    <t>Объем: 1,5л
Диаметр:не более 160 мм
Высота: не более 80 мм
Материал:нержавеющая сталь
Прочее:тройное дно, подходит для индукционной плиты</t>
  </si>
  <si>
    <t>Объем: 1,2л
Материал:нержавеющая сталь
Прочее:тройное дно, подходит для индукционной плиты</t>
  </si>
  <si>
    <t>Объем: 1,0 л
Материал:нержавеющая сталь
Прочее:тройное дно, подходит для индукционной плиты</t>
  </si>
  <si>
    <t>Объем:0,86 л
Диаметр:140 мм
Высота:55 мм
Материал:нержавеющая сталь
Прочее:тройное дно, подходит для индукционных плит</t>
  </si>
  <si>
    <t>Объем:0,6 л
Материал:нержавеющая сталь
Прочее:тройное дно, подходит для индукционных плит</t>
  </si>
  <si>
    <t>Диаметр верхний не менее :240 мм
Диаметр дна:150 мм
Высота:50 мм
Покрытие:антипригарное
Прочее:тройное дно, подходит для индукционной плиты</t>
  </si>
  <si>
    <t>Диаметр верхний:220 мм
Диаметр дна:170 мм
Высота:50 мм
Покрытие:антипригарное
Прочее:тройное дно, подходит для индукционной плиты</t>
  </si>
  <si>
    <t>Диаметр не более 24 мм</t>
  </si>
  <si>
    <t>Диаметр:172 мм
Высота:16 мм
Материал:чугун</t>
  </si>
  <si>
    <t>Диаметр:220 мм
Высота:50 мм
Материал:чугун</t>
  </si>
  <si>
    <t>Материал:керамика
Номинальный объем: не менее 160 не более не 220 мл</t>
  </si>
  <si>
    <t>Горшок для тушения</t>
  </si>
  <si>
    <t>Материал:керамика
Номинальный объем: не менее 250 не более 300</t>
  </si>
  <si>
    <t>Материал:керамика
Номинальный объем: не менее 350  не боле 500 мл</t>
  </si>
  <si>
    <t>Материал:нержавеющая сталь
Прочее:тройное дно, подходит для индукционных плит</t>
  </si>
  <si>
    <t>Диаметр: не более 240 мм, Высота:не более, 230 мм. Объем:3,5 л. Возможен вариант с сеткой.</t>
  </si>
  <si>
    <t>Сито для протирания (Диаметр от 20-25 см)</t>
  </si>
  <si>
    <t>Материал:нержавеющая сталь</t>
  </si>
  <si>
    <t>Сито для протирания (Диаметр от 7-10 см)</t>
  </si>
  <si>
    <t>Сито (для муки) (Диаметром 24 см)</t>
  </si>
  <si>
    <t>Материал:нержавеющая сталь
Диаметр: не более 40 мм</t>
  </si>
  <si>
    <t>Размер:120х100 мм
Материал:нержавеющая сталь
Толщина стали:не более 0,8 мм</t>
  </si>
  <si>
    <t>Спицы: не менее 16 спиц. Размер: не более 300 мм. Длина ручки:не болл 130 мм</t>
  </si>
  <si>
    <t>Длина: н более 400 мм. Диаметр: не более 170 мм. Материал:нержавеющая сталь.Толщина:не более 1 мм</t>
  </si>
  <si>
    <t>Длина:не более 260 мм. Материал:алюминий</t>
  </si>
  <si>
    <t>Размер:не менее 96х120 мм. Высота: не менее 204 мм. Материал терки:белая жесть</t>
  </si>
  <si>
    <t>Объем:не более 250 мл. Длина:не более 380 мм. Диаметр:не более115 мм
Материал:нержавеющая сталь. Толщина: не более 1 мм</t>
  </si>
  <si>
    <t>Длина: не менее 195 мм. Материал:нержавеющая сталь . Толщина ручки: не мнее 1,8 мм</t>
  </si>
  <si>
    <t>Длина:не более 205 мм
Ширина лезвия: не менее 45 мм
Материал ручки:пластик</t>
  </si>
  <si>
    <t>Длина:не более 138 мм
Ширина лезвия: не менее 22 мм
Материал ручки:пластик</t>
  </si>
  <si>
    <t>Нож овощной</t>
  </si>
  <si>
    <t>Длина:не более 75 мм
Ширина лезвия:не менее 22 мм
Материал ручки:пластик</t>
  </si>
  <si>
    <t>Длина:не более 190 мм
Размер рабочей части:60х50 мм
Материал:нержавеющая сталь</t>
  </si>
  <si>
    <t>Длина ручки:не более 135 мм
Материал ручки:пластик
Материал лопатки:нержавеющая сталь</t>
  </si>
  <si>
    <t>Длина:не более 300 мм
Материал:нержавеющая сталь</t>
  </si>
  <si>
    <t>Материал:нержавеющая сталь
Высота:50 мм</t>
  </si>
  <si>
    <t>Набор кондитерских форм (квадрат)</t>
  </si>
  <si>
    <t>Размер: не более 200х200 мм
Высота:не менее 50 мм
Материал:нержавеющая сталь
Толщина стали:не менее 1 мм</t>
  </si>
  <si>
    <t>Набор кондитерских форм (круг)</t>
  </si>
  <si>
    <t>Диаметр: не более 140 мм
Высота:не менее 50 мм
Материал:нержавеющая сталь
Толщина стали: не менее 0,8 мм</t>
  </si>
  <si>
    <t>Диаметр: не менее 100 мм
Высота: не менее 50 мм
Материал:нержавеющая сталь
Толщина стали: не менее 0,8 мм</t>
  </si>
  <si>
    <t>Материал:нержавеющая сталь
Толщина стали: не менее 0,8 мм</t>
  </si>
  <si>
    <t>Объем: не менее 0,35 
Материал:нержавеющая сталь</t>
  </si>
  <si>
    <t>Объем:не менеем 0,5 л
Материал:нержавеющая сталь</t>
  </si>
  <si>
    <t>Объем:не более 1,2 л
Материал:нержавеющая сталь</t>
  </si>
  <si>
    <t>Объем:не менее 3,0 л
Материал:нержавеющая сталь</t>
  </si>
  <si>
    <t>Материал:нержавеющая сталь
Длина:не менее 250 мм</t>
  </si>
  <si>
    <t>Длина:не менее 215 мм
Длина лезвия: не менее 80 мм</t>
  </si>
  <si>
    <t xml:space="preserve"> Диаметром от 30 до 32 см, без декора с ровными полями</t>
  </si>
  <si>
    <t xml:space="preserve"> С широкими плоскими ровными полями от 26 до 28 см, 250 мл, без декора</t>
  </si>
  <si>
    <t xml:space="preserve"> С широкими плоскими ровными полями от 26 до 28 см, 300 мл, без декора</t>
  </si>
  <si>
    <t>Объем не менее 50 мл. Материал: Материал изготовления:фарфор</t>
  </si>
  <si>
    <t>Номинальный объем не менее:150 мл
Материал изготовления:фарфор</t>
  </si>
  <si>
    <t>Пластиковая урна для мусора</t>
  </si>
  <si>
    <t>Диаметр:не более 200 мм
Высота:не менее 290 мм
Материал:нержавеющая сталь
Объем: не более 5 л.  (возможно педального типа)</t>
  </si>
  <si>
    <t xml:space="preserve">твердый платик с зубцами не менеее 145 × 95 мм </t>
  </si>
  <si>
    <t>пластик с крышкой, объем не менеее 1500 мл</t>
  </si>
  <si>
    <t>Объем: не более 250 мл
Материал:пластик</t>
  </si>
  <si>
    <t>Объем: не болле 1 л
Материал:полипропилен</t>
  </si>
  <si>
    <t>Объем: не более 2 л
Материал:полипропилен</t>
  </si>
  <si>
    <t>Объем: не более 3 л
Материал:полипропилен</t>
  </si>
  <si>
    <t>Объем: не менее 0,5 л
Материал:полипропилен</t>
  </si>
  <si>
    <t>Объем: не менее 1л
Материал:полипропилен</t>
  </si>
  <si>
    <t>Длина не мнеее  250 мм . Материал: силикон</t>
  </si>
  <si>
    <t>Длина лопатки: не менее 120 мм
Длина ручки:не менее 185 мм
Материал:бамбук</t>
  </si>
  <si>
    <t>Длина:не менее 210 мм
Ширина кисти:не более 30 мм
Материал:силикон</t>
  </si>
  <si>
    <t>Длина:не менее 500 мм
Диаметр:не менее 70 мм
Материал:бук</t>
  </si>
  <si>
    <t>Силиконовый коврик</t>
  </si>
  <si>
    <t>Размер: не менее 595х395 мм
Материал:силикон</t>
  </si>
  <si>
    <t>Размер:595х395 мм
Материал:силикон
Термостойкость:от -60 °C до +230 °C</t>
  </si>
  <si>
    <t>Диаметр ячеек не менее 3,7 см</t>
  </si>
  <si>
    <t xml:space="preserve"> Диаметр ячеек не менее  7 см </t>
  </si>
  <si>
    <t>Материал:силикон
Термостойкость:от -60 °C до +230 °C</t>
  </si>
  <si>
    <t>Силиконовая форма для десертов или муссовых пирожных из серии объемных 3D форм</t>
  </si>
  <si>
    <t>Нож консервный</t>
  </si>
  <si>
    <t>Размер:155 мм
Материал ручки:дерево</t>
  </si>
  <si>
    <t>Длина: не менее 193 мм
Материал:нержавеющая сталь 
Толщина ручки:не менее 1,8 мм</t>
  </si>
  <si>
    <t>Габаритные размеры: не менее длина, см 12.5
,ширина, см 9.5, высота, см 16.5
Количество ярусов 1</t>
  </si>
  <si>
    <t xml:space="preserve">
Пиковый сброс не менее 15 литров. Производительность не менее 0,2 м³ в час.</t>
  </si>
  <si>
    <t xml:space="preserve"> шт.</t>
  </si>
  <si>
    <t>МФУ лазерное</t>
  </si>
  <si>
    <t xml:space="preserve">Цветность печати: Черно-Белая; Максимальный формат печати: А4; Технология печати: Электрографическая; Возможность автоматической двухсторонней печати: ДА; Наличие разъема USB: ДА; Наличие ЖК-дисплея: Да; Время выхода первого черно-белого отпечатка(Секунда): ≤ 9; Скорость черно-белой печати в формате А4 по ISO/IEC 24734, стр/мин: ≥ 30; Объем установленной оперативной памяти: ≥ 64Мегабайт; Наличие в комплекте поставки оригинального стартового черно-белого картриджа: ДА; Наличие в комплекте поставки оригинального стартового черно-белого картриджа: ДА; Тип сканирования: Планшетный; Суммарная емкость лотков подачи бумаги для печати: ≥ 250; Суммарная емкость выходных лотков: ≥ 100; Наличие кабеля электропитания для подключения к сети 220В в комплекте поставки: ДА; Возможность сканирования в форматах: A4; Частота процессора: ≥ 600; Максимальное разрешение сканирования по вертикали, dpi: ≥ 1200; Максимальное разрешение сканирования по горизонтали, dpi:  ≥ 1200; Максимальное разрешение черно-белой печати по вертикали, dpi:  ≥ 1200; Максимальное разрешение черно-белой печати по горизонтали, dpi: ≥ 1200; Поддерживаемая предельная плотность бумаги, г/м2: ≥ 200; Скорость черно-белого копирования в формате А4, стр/мин: ≥ 30; Наличие в комплекте поставки оригинального стартового фотобарабана: ДА; </t>
  </si>
  <si>
    <t>Стол компьютерный</t>
  </si>
  <si>
    <t>Стол компьютерный предназначен для оборудования специальных классов в учебных
заведениях. Стол компьютерный оснащен полкой для системного блока.Габариты: Ш×Г×В — не менее 1000×720×750 мм
 Столешница выполнена из ЛДСП толщиной не менее 18 мм.  Торцы столешницы отделаны противоударной кромкой ПВХ толщиной 2мм. В столешнице должны быть предусмотрены отверстия для кабелей закрытые декоративной заглушкой диаметром 60 мм.тКаркас: П-образные опоры – труба сечением 60х30 мм. Траверса (поперечина) – труба сечением 40х20 мм
Металлокаркас должен быть на опорах П-образной формы. Форма опор: прямоугольная, углы не должны быть скруглены. Опоры должны соединяться с
траверсами при помощи специального узла, обеспечивающего возможность
разборки конструкции. Толщина стенки опор должна быть не менее 1,5мм.
 В нижней части опор имеются подпятники, позволяющие регулировать высоту
опоры в пределах 10 мм. Каркас должен быть окрашен порошково-полимерной
краской серого цвета. Между столешницей и боковыми опорами должны быть расположены
металлические проставки серого цвета, создающие эффект «парящей
столешницы». Полка для системного блока подвесного типа, должна быть выполнена из
металла, цвет серый</t>
  </si>
  <si>
    <t>Комплектация стула – металлический каркас, спинка и сиденье
Материал изготовления основания спинки и сиденья - многослойная гнутая фанера.
Толщина фанеры сиденья и спинки стула: не менее 12 мм. Толщина мягкой накладки спинки стула: не менее 18 мм и не более 24 мм.
Высота спинки стула: не менее 460 мм и не более 480 мм. Ширина спинки в верхней части: не менее 390 мм и не более 400 мм. Ширина спинки в нижней части: не менее 430 мм и не более 430 мм.
Глубина сиденья: не более 400 мм. Материал опор стула металл. Опоры покрыты порошковой краской черного цвета
Высота от пола до сиденья: не менее 450мм и не более 490 мм. Размеры стула (ШхГхВ): не менее 520х550х860 мм и не более 530х570х880 мм.
Стул должен иметь высокую спинку и удобное сидение. Спинка и сиденье должны быть монолитными. Каркасом спинки и сидения должна являться гнутая лакированная фанера.
Форма спинки должна быть трапециевидная с расширением в нижней части, форма сиденья стула должна быть прямоугольная с заоваленными углами и с
загнутым и скругленным книзу передним торцом. В нижней части спинки должны быть дугообразные вырезы с обеих сторон
спинки. На спинке стула должна быть мягкая накладка с обивкой из экокожи. Форма накладки на спинке стула – трапеция, сужающаяся в верхней части и с
легким радиусным скруглением в нижней части накладки. На сиденье стула должна быть мягкая накладная подушка с обивкой из экокожи. Форма подушки на сиденье стула – прямоугольная со скругленными углами. В передней части подушка так же должна иметь загиб переднего торца, повторяя форму основания сидения. Стул должен быть на металлокаркасе округлого сечения. Опоры стула должны быть трапецивидной формы, с декоративными перемычками между боковинами. Опоры стула должны крепиться между собой соединительными трубами, перемычками между боковинами. Опоры стула должны крепиться между собой соединительными трубами.Ножки стула должны быть с пластиковыми заглушками для предотвращения самопроизвольного скольжения стула.</t>
  </si>
  <si>
    <t>USB-флешка</t>
  </si>
  <si>
    <t xml:space="preserve">Объем накопителя: ≥ 64Гигабайт; Стандарт USB: USB 3.2 Gen1; Интерфейс подключения: USB Type-A; </t>
  </si>
  <si>
    <t xml:space="preserve">HD-формат: Full HD 1080p; Число мегапикселей матрицы: &lt; 4; Разъемы:  USB; Частота кадров (кадр/сек): 30; </t>
  </si>
  <si>
    <t>Документ-камера</t>
  </si>
  <si>
    <t xml:space="preserve">Конструктивное исполнение: Настольная; Тип матрицы: CMOS; Разрешение матрицы, Мпиксель: ≥ 8; Максимальное выходное разрешение, пиксель: 1920 х 1080; Оптическое увеличение: ≥ 2х; Цифровое увеличение: ≥ 16x; Количество кадров в секунду при записи видео: ≥ 30; Возможность поворота изображения с шагом 90 град.: ДА;  Возможность подключения внешних устройств: Да; Наличие встроенной подсветки: ДА; Максимальная высота документ-камеры: ≤ 500Миллиметр; Наличие разъемов: VGA, HDMI; Функции работы с изображениями: Рамка (прожектор), Маска; Разделение экрана (мультиэкранный режим), Картинка в картинке,Негативное изображение, Зеркальное отображение по горизонтали, Зеркальное отображение по вертикали,Цветное изображение, Черно-белое изображение; Наличие автоматических настроек: Автофокус,Баланс белого; Длина рабочей зоны минимальная: &gt; 500 и ≤ 600 Миллиметр; Ширина рабочей зоны минимальная: &gt; 300 и ≤ 350 Миллиметр; Объем внутренней памяти, число изображений: ≥ 20; Наличие встроенного микрофона: Да; Тип штатива: Гибкий; Наличие слота для карты памяти: Да; Возможность записи видео: ДА; </t>
  </si>
  <si>
    <t>Примерный перечень: Амелия бинт н/стер. 7мх14см
Амелия бинт стер. 5мх10см
Амелия вата хирург. стер. 100г.
Анальгин 500мг. №10 таб. /медисорб/
Апполо бинт трубч. эласт. р.3
Апполо бинт трубч. эласт. р.4
Асептика салфетка спиртовая 60х100 №20
Ацетилсалициловая к-та 500мг. №20 таб.
Бинт н/стер. 5мх10см и/у
Бинт стер. 7мх14см и/у
Борная к-та 10г. дез.ср-во пор. (ндс 20%)
Валериана экстра 200мг. №50 таб. п/о
Валидол 60мг. №10 таб. /фармстандарт/
Губка гемостат. коллаген. кровоостан.
Интекс бинт трубч. эласт. р.1
Интекс бинт трубч. эласт. р.5
Интекс бинт трубч. эласт. р.6
Клей бф-6 15г. р-р д/наруж.прим. туба /
Контейнер-аптечка больш.
Леккер-бз бриллиантовый зеленый 1% 5мл. спирт. р-р
Леккер-йода 5% 5мл. спирт. р-р фломастер
Лейкопласт. 2х500см. ткан. карт.уп.
Мезим-форте №20 таб. п/о /берлин-хеми/
Нитроглицерин 0,5мг. №40 таб.сублингв.
Но-шпа 40мг. №24 таб. /хиноин/
Парацетамол 500мг. №10 таб. /
Перекись водорода 3% 100мл. №1 р-р дез.ср-во фл. (ндс
Салфетки двухсл. стер. 16х14см №10 и/у
Салфетки двухсл. стер. 45х29см №5
Силкопласт лейкопласт. №10
Скорая помощь бальзам д/ран 35мл.
Скорая помощь присыпка д/ран 15г.
Аммиак
Хлоргексидин 100мл.
Цитрамон п №10 таб.
Ножницы
Воздуховод
Покрывало спасательное
Жгут кровоост.
Пантенол спрей</t>
  </si>
  <si>
    <t>Назначение по классу пожара:  В,С, D, E, Возможность перезарядки: Перезаряжаемый, Тип: Переносной, Вид (по типу огнетушащего вещества): Газовый углекислотный (ОУ), Номинальная масса огнетушащего вещества: ≥ 0.5 и ≤ 5, Тип по принципу создания избыточного давления газа: С баллоном высокого давления для хранения сжатого или сжиженного газа (б),С газогенерирующим устройством (г), Закачной (з), Номинальный объем огнетушащего вещества:≥ 0.5 и ≤ 5л, Величина рабочего давления:&gt; 2.5Мегапаскаль, Вид огнетушащей струи:распыленная, Минимальная температура эксплуатации: ≥ -≥ -40 Градус Цельсия, Длина струи ОТВ: ≥ 3 Метр,Огнетушащая способность (ранг тушения модельного очага пожара класса B):  21В,Остаток заряда огнетушителя после его полной разрядки:≤ 10%, Полная масса переносного огнетушителя: &gt; 2 и ≤ 10</t>
  </si>
  <si>
    <t xml:space="preserve">Кронштейн для огнетушителя </t>
  </si>
  <si>
    <t>Материал ; сталь</t>
  </si>
  <si>
    <t xml:space="preserve">
Температурный диапазон:-40...+250 С
Материал:силикон</t>
  </si>
  <si>
    <t>Материал
резина
Длина не менее 1000 мм; Ширина не менее 1000 мм; Толщина не менее 6 мм. Цвет: черный</t>
  </si>
  <si>
    <t xml:space="preserve">Габаритные размеры: под пароконвектомат  габаритные размеры: 840х700х930 мм
Материал каркаса:нержавеющая сталь 
Количество мест для противней:6 
</t>
  </si>
  <si>
    <t>Совместимое изделие с пароконвектоматом
Номинальная суммарная мощность зонта, Вт 120
Номинальное напряжение, В 230
Тип фильтра лабиринтный
Воздухопроизводительность, м3/ч 1400
Скорость движения воздуха в рабочей зоне зонта, м/с 0,4
Количество установленных вентиляторов, шт. 1
Количество установленных лабиринтных фильтров, шт. 1</t>
  </si>
  <si>
    <t>Размер мойки не более :430х430х300 мм
Габаритные размеры не более :1000х530х850 мм
Материал емкости:нержавеющая сталь 
Материал каркаса:металл</t>
  </si>
  <si>
    <t>Ванна моечная двухсекционная</t>
  </si>
  <si>
    <t>Габаритные размеры, не более мм: 1200х600х860
Размеры ванны, не более  мм 500х500х300
Количество ванн, шт. 2</t>
  </si>
  <si>
    <t>Совместимое изделие с ваннами моечными
Суммарная мощность зонта, Вт 120
Напряжение, В 230
Тип фильтра лабиринтный
Воздухопроизводительность, м3/ч 1400
Скорость движения воздуха в рабочей зоне зонта, м/с 0,4
Количество установленных вентиляторов, шт. 1
Количество установленных лабиринтных фильтров, шт. 2
Габаритные размеры,не более  мм 867(869)х1142,5х275(310)
"</t>
  </si>
  <si>
    <t>Габаритные размеры, не более мм 865х895х1150. Напряжение, В 400
Расстояние между уровнями, мм 80
Панель управления: Механическая
Автоматическая мойка: Нет
Макс. Температура внутри камеры, С: 270
Реверс: Да
Количество уровней, шт: 10
Мощность, кВт: 15,85
Пароувлажнение: Да
Частота тока, Гц: 50
Размер противня, мм: 600Х400
Материал камеры: Нерж. сталь
Количество двигателей: 3</t>
  </si>
  <si>
    <t>Габаритные размеры, не  более мм 870х938х657, напряжение 230 ВНапряжение, В
400. Расстояние между уровнями, мм 80. 
Напряжение, В 220 В
Мощность, кВт 1.6
Размер противня, мм 600 * 400
Количество уровней: 6</t>
  </si>
  <si>
    <t xml:space="preserve">Совместимое изделие  печью конвекционной 
Суммарная мощность зонта, Вт 120
Напряжение, В 230
Тип фильтра лабиринтный
Воздухопроизводительность, м3/ч 1400
Скорость движения воздуха в рабочей зоне зонта, м/с 0,4
Количество установленных вентиляторов, шт. 1
Количество установленных лабиринтных фильтров, шт. 2
Габаритные размеры,не более  мм 867(869)х1142,5х275(310)
</t>
  </si>
  <si>
    <t>Вид: Островной; Высота: ≥ 800 и &lt; 850мм;Длина:  ≥ 900 и &lt; 1000 мм; ;Ширина: ≥ 650 и &lt; 700 мм; Наличие полок: да; Наличие борта: нет; Наличие встроенной мойки: нет. Наличие:: двери-купе. Материал столешницы:нержавеющая сталь. Материал каркаса:нержавеющая сталь. Материал задней стенки:оцинкованная сталь</t>
  </si>
  <si>
    <t>Модуль нейтральный</t>
  </si>
  <si>
    <t xml:space="preserve">Размерные параметры не более мм:400× 730 мм× 900 </t>
  </si>
  <si>
    <t>Электрокипятильник проточный</t>
  </si>
  <si>
    <t>Объем не менее 20 л</t>
  </si>
  <si>
    <t>Тестомес</t>
  </si>
  <si>
    <t>Скорость дежи не более :10-19 об/мин
Скорость спирали не более :100-186 об/мин
Применение:замес дрожжевого теста, а также теста для пиццы
Объем дежи не более :17 л (12 кг)
Размер дежи не более :320x210 мм
Габаритные размеры не более :370x680x640 мм
Мощность:1 кВт. Напряжение:220 В</t>
  </si>
  <si>
    <t>Стол компьютерный предназначен для оборудования специальных классов в учебных
заведениях. Стол компьютерный оснащен полкой для системного блока. Габариты: Ш×Г×В — не менее 1000×720×750 мм
 Столешница выполнена из ЛДСП толщиной не менее 18 мм. Торцы столешницы отделаны противоударной кромкой ПВХ толщиной 2мм.  В столешнице должны быть предусмотрены отверстия для кабелей закрытые декоративной заглушкой диаметром 60 мм.  Цвет ЛДСП: благородный вяз.  Каркас: П-образные опоры – труба сечением 60х30 мм
Траверса (поперечина) – труба сечением 40х20 мм.  Металлокаркас должен быть на опорах П-образной формы. Форма опор
прямоугольная, углы не должны быть скруглены. Опоры должны соединяться с траверсами при помощи специального узла, обеспечивающего возможность
разборки конструкции. Толщина стенки опор должна быть не менее 1,5мм.  В нижней части опор имеются подпятники, позволяющие регулировать высоту опоры в пределах 10 мм. Каркас должен быть окрашен порошково-полимерной краской серого цвета. Между столешницей и боковыми опорами должны быть расположены металлические проставки серого цвета, создающие эффект «парящей столешницы».  Полка для системного блока подвесного типа, должна быть выполнена из металла, цвет серый</t>
  </si>
  <si>
    <t xml:space="preserve"> шт. ( на 1 на окно)</t>
  </si>
  <si>
    <t>2-ух секционная.  Габаритные размеры не более :370х720х255 мм
Габаритные размеры с учетом заднего воздуховода:370х720х300 мм
Высота борта:45 мм
Мощность одной конфорки:3,5 кВт
Напряжение:380 В</t>
  </si>
  <si>
    <t xml:space="preserve">Габаритные размеры не более :370х720х600 мм
</t>
  </si>
  <si>
    <t>Объем: не менее 272 л
Температурный диапазон:+1 °C...+10 °C
Габаритные размеры:не более  1393х700х840 мм
Напряжение:220 В</t>
  </si>
  <si>
    <t>Размер платформы для взвешивания: не менее 50х60 мм
Предельный вес: 500 г
Точность: 0,1 г</t>
  </si>
  <si>
    <t>Габариты:327х265 мм
Глубина:25 мм
Материал:нержавеющая сталь AISI 202</t>
  </si>
  <si>
    <t>Габариты:327х353 мм
Глубина:40 мм
Материал:нержавеющая сталь AISI 202</t>
  </si>
  <si>
    <t>Габариты:327x265 мм
Глубина:65 мм
Материал:нержавеющая сталь AISI 202</t>
  </si>
  <si>
    <t>Габариты:327x176 мм
Глубина:20 мм
Материал:нержавеющая сталь AISI 202</t>
  </si>
  <si>
    <t>Габариты:327х176 мм
Глубина:40 мм
Материал:нержавеющая сталь AISI 202</t>
  </si>
  <si>
    <t>Габариты:327x176 мм
Глубина:65 мм
Материал:нержавеющая сталь AISI 202</t>
  </si>
  <si>
    <t>Габариты:265x164 мм
Глубина:200 мм
Материал:нержавеющая сталь AISI 202</t>
  </si>
  <si>
    <t>Габариты:265x164 мм
Глубина:100 мм
Материал:нержавеющая сталь AISI 202</t>
  </si>
  <si>
    <t>Габариты:176x164 мм
Глубина:100 мм
Материал:нержавеющая сталь AISI 202</t>
  </si>
  <si>
    <t>Габариты:176х109 мм
Глубина:65 мм
Материал:нержавеющая сталь AISI 202</t>
  </si>
  <si>
    <t>шт. (на  1 раб. место)</t>
  </si>
  <si>
    <t>Сковорода для индукционных плит (с антипригарным покрытием) (Диаметром 28см)</t>
  </si>
  <si>
    <t>Объем не менее 50 мл</t>
  </si>
  <si>
    <t>Объем: не более 1000 мл 
Материал:полипропилен</t>
  </si>
  <si>
    <t>Нож консеврный</t>
  </si>
  <si>
    <t xml:space="preserve">Габаритные размеры не менее: длина, см 12.5, ширина, см 9.5, высота, см
16.5 Количество ярусов 1 </t>
  </si>
  <si>
    <t>шт. (на 1 раб.место)</t>
  </si>
  <si>
    <t>Стол компьютерный предназначен для оборудования специальных классов в учебных
заведениях. Стол компьютерный оснащен полкой для системного блока. Габариты: Ш×Г×В — не менее 1000×720×750 мм
 Столешница выполнена из ЛДСП толщиной не менее 18 мм. Торцы столешницы отделаны противоударной кромкой ПВХ толщиной 2мм. В столешнице должны быть предусмотрены отверстия для кабелей закрытые декоративной заглушкой диаметром 60 мм.  Материал: ЛДСП.  Каркас: П-образные опоры – труба сечением 60х30 мм
Траверса (поперечина) – труба сечением 40х20 мм. Металлокаркас должен быть на опорах П-образной формы. Форма опор прямоугольная, углы не должны быть скруглены. Опоры должны соединяться с траверсами при помощи специального узла, обеспечивающего возможность разборки конструкции. Толщина стенки опор должна быть не менее 1,5мм.  В нижней части опор имеются подпятники, позволяющие регулировать высоту опоры в пределах 10 мм. Каркас должен быть окрашен порошково-полимерной краской серого цвета. Между столешницей и боковыми опорами должны быть расположен металлические проставки серого цвета, создающие эффект «парящей столешницы». Полка для системного блока подвесного типа, должна быть выполнена из
металла, цвет серый</t>
  </si>
  <si>
    <t>Технология приготовления блюд из рыбы</t>
  </si>
  <si>
    <t>Установка:% Напольный  Установка бутылки: Верхняя. Объем шкафчика, не мене л.10
Нагрев7 л/ч (85-95 C°), Мощность, Вт700, Тип охлажденияэлектронное, Охлаждение1 л/ч (10-15 C°), Мощность, Вт70,Тип кранов: Нажим кружкой</t>
  </si>
  <si>
    <t>шт. ( на 1 раб. место)</t>
  </si>
  <si>
    <t>Интерактивный комплекс с вычислительным блоком</t>
  </si>
  <si>
    <t xml:space="preserve">креплением должен соответствовать следующим техническим требованиям:
Размер диагонали: не менее 74 дюймов;
Разрешение экрана по горизонтали: не менее 3000 пикселей:
Разрешение экрана по вертикали: не менее 2100 пикселей;
Поддержка разрешения 3840х2160 пикселей (при 60 Гц): да;
Наличие встроенной акустической системы: да;
Количество точек касания: не менее 20;
Высота срабатывания сенсора от поверхности экрана: не более 3 миллиметров;
Время отклика сенсора касания: не более 10 миллисекунд;
Встроенные функции распознавания объектов касания: да;
Количество поддерживаемых стилусов одновременно: не менее 2;
Возможность подключения к сети Ethernet проводным способом: да;
Возможность подключения к сети Ethernet беспроводным способом (Wi-Fi): да;
Возможность использования ладони в качестве инструмента стирания: да;
Наличие интегрированного датчика освещенности для автоматической коррекции яркости подсветки: да;
Наличие крепления в комплекте: да;
Наличие слота на корпусе для установки дополнительного
вычислительного блока: да;
Максимальный поддерживаемый объем оперативной памяти
дополнительного вычислительного блока: не менее ddr 4 8 Гб;
Максимальный поддерживаемый объем накопителя
дополнительного вычислительного блока: не менее ssd 128 Гб;
Разъем для подключения дополнительного вычислительного блока с контактами электропитания вычислительного блока от встроенного  блока питания интерактивного комплекса и контактами для подключения цифрового видеосигнала и USB для подключения  сенсора касания: наличие;
Производительность процессора дополнительного вычислительного блока (значение показателя «CPU Mark» по тесту «Desktop CPU Perfomance» https://www.cpubenchmark.net/desktop.html или по тесту «Laptop &amp; Portable CPU Performance» https://www.cpubenchmark.net/laptop.html): не менее 7000 единиц;
Разрешение на выходе видеоадаптера вычислительного блока при
работе с интерактивным комплексом: не менее 3840 х 2160 пикселей
при 60 Гц;
Наличие у дополнительного вычислительного блока беспроводного
модуля Wi-Fi не ниже 802.11а/b/g/n/ас;
Максимальный уровень шума при работе дополнительного
вычислительного блока: не более 30 дБА;
Наличие в комплекте мобильного металлического крепления, обеспечивающего возможность напольной установки интерактивного комплекса, с передвижной колесной базой и возможностью фиксации колес для исключения непроизвольного движения;
Предустановленная операционная система с графическим пользовательским интерфейсом, обеспечивающая работу распространенных образовательных и общесистемных приложений: наличие;
Функция графического комментирования поверх произвольного изображения, в том числе от физически подключенного источника видеосигнала: наличие;
Интегрированный в пользовательский интерфейс функционал
просмотра и работы с файлами основных форматов с USB- накопителей или сетевого сервера: наличие;
</t>
  </si>
  <si>
    <t>Мобильное крепление</t>
  </si>
  <si>
    <t>Цвет: Черный матовый Материал стойки: Сталь Диагональ панели, дюйм: 55 ~ 86
Максимальная нагрузка, кг: 115 кг Регулировка высоты, мм: 1530 ~ 1680
Габариты основания, мм: 880 х 660 Колёса с системой фиксации: 4 шт
Производство: РФ</t>
  </si>
  <si>
    <t>Стеллаж для книг</t>
  </si>
  <si>
    <t>Стеллаж для хранения книг, документов, МДФ, размеры не менее 180х80х30</t>
  </si>
  <si>
    <t>Запираемый шкафчик (Локер)</t>
  </si>
  <si>
    <t>Шкаф для раздевалки предназначен для хранения одежды, а также для организации камер хранения не менее 10 ячеек</t>
  </si>
  <si>
    <t>Сейф-тележка для зарядки планшетов, ноутбуков</t>
  </si>
  <si>
    <t>Тележка на колесах для хранения и зарядки планшетов, ноутбуков, запираемая на замок, не менее 15 зарядных устройств</t>
  </si>
  <si>
    <t>Доска ученическая</t>
  </si>
  <si>
    <t>Доска магнитно-маркерная, размер не менее 1000х1800</t>
  </si>
  <si>
    <t>Пилот, 6 розеток</t>
  </si>
  <si>
    <t>Длина кабеля от 5 м Розетки (штепсельный разъем) Общее количество розеток 6
Максимальное число потребителей
6Технические параметры Номинальное напряжение  220 В
Рабочая частота 50-60 Гц
Максимальная мощность подключенной нагрузки 
2200 Вт Максимальный ток нагрузки  10 А
Ток импульсной помехи, выдержив. ограничителем, рабочий режим 10000 А
Максимальная поглощаемая энергия 150 Дж
Предохранители плавкий предохранитель, термопредохранительВиды защиты 
от импульсных помех, от короткого замыкания, от перегрузки, при грозовых разрядах</t>
  </si>
  <si>
    <t>Комплектация встроенная розетка для утюга, подставка для утюга
Размер гладильной поверхности 120 х 38 см
Высота от 60 до 90 см</t>
  </si>
  <si>
    <t>Утюг</t>
  </si>
  <si>
    <t>Тип: проводной утюг Потребляемая мощность, в Вт: 2400
Постоянная подача пара: Да Скорость подачи пара, в г/мин: 40 Паровой удар: Да</t>
  </si>
  <si>
    <t>Размер диагонали НЕ МЕНЕЕ 15.6 дюймов
Общий объем установленной оперативной памяти НЕ МЕНЕЕ 8 Гигабайт
Тип накопителя   SSD
Разрешение экрана   Full HD
Количество ядер процессора НЕ МЕНЕЕ 4 Штук
Частота процессора базовая НЕ МЕНЕЕ 1.6 Гигагерц
Тип оперативной памяти   DDR4
Тип беспроводной связи  Bluetooth, Wi-Fi  
Наличие модулей и интерфейсов  Type-C, M.2, HDMI, Ethernet RJ45
Емкость батареи НЕ МЕНЕЕ 30 Ватт-час
Разрешение вэб-камеры, Мпиксель НЕ МЕНЕЕ 0.9
Количество потоков процессора НЕ МЕНЕЕ 8 Штук
Максимальный общий поддерживаемый объем оперативной памяти НЕ МЕНЕЕ  32 Гигабайт
Количество встроенных в корпус портов USB 3.2 Gen 1 (USB 3.1 Gen 1, USB 3.0) НЕ МЕНЕЕ 2 Штуки
Количество встроенных в корпус портов USB Type-C НЕ МЕНЕЕ 1 Штука
Время автономной работы от батареи НЕ МЕНЕЕ 6 Часов
Объем кэш памяти третьего уровня процессора (L3) НЕ МЕНЕЕ 6 Мегабайт
Тип видеоадаптера  Интегрированная (встроенная)
Объем SSD накопителя НЕ МЕНЕЕ 240 Гигабайт
Наличие дополнительного цифрового блока на клавиатуре  Да
Форм-фактор  Ноутбук</t>
  </si>
  <si>
    <t>Максимальное разрешение датчика 1600 dpi
Тип сенсора мыши оптический светодиодный
Режимы работы датчика 800 dpi, 1200 dpi, 1600 dpi ип подключения 
беспроводная Тип беспроводной связи 
радиоканал Интерфейс подключения 
USB Type-A Радиус действия беспроводной связи 10 м</t>
  </si>
  <si>
    <t>Программа для автоматизации бухгалтерского и оперативного учета в столовых, кафе, ресторанах, барах, кейтеринговых компаниях, кулинарных цехах, небольших пищевых производствах</t>
  </si>
  <si>
    <t>Программа для автоматизации бухгалтерского и оперативного учета в столовых, кафе, ресторанах, барах, кейтеринговых компаниях, кулинарных цехах, небольших пищевых производствах. Включает в себя дополнительные модули, которые позволяют решать задачи, связанные с технологическим процессом приготовления и продажи продукции, учетом финансовых операций, отчетности, контролем сроков годности. Возможность онлайн обновления.
Учет по техкартам (технологическим картам), позволяющий отслеживать каждый этап производства.
Автоматический расчет налогов.
Работа с картами покупателей;
Возможность учета нескольких кафе, столовых, баров, других предприятий общественного питания;
Поддержка отраслевой деятельности (кондитерский цех, ресторан).(комплект на 5 рабочих мест)</t>
  </si>
  <si>
    <t>шт (на 5 раб.мест)</t>
  </si>
  <si>
    <t>Стол ученический (модульный)</t>
  </si>
  <si>
    <t>(ШхГхВ) не менее 1200х600х750</t>
  </si>
  <si>
    <t>шт (на 2 раб.место)</t>
  </si>
  <si>
    <t>Стул офисный</t>
  </si>
  <si>
    <t>стул офисный, без подлокотников</t>
  </si>
  <si>
    <t xml:space="preserve"> Размер диагонали НЕ МЕНЕЕ 15.6 дюймов
Общий объем установленной оперативной памяти НЕ МЕНЕЕ 8 Гигабайт
Тип накопителя   SSD
Разрешение экрана   Full HD
Количество ядер процессора НЕ МЕНЕЕ 4 Штук
Частота процессора базовая НЕ МЕНЕЕ 1.6 Гигагерц
Тип оперативной памяти   DDR4
Тип беспроводной связи  Bluetooth, Wi-Fi  
Наличие модулей и интерфейсов  Type-C, M.2, HDMI, Ethernet RJ45
Емкость батареи НЕ МЕНЕЕ 30 Ватт-час
Разрешение вэб-камеры, Мпиксель НЕ МЕНЕЕ 0.9
Количество потоков процессора НЕ МЕНЕЕ 8 Штук
Максимальный общий поддерживаемый объем оперативной памяти НЕ МЕНЕЕ  32 Гигабайт
Количество встроенных в корпус портов USB 3.2 Gen 1 (USB 3.1 Gen 1, USB 3.0) НЕ МЕНЕЕ 2 Штуки
Количество встроенных в корпус портов USB Type-C НЕ МЕНЕЕ 1 Штука
Время автономной работы от батареи НЕ МЕНЕЕ 6 Часов
Объем кэш памяти третьего уровня процессора (L3) НЕ МЕНЕЕ 6 Мегабайт
Тип видеоадаптера  Интегрированная (встроенная)
Объем SSD накопителя НЕ МЕНЕЕ 240 Гигабайт
Наличие дополнительного цифрового блока на клавиатуре  Да
Форм-фактор  Ноутбук</t>
  </si>
  <si>
    <t>Конструктор электронных тестов и курсов</t>
  </si>
  <si>
    <t xml:space="preserve">Продукт позволит создавать интерактивные курсы, проводить обучение и тестирование сотрудников. Конструктор работает в интуитивно понятном интерфейсе PowerPoint с сохранением всех эффектов PowerPoint (стили текста, переходы, триггеры, анимация). Созданные курсы соответствуют международным стандартам SCORM 1.2, SCORM 2004, AICC, xAPI (Tin Can) и cmi5 и совместимы с 130 системами дистанционного обучения. </t>
  </si>
  <si>
    <t>Максимальное разрешение датчика  1600 dpi
Тип сенсора мыши  оптический светодиодный Режимы работы датчика 
800 dpi, 1200 dpi, 1600 dpi ип подключения  беспроводная
Тип беспроводной связи  радиоканал
Интерфейс подключения USB Type-A
Радиус действия беспроводной связи  10 м</t>
  </si>
  <si>
    <t>Функции устройства 
копир, принтер, сканер
Область применения для дома
Принтер Технология печати  лазерная
Цветность печати черно-белая Максимальный формат A4
Автоматическая двусторонняя печать нет
Максимальное разрешение черно-белой печати 200x1200 dpi
Скорость черно-белой печати (стр/мин) 20 стр/мин (А4)
Время выхода первого черно-белого отпечатка 8.9 сек
Скорость цветной печати (стр/мин)  нет
Максимальный месячный объем печати 10000 Возможности печати
Поддерживаемая плотность носителей 60 - 163 г/м2 Печатает на (материалы) 
архивной бумаге, бланках, картоне, конвертах, обычной бумаге, плотной бумаге, тонкой бумаге, хлопчатой бумаге, цветной бумаге, этикетках Печать без полей нет
Печать фотографий нет Прямая печать нет Сканер Тип сканера  планшетный
Тип датчика сканера CIS Оптическое разрешение сканера  600x600 dpi
Максимальный формат бумаги (сканер) A4 (216x356) Устройство автоподачи нет
Тип устройства автоподачи нет Функции сканирования  сканирование на компьютер Копир Максимальное разрешение копира  600x600 dpi
Скорость копирования 20 стр/мин Изменение масштаба 25-400 %
Максимальное количество копий за цикл</t>
  </si>
  <si>
    <t>Колонки</t>
  </si>
  <si>
    <t xml:space="preserve">Акустический тип 2.0
Тип электропитания от USB
Суммарная звуковая мощность 8 Вт
Частотный диапазон 70 Гц - 20 КГц
Фронтальные АС Мощность 
фронтальных колонок 2 х 4 Вт
Разъем для наушников
есть
Расположение регуляторов
на кабеле Корпус акустической 
системы Материал корпуса </t>
  </si>
  <si>
    <t xml:space="preserve">2800Тип матрицы CMOS
Разрешение матрицы 1.3 Мпикс
Разрешение видео 1280x720 Пикс 
Разрешение фото 1280x720 Пикс
Частота кадров 30 кадров/с
Тип крепления На монитор Другие товары
Длина кабеля 1.5 м
ФУНКЦИИ
Видеосъемка Есть
Фотосъемка Есть
Микрофон Есть Другие товары
КОМПЛЕКТАЦИЯ
Кабель USB Есть
Дополнительная информация Совместимость с ОС Windows </t>
  </si>
  <si>
    <t>Особенности  Технико-технологическая карта, проводит расчет массы брутто/нетто, выхода и себестоимости блюда, составляет Акт контрольной проработки блюда, Обоснование расчетов, Мини-рецептуры для поваров. Лицензия с дополнительными рабочими местами на 25 участников</t>
  </si>
  <si>
    <t xml:space="preserve">шт </t>
  </si>
  <si>
    <t>Офисный стол</t>
  </si>
  <si>
    <t>Модульный скругленный рабочий стол с брифинг-приставкной. Длина не менее 1800 мм, ширина не менее 70 мм.Материал столешницы: МДФ;
Толщина столешницы: 30 мм. Кромка: Постформинг., цвет дуб молочный, клен</t>
  </si>
  <si>
    <t>Тумба для офисного стола</t>
  </si>
  <si>
    <t>Топ греденции — МДФ толщиной 30 мм;
В боковых частях греденции с распашными дверцами установлены полки;
В центральной части – три выдвижных ящика;
Нижний ящик предназначен для хранения файлов, цвет дуб молочный, клен</t>
  </si>
  <si>
    <t>Комод для хранения документов</t>
  </si>
  <si>
    <t>Высота не менее 100 мм. Каркас и фасады ящиков выполнены из ЛДСП толщиной 18 см,  цвет дуб молочный, клен</t>
  </si>
  <si>
    <t>Высота не менее 1800 мм, Каркасы тумб и фасады ящиков выполнены из ЛДСП толщиной 18 см. Дверцы со стеклом,  цвет дуб молочный, клен</t>
  </si>
  <si>
    <t>Шкаф для одежды</t>
  </si>
  <si>
    <t>Высота не менее 1800 мм, МДФ. Дверцы без стекла,  цвет дуб молочный, клен</t>
  </si>
  <si>
    <t>Кресло офисное</t>
  </si>
  <si>
    <t>Размеры: 64x69x122 (ШхГхВ)
Материал: натуральная кожа.
Крестовина: дерево в цветах: цвет дуб молочный, орех, орех гамильтон, венге, темный орех
Подлокотники: дерево в цветах: орех, орех гамильтон, венге, темный орех Колесная опора: прорезиненные колеса</t>
  </si>
  <si>
    <t>Анальгин, табл. 500 мг №10 - 1 уп.    
Цитрамон П, табл. №6 или №10 - 1 уп.
Валидол, табл. 60 мг №6 или №10 - 1 уп.  
Нитросорбид, табл. 10 мг №10 - 1 уп.
Уголь активированный, табл. 250 мг №10 - 2 уп.   
Бинт стерильный 5 м х 10 см или 5 м x 7 см - 1 шт.
Бинт нестерильный 5 м х 10 см или 5 м х 7 см - 1 шт.
Бинт нестерильный 5 м х 5 см - 1 шт.    
Бинт эластичный трубчатый медицинский нестерильный №1, 3, 6 по 1 шт.   
Вата, 50 г или 25 г - 1 уп.
Бриллиантового зеленого раствор 1%, 10 мл - 1 фл.    
Аммиака раствор 10%, 10 мл - 1 фл.    
Экстракт валерианы, табл. 20 мг №10 - 1 уп.  
Лейкопластырь бактерицидный 1,9 x 7,2 см - 4 шт.   
Жгут кровоостанавливающий - 1 шт.    
Гипотермический (охлаждающий) пакет - 1 шт.   
Стаканчик для приема лекарств - 1 шт.   
Перекиси водорода раствор 3%, 40 мл - 1 фл.    
Салфетки марлевые медицинские стерильные 16 x 14 см, №20 или №10 - 1 уп.  
Салфетки или покрытия стерильные, не менее 6 х 10 см - 1 уп    
Форма выпуска 
Пластиковый короб.</t>
  </si>
  <si>
    <t xml:space="preserve">Огнетушитель порошковый </t>
  </si>
  <si>
    <t>Вид микроволновой печи: отдельностоящая
Объем камеры: НЕ МЕНЕЕ 17 НЕ БОЛЕЕ 20 литр
Внутреннее покрытие рабочей камеры: эмаль Мощность микроволн: НЕ МЕНЕЕ 500 Ватт НЕ БОЛЕЕ 800 Ватт</t>
  </si>
  <si>
    <t>Объемом от 4 литров.</t>
  </si>
  <si>
    <r>
      <rPr>
        <sz val="11"/>
        <rFont val="Times New Roman"/>
        <family val="1"/>
        <charset val="204"/>
      </rPr>
      <t>Деаметр режущего лезвия не менее 220 мм.</t>
    </r>
    <r>
      <rPr>
        <sz val="11"/>
        <color indexed="8"/>
        <rFont val="Times New Roman"/>
        <family val="1"/>
        <charset val="204"/>
      </rPr>
      <t xml:space="preserve"> </t>
    </r>
  </si>
  <si>
    <t xml:space="preserve">Производительностью не менее 20 кг в час. </t>
  </si>
  <si>
    <t>Мощность от 180 Вт Простая модель для возможности измельчения сухих продуктов</t>
  </si>
  <si>
    <t xml:space="preserve">объм чаши от 2-4л, температурный диапазон до 140 градусов, </t>
  </si>
  <si>
    <t xml:space="preserve">температурный режим от 18-95 градусов Цельсия, мощность от 2,5 кВт, </t>
  </si>
  <si>
    <t>Тип  пирометр (бесконтактный термометр)
Функция фиксации значений  да Единицы измерения , по Цельсию
Лазерный прицел  да Время отклика  0.5 с Световая индикация 
да Автоматическое отключение  да Звуковая индикация  да Оптическое разрешение 12 Минимальная определяемая температура  -50 °C
Максимальная определяемая температура 600 °C</t>
  </si>
  <si>
    <t>Кулер для воды</t>
  </si>
  <si>
    <t>кулер Установка напольный
Тип охлаждения без охлаждения
Установка бутылки верхняя
Нагрев нет
Высота 92 см Ширина 27 см Глубина 32 см Вес 5.82 кг Дополнительная информация вода комнатной температуры; высота указана без бутыли</t>
  </si>
  <si>
    <t>1800х600х850,допустимо без борта. С внутренней металической полкой, глухой.</t>
  </si>
  <si>
    <t xml:space="preserve"> Глубокая гастроемкость предназначенная для погружного термостата</t>
  </si>
  <si>
    <t>Корпус: пластик, минеральное стекло 
Габариты: 400x200x42.  Механизм: кварцевый бесшумнуый, от сети 220В.
Будильник: нет  Питание: сеть 220В Высота цифр:от 7см Видимость: от 20 метров</t>
  </si>
  <si>
    <t>Тестомесильная машина</t>
  </si>
  <si>
    <r>
      <t xml:space="preserve">Максимальная загрузка продуктов </t>
    </r>
    <r>
      <rPr>
        <sz val="11"/>
        <rFont val="Times New Roman"/>
        <family val="1"/>
        <charset val="204"/>
      </rPr>
      <t>40 кг</t>
    </r>
    <r>
      <rPr>
        <sz val="11"/>
        <color theme="1"/>
        <rFont val="Times New Roman"/>
        <family val="1"/>
        <charset val="204"/>
      </rPr>
      <t>, Объем дежи 10 л, Мощность</t>
    </r>
    <r>
      <rPr>
        <sz val="11"/>
        <rFont val="Times New Roman"/>
        <family val="1"/>
        <charset val="204"/>
      </rPr>
      <t>1.1 кВт</t>
    </r>
    <r>
      <rPr>
        <sz val="11"/>
        <color theme="1"/>
        <rFont val="Times New Roman"/>
        <family val="1"/>
        <charset val="204"/>
      </rPr>
      <t xml:space="preserve">, </t>
    </r>
    <r>
      <rPr>
        <sz val="11"/>
        <rFont val="Times New Roman"/>
        <family val="1"/>
        <charset val="204"/>
      </rPr>
      <t>70 мм</t>
    </r>
    <r>
      <rPr>
        <sz val="11"/>
        <color theme="1"/>
        <rFont val="Times New Roman"/>
        <family val="1"/>
        <charset val="204"/>
      </rPr>
      <t xml:space="preserve"> х 38мм </t>
    </r>
    <r>
      <rPr>
        <sz val="11"/>
        <rFont val="Times New Roman"/>
        <family val="1"/>
        <charset val="204"/>
      </rPr>
      <t>х78.5 мм</t>
    </r>
  </si>
  <si>
    <t>Диэлектрические коврики при работе с электроприборами, напряжение на которых может превышать 380 В</t>
  </si>
  <si>
    <t>Размер зависит от модели плиты. Если плиты однокомфорочные или двухкомфорочные указывается поверхность на которую они устанавливаются.</t>
  </si>
  <si>
    <t>Объем чаши от 3 до 5 литров.     Насадка крюк для замешевания теста                                                            Венчик   Лопатка для смешивания.</t>
  </si>
  <si>
    <t>Минимальные размеры H=18,L=600,B=400мм; жёлтая, синяя, зелёная, красная, белая, коричневая. Не меньше этих размеров</t>
  </si>
  <si>
    <t>Держатель кухонный для досок,  на 5 предметов , размер не менее 28,5х12,5х16,5 см</t>
  </si>
  <si>
    <t>Объемом 5л, 3л, 2л, 1.5л, 1.2л, 1л</t>
  </si>
  <si>
    <t>Не менее 240 мм</t>
  </si>
  <si>
    <t>Набор пинцетов для оформления блюд</t>
  </si>
  <si>
    <t xml:space="preserve">Материал нержавеющая сталь Длина 30 см
Ширина 1.4 см Мытьё в посудомоечной машине да
Максимальная рабочая температура 230 °С
</t>
  </si>
  <si>
    <t>50 мл, керамический или металлический, одинаковые для всех участников.</t>
  </si>
  <si>
    <t xml:space="preserve">Объемом не менее 40 литров. </t>
  </si>
  <si>
    <t>Допустимая минимальная мощность от 6,3 кВт. Количество уровней  пароконвектомата от 5. GN 1/1.</t>
  </si>
  <si>
    <t>шт (на 1 раб. место)</t>
  </si>
  <si>
    <t>Объем чаши от 3 до 5 литров. Насадка крюк для замешевания теста                                                            Венчик  Лопатка для смешивания.</t>
  </si>
  <si>
    <t>(блендер+насадка измельчитель+насадка венчик + измельчитель с нижним ножом(чаша) +стакан) Мощность от 1000Bт и выше.</t>
  </si>
  <si>
    <t>Yх600х850, где Y допустимый суммарный размер всей свободной рабочей поверхности от 3,6 до 5,4м., допустимо без борта. С внутренней металической полкой, глухой.</t>
  </si>
  <si>
    <t>800х500х1800 , меньше размеры недопустимы.</t>
  </si>
  <si>
    <t xml:space="preserve">1000х600х850. Характеристики позиции на усмотрение организаторов. </t>
  </si>
  <si>
    <t>Характеристики позиции на усмотрение организаторов</t>
  </si>
  <si>
    <t>Тип топлива: газ Расход топлива, г/ч: 93 Пьезоподжиг: Да
Защита от ветра: Нет Регулятор пламени: Да Цвет: черный; оранжевый
Размеры ДxШxВ, мм: 150x60x50 Вес, кг: 1.2</t>
  </si>
  <si>
    <t>термометр
Тип прибора электронный Максимальная температура измерения
300 °C Минимальная температура измерения
-50 °C Назначение для еды Со щупом да, беспроводной Материал корпуса
пластик, металл Длина 25 см</t>
  </si>
  <si>
    <t>Материал нержавеющая сталь, минимум 12 шт.ук</t>
  </si>
  <si>
    <t>от 3 до 5 шт. нержавеющая сталь .Характеристики позиции на усмотрение организаторов</t>
  </si>
  <si>
    <t xml:space="preserve">Н= 32 мм, Dmax=115мм/Dmin=20мм,от 3 до 5 шт. нержавеющая сталь </t>
  </si>
  <si>
    <t>Материал нержавеющая сталь Длина 30 см
Ширина 1.4 см Мытьё в посудомоечной машине да
Максимальная рабочая температура 230 °С</t>
  </si>
  <si>
    <t>Тип соусник Материал пластик Объем 1050 мл Особенности
с крышкой Высота 21 см Длина 6 см Ширина 17 см</t>
  </si>
  <si>
    <t>Лопатка кулинарная силиконовая 25 см, Ширина предмета 6 см, материал силикон.</t>
  </si>
  <si>
    <t>Длина, см: 30,5 Ширина, см: 6,5 Высота, см: 0,5
Можно мыть в посудомоечной машине:да
Материалы: дерево</t>
  </si>
  <si>
    <t>Высота предмета 20 см  Кулинарная силиконовая кисточка</t>
  </si>
  <si>
    <t xml:space="preserve">Материал рабочей части Дерево Диаметр, см 4 Длина рабочей части, см 30
Длина, см 50 Цвет Древесный
</t>
  </si>
  <si>
    <t>Размер 300х400 мм, рабочая температура от -40°C до + 230°C</t>
  </si>
  <si>
    <t xml:space="preserve">
Материал  силикон Антипригарное покрытие 
тефлоновое Размеры (ДхШхВ) 40 х 30 х 1 см</t>
  </si>
  <si>
    <t xml:space="preserve">Материал пищевой силикон Диаметр ячеек 3,7 см </t>
  </si>
  <si>
    <t xml:space="preserve">Материал пищевой силикон Диаметр ячеек 7 см </t>
  </si>
  <si>
    <t>8 ячеек объем одной ячейки не менее 85мл, силикон. Вид формы на усмотрение организаторов</t>
  </si>
  <si>
    <t xml:space="preserve">Варежка прихватка силиконовая, кухонная рукавица термостойкая
</t>
  </si>
  <si>
    <t xml:space="preserve"> Макс. залповый сброс, л/час 25 Вес (с упаковкой), кг 8 Производительность, л/сек 0.14 Производительность, м³/час 0.5 Тип товара Жироуловитель под мойку </t>
  </si>
  <si>
    <t xml:space="preserve">Объем установленного модуля оперативной памяти  НЕ МЕНЕЕ 16 Гигабайт
Допустимый максимальный объем увеличения оперативной памяти  НЕ МЕНЕЕ  64 Гигабайт
Количество накопителей типа HDD НЕ МЕНЕЕ  1 Штука
Количество накопителей типа SSD   НЕ МЕНЕЕ 1 Штука
Количество портов DVI-D  НЕ МЕНЕЕ 1 Штука
Количество портов HDMI  НЕ МЕНЕЕ 1 Штука
Количество портов USB 2.0 на передней панели  НЕ МЕНЕЕ 2 Штука
Количество портов USB Type-C на передней панели   НЕ МЕНЕЕ 2 Штука
Количество потоков процессора   НЕ МЕНЕЕ 4 Штука
Количество ядер процессора    НЕ МЕНЕЕ 8 Штука
Мощность блока питания   НЕ МЕНЕЕ 450 Ватт
Наличие входного аудиоразъема для микрофона - Да 
Наличие входного аудиоразъема для микрофона на передней панели  - Да 
Наличие выходного аудиоразъема  - Да 
Наличие выходного аудиоразъема на передней панели - Да
Наличие интегрированного звукового контроллера - Да
Наличие кнопки включения и перезагрузки на передней панели - Да 
Наличие системы охлаждения процессора - Да
Объем кэш памяти третьего уровня процессора (L3)  НЕ МЕНЕЕ  12  Мегабайт
Объем накопителя HDD НЕ МЕНЕЕ 1 Терабайт
Объем накопителя SSD   НЕ МЕНЕЕ 120 Гигабайт
Объем оперативной установленной памяти  НЕ МЕНЕЕ 16  Гигабайт
Сетевой интерфейс 8P8C (RJ-45)  НЕ МЕНЕЕ 1 Штука
Скорость передачи данных проводного сетевого контроллера НЕ МЕНЕЕ 1000 Мегабит в секунду
Тактовая частота оперативной памяти НЕ МЕНЕЕ  2400 Мегагерц
Тепловыделение процессора  НЕ БОЛЕЕ 120 Ватт
Частота процессора базовая НЕ МЕНЕЕ 3.3 Гигагерц
Количество COM-портов НЕ МЕНЕЕ 1 Штука
Количество слотов M.2 Key M  НЕ МЕНЕЕ 1 Штука
Наличие графического контроллера интегрированного в процессор да
Наличие установленного дискретного графического контроллера да 
Объем видеопамяти  НЕ МЕНЕЕ 2 Гигабайта </t>
  </si>
  <si>
    <t>Монитор</t>
  </si>
  <si>
    <t>Размер диагонали НЕ МЕНЕЕ 27 дюймов
Разрешение экрана 1920x1080 пикселей
Яркость НЕ МЕНЕЕ 250 НЕ БОЛЕЕ 300  кд/м²
Время отклика НЕ БОЛЕЕ 6 мс
Угол обзора по вертикали: НЕ МЕНЕЕ 178°
Угол обзора по горизонтали: НЕ МЕНЕЕ 178°
Наличие функции регулировки наклона Да
Интерфейс подключения VGA, HDMI, DisplayPort
Формат изображения 16:9
Наличие возможности крепления на стену Да
Класс энергетической эффективности НЕ МЕНЕЕ E
Контрастность НЕ МЕНЕЕ  1000:1
Количество портов HDMI НЕ МЕНЕЕ 1  Штука
Количество портов DisplayPort НЕ МЕНЕЕ 1  Штука
Максимальная частота обновления (смена кадров) НЕ МЕНЕЕ  60 Гц
Наличие встроенных динамиков Да</t>
  </si>
  <si>
    <t>Комплект клавиатура и компьютерная мышь</t>
  </si>
  <si>
    <t>Общие характеристики
Тип клавиатура+мышь Игровой комплект  да
Состав набора клавиатура, мышь Внешний вид набора Основной цвет набора черный
Характеристики клавиатуры Тип клавиатуры 
мембранная Подсветка клавиатуры есть Общее количество клавиш 104 шт Низкопрофильные клавиши  нет Дополнительные клавиши
1 шт Вид дополнительных клавиш управление подсветкой Цифровой блок есть Кнопка функций (Fn)  есть Раскладка клавиатуры  JIS Защита от попадания воды  есть Подставка под запястье 
нет Конструктивные особенности классическая Формат клавиатуры  полноразмерная 
Раскладка клавиатуры английская, русская
Характеристики мыши Тип мыши 
оптическая светодиодная Подсветка мыши многоцветная Количество кнопок мыши 4 шт Хват 
для правой и левой руки Покрытие Soft Touch 
нет  Максимальное разрешение датчика 1600 dpi
Режимы работы датчика мыши  1000 dpi, 1200 dpi, 1600 dpi Подключение Беспроводное подключение 
нет Интерфейс подключения  USB
Длина кабеля клавиатуры 1.8 м Длина кабеля мыши 1.8 м Питание Тип питания 
клавиатура: от USB, мышь: от USB Напряжение питания 5 В Дополнительно Макросы нет</t>
  </si>
  <si>
    <t>Функции устройства  копир, принтер, сканер
Область применения для дома Принтер Технология печати  лазерная  Цветность печати черно-белая
Максимальный формат A4 Автоматическая двусторонняя печать нет Максимальное разрешение черно-белой печати 200x1200 dpi
Скорость черно-белой печати (стр/мин) 20 стр/мин (А4) Время выхода первого черно-белого отпечатка 8.9 сек Скорость цветной печати (стр/мин) 
нет Максимальный месячный объем печати 
10000 Возможности печати Поддерживаемая плотность носителей 60 - 163 г/м2 Печатает на (материалы)  архивной бумаге, бланках, картоне, конвертах, обычной бумаге, плотной бумаге, тонкой бумаге, хлопчатой бумаге, цветной бумаге, этикетках Печать без полей нет Печать фотографий нет Прямая печать  нет Сканер Тип сканера 
планшетный Тип датчика сканера CIS
Оптическое разрешение сканера  600x600 dpi
Максимальный формат бумаги (сканер) A4  216x356) Устройство автоподачи нет
Тип устройства автоподачи нет Функции сканирования  сканирование на компьютер
Копир Максимальное разрешение копира  600x600 dpi Скорость копирования 20 стр/мин
Изменение масштаба 25-400 % Максимальное количество копий за цикл</t>
  </si>
  <si>
    <t xml:space="preserve">Акустический тип 2.0 Тип электропитания от USB
Суммарная звуковая мощность 8 Вт Частотный диапазон 70 Гц - 20 КГц Фронтальные АС Мощность  фронтальных колонок 2 х 4 Вт
Разъем для наушников есть Расположение регуляторов на кабеле Корпус акустической 
системы Материал корпуса </t>
  </si>
  <si>
    <t xml:space="preserve">2800Тип матрицы CMOS Разрешение матрицы 1.3 Мпикс Разрешение видео 1280x720 Пикс  Разрешение фото 1280x720 Пикс Частота кадров 30 кадров/с Тип крепления На монитор Другие товары
Длина кабеля 1.5 м ФУНКЦИИ Видеосъемка Есть
Фотосъемка Есть Микрофон Есть Другие товары
КОМПЛЕКТАЦИЯ Кабель USB Есть Дополнительная информация Совместимость с ОС Windows </t>
  </si>
  <si>
    <t xml:space="preserve">креплением должен соответствовать следующим техническим требованиям:
Размер диагонали: не менее 74 дюймов;
Разрешение экрана по горизонтали: не менее 3000 пикселей:
Разрешение экрана по вертикали: не менее 2100 пикселей;
Поддержка разрешения 3840х2160 пикселей (при 60 Гц): да;
Наличие встроенной акустической системы: да;
Количество точек касания: не менее 20;
Высота срабатывания сенсора от поверхности экрана: не более 3 миллиметров;
Время отклика сенсора касания: не более 10 миллисекунд;
Встроенные функции распознавания объектов касания: да;
Количество поддерживаемых стилусов одновременно: не менее 2;
Возможность подключения к сети Ethernet проводным способом: да;
Возможность подключения к сети Ethernet беспроводным способом (Wi-Fi): да;
Возможность использования ладони в качестве инструмента стирания: да;
Наличие интегрированного датчика освещенности для автоматической коррекции яркости подсветки: да;
Наличие крепления в комплекте: да;
Наличие слота на корпусе для установки дополнительного
вычислительного блока: да;
Максимальный поддерживаемый объем оперативной памяти
дополнительного вычислительного блока: не менее ddr 4 8 Гб;
Максимальный поддерживаемый объем накопителя
дополнительного вычислительного блока: не менее ssd 128 Гб;
Разъем для подключения дополнительного вычислительного блока с контактами электропитания вычислительного блока от встроенного  блока питания интерактивного комплекса и контактами для подключения цифрового видеосигнала и USB для подключения  сенсора касания: наличие;
Производительность процессора дополнительного вычислительного блока (значение показателя «CPU Mark» по тесту «Desktop CPU Perfomance» https://www.cpubenchmark.net/desktop.html или по тесту «Laptop &amp; Portable CPU Performance» https://www.cpubenchmark.net/laptop.html): не менее 7000 единиц;
Разрешение на выходе видеоадаптера вычислительного блока при
работе с интерактивным комплексом: не менее 3840 х 2160 пикселей
при 60 Гц;
Наличие у дополнительного вычислительного блока беспроводного
модуля Wi-Fi не ниже 802.11а/b/g/n/ас;
Максимальный уровень шума при работе дополнительного
вычислительного блока: не более 30 дБА;
Наличие в комплекте мобильного металлического крепления, обеспечивающего возможность напольной установки интерактивного комплекса, с передвижной колесной базой и возможностью фиксации колес для исключения непроизвольного движения;
Предустановленная операционная система с графическим пользовательским интерфейсом, обеспечивающая работу распространенных образовательных и общесистемных приложений: наличие;
Функция графического комментирования поверх произвольного изображения, в том числе от физически подключенного источника видеосигнала: наличие;
Интегрированный в пользовательский интерфейс функционал
просмотра и работы с файлами основных форматов с USB- накопителей или сетевого сервера: наличие;
</t>
  </si>
  <si>
    <t>Стол офисный</t>
  </si>
  <si>
    <t>кресло офисное, без подлокотников</t>
  </si>
  <si>
    <t>Ларь морозильный</t>
  </si>
  <si>
    <t>Питание, В: 220 Мощность, кВт: 0,23 Объем, л: 590 Т min, С: -22
Т max, С:-18 Количество корзин в комплекте: 3 Габаритные размеры, мм: 1800х600х840 Производство: Россия</t>
  </si>
  <si>
    <t>Шкаф холодильный (глухая дверь)</t>
  </si>
  <si>
    <t>Питание, В: 220 Мощность, кВт: 0,35 Тип охлаждения: Динамическое
Дверь: Глухая Расположение агрегата: Верхнее Объем, л: 500
Т max, С: 6 Габаритные размеры, мм: 697х695х1960 Производство: Россия</t>
  </si>
  <si>
    <t>Шкаф морозильный</t>
  </si>
  <si>
    <t xml:space="preserve">Питание, В: 220 Мощность, кВт: 1,2
Тип охлаждения: Динамическое Дверь: Глухая Расположение агрегата: Верхнее Объем, л: 1400
Т min, С:-18 Габаритные размеры, мм: 1474х960х1996
 </t>
  </si>
  <si>
    <t>Шкаф шоковой заморозки 20-ти уровневый</t>
  </si>
  <si>
    <t xml:space="preserve">Питание, В: 380 Мощность, кВт: 8,7
Количество уровней: 20 Холодильный агрегат: Встроенный
Тип гастроемкости / Размер противня: GN 1/1 Производительность цикла охлаждения, кг: 180 кг за 90 мин
Производительность цикла заморозки, кг: 180 кг за 240 мин
Габаритные размеры, мм: 1525х959х2475В комплекте : гастроемкость 530х325х40 – 10 шт.
Гастроемкость 530х325х20 – 10 шт
</t>
  </si>
  <si>
    <t xml:space="preserve">Питание: 380 Мощность, кВт: 19,2
Обьем, л: 160 Конструкция: опрокидывающийся способ нагрева: косвенный (пароводяная рубашка)
Опрокидывание: ручное Миксер: ДаСливной кран: Да T max, °C: 110
T min, °С: 30 Диаметр котла, мм: 652
Габаритные размеры, мм: 1266х922х1243(1916)
</t>
  </si>
  <si>
    <t>Жарочная поверхность</t>
  </si>
  <si>
    <t xml:space="preserve">Питание:380Мощность, кВт:12
Количество зон нагрева:1
Структураповерхности:комбинированнаяМатериал поверхности:сталь,  (рифленая) Установка:на подставкеT max, °C:270T min, °С:30Габаритные размеры, мм:844х900х950
</t>
  </si>
  <si>
    <t>Питание,В: 220Мощность, кВт: 1,5
Тип: заливнойОбъем, л: 15
Габаритные размеры, мм:348х327х515</t>
  </si>
  <si>
    <t>Сковорода электрическая</t>
  </si>
  <si>
    <t xml:space="preserve">Питание: 380Мощность, кВт: 9
Объем чаши: 40Материал чаши: чугунОпрокидывание: ручноеУстановка: напольнаяT max, °C: 270T min, °С: 20
</t>
  </si>
  <si>
    <t>Питание В: 220Мощность, кВт: 3
Тип: заливнойОбъем, л: 30Габаритные размеры, мм: 460х440х440</t>
  </si>
  <si>
    <t>Машина посудомоечная (туннельная, левая)</t>
  </si>
  <si>
    <t>Питание, В: 380Мощность, кВт: 34,4
Производительность по кассетам,шт/ч:111Производительность по тарелкам, шт/ч: 1 998
Дозатор моющего средства: Да
Дозатор ополаскивающего средства: ДаПодключение к горячей воде: Да
Загрузка: справа
Машина стандартно комплектуется:
- 5-ю кассетами для мытья тарелок;
- 5-ю кассетами для стаканов и чашек;- кассетой для столовых приборов;- металлической сеткой (рамкой в сборе) для мытья легких предметов и приборов;- дозатором ополаскивающего средства;- дозатором моющего средства.</t>
  </si>
  <si>
    <t>630х720(1090)х1410 мм</t>
  </si>
  <si>
    <t>Прилавок кассовый, универсальный</t>
  </si>
  <si>
    <t>Прилавок холодильный</t>
  </si>
  <si>
    <t>1215х720(1090)х1650 мм</t>
  </si>
  <si>
    <t>Мармит вторых блюд паровой</t>
  </si>
  <si>
    <t>1215х720(1090)х1410 мм</t>
  </si>
  <si>
    <t>Мармит первых блюд двухконфорочный индукционный</t>
  </si>
  <si>
    <t xml:space="preserve"> 
915х720(1090)х890 мм</t>
  </si>
  <si>
    <t>1200 см</t>
  </si>
  <si>
    <t>Столешница из искусственного камня</t>
  </si>
  <si>
    <t>900 см</t>
  </si>
  <si>
    <t>600 см</t>
  </si>
  <si>
    <t>Стул складной банкетный</t>
  </si>
  <si>
    <t xml:space="preserve">Габариты (ШхГ) : 430х450 мм
Высота : 760 мм Высота от пола до сиденья : 450 мм Материал каркаса : сталь Материал сиденья и спинки : PP пластик Цвет : белый или черный
Вес : 2,5 кг Нагрузка : 100 кг
</t>
  </si>
  <si>
    <t xml:space="preserve">Питание: 380 Мощность, кВт: 1
Производительность (резка), кг/ч: 350 Производительность (протирка), кг/ч: 600 Комплектация: Диски в комплекте Установка: Настольная Материал корпуса: металл Габаритные размеры, мм: 490х310х720
</t>
  </si>
  <si>
    <t xml:space="preserve">Питание, В: 220 Мощность, кВт: 3,2
Загрузка, кг: 10,5 Объем барабана, л: 104,8 Диаметр барабана, мм: 560 Глубина барабана, мм: 419 Вес, кг: 88,9 Габаритные размеры, мм: 686х767х983 Отжим, об/мин: 1 150
Сливная помпа: Да
</t>
  </si>
  <si>
    <t>Кассовый аппарат</t>
  </si>
  <si>
    <t xml:space="preserve">Фискальный накопитель : на 15 месяцев Сенсорный монитор для кассира : LED 15“ QL-154T
Порты : восемь USB-A портов, а также HDMI, RJ-12, Ethernet, USB-B
</t>
  </si>
  <si>
    <t>Весы</t>
  </si>
  <si>
    <t xml:space="preserve">Наибольший предел взвешивания : 15 кг Наименьший предел взвешивания : 25 гр
Размеры платформы : 306х222 мм
Габаритные размеры : 330х346х107 мм Вес : 4,7 кг Дискретность отсчета : 2 г
</t>
  </si>
  <si>
    <t>Питание: 380 В
Тип управления: электронное
Мощность, кВт: 12,5
Тип парообразования: бойлер
Противень: GN 1/1
Количество уровней:10
Растояние между уровнями:70
Мойка: автоматическая
Душ ручной: Да
Термощуп: Да
Установка :на подставке
T max, °C: 270
T min, °С: 30
Габаритные размеры, мм: 840x800x1055
Производство: Россия                               В комплекте : гастроемкость 530х325х40 – 5 шт.
Гастроемкость 530х325х65 - 5 шт.</t>
  </si>
  <si>
    <t>шт (на 8  раб. место)</t>
  </si>
  <si>
    <t xml:space="preserve">Питание: 380. Мощность, кВт: 16
Установка: напольная
Количество конфорок: 4
Конфорка: чугун.Духовой шкаф: Да
T max конфорки, °C: 480ю
Габаритные размеры, мм: 800х800х940
</t>
  </si>
  <si>
    <t>Питание, В: 220
Мощность, кВт: 1,95
Объем, л: 18
Габаритные размеры, мм: 445x445x418
Термос: Да
Режим подогрева: Да</t>
  </si>
  <si>
    <t>Питание, В: 220
Мощность, кВт: 1,4
Тип: Карусельный
Габаритные размеры, мм: 375х400х610
Вместимость, шт.: 22 сосиски
Температурный режим, C°: +10...+35
Производство: Россия</t>
  </si>
  <si>
    <t>шт (на 15  раб. место)</t>
  </si>
  <si>
    <t xml:space="preserve">Питание, В: 220
Мощность, кВт: 1
Объем, л: 30
Тип управления: Электронное
Основание: 
Режим размораживания: Да
Габаритные размеры, мм: 539х435х300
</t>
  </si>
  <si>
    <t>шт (на 3  раб. место)</t>
  </si>
  <si>
    <t xml:space="preserve">Питание, В: 220
Объем чаши, л: 4,8
Механизм поднятия головы: Да
Материал корпуса: Металл
Производство: США
</t>
  </si>
  <si>
    <t>Блинница двухконфорочная</t>
  </si>
  <si>
    <t xml:space="preserve">Питание: 380
Мощность, кВт: 4
Количество жарочных поверхностей: 2
Материал жарочной поверхности: Чугун
Диаметр жарочной поверхности, мм: 350
Производство: Италия
</t>
  </si>
  <si>
    <t xml:space="preserve">Питание, В: 220
Мощность, кВт: 1,1
Производительность, кг/ч: 150
Система ножей/решеток: унгер
Реверс: Да
Габаритные размеры, мм: 430х250х58
</t>
  </si>
  <si>
    <t xml:space="preserve">Питание, В: 220
Мощность, кВт: 1,1
Производительность, кг/ч: 300
Система ножей/решеток: унгер
Реверс: Да
Габаритные размеры, мм: 430х250х58
</t>
  </si>
  <si>
    <t>Машина картофелеочистительная кухонная</t>
  </si>
  <si>
    <t xml:space="preserve">Питание, В:220
Мощность, кВт: 0,37
Производительность, кг/ч: 60
Загрузка, кг: 5
Установка: На подставку
Габаритные размеры, мм: 860x570x880
Производство: Италия
</t>
  </si>
  <si>
    <t>Овощерезка</t>
  </si>
  <si>
    <t xml:space="preserve">Питание: 220
Мощность, кВт: 0,5
Производительность, кг/ч: 50
Количество скоростей: 1
Комплектация: диски в комплекте
Установка: настольная
Габаритные размеры, мм: 340x304x590
Производство: Франция
</t>
  </si>
  <si>
    <t xml:space="preserve">Питание, В: 220
Мощность, кВт: 0,14
Тип управления: Полуавтоматическое
Диаметр ножа, мм: 220
Толщина нарезки max, мм: 16
Материал диска: Нерж. сталь
Затачивающее устройство: Съемное
Габаритные размеры, мм: 530х480х320
Производство: Италия
</t>
  </si>
  <si>
    <t>Стол охлаждаемый</t>
  </si>
  <si>
    <t xml:space="preserve">Питание, В: 220
Мощность, кВт: 0,42
Объем, л: 300
Расположение агрегата: Сбоку
Тип охлаждения: Динамическое
Наличие борта: Да
Количество дверей: 2
Т min, С: -2
Т max, С: 10
Материал столешницы: Нерж. сталь
Габаритные размеры, мм: 1390х600х900
Производство: Россия
</t>
  </si>
  <si>
    <t>шт (на 5  раб. место)</t>
  </si>
  <si>
    <t>Фритюр</t>
  </si>
  <si>
    <t xml:space="preserve">Питание: 220
Мощность, кВт: 3,3
Количество ванн: 1
Объем ванны, л: 8
Кран для слива масла: Да
Установка: настольная
T max, °C: 190
T min, °С: 50
Габаритные размеры, мм: 400Х260Х350
Производство: Италия
</t>
  </si>
  <si>
    <t xml:space="preserve">Напряжение, В: 220
Мощность, кВт: 0,15
Назначение: Универсальная
Принцип работы: Шнек
Управление: Механическая
Материал корпуса: Металл/пластик
</t>
  </si>
  <si>
    <t xml:space="preserve">Питание, В: 220
Мощность, кВт: 1,4
Тип управления: Механическое
Объём стакана, л: 1,75
Количество стаканов, шт.: 1
Материал стакана: стекло
Вариатор: Да
Импульсный режим: Да
Колка льда: Да
Габаритные размеры, мм: 367х231х294
</t>
  </si>
  <si>
    <t>Системный блок</t>
  </si>
  <si>
    <t xml:space="preserve"> Процессор Core i3; Серия Aspire; Операционная система Windows 11 Home; Оптический привод нет; Частота процессора 3700 мгц; Размер видеопамяти 4096 мб; Тип графического контроллера дискретный; Интерфейс Wi-Fi нет; Поддержка Bluetooth нет; Производитель процессора Intel; Модель процессора 10105; Устройство чтения флэш-карт нет; Число ядер процессора 4 шт.; Модель чипсета B560; Тип памяти DDR4; Тип жесткого диска SSD; Видеовыходы DVI, HDMI; Количество USB-портов 8 шт.; Клавиатура и мышь в комплекте нет; Интерфейс Ethernet (RJ-45) да; Количество слотов памяти 2 шт. Объём оперативной памяти 8 Гб; Комус-Гид для дома и учебы; Частота оперативной памяти, МГц 3200; Блок питания (мощность) 300 вт; Форм-фактор корпуса Tower; Компьютер с монитором нет; Аудиопорт на лицевой панели корпуса да; Для геймеров нет; Объем жесткого диска, Гб отсутствует; Объем SSD диска, Гб 256; Вес, кг 7.4; Размер, мм 350x163x340; Количество единиц продаж в транспортной упаковке 1; Дискретная видеокарта nVidia GeForce GTX 1650; Встроенная видеокарта отсутствует;</t>
  </si>
  <si>
    <t xml:space="preserve">Диаго наль экрана 27"(68.5 см)
Экран 27"/1920x1080 Пикс
Яркость 430 кд/кв.м
Частота обновления
240 Гц Максимальный угол обзора по горизонтали
178 * Максимальный угол обзора по вертикали 178 *
Время отклика пикселя
1 мсек Регулировка по высоте
</t>
  </si>
  <si>
    <t xml:space="preserve"> ч/б, A4, белый функции отправка изображения по e-mail, копирование, сканирование назначение для среднего офиса печать черно-белая лазерная макс. формат печати A4 (210 × 297 мм) макс. размер отпечатка 216 × 356 мм особенности
автоматическая двусторонняя печать
интерфейсы Wi-Fi, Ethernet (RJ-45), USB, Bluetooth, AirPrint</t>
  </si>
  <si>
    <t xml:space="preserve">Маска медицинская нестерильная одноразовая-10 шт.. Перчатки медицинские нестерильные, размером не менее М-2 пары. Жгут кровоостанавливающий для остановки артериального кровотечения-1 шт.. Устройство для проведения искусственного дыхания "Рот-Устройство-Рот"-1 шт. Бинт марлевый медицинский размером не менее 5 м х 10 см-4 шт.Бинт марлевый медицинский размером не менее 7 м х 14 см-4 шт. Салфетки марлевые медицинские стерильные размером не менее 16 х 14 см N 10-2 уп. Лейкопластырь фиксирующий рулонный размером не менее 2 х 500 см-1 шт. Покрывало спасательное изотермическое размером не менее 160 х 210 см-1 шт. Ножницы для разрезания повязок-2 ишт. 
</t>
  </si>
  <si>
    <t>Огнетушитель ОУ-3</t>
  </si>
  <si>
    <t>Огнетушитель углекислотный, 3 кг</t>
  </si>
  <si>
    <t>Емкость для воды 19 л</t>
  </si>
  <si>
    <t>Емкость не менее 1000 мл</t>
  </si>
  <si>
    <t xml:space="preserve">Рециркулятор воздуха (бактерицидный) </t>
  </si>
  <si>
    <t>Площадь помещения не менее 50 кв.м.</t>
  </si>
  <si>
    <t xml:space="preserve">Питание В: 220
Мощность, кВт: 0,75
Объем чаши, л: 3,7
Количество скоростей: 1
Импульсный режим: Да
Скорость Max, об/мин: 3 000
Установка: Настольный
</t>
  </si>
  <si>
    <t xml:space="preserve">Габаритные размеры, мм1200х700х860
Масса, кг 40
Тип оборудования: Моечная ванна с полкой 
Размеры ванны, мм 500х500х300
Количество ванн, шт.2
Комплект: смеситель производственный с вытяжным краном 
Материал смесителя: нерж.сталь
</t>
  </si>
  <si>
    <t>Ванна рукомойник</t>
  </si>
  <si>
    <t xml:space="preserve">Тип: Цельнотянутая
Борт: Да
Смеситель: да
Материал смесителя: нерж.сталь
Размер мойки, мм: 355х255х150
Материал каркаса: Нерж. сталь AISI 430
Исполнение: Открытая
Ширина, мм: 400
Глубина, мм: 320
Высота, мм: 210
</t>
  </si>
  <si>
    <t xml:space="preserve">Питание, В: 220
Мощность, кВт: 2,5
Количество зон нагрева: 1
Верхняя поверхность: Рифленая
Нижняя поверхность: Рифленая
Жарочная поверхность: Чугун
Т min, С: 50
Т max, С: 300
Габаритные размеры, мм: 410х500х300
</t>
  </si>
  <si>
    <t xml:space="preserve">Габаритные размеры : 545х420х380 мм
Мощность : 1 кВт
Напряжение : 220 В
Количество уровней : 10
Решетки в комплекте : 396х396 мм
Таймер : 24 часа
Температурный режим : от 20 до 90 °C
</t>
  </si>
  <si>
    <t>Типжироуловитель
БрендЭкосети
Ширина, мм420 мм
Высота, мм370 мм
Глубина, мм320 мм
Гарантия производителя24 мес.
Вес с упаковкой7 кг
Страна</t>
  </si>
  <si>
    <t xml:space="preserve">Тип:  вытяжной
Установка: пристенная
Материал корпуса: нерж. сталь AISI 430
Ширина, мм: 1 000
Глубина, мм: 1 000
Высота, мм: 400
</t>
  </si>
  <si>
    <t xml:space="preserve">Тип: приточно вытяжной
Установка: потолочная
Вид: островной
Ширина, мм: 2 000
Глубина, мм: 1 600
Высота, мм: 400
</t>
  </si>
  <si>
    <t xml:space="preserve">Питание, В: 220
Мощность: 1 кВТ
Темп. режим, С: +30...+135
Тип копчения: Горячее/холодное
Установка: настольная
Количество уровней: 4
Максимальная загрузка, кг: 30
Габаритные размеры, мм: 550x400x870
</t>
  </si>
  <si>
    <t xml:space="preserve">Ротационная кофемолка Да
Потребляемая мощность 0,28 кВт
Количество степеней помола 1
Назначение: бытовая
Загрузка кофе в зернах 90 г
Внутренняя градуировка Да
Отключение при перегреве Да
</t>
  </si>
  <si>
    <t xml:space="preserve">Питание, В: 220
Мощность, кВт: 0,31
Подключение к водопроводу: Требуется
Тип охлаждения: Воздушное
Вид льда: кубиковый
Установка: настольная
Производительность, кг/сутки: 24
Вместимость бункера, кг: 6
Габаритные размеры, мм: 590х382х610
</t>
  </si>
  <si>
    <t xml:space="preserve">Питание, В: 220
Мощность, кВт: 3,8
Тип: фронтальная
Производительность по тарелкам, шт/ч: 500
Дозатор ополаскивающего средства: Да
Размер кассеты: 500х500 мм
Габаритные размеры, мм: 590x640(1030)x864
</t>
  </si>
  <si>
    <t xml:space="preserve">Питание, В: 220
Мощность, кВт: 0,75
Производительность, кг/ч: 200
Система ножей/решеток: классический
Габаритные размеры, мм: 410х250х510
</t>
  </si>
  <si>
    <t xml:space="preserve">Питание, В: 220
Мощность, кВт: 0,37
Установка: Настольная
Тип: классическая
Толщина раскатки Max, мм: 8
Габаритные размеры, мм: 520х520х370
</t>
  </si>
  <si>
    <t xml:space="preserve">Питание, В: 220
Мощность, кВт: 1,4
Мощность микроволн, кВт: 0,9
Объем, л: 23
Тип управления: Механическое
Основание: Круглая тарелка
Режим размораживания: Да
Габаритные размеры, мм: 483x400x281
Установка: Настольный
</t>
  </si>
  <si>
    <t>Полка настенная для досок (в комплекте с досками)</t>
  </si>
  <si>
    <t xml:space="preserve">Установка: настенная
Количество секций: 10
Вместимость, шт: 10
Ширина, мм: 600
Глубина, мм: 360
Высота, мм: 370
Комплект досок: 2 комплекта
Маркировка досок: красная, белая, синяя, желтая, коричневая, зеленая
Размер досок: 400х300х12
Материал досок: пластик
</t>
  </si>
  <si>
    <t>Полка-шкаф настенная</t>
  </si>
  <si>
    <t xml:space="preserve">Тип: Открытая, настенная 
Материал: нерж. сталь
Ширина, мм: 600
Глубина, мм: 350
Высота, мм: 600
</t>
  </si>
  <si>
    <t xml:space="preserve">Тип: настенная, закрытая
Двери: двери-купе
Материал: нерж. сталь
Ширина, мм: 1500
Глубина, мм: 350
Высота, мм: 600
</t>
  </si>
  <si>
    <t xml:space="preserve">Питание, В: 220
Мощность, кВт: 1,3
Объем, л: 8
Габаритные размеры, мм: 440х347х295
Термос: Да
</t>
  </si>
  <si>
    <t xml:space="preserve">Питание, В: 220
Мощность, кВт: 0,19
Тип управления: Полуавтоматическое
Диаметр ножа, мм: 250
Толщина нарезки max, мм: 16
Материал диска: Нерж. сталь
Затачивающее устройство: Встроенное
Габаритные размеры, мм: 405х580х370
</t>
  </si>
  <si>
    <t>Стеллаж кухонный</t>
  </si>
  <si>
    <t xml:space="preserve">Материал каркаса: Нерж. сталь AISI 430
Форма каркаса: Уголок
Материал полок: Нерж. сталь AISI 430
Количество полок: 4
Ширина, мм: 600
Глубина, мм: 600
Высота, мм: 1 800
</t>
  </si>
  <si>
    <t xml:space="preserve">Материал каркаса: Крашенная сталь
Форма каркаса: Уголок
Материал полок: Нерж. сталь
Количество полок: 4
Ширина, мм: 1 500
Глубина, мм: 600
Высота, мм: 2 000
</t>
  </si>
  <si>
    <t xml:space="preserve">Материал столешницы: бук
Толщина столешницы, мм: 40
Материал каркаса: Нерж. сталь AISI 430
Полка: Сплошная
Исполнение: Сборный
Ширина, мм: 1400
Глубина, мм: 800
Высота, мм: 850
</t>
  </si>
  <si>
    <t xml:space="preserve">Питание, В: 220
Мощность, кВт: 0,42
Объем, л: 350
Расположение агрегата: Сбоку
Наличие борта: Да
Количество дверей: 2
Т min, С: -2
Т max, С: 10
Материал столешницы: Нерж. сталь
Габаритные размеры, мм: 1390х700х900
</t>
  </si>
  <si>
    <t xml:space="preserve">Тип: Стол-раковина для мойки овощей односекционная со столещницей
Комплект: смеситель производственный с вытяжным краном 
Материал смесителя: нерж.сталь
Борт: Да
Размер мойки, мм: 500х500х300
Отверстие под смеситель: Да
Полка: Сплошная
Материал каркаса: Нерж. сталь
Тип каркаса: Профильная труба
Исполнение: Открытая
Длина, мм: 1200
Ширина, мм: 600
Высота, мм: 860
</t>
  </si>
  <si>
    <t>Стул пластиковый складной банкетный</t>
  </si>
  <si>
    <t xml:space="preserve">Габариты (ШхГ) : 430х450 мм
Высота : 760 мм
Высота от пола до сиденья : 450 мм
Материал каркаса : сталь
Материал сиденья и спинки : PP пластик
Цвет : белый или черный
Вес : 2,5 кг
Нагрузка : 100 кг
</t>
  </si>
  <si>
    <t xml:space="preserve">Тип: Тележка для сервировки и сбора посуды комбинированная
Количество уровней:  2
Каркас:  Сварной
Габаритные размеры, мм:  800х500х930
Материал:  Нерж. сталь AISI 304
</t>
  </si>
  <si>
    <t xml:space="preserve">Питание: 220-240 В; 50/60 Гц
Максимальная потребляемая мощность 1,5 кВт
Вытяжной кабель длиной 1 м 
Высота 34,10 см
Ширина 32,6 см
Глубина 32,6 см
Вес 7,95 кг
Миксерная чаша: Объем 2,2 л.
</t>
  </si>
  <si>
    <t>Термостат погружной (Су Вид) с гастроемкостью в комплекте</t>
  </si>
  <si>
    <t xml:space="preserve">Питание, В: 220
Мощность, кВт: 2,5
Тип: Погружной, портативный
Объем циркулируемой жидкости, л: 40
Т min, С: 25
Т max, С: 90
Габаритные размеры, мм: 115x90x365
Тип гастроемкости: GN 1/1 в комплекте
Объем гастроемкости л: 28
Габариты гастроемкости мм: 530х325х200
</t>
  </si>
  <si>
    <t>Упаковщик вакуумный</t>
  </si>
  <si>
    <t xml:space="preserve">Питание, В: 220
Мощность, кВт: 0,37
Тип: камерный
Установка: настольный
Количество камер: 1
Производительность насоса, л/мин: 14,4
Длинна планки, мм: 260
Габаритные размеры, мм: 330x502x380
</t>
  </si>
  <si>
    <t xml:space="preserve">Питание: 220
Мощность, кВт: 4
Количество ванн: 2
Объем ванны, л: 4
Установка: настольная
T max, °C: 180
T min, °С: 50
Габаритные размеры, мм: 430х430х310
</t>
  </si>
  <si>
    <t xml:space="preserve">Тип: настенные часы
Вывод времени: электронный
Механизм: кварцевый
Вид цифр: арабские
Материал корпуса: металл
Размер циферблата: 16x44 см
Размер, см: 44x16x6
Тип питания: от сети
</t>
  </si>
  <si>
    <t xml:space="preserve">Питание, В:  220
Мощность, кВт:  1,2
Тип охлаждения:  Динамическое
Дверь: Глухая 
Расположение агрегата: Верхнее
Материал корпуса: Нерж. сталь
Объем, л:  1 400
Т min, С:  -18
Габаритные размеры, мм: 1474x960x1996
</t>
  </si>
  <si>
    <t>Шкаф производственный</t>
  </si>
  <si>
    <t xml:space="preserve">Тип: Универсальный
Материал: Нерж. сталь
Двери: Купе
Длина, мм: 1 500
Ширина, мм: 600
Высота, мм: 1 730
</t>
  </si>
  <si>
    <t xml:space="preserve">Питание, В:  220
Мощность, кВт:  0,55
Тип охлаждения:  Динамическое
Дверь: Глухая 
Расположение агрегата: Верхнее
Материал корпуса: Нерж. сталь
Объем, л:  1 000
Т max, С:  6
Габаритные размеры, мм: 1402х665х1960
</t>
  </si>
  <si>
    <t xml:space="preserve">Питание, В: 220
Мощность, кВт: 2
Количество уровней: GN 1/1 - 10 штук в комплекте
Холодильный агрегат: Встроенный
Материал корпуса: Нерж. сталь
Тип гастроемкости / Размер противня: GN 1/1 или 600х400
Производительность цикла охлаждения, кг: 25 кг за 90 мин
Производительность цикла заморозки, кг: 25 кг за 240 мин
Габаритные размеры, мм: 790х890х1635
</t>
  </si>
  <si>
    <t xml:space="preserve">Тип: механический
Установка: настольная
Габаритные размеры : 800x450x350 мм
Вес : 22 кг
Емкость : 15 л
</t>
  </si>
  <si>
    <t>Электрокипятильник</t>
  </si>
  <si>
    <t xml:space="preserve">Питание,В: 220
Тип: настольный
Мощность, кВт: 2,5
Тип: заливной
Объем, л: 30
Габаритные размеры, мм: 400x400x530
</t>
  </si>
  <si>
    <t xml:space="preserve">Питание, В: 220
Мощность, кВт: 0,25
Объем обслуживаемой емкости, л: 15
Вариатор: Да
Комплектация: Венчик+Измельчитель
Скорость Min, об/мин: 2 500
Скорость Max, об/мин: 15 000
Длина насадки, мм: 200
Габаритные размеры, мм: 75x75x470
</t>
  </si>
  <si>
    <t xml:space="preserve">Питание: от батареек
Расположение: настольный, переносной, Карманный
Калибровка: автоматическая
Материал: пластик, сталь
Область применения: Взвешивание высокоточного веса до 500 гр
Подробная комплектация: Весы карманные - 1 шт, Батареи ААА - 2 шт
Дополнительная информация: Электронные карманные весы с высокой точностью взвешивания (500 г/0,1 г), LCD дисплеем с нераздражающей зелёной подсветкой и платформой 55х50 мм.
</t>
  </si>
  <si>
    <t>шт (на 2 раб. места)</t>
  </si>
  <si>
    <t>Весы профессиональные</t>
  </si>
  <si>
    <t xml:space="preserve">Наибольший предел взвешивания : 5 кг
Наименьший предел взвешивания : 40 гр
Размеры платформы : 240х190 мм
Габаритные размеры : 260х287х137 мм
Вес : 2,7 кг
Дискретность отсчета : 2 гр
</t>
  </si>
  <si>
    <t xml:space="preserve">Питание, В: 220
Мощность, кВт: 0,37
Тип чаши: съемный
Объем чаши, л: 5
Механизм поднятия головы: Да
Материал корпуса: Металл
Вариатор: Да
Габаритные размеры, мм: 420х240х420
Комплектация: венчик, лопатка, крюк
</t>
  </si>
  <si>
    <t xml:space="preserve">Питание: 380 В
Тип управления: электронное
Мощность, кВт: 11,7
Тип парообразования: инжектор
Противень: GN 1/1 в комплекте 7 штук
Количество уровней: 7
Расстояние между уровнями: 67
Мойка: автоматическая
Термощуп: Да
Установка: на подставке
T max, °C: 260
T min, °С: 30
Габаритные размеры, мм: 750x783x842
Дополнительная установка: водоумягчитель
</t>
  </si>
  <si>
    <t>шт (на 4 раб. места)</t>
  </si>
  <si>
    <t xml:space="preserve">"Питание, В: 220
Мощность, кВт: 3,5
Установка: настольная
Количество конфорок/зон нагрева: 1
Конфорка: плоская
T max, °C: 240
T min, °С: 60
Габаритные размеры, мм: 330x425x105
В комплекте: набор кастрюль из нержавеющего материала, набор сковород с антипригарным покрытием 
Объем кастрюль: 7л, 5 л, 3 л, 2 л, 1л.,   
Диаметр сковородок 280 мм , 260 мм 240 мм. 
</t>
  </si>
  <si>
    <t xml:space="preserve">Питание 220 В
Потребляемая мощность 1,5 кВт
Количество скоростей 5
Количество насадок 3 шт
Назначение: бытовой набор
Турборежим Да
Тип управления: механический
Турборежим Да
Импульсный режим работы Да
Количество режимов 2
Материал корпуса металл/ пластик
Материал погружной части металл
Материал лезвия нержавеющая сталь
Объем мерного стакана 600 мл
Состав комплектации чаша для измельчения, стакан для смешивания, насадка-блендер, насадка-венчик
</t>
  </si>
  <si>
    <t xml:space="preserve">Габаритные размеры,мм: 800х800х700
Количество уровней: 6
Тип гастроемкостей 1/1 
Каркас: профильная труба из нерж. Стали
Конструкция: сварная
Обвязка: да
</t>
  </si>
  <si>
    <t xml:space="preserve">Вид: Подставка для котла 
Материал: нерж.сталь
Исполнение верха: Со столешницей
Оснащение: Обвязка
Габаритные размеры, мм: 1200х400х400
</t>
  </si>
  <si>
    <t>шт (на 5 раб. места)</t>
  </si>
  <si>
    <t>Полка настольная 2х ярусная</t>
  </si>
  <si>
    <t>Материал: нерж. Сталь 
Количество уровней: 2
Установка: настольная
Ширина, мм: 1 800
Глубина, мм: 300
Высота, мм: 800
вид: двухярусная</t>
  </si>
  <si>
    <t>Стол-тумба</t>
  </si>
  <si>
    <t xml:space="preserve">Тип: стол-тумба универсальный
Двери: без дверей
Материал каркаса: Нерж. сталь AISI 430
Материал столешницы: Нерж. сталь AISI 430
Борт: Да, съемный
Длина, мм: 1 600
Ширина, мм: 800
Высота, мм: 850
</t>
  </si>
  <si>
    <t>шт (на 3  раб. места)</t>
  </si>
  <si>
    <t xml:space="preserve">Тип: стол-тумба универсальный
Двери: двери-купе
Материал столешницы: Нерж. сталь AISI 430
Борт: Да, съемный
Длина, мм: 1 800
Ширина, мм: 800
Высота, мм: 850
</t>
  </si>
  <si>
    <t>Стол-тумба универсальный без дверей</t>
  </si>
  <si>
    <t xml:space="preserve">Тип: стол-тумба без дверей
Материал каркаса: Нерж. сталь AISI 430
Материал столешницы: Нерж. сталь AISI 430
Борт: Да, съемный
Длина, мм: 1 800
Ширина, мм: 800
Высота, мм: 850
</t>
  </si>
  <si>
    <t xml:space="preserve">Тип: электронные
Тип управления: сенсорная панель
В комплекте: батарейки
Габаритные размеры (В*Ш*Г): 21.5*17.5*2.2 см
Погрешность: 1 г
Цена деления: 1 г
</t>
  </si>
  <si>
    <t>Код производителя DG.BGZER.00N; Цвет черный; Гарантийный срок 0 мес; Процессор Core i3; Серия Aspire; Операционная система Windows 11 Home; Оптический привод нет; Частота процессора 3700 мгц; Размер видеопамяти 4096 мб; Тип графического контроллера дискретный; Интерфейс Wi-Fi нет; Поддержка Bluetooth нет; Производитель процессора Intel; Модель процессора 10105; Устройство чтения флэш-карт нет; Число ядер процессора 4 шт.; Модель чипсета B560; Тип памяти DDR4; Тип жесткого диска SSD; Видеовыходы DVI, HDMI; Количество USB-портов 8 шт.; Клавиатура и мышь в комплекте нет; Интерфейс Ethernet (RJ-45) да; Количество слотов памяти 2 шт.;  Объём оперативной памяти 8 Гб; Комус-Гид для дома и учебы; Частота оперативной памяти, МГц 3200; Блок питания (мощность) 300 вт; Форм-фактор корпуса Tower; Компьютер с монитором нет; Аудиопорт на лицевой панели корпуса да; Для геймеров нет; Объем жесткого диска, Гб отсутствует; Объем SSD диска, Гб 256; Вес, кг 7.4; Размер, мм 350x163x340; Количество единиц продаж в транспортной упаковке 1; Дискретная видеокарта nVidia GeForce GTX 1650; С лицензионным ПО</t>
  </si>
  <si>
    <t xml:space="preserve">Диагональ экрана
27"(68.5 см)
Экран
27"/1920x1080 Пикс
Яркость
430 кд/кв.м
Частота обновления
240 Гц
Максимальный угол обзора по горизонтали
178 *
Максимальный угол обзора по вертикали
178 *
Время отклика пикселя
1 мсек
Регулировка по высоте
</t>
  </si>
  <si>
    <t xml:space="preserve"> ч/б, A4, белый функции отправка изображения по e-mail, копирование, сканирование назначение для среднего офиса печать черно-белая лазерная макс. формат печати A4 (210 × 297 мм) макс. размер отпечатка
216 × 356 мм особенности
автоматическая двусторонняя печать
интерфейсы Wi-Fi, Ethernet (RJ-45), USB, Bluetooth, AirPrint</t>
  </si>
  <si>
    <t>Мобильная стойка</t>
  </si>
  <si>
    <t>Ключевые особенности:
Габариты стойки (ШхВхГ): 835×1631.1×850.6 мм
Вес: 34.5 кг
Цвет: светло-серый
Крепление VESA: 400 X 400
Совместима с флипчартом Samsung WM55R
Поворотный механизм на 180°</t>
  </si>
  <si>
    <t>Диагональ (дюймов) 65
Формат 16:9
Максимальное разрешение 3840 x 2160
Яркость матрицы 350 кд/м2
Контрастность LCD-матрицы 4000:1
Время отклика (мс) 8
Угол обзора 178° / 178°
Подсветка LCD-матрицы LED
Глубина цвета матрицы 16,7 млн.
Тип матрицы IPS
Мультитач 4
Частота обновления кадров (Гц) 60
ОС Tizen 5.0
Мощность колонок (Вт) 2 x 10
DVI 1, HDMI 2, USB 3
Дополнительные интерфейсы RS-232,RJ45
Области применения Презентации, реклама
Возможность крепления на стене Да
Блок питания/электропитание Встроенный
Стандарты Wi-Fi IEEE 802.11b, IEEE 802.11g, IEEE 802.11n
Габариты (мм) 1522 x 897 x 62.9
Вес (Кг) 40
Потребляемая мощность (Вт) 181
Рабочая температура 0 ~ 40 C. С лицензионным ПО</t>
  </si>
  <si>
    <t>Площадь помещения не менее 70 кв.м.</t>
  </si>
  <si>
    <t>10 уровневый</t>
  </si>
  <si>
    <t xml:space="preserve">Шкаф - витрина, 5 полок </t>
  </si>
  <si>
    <t xml:space="preserve"> 4-х уровневый , 4 полки, разборный</t>
  </si>
  <si>
    <t>с полкой внизу, длина 1,5 м</t>
  </si>
  <si>
    <t>односекционная со столешницей и смесителем, длина 1100 мм</t>
  </si>
  <si>
    <t>Стол с холодильной камерой</t>
  </si>
  <si>
    <t>1500 * 800 мм</t>
  </si>
  <si>
    <t>1 секционная</t>
  </si>
  <si>
    <t>Дежа 5л, 3 насадки, Объём чаши: 4,28 л</t>
  </si>
  <si>
    <t xml:space="preserve">насадки: измельчитель, венчик, измельчитель с нижним ножом; стакан </t>
  </si>
  <si>
    <t>Крем - сифон</t>
  </si>
  <si>
    <t xml:space="preserve"> для сливок, объем 0,5 л</t>
  </si>
  <si>
    <t>профессиональная, на 20 л</t>
  </si>
  <si>
    <t>2-секц., не менее 3 л</t>
  </si>
  <si>
    <t>Производительность 2,7 кг/мин</t>
  </si>
  <si>
    <t>шнековая</t>
  </si>
  <si>
    <t>Кофемолка электрическая</t>
  </si>
  <si>
    <t>вместимость 100 гр</t>
  </si>
  <si>
    <t>15 кг в сутки, вместимость 1,5 кг</t>
  </si>
  <si>
    <t xml:space="preserve">Размер коптильной камеры — 122х46х46 мм. Длина коптильной трубки - 105 мм. </t>
  </si>
  <si>
    <t>Термомиксер</t>
  </si>
  <si>
    <t xml:space="preserve">Объем чаши: 2л. Мaкс. температура 130°С. </t>
  </si>
  <si>
    <t>Вакууматор настольный</t>
  </si>
  <si>
    <t>Производительность 8 л в минуту</t>
  </si>
  <si>
    <t>регулировка 0-15 мм</t>
  </si>
  <si>
    <t>10-уровневый</t>
  </si>
  <si>
    <t>Подставка под бутыль с водой</t>
  </si>
  <si>
    <t>с полкой, на колесиках, высота 750 мм, глубина 420 мм, ширина 450 мм, металл, МДФ</t>
  </si>
  <si>
    <t>от -50С до +100 С, лазерный прицел</t>
  </si>
  <si>
    <t>от 5 гр до 3 кг, сброс тары</t>
  </si>
  <si>
    <t>Размер рабочих поверхностей: 335х218 мм верхняя, 356х277 мм нижняя, чугун</t>
  </si>
  <si>
    <t xml:space="preserve">Количество уровней 6
</t>
  </si>
  <si>
    <t>Подставка под пароконвектомат</t>
  </si>
  <si>
    <t>разборная, 6 уровней</t>
  </si>
  <si>
    <t>напольная,  4 греющих поверхности</t>
  </si>
  <si>
    <t xml:space="preserve"> 4 полки, разборный, ширина 0,7 м</t>
  </si>
  <si>
    <t>с полкой внизу, длина 1,2 м</t>
  </si>
  <si>
    <t>с полкой внизу, длина 0,6 м</t>
  </si>
  <si>
    <t xml:space="preserve">Дежа 5л, 3 насадки, Объём чаши: 4,28 л. </t>
  </si>
  <si>
    <t>до 5 кг настольные</t>
  </si>
  <si>
    <t>Машина для приготовления пасты</t>
  </si>
  <si>
    <t>Ручная. Насадки: для равиоли, спагетти, феттучине, лазаньи,  тальятелли Pasta Machine</t>
  </si>
  <si>
    <t xml:space="preserve"> из нержавеющей стали для пароконвектомата разных размеров</t>
  </si>
  <si>
    <t>Набор из кастрюль объемом 5л, 3л, 2л, 1.5л, 1.2л, 1л; с крышками, из нержавеющей стали, для индукционных плит</t>
  </si>
  <si>
    <t>Сотейник</t>
  </si>
  <si>
    <t>Набор сотейников бъемом 0,6л, 0,8 л для индукционных плит, из нержавеющей стали</t>
  </si>
  <si>
    <t>Диаметром 24 см,  для индукционных плит, с антипригарным покрытием, с крышкой</t>
  </si>
  <si>
    <t>Диаметром 28 см, для индукционных плит, с антипригарным покрытием, с крышкой</t>
  </si>
  <si>
    <t>Диаметром 24 см, для индукционных плит, с антипригарным покрытием</t>
  </si>
  <si>
    <t>набор диаметром: 7-10 см,  20-25 см</t>
  </si>
  <si>
    <t>Ложка для мороженого</t>
  </si>
  <si>
    <t>длина от 240 мм</t>
  </si>
  <si>
    <t>металический для отбивания мяса</t>
  </si>
  <si>
    <t>4-х сторонняя</t>
  </si>
  <si>
    <t>Объемом  250 мл</t>
  </si>
  <si>
    <t xml:space="preserve">нержавеющая сталь </t>
  </si>
  <si>
    <t>Нож кухонный</t>
  </si>
  <si>
    <t>Набор из ножей длиной лезвия 99 мм, 150 мм, 208 мм, нержавеющая сталь</t>
  </si>
  <si>
    <t>с продольным/поперечным лезвием, хромированный цинковый сплав</t>
  </si>
  <si>
    <t>изогнутая, с деревянной ручкой</t>
  </si>
  <si>
    <t>нержавеющая сталь, длина 300 мм</t>
  </si>
  <si>
    <t>Насадки кондитерские</t>
  </si>
  <si>
    <t>нержавеющая сталь, набор из 12 штук</t>
  </si>
  <si>
    <t>Формы кондитерские</t>
  </si>
  <si>
    <t>Набор из 5 штук, квадрат,круг, нержавеющая сталь</t>
  </si>
  <si>
    <t>набор: круг диаметром 80 мм, овал h-25-35 мм, перфорированная, нержавеющая сталь</t>
  </si>
  <si>
    <t>Набор кондитерских форм</t>
  </si>
  <si>
    <t>Миски</t>
  </si>
  <si>
    <t xml:space="preserve">Объем 0.3 л, диаметр 16 см,  нержавеющая сталь  </t>
  </si>
  <si>
    <t xml:space="preserve">Объем: 0.5 л, диаметр: 16 см, нержавеющая сталь  </t>
  </si>
  <si>
    <t xml:space="preserve">Объем: 1 л,  диаметр: 20 см, нержавеющая сталь  </t>
  </si>
  <si>
    <t xml:space="preserve">Объем: 3,5 л, диаметр: 20 см, нержавеющая сталь  </t>
  </si>
  <si>
    <t>Пинцет для оформления блюд</t>
  </si>
  <si>
    <t>В наборе не менее 3 шт.</t>
  </si>
  <si>
    <t>Ножницы</t>
  </si>
  <si>
    <t xml:space="preserve"> для рыбы, птицы</t>
  </si>
  <si>
    <t xml:space="preserve">Диаметром от 30 до 32 см, без декора с ровными полями, круглая белая плоская </t>
  </si>
  <si>
    <t>Тарелка</t>
  </si>
  <si>
    <t>С широкими плоскими ровными полями от 26 до 28 см, 300 мл, без декора, глубокая белая</t>
  </si>
  <si>
    <t>50 мл</t>
  </si>
  <si>
    <t xml:space="preserve">нержавеющая сталь  </t>
  </si>
  <si>
    <t>Диспенсер</t>
  </si>
  <si>
    <t>пластик, с носиком для соуса, объем 0,5 л</t>
  </si>
  <si>
    <t>пластик, с носиком для соуса, объем 0,25 л</t>
  </si>
  <si>
    <t>Объем: 0,5 л, диаметр в диапазоне 12-20 см, пластик</t>
  </si>
  <si>
    <t>Объемом не меньше 0,5 л, пластик</t>
  </si>
  <si>
    <t>силиконовая цельная</t>
  </si>
  <si>
    <t>силиконовая</t>
  </si>
  <si>
    <t>перфорированный 300*400 мм</t>
  </si>
  <si>
    <t>пищевой силикон, форма "кнели"</t>
  </si>
  <si>
    <t xml:space="preserve">пищевой силикон, диаметр ячеек 3 см, полусфера средняя </t>
  </si>
  <si>
    <t>Пищевой силикон, диаметр ячеек 7 см, полусфера большая</t>
  </si>
  <si>
    <t xml:space="preserve">8 ячеек объем одной ячейки не менее 85мл, силикон. 3D форма </t>
  </si>
  <si>
    <t>термостойкая силиконовая</t>
  </si>
  <si>
    <t>Бак для пищевых отходов</t>
  </si>
  <si>
    <t xml:space="preserve"> 40 литров</t>
  </si>
  <si>
    <t xml:space="preserve">Размер диагонали: ≥ 15.6 дюймов. Разрешение экрана Full HD. Количество ядер процессора ≥4. Количество потоков процессора ≥8. Частота процессора базовая ≥ 2,4 Гигагерц. Объем кэш памяти третьего уровня процессора (L3) ≥6 Мегабайт. Общий объем установленной оперативной памяти ≥16 Гигабайт. Тип накопителя SSD. Общий объем накопителей SSD ≥ 500 Гигабайт. </t>
  </si>
  <si>
    <t>Компьютерная мышка</t>
  </si>
  <si>
    <t>оптическая светодиодная</t>
  </si>
  <si>
    <t>эргономичный, 1400*700(900)*750 мм</t>
  </si>
  <si>
    <t>Габаритные размеры: 450х450х550 мм. ЛДСП.</t>
  </si>
  <si>
    <t>Кресло компьютерное</t>
  </si>
  <si>
    <t>нагрузка 120 кг, с подлокотниками, на колесиках</t>
  </si>
  <si>
    <t>лазерный, A4, до 18стр/мин, оптическое разрешение сканера 600×600 dpi, USB, цвет печати: черный</t>
  </si>
  <si>
    <t>Каркас: металл, полотно: ДЛС, подставка под утюг, чехол: хлопок 100%.</t>
  </si>
  <si>
    <t>с функцией пара</t>
  </si>
  <si>
    <t>2-дверный с вешалками, ширина 700 мм</t>
  </si>
  <si>
    <t>Шкаф для документов</t>
  </si>
  <si>
    <t>2-дверный с полками, ширина 700 мм</t>
  </si>
  <si>
    <t>универсальная, коллективная, бокс пластиковый</t>
  </si>
  <si>
    <t>углекислотный ОУ-1</t>
  </si>
  <si>
    <t xml:space="preserve">не менее 20л. </t>
  </si>
  <si>
    <t>шт .</t>
  </si>
  <si>
    <t>Пончиковый аппарат</t>
  </si>
  <si>
    <t xml:space="preserve">Материал корпуса Нержавеющая сталь. Производительность, кг/часне менее  100 шт/час  </t>
  </si>
  <si>
    <t>Питание, В: 220
Тип: суперавтомат
Назначение: профессиональная
Встроенная кофемолка: Да
Помпа: Да
Тип кофе: зерновой
Индикация включения: есть
Регулировка дозации кофе: есть
Регулировка крепости кофе: есть
Регулировка объема напитка: есть
Режим ожидания: есть
Энергосберегающий режим: есть
Энергопотребление: низкое
Основные
Термоблоков проточных: 2 шт
Длина шнура: 1.2 м
Приготовляемых напитков: 24
Корпус
Материал корпуса: пластик
Цвет: черный
Материал контейнера зерен: пластик
Съемный лоток сбора капель: есть
Объем каплесборника: 1.5 л
Материал каплесборника: пластик
Контейнер отработанного кофе: 70 порций
Материал контейнера молотого кофе: пластик
Платформа чашек
Регулировка качества пены: есть
Электронное программирование: есть
Самоочистка: есть
Подача воды
Подключение к водопроводу: есть
Рабочее давление водопровода: 0.8-8.0 Бар
Подача воды: встроенный контейнер, внешняя емкость, водопровод
Подача горячей воды: есть
Горячая вода: есть
Объем контейнера воды: 4.0 л
Материал контейнера воды: пластик
Предупреждение о недостаточном кол-ве воды: есть
Доступ к контейнеру воды: фронтальный
Съемный контейнер воды: есть
Регулировка жесткости воды: нет
Регулировка порции горячей воды: есть
Регулировка температуры напитка: есть
Кофемолка
Встроенных кофемолок: 1 шт
Жернова кофемолки: плоские
Материал кофемолки: керамика
Регулировка степени помола: есть
Степеней помола: 5
Предварительное смачивание: есть
Объем контейнера кофе: 1.5 кг
Кофе на порцию: 7-20 гр
Герметичная крышка: есть
Заварное устройство
Съемное заварное устройство: нет
Самоочистка заварного устройства: есть
Тип заварного устройства: автоматическое
Материал заварного устройства: металл | пластик
Одновременное приготовление 2 чашек: есть
Высота чашки
Регулировка высоты диспенсера: есть
Минимальная высота чашки: 8.0 см
Максимальная высота чашки: 18.0 см
БЫСТРЫЙ ПАР: есть
Помпа
Тип помпы: вибрационная
Максимальное давление: 19 Бар
Трубка подачи пара | воды
Трубка подачи пара: есть
Подвижность трубки подачи пара | горячей воды: из стороны в сторону
Материал трубки подачи пара | горячей воды: паровая насадка СТИМЕР (металл)
Контейнер для сухих ингредиентов
Контейнеры для сухих ингредиентов: сухое молоко или шоколад (какао)
Контейнеров: 1 шт
Контейнер сухого молока: 1.2 кг
Контейнер сухого шоколада: 2.0 кг
Техническое обслуживание
Уведомление о необходимости прочистки: есть</t>
  </si>
  <si>
    <t xml:space="preserve">Компрессорный с возможность подключения к кофе машине. </t>
  </si>
  <si>
    <t>Индукционная плита</t>
  </si>
  <si>
    <t>Настольная , 2 конфорки, тип-  индукционная</t>
  </si>
  <si>
    <t>не менее 4 полок, нерж. Сталь</t>
  </si>
  <si>
    <t>Длинна не менее 1500мм, температурный режим, С:+2/+12, подключение 220В.</t>
  </si>
  <si>
    <t>Длинна не менее 1000мм, нерж.сталь</t>
  </si>
  <si>
    <t>Подключение 380В, материал нержавеющая сталь,  пароувлажнение камеры, автоматическая мойка, термощуп</t>
  </si>
  <si>
    <t>Назначение подставка под пароконвектомат</t>
  </si>
  <si>
    <t>Механизм поднятия головы подъемная траверса, объем чаши не мене 5л, установка настольная, подключение 220В</t>
  </si>
  <si>
    <t>Стол-мойка</t>
  </si>
  <si>
    <t>Мойка
мойка из нержавеющей стали, Мойка врезная, оснащение две двери, расположение пристенное</t>
  </si>
  <si>
    <t>Тестоотсадочная машина</t>
  </si>
  <si>
    <t>Предназначена для  формования   методом экструзии   тестовых заготовок кондитерских изделий  различной формы и размеров.  С подставкой нерж.сталь</t>
  </si>
  <si>
    <t xml:space="preserve">Настольная, 222в, ножи из нержавеющей стали </t>
  </si>
  <si>
    <t>Стол ученический</t>
  </si>
  <si>
    <t>размер не менее 1000 х 500 х 750 мм</t>
  </si>
  <si>
    <t xml:space="preserve">шт ( на 2 раб.места) </t>
  </si>
  <si>
    <t xml:space="preserve"> рассчитанные на вес не менее 80 кг</t>
  </si>
  <si>
    <t xml:space="preserve">шт ( на 1  раб.места) </t>
  </si>
  <si>
    <t>Количество ядер не менее 6 шт., частота процессора не менее 2500 МГц, тип памяти не ниже DDR4, RAM не менее 8Гб, тип накопителя SSD не менее 512ГБ, Проводной интерфейс (Ethernet LAN)</t>
  </si>
  <si>
    <t>копирование, сканирование, печать
черно-белая лазерная
макс. формат печати
A4 (210 × 297 мм),
,интерфейсы, USB.</t>
  </si>
  <si>
    <t>Телевизор</t>
  </si>
  <si>
    <t xml:space="preserve">Диагональ  не менее 65", Частота обновления экрана 60 Гц, Версия HDMI не ниже HDMI 2, Количество HDMI портов не меньше 2, Bluetooth </t>
  </si>
  <si>
    <t xml:space="preserve">Размер  не менее 180*120 см,  с креплением на стену, либо напольной стойкой </t>
  </si>
  <si>
    <t>Мышь беспроводная </t>
  </si>
  <si>
    <t>Общее количество кнопок: не менее 3
Максимальное разрешение датчика: не менее 1000 dpi</t>
  </si>
  <si>
    <t>Кабель HDMI</t>
  </si>
  <si>
    <t>Разъемы HDMI - HDMI, Версия кабеля
2.0,Формат передаваемого сигнала цифровой</t>
  </si>
  <si>
    <t>Назначение-для крепления  телевизоров и интерактивных досок</t>
  </si>
  <si>
    <t>не менее 10л, без крышки</t>
  </si>
  <si>
    <t>Диагональ экрана - Не более 86"
Разрешение экрана - Не менее 3840х2160
Тип сенсора - Инфракрасный
Безвентиляторное охлаждение - Наличие
Выходные интерфейсы HDMI, RJ-45, USB, AUDIO - наличие
Реестр Минпромторга - Наличие</t>
  </si>
  <si>
    <t xml:space="preserve">Холодильный агрегат: встроенный. Температурный режим охлаждения: от 70 до 3оС. Цикл охлаждения: 90 мин. Производительность цикла охлаждения: 20 кг. Температурный режим заморозки: от 70 до -18оС.  Цикл заморозки: 240 мин. Производительность цикла заморозки: 20 кг. Количество уровней: 5. Гастроемкости: GN 1/1. Противни: 60х40 см. Напряжение 220 В. Мощность: 3,345 кВт. Габариты: 800х860х900 мм. </t>
  </si>
  <si>
    <t xml:space="preserve"> шт</t>
  </si>
  <si>
    <t xml:space="preserve">из нержавеющей стали </t>
  </si>
  <si>
    <t xml:space="preserve">инфракрасный </t>
  </si>
  <si>
    <t xml:space="preserve">Диаметр режущего лезвия не менее 220 мм. </t>
  </si>
  <si>
    <t>1800х600х850,допустимо без борта. С внутренней металической полкой, полностью нержавеющая сталь</t>
  </si>
  <si>
    <t xml:space="preserve">электрическая, Производительностью не менее 20 кг в час. </t>
  </si>
  <si>
    <t>Мощность от 180 Вт, система помола ротационный нож</t>
  </si>
  <si>
    <t>Льдогенератор чешуйчатого льда</t>
  </si>
  <si>
    <t xml:space="preserve">Производительность до 80 кг. в сутки </t>
  </si>
  <si>
    <t>Поток воздуха: от 5,3 до 15,1 м/с, Стандартное время обработки продукта: от 30 до 90 сек.,Уровень шума до 60 Дб</t>
  </si>
  <si>
    <t>Гомогенизатор (комплект стаканов + ножи)</t>
  </si>
  <si>
    <t xml:space="preserve">Инновационный гомогенизатор,  182х360х498 мм, 0,95 кВт; Предназначен для обработки глубоко замороженных продуктов. Используемая технология - пакотизация. Комплектация:2 контейнера из нерж. стали с крышками белого цвета; Стандартный нож из нерж. стали; Защитная резиновая крышка черного цвета; Внешний пластиковый защитный контейнер черного цвета; Резиновая вставка для ополаскивания зеленого цвета; Вставка для чистки с вращающимися щетками из пластик синего цвета; Резиновое уплотнительное кольцо к вставке для чистки синего цвета; Ложка из хромированной нерж. стали; Инструкция по эксплуатации; Книга рецептов на 5 языках. Дополнительные характеристики: Производительность: 15 кг/ч; Время приготовления: Порция: 20 сек.;Целый контейнер (1 л): 4 мин.; Размер контейнера: 130х130х135 мм; Максимальное заполнение: 0,8 л; Скорость двигателя: 6000 об/мин.; Оптимальная температура пакотирования: -22 °С; Давление: 1,2 бар; </t>
  </si>
  <si>
    <t>Настольный бликсер</t>
  </si>
  <si>
    <t>Мощность 700Вт, скорость 3000об/мин, размеры 281х210х165, объем чаши 2,9 л.</t>
  </si>
  <si>
    <t>Дегидратор,  521х438х432 мм, 0,6 кВт; Термостат, таймер, вентилятор, кол-во подносов 10;  размер подноса  370х385 мм, общая площадь сушки  1,43 м3; материал подносов нерж. сталь AISI304; материал внешнего корпуса нерж. сталь; материал внутренней обшивки нерж. сталь;  2 двери закаленные стеклянные; таймер 99 часов; температура 35-74 оС; программа 2 режима на 1 цикл сначала высокая, затем пониженная; вес 16 кг</t>
  </si>
  <si>
    <t>Контейнер и крышка для погружного термостата</t>
  </si>
  <si>
    <t xml:space="preserve">Рабочий объем - 22 литра                                                         Материал: Поликарбонат                                                               Размеры 325х527х200мм                                                                  Крышка с вырезом </t>
  </si>
  <si>
    <t>Купольная посудомоечная машина</t>
  </si>
  <si>
    <t>Купольная посудомоечная машина, 746х755х1549 мм,  9,9 кВт; по кассетам от 63 до 80 шт./ч; произв. по тарелкам от 1134 до 1440 шт./ч, цикл мойки 45 (57) / 84 / 150 сек; размер кассеты 500х500 мм; макс. диаметр тарелок 400 мм; макс. высота стаканов 440 мм; 380 В; электронной панелью управления с программами, сервисной автодиагностикой и автомат. циклом самоочистки; мощность ТЭНов бойлера: 6-9 кВт; мощность ТЭНов бака 3 кВт; мощность моечного насоса 0,8 кВт; температура воды на вход 10-65 °C; темп. цикла мытья при скоростном режиме 55-65 °C; темп. ополаскивания 84 °C; емкость бойлера 12 л; емкость моечного бака 24 л</t>
  </si>
  <si>
    <t>Соковыжималка для цитрусовых</t>
  </si>
  <si>
    <t>Соковыжималка для цитрусовых,  120х140х210 мм,  0,11 кВт</t>
  </si>
  <si>
    <t>Гриль лавовый</t>
  </si>
  <si>
    <t xml:space="preserve">Гриль с вулканической лавой, 590х500х305мм, 5 кВт; Корпус из нерж ст. 2 зоны нагрева; 220 В; жарочная поверхность решетка; электромех. система управления; 10 положений </t>
  </si>
  <si>
    <t>Нагревательный элемент мощностью 1500 Вт
Рабочая температура от 5 °C до 99 °C с точностью 0.1°C.
Нагрев 30 литров до 56° C за 45 минут
Мощный водомет направленного действия
Скорость циркуляции воды – 7,5 л/мин.
Рассчитан на беспрерывную работу Минимальная глубина погружения 15 см.</t>
  </si>
  <si>
    <t>Габариты 1200х600 мойка цельнотянутая, полностью нерж сталь, борт, полочка, отверстие для смесителя, в комплекте душирующее устройство</t>
  </si>
  <si>
    <t>3 шт (на 1 рабочее место)</t>
  </si>
  <si>
    <t>Зависит от модели пароконвектомата.</t>
  </si>
  <si>
    <t>1 шт.( на 1 рабочее место)</t>
  </si>
  <si>
    <t>Допустимая минимальная мощность от 6,3 кВт. Количество уровней от 5  для всех. GN 1/1.</t>
  </si>
  <si>
    <t xml:space="preserve">Плита индукционная стационарная или настольная, на одно рабочее место 4 греющих поверхности(заземление обязательно). </t>
  </si>
  <si>
    <t>2 шт (на 1 рабочее место)</t>
  </si>
  <si>
    <t>Объем чаши от 3 до 5 литров.  Насадка крюк для замешевания теста. Венчик.   Лопатка для смешивания.</t>
  </si>
  <si>
    <t xml:space="preserve">1000х600х850. </t>
  </si>
  <si>
    <t>Мощность от 1000Bт и выше.(блендер+насадка измельчитель+насадка венчик + измельчитель с нижним ножом(чаша) +стакан)</t>
  </si>
  <si>
    <t>7 штук на рабочее место</t>
  </si>
  <si>
    <t>из нержавеющей стали для индукционных плит, без пластиковых и силиконовых вставок       Объемом 5л, 3л, 2л, 1.5л, 1.2л, 1л</t>
  </si>
  <si>
    <t>2 штуки на рабочее место</t>
  </si>
  <si>
    <t xml:space="preserve">металлический </t>
  </si>
  <si>
    <t>Деаметр в диапазоне 25-28 см</t>
  </si>
  <si>
    <t>6 шт (на 1 рабочее место)</t>
  </si>
  <si>
    <t>Диаметром 24см  (возможен вариант с сеткой)</t>
  </si>
  <si>
    <t>300х270х270 мм</t>
  </si>
  <si>
    <t xml:space="preserve">Материал: силикон. Лопатка переносит диапазон температут от -40 до +240°С </t>
  </si>
  <si>
    <t>3 штуки на рабочее место</t>
  </si>
  <si>
    <t>Материал рабочей части Дерево
Диаметр, см 4.5
Длина рабочей части, см 33
Длина, см 43</t>
  </si>
  <si>
    <t>Материал Нержавеющая сталь</t>
  </si>
  <si>
    <t>1 шука на рабочее место</t>
  </si>
  <si>
    <t>резиновый</t>
  </si>
  <si>
    <t>10 шт (на 1 рабочее место)</t>
  </si>
  <si>
    <t>материал пластик, электронный</t>
  </si>
  <si>
    <t>Прихватка - варежка термостатная силиконовая</t>
  </si>
  <si>
    <t>варежка термостатная силиконовая</t>
  </si>
  <si>
    <t>металлические</t>
  </si>
  <si>
    <t>Объем 17 л
Ррасположение: Отдельностоящая
Мощность печи  700 Вт
УПРАВЛЕНИЕ И ИНДИКАЦИЯ 
Тип управления: Электронное/механическое
ДИСПЛЕЙ
ЗВУКОВОЙ СИГНАЛ ОТКЛЮЧЕНИЯ
ПОДСВЕТКА КАМЕРЫ
Переключатели: Сенсорные/механические
Внутреннее покрытие: Эмаль
Открывание дверцы: Ручка
Дверца: Навесная
Диаметр поддона 245 мм</t>
  </si>
  <si>
    <t>Блендер Электроэкстрактор</t>
  </si>
  <si>
    <t>Материал корпуса нерж. сталь
Материал кувшина пластик
Ножей-лезвий 2
Объем доп. стекл. кувшина 0.5 л
Объем кувшина 0.7 л
Отверстие для ингридиентов Да
Потребляемая мощность 600 Вт
Присоски к столу, Съемный нож 
Управление ручное</t>
  </si>
  <si>
    <t>Блендер погружной</t>
  </si>
  <si>
    <t>мощность от 180 Вт, скорость от 10000 об/мин, длина от 34 см.</t>
  </si>
  <si>
    <t>Термомиксер (Многофункционвльная кухонная машина с подогревом)</t>
  </si>
  <si>
    <t xml:space="preserve">Мощность 500 Вт, мощность нагревательного элемента от 1000 Вт, емкость чаши от 2,2 л., диапазон температур  от 40  °C и выше </t>
  </si>
  <si>
    <t>Профессиональный куттер-блендер с подогревом</t>
  </si>
  <si>
    <t>Объем чаши: 3,7 литра.
Загрузка чаши: 2,5 литра.
Переменная скорость: 100-3500 об/мин.
Высокая скорость: до 4500 об/мин.
Обратное вращение ножа: от -100 до -500 об/мин.
Температура нагрева чаши: до +140 °С
Управление: электронное
Мощность: 1,8 кВт.
Электропитание: 230В, 1Ф,50Гц.</t>
  </si>
  <si>
    <t>настольная, в комплекте со сковородой</t>
  </si>
  <si>
    <t>Регулируемый валик для теста 9 различных толщин, 
Зажим для крепления к столешнице или столу с помощью винтовых зажимов
ТРИ барабана для разных видов лапши. 
Крепление к столу Насадки: для равиоли, спагетти, феттучине, лазаньи,  тальятелли.</t>
  </si>
  <si>
    <t>Кремер - сифон из нержавеющей стали + воронка сито + набор насадок + набор для быстрой ароматизации жидкостей</t>
  </si>
  <si>
    <t>Объем 0,5 л, из нержавеющей стали + воронка сито + набор насадок + набор для быстрой ароматизации жидкостей</t>
  </si>
  <si>
    <t>з нержавеющей стали + воронка сито + набор насадок + набор для быстрой ароматизации жидкостейОбъем 0,25 л</t>
  </si>
  <si>
    <t>ISBN: 978-5-91503-209-4</t>
  </si>
  <si>
    <t>Диагональ экрана - Не менее 14"
Разрешение экрана - Не менее 1920х1080
Трансформер - Наличие
Сэнсорный экран - Наличие
Беспроводные интерфейсы WI-FI, BT, LTE - наличие
Выходные интерфейсы HDMI, RJ-45, USB, AUDIO - наличие
Реестр Минпромторга - Наличие</t>
  </si>
  <si>
    <t>Рабочий стол</t>
  </si>
  <si>
    <t>высота не более 800 мм; Длина не более 1800 мм</t>
  </si>
  <si>
    <t>Кресло поворотное</t>
  </si>
  <si>
    <t xml:space="preserve">Регулируемая высота не более 600 мм; </t>
  </si>
  <si>
    <t>Набор первой медицинской помощи</t>
  </si>
  <si>
    <t>Для оказания неотложной медицинской помощи в производственных условиях.ТУ 9398-040-10973749-2015</t>
  </si>
  <si>
    <t>Огнетушитель углекислотный ОУ-1</t>
  </si>
  <si>
    <t>тип огнетушащего вещества-углекислотный, Способ срабатывания - ручной, Класс пожара- B, C, E</t>
  </si>
  <si>
    <t>Интерактивная Панель</t>
  </si>
  <si>
    <t xml:space="preserve">Сенсорный интерактивный экран. Размер диагонали ≥ 85 и &lt; 90 Дюйм (25,4 мм)
Разрешение экрана по вертикали ≥ 2100 пиксель
Разрешение экрана по горизонтали ≥ 3000  пиксель
Объем оперативной памяти встроенного вычислительного блока ≥ 16 Гигабайт.
Количество свободных портов USB 2.0 Type A ≥ 4 шт.
</t>
  </si>
  <si>
    <t xml:space="preserve">Стол с внутренней металлической полкой  . Высота ≥800 и &lt;850мм
Длина  ≥600 и &lt;1000 мм
Материал изделия нержавеющая сталь
</t>
  </si>
  <si>
    <t>Наличие таймера, Наличие температурного щупа, тип электрический, Необходимое напряжение сети 380 Вольт</t>
  </si>
  <si>
    <t xml:space="preserve">Необходимое напряжение сети 380 Вольт
Количество конфорок 4 шт
Тип конфорки индукционная
Корпус нержавеющая сталь
</t>
  </si>
  <si>
    <t xml:space="preserve">Объем чаши не более 4,5 л
.Количество скоростей 10 едениц </t>
  </si>
  <si>
    <t xml:space="preserve">Шкаф шоковой заморозки  гастроемкости в комплекте. Температурный режим -40 градусов Цельсия
Тип охлаждения динамический
Необходимое напряжение сети 380 Вольт
Количество уровней не менее 15 шт.
</t>
  </si>
  <si>
    <t>Ручной миксер</t>
  </si>
  <si>
    <t xml:space="preserve">Напряжение 220 Вольт
Мощность ≥0,2 и &lt;0,3 Киловатт
Скорость вращения ≥2000 и &lt;10000 об/мин
</t>
  </si>
  <si>
    <t xml:space="preserve">Тип управления электромеханическое
Количество лезвий ножа 6 штук
Материал ножа нержавеющая сталь
Напряжение 220 Вольт
Объем стакана не менее 2 литр
</t>
  </si>
  <si>
    <t>Обьем смесительного стакана не менее 1,5 литр
Количество скоростей вращения ножа не менее 10 штук
Тип нагрева смесительного стакана Индукция
Мощность двигателя 800 ватт</t>
  </si>
  <si>
    <t>Лапшерезка 3 насадки в комплекте</t>
  </si>
  <si>
    <t>Тип механическая
Производительность ≥4,5 и &lt;6 киллограмм Толщина раскатываемого пласта теста не менее 0,2 не более  2,2 мм</t>
  </si>
  <si>
    <t xml:space="preserve">Объем камеры не менее 25 литр
Мощность ≥0,9 и &lt;1,1 Киловатт
</t>
  </si>
  <si>
    <t>Соковыжималка шнековая</t>
  </si>
  <si>
    <t xml:space="preserve">Тип электрическая
Скорость вращения ≥60 об/мин.
Мощность ≥0,2 и &lt;0,5 Киловатт
Материал корпуса нержавеющая сталь
</t>
  </si>
  <si>
    <t xml:space="preserve">Объем не менее 0,3 литр
Мощность 0,2 Киловатт
Напряжение 220 Вольт
Материал корпуса нержавеющая сталь
</t>
  </si>
  <si>
    <t>Устройство защиты ТЭНа при недостаточном уровне жидкости, Электронная панель управления, 
Диапазон рабочих температур от +24 до +99 градусов Цельсия
Напряжение 220 Вольт</t>
  </si>
  <si>
    <t>Ванна для темперирования 3 секции</t>
  </si>
  <si>
    <t xml:space="preserve">Ванна для темперирования 3 секции. Напряжение 220 Вольт 
Мощность ≤1 Киловатт
</t>
  </si>
  <si>
    <t xml:space="preserve">Лампа для работы с карамелью . Напряжение 220 Вольт
 Мощность ≤1 Киловатт. Регулировка угла наклона лампы
</t>
  </si>
  <si>
    <t xml:space="preserve">Материал корпуса изделия нержавеющая сталь, пластик
Источник электрического питания аккумуляторы типа АА
Длинна трубки подачи дыма не менее 400 миллиметр
Материал корпуса изделия нержавеющая сталь
</t>
  </si>
  <si>
    <t xml:space="preserve">Скорость вращения ножа не менее 1500 об/мин
Объем чаши ≥ 2,5 и &lt; 3 литр
Мощность 550 Ватт
Необходимое напряжение сети 220 вольт
</t>
  </si>
  <si>
    <t>Шкаф расстоечный</t>
  </si>
  <si>
    <t xml:space="preserve">Температурный режим от +30 до +85 градусов Цельсия
Нагрузка на один противень ≤2,4 килограмм
Количество уровней не более  12 штук Напряжение 220 Вольт
</t>
  </si>
  <si>
    <t>Весы портативные</t>
  </si>
  <si>
    <t>Защита от перегрузки, Предел взвешивания 0,5 килограмм</t>
  </si>
  <si>
    <t>Часы электронные настенные</t>
  </si>
  <si>
    <t xml:space="preserve">Термометр,
Отображение дня недели,
Обратный отсчет
</t>
  </si>
  <si>
    <t xml:space="preserve">Материал изделия нержавеющая сталь AISI 430
Расположение рабочей поверхности слева
Размер раковины ≥400х400х300 и &lt;500х500х300
</t>
  </si>
  <si>
    <t xml:space="preserve">Объем сточных вод, проходящих через жироуловитель за один раз ≥25 и &lt;30 литр
Производительность в час 0,5 м3
</t>
  </si>
  <si>
    <t>Сифон (кремер)</t>
  </si>
  <si>
    <t>Объем не более 1500 мм</t>
  </si>
  <si>
    <t>Термощуп кухонный</t>
  </si>
  <si>
    <t xml:space="preserve">Материал щупа нержавеющая сталь
Вид термометра Цифровой
</t>
  </si>
  <si>
    <t xml:space="preserve">Напряжение 380-400 Вольт 
Мощность ≥9,5 и &lt;11 Киловатт
Производительность тарелок в час ≤700 шт
Материал металлических деталей, контактирующих с водой нержавеющая сталь AISI 321
</t>
  </si>
  <si>
    <t>Стол предмоечный</t>
  </si>
  <si>
    <t xml:space="preserve">Материал конструкции нержавеющая сталь
Наличие полки
</t>
  </si>
  <si>
    <t>Стол для чистой посуды</t>
  </si>
  <si>
    <t xml:space="preserve">Допустимая нагрузка на столешницу ≤80 килограмм
Материал конструкции нержавеющая сталь
</t>
  </si>
  <si>
    <t xml:space="preserve">Водонагреватель . Полезный объем бака не менее 100 литров
Необходимое напряжение сети 220 вольт
Мощность 1500 Ватт
</t>
  </si>
  <si>
    <t xml:space="preserve">Максимальная скорость потока воздуха ≥ 80 и &lt; 100 метров/секунду
Макс. потребляемая мощность 1250 Ватт
Необходимое напряжение сети от 220 до 240 вольт
</t>
  </si>
  <si>
    <t>Весы напольные товарные электронные</t>
  </si>
  <si>
    <t xml:space="preserve">Весы напольные товарные электронные. Предел взвешивания не более 150 киллограмм
Источник электрического питания комбинированный
Материал платформы нержавеющая сталь
</t>
  </si>
  <si>
    <t>Шкаф холодильный со стеклянными дверьми</t>
  </si>
  <si>
    <t xml:space="preserve">Шкаф холодильный со стеклянными дверьми. Количество полок не менее 4 шт.
Необходимое напряжение сети 220 Вольт
</t>
  </si>
  <si>
    <t xml:space="preserve">Морозильный шкаф . Диапазон рабочих температур ≤-18 градусов Цельсия
Количество полок не менее 4 штуки
Необходимое напряжение сети 230 Вольт
</t>
  </si>
  <si>
    <t xml:space="preserve">Морозильный ларь. Напряжение 220-230 Вольт
Мощность 0,14 Киловатт
Полезный объем ≥260 и &lt;270 литр
Охлаждаемый объем ≥380 и &lt;400 литр
</t>
  </si>
  <si>
    <t xml:space="preserve">Напряжение 230 Вольт 
Мощность 0,24 Киловатт
Количество уровней 
не менее 4 шт.
Количество ячеек для посуды у одного уровня не менее 30 шт
</t>
  </si>
  <si>
    <t xml:space="preserve">Напряжение 230 Вольт
Мощность ≤ 0,33 Киловатт
Вместимость приборов ≤ 18 шт.
</t>
  </si>
  <si>
    <t>Тележка-шпилька для гастроемкостей</t>
  </si>
  <si>
    <t xml:space="preserve">Количество уровней ≤12 шт.
Гастроемкость не более 550 мм
</t>
  </si>
  <si>
    <t xml:space="preserve">Фритюрница. Тип Электрический
Необходимое напряжение сети 230 Вольт
Объем не менее 10 литр
</t>
  </si>
  <si>
    <t xml:space="preserve">Слайсер. Напряжение220 Вольт
Мощность 0,12 Киловатт
Толщина нарезки от 0 до 9 миллиметр
</t>
  </si>
  <si>
    <t xml:space="preserve">Мясорубка . Производительность 80 кг/час
Реверс – да
Напряжение 220 Вольт
Материал кожуха нержавеющая сталь
</t>
  </si>
  <si>
    <t>Куттер блендер с подогревом</t>
  </si>
  <si>
    <t xml:space="preserve">Мощность 1800 Ватт
Необходимое напряжение сети 220 Вольт
количество скоростей вращения ножа 4
Максимальная скорость вращения ножа 4500 об/мин
</t>
  </si>
  <si>
    <t>Фаршемешалка</t>
  </si>
  <si>
    <t xml:space="preserve">Напряжение 220 Вольт
Мощность 0,18 Киловатт
Загрузка ≤10 килограмм
Крышка с защитным микровыключателем 
Материал корпуса и съемной лопасти нержавеющая сталь
</t>
  </si>
  <si>
    <t>Мясорыхлитель</t>
  </si>
  <si>
    <t xml:space="preserve">Напряжение 220 Вольт
Мощность 0,35 Киловатт
Материал корпуса нержавеющая сталь
Размеры загрузочного отсека ≥250х200 и &lt;270х230 миллиметр
</t>
  </si>
  <si>
    <t xml:space="preserve">Антипригарное покрытие внутренней чаши,
Механическая панель управления,
Съемный сборник конденсата, 
Напряжение 220 Вольт
Материал корпуса нержавеющая сталь
</t>
  </si>
  <si>
    <t>Электрическая ножеточка</t>
  </si>
  <si>
    <t xml:space="preserve">Материал абразива Алмазное напыление
Заточка ножей,
Заточка ножниц
</t>
  </si>
  <si>
    <t>Вафельница</t>
  </si>
  <si>
    <t xml:space="preserve">Напряжение  220 Вольт
Мощность 1,6 Киловатт
Температура нагрева до 300 градусов Цельсия
</t>
  </si>
  <si>
    <t>Овоскоп</t>
  </si>
  <si>
    <t xml:space="preserve">Кол-во яиц, одновременно просматриваемых в овоскопе ≥1 и ≤10 шт 
Напряжение 220 Вольт
</t>
  </si>
  <si>
    <t xml:space="preserve">Cенсорный дисплей.
Измерение уровня нитратов в овощах и фруктах (нитрат-тестер). Определение качества воды.
</t>
  </si>
  <si>
    <t>Бактерицидный рециркулятор</t>
  </si>
  <si>
    <t xml:space="preserve">Бактерицидный рециркулятор Площадь помещения ≤100  м2
Наличие дисплея
</t>
  </si>
  <si>
    <t xml:space="preserve">Диаметр жарочной поверхности ≥350 и &lt; 370 миллиметр
Напряжение 220 вольт 
Мощность 2,5 кВатт
</t>
  </si>
  <si>
    <t xml:space="preserve">Диаметр жарочной поверхности ≥100 и &lt; 120 миллиметр
Напряжение 220 вольт
Мощность 3,6 кВатт
</t>
  </si>
  <si>
    <t xml:space="preserve">Количество уровней не менее 32 штук
Материал корпуса изделия нержавеющая сталь
Комплект решеток
Мощность ТЭНов 3000 Ватт
дверь с термостойким обзорным окном 
</t>
  </si>
  <si>
    <t xml:space="preserve">Количество уровней не менее 10 штука
Материал корпуса изделия нержавеющая сталь
панель управления сенсор
Мощность 1000 Ватт
</t>
  </si>
  <si>
    <t xml:space="preserve">Мощность 1,3 Киловатт
Подъем колбы Ручной
LED-дисплей
Скорость вращения от 20 до 280 об/мин
</t>
  </si>
  <si>
    <t>Аппарат сублимационной сушки</t>
  </si>
  <si>
    <t xml:space="preserve">Напряжение  220 Вольт 
Температура полок от 0 до 60 градусов Цельсия
Количество полок не менее 3 шт
</t>
  </si>
  <si>
    <t>Ферментировочная машина</t>
  </si>
  <si>
    <t xml:space="preserve">Мощность 0,09 Киловатт
Напряжение 220 Вольт
</t>
  </si>
  <si>
    <t xml:space="preserve">Напряжение 400 Вольт 
Мощность ≥0,37 и &lt;0,4 Киловатт
Толщина раскатываемого пласта теста от 0,1 до 10 миллиметр
</t>
  </si>
  <si>
    <t>Тестомес спиральный</t>
  </si>
  <si>
    <t xml:space="preserve">Напряжение 220 Вольт
Мощность 0,37 Киловатт Объем дежи не менее 10 литров
Таймер
</t>
  </si>
  <si>
    <t xml:space="preserve">Напряжение 220 Вольт 
Мощность ≥0,9 и &lt;1,1 Киловатт
Вместимость  бункера ≥15 и &lt;20 килограмм
</t>
  </si>
  <si>
    <t>Кофемашина автоматическая</t>
  </si>
  <si>
    <t>Настройка объема напитка, Настройка температуры напитка, Система охлаждения молока, Панель управления сенсорная</t>
  </si>
  <si>
    <t>Аппарат кофе на песке</t>
  </si>
  <si>
    <t xml:space="preserve">Напряжение  220 Вольт
Мощность 1,5 Киловатт
Максимальное кол-во турок не менее 3 шт
Съемный водосборник
Диапазон регулировки температуры от 50 до 300 градусов Цельсия
</t>
  </si>
  <si>
    <t>Гриль прижимной</t>
  </si>
  <si>
    <t xml:space="preserve">Напряжение 220 Вольт
Мощность 2 Киловатт
Материал жарочной поверхности чугун
Структура верхней и нижней поверхности рифленая
</t>
  </si>
  <si>
    <t>Машина для пасты с насадками в комплекте</t>
  </si>
  <si>
    <t xml:space="preserve">Напряжение 220 Вольт
 Мощность ≥0,35 Киловатт
Материал дежи и месильного крюка нержавеющая сталь
</t>
  </si>
  <si>
    <t>Печь для пиццы</t>
  </si>
  <si>
    <t xml:space="preserve">Напряжение 380-400 Вольт
Мощность ≥12,48 Киловатт
Температурный режим от 20 до 450 градусов Цельсия
</t>
  </si>
  <si>
    <t>Йогуртница</t>
  </si>
  <si>
    <t xml:space="preserve">Таймер, Звуковой сигнал, Дисплей, Мощность  0,03 Киловатт
Напряжение 220 Вольт Количество емкостей не менее 7 шт
</t>
  </si>
  <si>
    <t>Антисковорода</t>
  </si>
  <si>
    <t>Мощность 0,49 Киловатт. Длина  не более ≥500 и &lt;600 мм, ширина ≥500 и &lt;600 мм</t>
  </si>
  <si>
    <t xml:space="preserve">Напряжение 220 Вольт
Мощность двигателя≥0,35 и &lt;0,38  Киловатт
Мощность запайки≥0,2 и &lt;0,4  Киловатт
</t>
  </si>
  <si>
    <t xml:space="preserve">Настольная вакуумно-упаковочная машина. Напряжение 380 или 220 Вольт
Количество запаищающих планок не менее 2 шт
Мощность двигателя ≥0,9 и &lt;1,1  Киловатт
</t>
  </si>
  <si>
    <t>Гомогенизатор</t>
  </si>
  <si>
    <t>Длина ≥200 и &lt;250 мм, Объем стакана не более 1,5 литра Мощность 1,5 Киловатт</t>
  </si>
  <si>
    <t>Стойка для презентационного оборудования</t>
  </si>
  <si>
    <t xml:space="preserve">Стойка мобильная.
Максимальный размер диагонали размещаемого оборудования ≥ 85  и  &lt; 90 Дюйм (25,4 мм)
</t>
  </si>
  <si>
    <t>Универсальная первой помощи</t>
  </si>
  <si>
    <t xml:space="preserve">Переносной балон для первичной борьбы с пожарами. </t>
  </si>
  <si>
    <t>Стеллаж 4- х уровневый</t>
  </si>
  <si>
    <t>Тип полок - сплошные
Количество полок - 4
Максимальная загрузка на полку - 80 кг
Материал каркаса - оцинкованная сталь
Материал полок - нерж. Сталь AISI 430
Ширина - 1000 мм
Глубина- 500 мм
Высота - 1800 мм</t>
  </si>
  <si>
    <t>шт (на 6 раб. места)</t>
  </si>
  <si>
    <t>Тип полок - сплошные
Количество полок - 4
Максимальная загрузка на полку - 60 кг
Материал каркаса - оцинкованная сталь
Материал полок - нерж. Сталь AISI 430
Ширина - 800 мм
Глубина- 500 мм
Высота - 1800 мм</t>
  </si>
  <si>
    <t>Стол среднетемпературный с охлождаемым шкафом и горкой</t>
  </si>
  <si>
    <t>Расположение агрегата - боковое
Хладагент - R404A
Масса 121 кг
Материал каркаса - нержавеющая сталь
Температурный режим +1-+8
Ширина - 1434 мм
Глубина- 807 мм
Высота - 1098 мм</t>
  </si>
  <si>
    <t>шт (на 6 раб. мест)</t>
  </si>
  <si>
    <t>Тип открытый, рабочий
Установка центральный
Оснащение полка
Материал каркаса оцинкованная сталь
Материал столешницы нержавеющая  сталь марки AISI 430 толщиной 0,8мм, ЛДСП толщиной 32мм.
Максимальная нагрузка 150 кг
Ширина 1800 мм
Глубина 600 мм
Высота 850 мм
Вес (без упаковки) 34,1 кг</t>
  </si>
  <si>
    <t>Тип открытый, рабочий
Установка центральный
Оснащение полка
Материал каркаса оцинкованная сталь
Материал столешницы нержавеющая  сталь марки AISI 430 толщиной 0,8мм, ЛДСП толщиной 32мм.
Максимальная нагрузка 150 кг
Ширина 1200 мм
Глубина 600 мм
Высота 850 мм
Вес (без упаковки) 34,1 кг</t>
  </si>
  <si>
    <t>1485*850*2050 , масса 195 кг, материал корпуса -крашенный металл. 230Вт, объем 1470л. Температурный режим -5…+5</t>
  </si>
  <si>
    <t>Тип Гастроемкость
Размер GN 1/1 (530х325)
Глубина 20 мм
Материал нерж. сталь
Цвет нерж. сталь
Вес (без упаковки) 0.794 кг</t>
  </si>
  <si>
    <t>Тип Гастроемкость
Размер GN 1/1 (530х325)
Глубина 65 мм
Материал нерж. сталь
Цвет нерж. сталь
Вес (без упаковки) 0.922 кг</t>
  </si>
  <si>
    <t>ип Гастроемкость
Размер GN 2/3 (354x325)
Глубина 20 мм
Материал нерж. сталь
Цвет нерж. сталь
Вес (без упаковки) 0.514 кг</t>
  </si>
  <si>
    <t>Тип Гастроемкость
Размер GN 2/3 (354x325)
Глубина 40 мм
Материал нерж. сталь
Цвет нерж. сталь
Вес (без упаковки) 0.675 кг
Тип Гастроемкость
Размер GN 2/3 (354x325)
Глубина 40 мм
Материал нерж. сталь
Цвет нерж. сталь
Вес (без упаковки) 0.675 кг</t>
  </si>
  <si>
    <t>Тип Гастроемкость
Размер GN 1/2 (325x265)
Глубина 20 мм
Материал нерж. сталь
Цвет нерж. сталь
Вес (без упаковки) 0.396 кг</t>
  </si>
  <si>
    <t>Тип Гастроемкость
Размер GN 1/2 (325x265)
Глубина 65 мм
Материал нерж. сталь
Цвет нерж. сталь
Вес (без упаковки) 0.495 кг</t>
  </si>
  <si>
    <t>Тип Гастроемкость
Размер GN 1/3 (325x176)
Глубина 20 мм
Материал нерж. сталь
Цвет нерж. сталь
Вес (без упаковки) 0.260 кг</t>
  </si>
  <si>
    <t>Размер GN 1/3 (325x176)
Глубина 40 мм
Материал нерж. сталь
Цвет нерж. сталь
Вес (без упаковки) 0.316 кг</t>
  </si>
  <si>
    <t>Тип Гастроемкость
Размер GN 1/3 (325x176)
Глубина 65 мм
Материал нерж. сталь
Цвет нерж. сталь
Вес (без упаковки) 0.374 кг</t>
  </si>
  <si>
    <t>Тип Гастроемкость
Размер GN 1/4 (265х162)
Глубина 20 мм
Материал нерж. сталь
Вес (с упаковкой) 0.208 кг</t>
  </si>
  <si>
    <t>Тип Гастроемкость
Размер GN 1/4 (265х162)
Глубина 100 мм
Материал нерж. сталь</t>
  </si>
  <si>
    <t>Тип Гастроемкость
Размер GN 1/6 (176x162)
Глубина 100 мм
Материал нерж. сталь
Цвет серебристый
Вес (без упаковки) 0.278 кг</t>
  </si>
  <si>
    <t>Тип Гастроемкость
Размер GN 1/6 (176x162)
Глубина 65 мм
Материал нерж. сталь
Цвет нерж. сталь
Вес (без упаковки) 0.167 кг
Вес (с упаковкой) 0.194 кг</t>
  </si>
  <si>
    <t>Тип Гастроемкость
Размер GN 1/9 (176x108)
Глубина 65 мм
Материал нерж. сталь</t>
  </si>
  <si>
    <t>Тип крышка
Размер GN 1/1 (530х325)
Глубина 25 мм
Материал нерж. сталь
Цвет нерж. сталь
Вес (без упаковки) 0.912 кг</t>
  </si>
  <si>
    <t>Тип крышка
Размер GN 1/2 (325x265)
Глубина 30 мм
Материал нерж. сталь
Цвет нерж. сталь
Вес (без упаковки) 0.484 кг</t>
  </si>
  <si>
    <t>Тип крышка
Размер GN 1/3 (325x176)
Глубина 30 мм
Материал нерж. сталь
Цвет нерж. сталь
Вес (без упаковки) 0.308 кг</t>
  </si>
  <si>
    <t>Тип крышка
Размер GN 1/6 (176x162)
Материал нерж. сталь
Цвет нерж. сталь</t>
  </si>
  <si>
    <t>Тип крышка
Размер GN 1/9 (176x108)
Материал нерж. сталь
Цвет нерж. сталь
Вес (без упаковки) 0.13 кг</t>
  </si>
  <si>
    <t>Установка напольная
Разновидность открытая
Тип мойки сварная
Материал каркаса оцинкованная сталь
Материал ванны нерж. сталь
Количество раковин 1
Рабочая поверхность справа
Борт Есть
Обвязка Есть
Размеры раковины (ДхШхВ) 500х400 мм
Глубина раковины 300 мм
Ширина 1000 мм
Глубина 600 мм
Высота 850 мм</t>
  </si>
  <si>
    <t>Смеситель холодной и горячей воды с душевой лейкой</t>
  </si>
  <si>
    <t>Тип однорычажный
Способ крепления на раковину
Материал латунь
Механизм керамический картридж
Тип подводки гибкая
Диаметр отверстия для установки 34 мм
Длина излива 216 мм
Высота излива 261 мм
Высота 425 мм</t>
  </si>
  <si>
    <t>Материал нерж. сталь
Ширина 270 мм
Глубина 300 мм
Высота 270 мм
Вес (с упаковкой) 0.85 кг</t>
  </si>
  <si>
    <t>шт (на 2 раб. место)</t>
  </si>
  <si>
    <t>Материал пластик
Цвет Желтый, красный, коричневый,
 синий, белый, зеленый
Ширина 600 мм
Глубина 400 мм
Высота 18 мм</t>
  </si>
  <si>
    <t>Тип крышка
Размер GN 2/3 (354x325)
Глубина 25 мм
Материал нерж. сталь
Цвет нерж. сталь
Вес (без упаковки) 0.675 кг</t>
  </si>
  <si>
    <t>Материал нерж. сталь
Ширина 113 мм
Глубина 113 мм
Высота 205 мм
Вес (с упаковкой) 0.13 кг</t>
  </si>
  <si>
    <t>шт (на 3 раб. места)</t>
  </si>
  <si>
    <t>Объем 0.25 л
Материал нержавеющая сталь
Ширина 100 мм
Глубина 100 мм
Высота 370 мм</t>
  </si>
  <si>
    <t>Материал нерж. сталь
Длина 192 мм</t>
  </si>
  <si>
    <t>Материал нержавеющая сталь, ручка  пластиковая, длина лезвия 99 мм, 150мм, 208 мм. Толщина стали от 2,5- 1/3мм</t>
  </si>
  <si>
    <t>Тип щипцы
Материал нейлон, нержавеющая сталь
Длина 280 мм</t>
  </si>
  <si>
    <t>Цвет стальной
Материал лезвия нержавеющая сталь AISI 420
Материал рукояти -полипропилен</t>
  </si>
  <si>
    <t>Форма: Круглая
Диаметр, см: 16
Объём, л: 0.35
Материал: Нержавеющая сталь</t>
  </si>
  <si>
    <t>Форма: Круглая
Диаметр, см: 16
Объём, л: 0.5
Материал: Нержавеющая сталь</t>
  </si>
  <si>
    <t>Форма: Круглая
Диаметр, см: 20
Объём, л: 1.0
Материал: Нержавеющая сталь</t>
  </si>
  <si>
    <t>Форма: Круглая
Диаметр, см: 28
Объём, л: 3.5
Материал: Нержавеющая сталь</t>
  </si>
  <si>
    <t>Форма: Круглая
Объём, л: 1,0
Пищевой пластик</t>
  </si>
  <si>
    <t>Форма: Круглая
Объём, л: 3,0
Пищевой пластик</t>
  </si>
  <si>
    <t>Объем 1 л
Материал пластик
Вес (без упаковки) 0.195 кг</t>
  </si>
  <si>
    <t>Лопатка силиконовая</t>
  </si>
  <si>
    <t>Длина 28 см</t>
  </si>
  <si>
    <t>материал - пластик, объем 500 мл</t>
  </si>
  <si>
    <t>Материал нержавеющая сталь
Цвет сталь</t>
  </si>
  <si>
    <t>Общая длина 234 мм
Материал нержавеющая сталь AISI 420, ручки полипропиленове
Изделие предназначено для разделки птицы или рыбы, вскрытия упаковок, консервных банок и бутылок</t>
  </si>
  <si>
    <t>Диаметр 300-320 мм
Цвет белый, без бортов
Материал изготовления фарфор</t>
  </si>
  <si>
    <t>Набор форм (круг)</t>
  </si>
  <si>
    <t xml:space="preserve">Н= 32 мм, L: 10x10x4 см, M: 8x8x4 см, S: 6x6x4 см. 3шт нержавеющая сталь </t>
  </si>
  <si>
    <t>Салатник</t>
  </si>
  <si>
    <t>Форма круглая. Объем 300 мл. Цвет белый</t>
  </si>
  <si>
    <t>Шеф-салатник</t>
  </si>
  <si>
    <t>объем 50мл. Цвет - белый</t>
  </si>
  <si>
    <t>Длина, мм 280
Материал нержавеющая сталь
12 спиц
Размер 280 мм
Длина ручки 125 мм</t>
  </si>
  <si>
    <t>Объем 2.9 л
Скорость 1500 об/мин.
Импульсный режим есть
Напряжение 220 В
Мощность 0.55 кВт
Ширина 200 мм
Глубина 280 мм
Высота 350 мм
Вес (с упаковкой) 10.5 кг
Максимальная температура 100 градусов</t>
  </si>
  <si>
    <t>Тип погружной
Температурный режим от 18 до 95 градусов Цельсия
Напряжение 220 В
Мощность 2.5 кВт
Ширина 108 мм
Глубина 155 мм
Высота 330 мм</t>
  </si>
  <si>
    <t>Тип дымогенератор
Назначение для холодного копчения
Ширина 90 мм
Глубина 55 мм
Высота 110 мм
Вес (с упаковкой) 1 кг</t>
  </si>
  <si>
    <t xml:space="preserve">Тип: Медицинский термометр
Вид термометра: Безртутный, Инфракрасный, Цифровой
Мин. время измерения, сек: 2
Применение термометра: Налобный
Измерение температуры: Тела
Материал: ABS пластик
</t>
  </si>
  <si>
    <t xml:space="preserve">Тип установки настольный
Количество камер 1 камера
Длина планки 250 мм
Производительность насоса 5.4 м3/ч
Размеры камеры 330х270х85 мм
Напряжение 220 В
Мощность 1.2 кВт
Ширина 410 мм
Глубина 320 мм
Высота 330 мм
Вес (без упаковки) 17.5 кг
</t>
  </si>
  <si>
    <t>Куттер</t>
  </si>
  <si>
    <t xml:space="preserve">Объем 2.9 л
Скорость 1500 об/мин.
Импульсный режим Есть
Напряжение 220 В
Мощность 0.55 кВт
Ширина 200 мм
Глубина 280 мм
Высота 350 мм
Вес (с упаковкой) 10.5 кг
</t>
  </si>
  <si>
    <t xml:space="preserve">Объем 25 л
Режим разморозки есть
Управление механическое
Напряжение 220 В
Мощность 0.9 кВт
Ширина 483 мм
Глубина 424 мм
Высота 281 мм
Вес (без упаковки) 16 кг
</t>
  </si>
  <si>
    <t xml:space="preserve">Разновидность электрическая
Производительность от 100 до 300 кг/ч
Установка настольная
Материал алюминий
Напряжение 220 В
Мощность 0.55 кВт
Ширина 600 мм
Глубина 240 мм
Высота 590 мм
Вес (без упаковки) 21.4 кг
В комплект поставки входят 5 дисков (ломтики 2 и 4 мм, терка 3, 4 и 7 мм), диск-сбрасыватель и толкатель
</t>
  </si>
  <si>
    <t>шт (на 3 раб. мест)</t>
  </si>
  <si>
    <t xml:space="preserve">Тип универсальный
Общий объем 2 л
Количество кувшинов 1
Скорость (макс.) 27000 об/мин.
Количество скоростей плавная регулировка
Напряжение 220 В
Импульсный режим есть
Мощность 1.35 кВт
Управление электромеханическое
Материал корпуса пластик
Материал кувшина пластик
Цвет красный, черный
Ширина 315 мм
Глубина 260 мм
Высота 363 мм
Вес (без упаковки) 2.3 кг
</t>
  </si>
  <si>
    <t xml:space="preserve">Использование для цитрусовых
Разновидность электрическая
Скорость вращения 1600 об/мин.
Материал корпуса пластик, алюминий
Напряжение 220 В
Мощность 0.25 кВт
Ширина 308 мм
Глубина 220 мм
Высота 350 мм
Вес (без упаковки) 4.09 кг
Вес (с упаковкой) 4.69 кг
Цвет черный, нерж. сталь
</t>
  </si>
  <si>
    <t xml:space="preserve">Тип управления полуавтоматический
Диаметр ножа 220 мм
Толщина нарезки от 0.2 до 15 мм
Напряжение 220 В
Мощность 0.15 кВт
Материал корпуса крашеный алюминий
Материал ножа нержавеющая сталь
Ширина 465 мм
Глубина 390 мм
Высота 365 мм
Вес (без упаковки) 15 кг
Вес (с упаковкой) 16 кг
</t>
  </si>
  <si>
    <t xml:space="preserve">Тип электронные
Предел взвешивания от 0.00001 до 0.2 кг
Размеры платформы (ШxГ) 110х110 мм
Ширина 130 мм
Глубина 109 мм
Высота 21 мм
Вес (без упаковки) 0.15 кг
</t>
  </si>
  <si>
    <t xml:space="preserve">Тип порционные
Влагозащищенность Есть
Дисплей ЖК
Дискретность 5 гр
Наибольший предел взвешивания 10 кг
Напряжение 220 В
Мощность 0.25 кВт
Размеры платформы (ШxГ) 241х192 мм
Ширина 287 мм
Глубина 260 мм
Высота 137 мм
Вес (без упаковки) 2.7 кг
Вес (с упаковкой) 3.7 кг
</t>
  </si>
  <si>
    <t>Кремер сифон для сливок</t>
  </si>
  <si>
    <t>• объем: 0.25л
• материал: алюминий
• 1 баллончик на 1 приготовление
• только для холодных блюд
• в комплекте 3 декоративные насадки 
• работает от стандартных баллончиках для сливок большинства современных производителей
• для одной закладки сливок 0.25л нужно использовать 1 баллончик
• объем 0.25л – для нечастого использования
• готовые сливки можно хранить в холодильнике (в сифоне) 7-14 дней
• материал: алюминий
• допускается приготовление только холодных блюд (до 35с)
Баллончики в комплект не входят.
Комплектация: сифон, 3 декоративные насадки, ершик, держатель баллончик</t>
  </si>
  <si>
    <t>Электронные вид</t>
  </si>
  <si>
    <t xml:space="preserve">Габариты: 750x750x5 мм
Материал: резина с рефленой поверхностью
Рабочий диапазон температур: от -15 С до +40 С
Электрозащита при работе с электрическими установками напряжением до и выше 1000 вольт (исключение составляют сырые помещения)
</t>
  </si>
  <si>
    <t>Аптечка первой помощи работникам (приказ № 1331н, большой пластиковый бокс, с наполнением)</t>
  </si>
  <si>
    <t>порошковый ОП-4 с подставкой под ОП</t>
  </si>
  <si>
    <t>настольный, электронный, разогрев до 95-97 градусов не менее 7 литров воды в час, охлаждение в течение часа 3-4 стакана с температурой 12-15 градусов, размер не менее 300х286х430 мм</t>
  </si>
  <si>
    <t>Настенный локтевой дозатор для антисептика, механический, размер не менее 300x100x230 мм</t>
  </si>
  <si>
    <t>не менее 3-слоев, материал - SMS (спанбонд/мельтблаун/спанбонд). Размер: не менее 17,5×9,5 см. Количество в упаковке: 50 штук. Завязки: резинки</t>
  </si>
  <si>
    <t xml:space="preserve">Тип открытый, рабочий
Установка центральный
Оснащение полка
Материал каркаса оцинкованная сталь
Материал столешницы нержавеющая  сталь марки AISI 430 толщиной 0,8мм, ЛДСП толщиной 32мм.
Максимальная нагрузка 150 кг
Ширина 1800 мм
Глубина 600 мм
Высота 850 мм
Вес (без упаковки) 34,1 кг
</t>
  </si>
  <si>
    <t>шт (на  6 раб. мест)</t>
  </si>
  <si>
    <t>Лампа инфракрасная</t>
  </si>
  <si>
    <t>290*290*1800, диаметр плафона 290 мм, материал- алюминий, установка навесная, вес 3,2 кг, мощность 0,3 кВт</t>
  </si>
  <si>
    <t xml:space="preserve">Подключение 380 В
Количество уровней 5
Способ образования пара инжектор
Расстояние между уровнями 7 мм
Тип гастроемкости GN 1/1
Панель управления электронная
Температурный режим от 30 до 270 °С
Мощность 9.5 кВт
Ширина 840 мм
Глубина 840 мм
Высота 775 мм
Вес (без упаковки) 120 кг
</t>
  </si>
  <si>
    <t xml:space="preserve">Формат подставка
Материал каркаса нерж. сталь
Тип подставки открытый
Назначение под пароконвектомат
Количество рядов направляющих 2
Количество уровней направляющих 6
Ширина 840 мм
Глубина 700 мм
Высота 770 мм
Вес (без упаковки) 26 кг
Вес (с упаковкой) 28 кг
</t>
  </si>
  <si>
    <t>Плита индукционная с подставкой</t>
  </si>
  <si>
    <t xml:space="preserve">Установка напольная
Количество конфорок 4
Конфорка индукционная
Напряжение 380 В
Мощность 20 кВт
Ширина 840 мм
Глубина 900 мм
Высота 940
</t>
  </si>
  <si>
    <t xml:space="preserve">Установка напольная
Разновидность открытая
Тип мойки сварная
Материал каркаса оцинкованная сталь
Материал ванны нерж. сталь
Количество раковин 1
Рабочая поверхность справа
Борт Есть
Обвязка Есть
Размеры раковины (ДхШхВ) 500х400 мм
Глубина раковины 300 мм
Ширина 1000 мм
Глубина 600 мм
Высота 850 мм
</t>
  </si>
  <si>
    <t xml:space="preserve">Тип однорычажный
Способ крепления на раковину
Материал латунь
Механизм керамический картридж
Тип подводки гибкая
Диаметр отверстия для установки 34 мм
Длина излива 216 мм
Высота излива 261 мм
Высота 425 мм
</t>
  </si>
  <si>
    <t>Тип полок - сплошные
Количество полок - 4
Максимальная загрузка на полку - 80 кг
Материал каркаса - оцинкованная сталь
Материал полок - нерж. Сталь AISI 430
Ширина - 800 мм
Глубина- 500 мм
Высота - 1800 мм</t>
  </si>
  <si>
    <t>700*690*2050 Масса 115 кг, материал - крашеный металл, объем 490 л, температурный режим -5…+5</t>
  </si>
  <si>
    <t xml:space="preserve">Тип машинка для равиоли, толщина раскатки от 06-4,8 мм, 10 режимов раскатки
Материал металл, пластик
Цвет желтый/металлик
Вес нетто 2.5 кг
Габариты без упаковки 200х200х145 мм
</t>
  </si>
  <si>
    <t xml:space="preserve">Тип Гастроемкость
Размер GN 2/3 (354x325)
Глубина 40 мм
Материал нерж. сталь
Цвет нерж. сталь
Вес (без упаковки) 0.675 кг
Тип Гастроемкость
Размер GN 2/3 (354x325)
Глубина 40 мм
Материал нерж. сталь
Цвет нерж. сталь
Вес (без упаковки) 0.675 кг
</t>
  </si>
  <si>
    <t xml:space="preserve">Тип Гастроемкость
Размер GN 1/2 (325x265)
Глубина 20 мм
Материал нерж. сталь
Цвет нерж. сталь
Вес (без упаковки) 0.396 кг
</t>
  </si>
  <si>
    <t xml:space="preserve">Тип Гастроемкость
Размер GN 1/2 (325x265)
Глубина 65 мм
Материал нерж. сталь
Цвет нерж. сталь
Вес (без упаковки) 0.495 кг
</t>
  </si>
  <si>
    <t xml:space="preserve">Размер GN 1/3 (325x176)
Глубина 40 мм
Материал нерж. сталь
Цвет нерж. сталь
Вес (без упаковки) 0.316 кг
</t>
  </si>
  <si>
    <t xml:space="preserve">Тип Гастроемкость
Размер GN 1/3 (325x176)
Глубина 65 мм
Материал нерж. сталь
Цвет нерж. сталь
Вес (без упаковки) 0.374 кг
</t>
  </si>
  <si>
    <t xml:space="preserve">Тип Гастроемкость
Размер GN 1/4 (265х162)
Глубина 20 мм
Материал нерж. сталь
Вес (с упаковкой) 0.208 кг
</t>
  </si>
  <si>
    <t xml:space="preserve">Тип Гастроемкость
Размер GN 1/4 (265х162)
Глубина 100 мм
Материал нерж. сталь
</t>
  </si>
  <si>
    <t xml:space="preserve">Тип Гастроемкость
Размер GN 1/6 (176x162)
Глубина 100 мм
Материал нерж. сталь
Цвет серебристый
Вес (без упаковки) 0.278 кг
</t>
  </si>
  <si>
    <t xml:space="preserve">Тип Гастроемкость
Размер GN 1/6 (176x162)
Глубина 65 мм
Материал нерж. сталь
Цвет нерж. сталь
Вес (без упаковки) 0.167 кг
Вес (с упаковкой) 0.194 кг
</t>
  </si>
  <si>
    <t xml:space="preserve">Тип Гастроемкость
Размер GN 1/9 (176x108)
Глубина 65 мм
Материал нерж. сталь
</t>
  </si>
  <si>
    <t xml:space="preserve">Тип крышка
Размер GN 1/1 (530х325)
Глубина 25 мм
Материал нерж. сталь
Цвет нерж. сталь
Вес (без упаковки) 0.912 кг
</t>
  </si>
  <si>
    <t xml:space="preserve">Тип крышка
Размер GN 1/2 (325x265)
Глубина 30 мм
Материал нерж. сталь
Цвет нерж. сталь
Вес (без упаковки) 0.484 кг
</t>
  </si>
  <si>
    <t xml:space="preserve">Тип крышка
Размер GN 1/3 (325x176)
Глубина 30 мм
Материал нерж. сталь
Цвет нерж. сталь
Вес (без упаковки) 0.308 кг
</t>
  </si>
  <si>
    <t xml:space="preserve">Тип крышка
Размер GN 1/6 (176x162)
Материал нерж. сталь
Цвет нерж. сталь
</t>
  </si>
  <si>
    <t xml:space="preserve">Тип крышка
Размер GN 1/9 (176x108)
Материал нерж. сталь
Цвет нерж. сталь
Вес (без упаковки) 0.13 кг
</t>
  </si>
  <si>
    <t xml:space="preserve">Тип крышка
Размер GN 2/3 (354x325)
Глубина 25 мм
Материал нерж. сталь
Цвет нерж. сталь
Вес (без упаковки) 0.675 кг
</t>
  </si>
  <si>
    <t>Индукционная посуда 
Материал алюминий, нерж. сталь
Объем 0.85 л
Ширина 155 мм
Глубина 155 мм
Высота 50 мм
Индукционная посуда 
Материал нерж. сталь, алюминий
Объем 1.5 л
Ширина 175 мм
Глубина 175 мм
Высота 70 мм
Вес (с упаковкой) 1.104 кг
Индукционная посуда 
Материал нерж. сталь
Объем 2 л
Ширина 190 мм
Глубина 190 мм
Высота 80 мм
Индукционная посуда 
Материал нерж. сталь
Объем 3 л
Высота 100 мм
Индукционная посуда 
Материал нерж. сталь
Объем 5 л
Ширина 235 мм
Глубина 235 мм
Высота 130 мм</t>
  </si>
  <si>
    <t xml:space="preserve">Высота, мм70
Диаметр, мм240
Материал нержавеющая сталь
</t>
  </si>
  <si>
    <t>Высота, мм 70
Диаметр, мм 280
Материал нержавеющая сталь</t>
  </si>
  <si>
    <t>КВАДРАТНАЯ 240Х240 ММ, НЕРЖАВЕЮЩАЯ СТАЛЬ, С ДВУМЯ РУЧКАМИ, ИНДУКЦИЯ</t>
  </si>
  <si>
    <t>Сковорода Вок</t>
  </si>
  <si>
    <t>Диаметр 28 см. Чугун</t>
  </si>
  <si>
    <t>Материал: Нержавеющая сталь
Диаметр, см: 24
Наличие отверстия для крючка: Есть</t>
  </si>
  <si>
    <t>шт (на 3 раб. место)</t>
  </si>
  <si>
    <t>Металлическая,  L 400 мм. Материал: нержавеющая сталь, ручка пластик.</t>
  </si>
  <si>
    <t xml:space="preserve">Материал алюминий
Высота 260 мм
Вес (без упаковки) 0.4 кг
</t>
  </si>
  <si>
    <t xml:space="preserve">Объем 0.25 л
Материал нержавеющая сталь
Ширина 100 мм
Глубина 100 мм
Высота 370 мм
</t>
  </si>
  <si>
    <t xml:space="preserve">Материал нерж. сталь
Длина 192 мм
</t>
  </si>
  <si>
    <t xml:space="preserve">Цвет стальной
Материал лезвия нержавеющая сталь AISI 420
Материал рукояти -полипропилен
</t>
  </si>
  <si>
    <t xml:space="preserve">Форма: Круглая
Диаметр, см: 16
Объём, л: 0.35
Материал: Нержавеющая сталь
</t>
  </si>
  <si>
    <t xml:space="preserve">Форма: Круглая
Диаметр, см: 16
Объём, л: 0.5
Материал: Нержавеющая сталь
</t>
  </si>
  <si>
    <t xml:space="preserve">Форма: Круглая
Диаметр, см: 20
Объём, л: 1.0
Материал: Нержавеющая сталь
</t>
  </si>
  <si>
    <t xml:space="preserve">Форма: Круглая
Диаметр, см: 28
Объём, л: 3.5
Материал: Нержавеющая сталь
</t>
  </si>
  <si>
    <t xml:space="preserve">
Форма: Круглая
Объём, л: 1,0
Пищевой пластик
</t>
  </si>
  <si>
    <t xml:space="preserve">
Форма: Круглая
Объём, л: 3,0
Пищевой пластик
</t>
  </si>
  <si>
    <t xml:space="preserve">Объем 1 л
Материал пластик
Вес (без упаковки) 0.195 кг
</t>
  </si>
  <si>
    <t xml:space="preserve">Материал нержавеющая сталь
Цвет сталь
</t>
  </si>
  <si>
    <t xml:space="preserve">Общая длина 234 мм
Материал нержавеющая сталь AISI 420, ручки полипропиленове
Изделие предназначено для разделки птицы или рыбы, вскрытия упаковок, консервных банок и бутылок
</t>
  </si>
  <si>
    <t>Дисковый роликовый нож</t>
  </si>
  <si>
    <t>Материал нержавеющая сталь, рукоятка пластиковая</t>
  </si>
  <si>
    <t xml:space="preserve">Материал нерж. сталь
Объем 2,0 л
</t>
  </si>
  <si>
    <t>Диаметр, мм 200
Длина, мм 200
Тип Для протирки</t>
  </si>
  <si>
    <t xml:space="preserve">Материал нержавеющая сталь
Цвет стальной
Диаметр 8 см
Вес нетто 0.05 кг
Габариты без упаковки 220x85x45 мм
</t>
  </si>
  <si>
    <t xml:space="preserve">Длина, мм 280
Материал нержавеющая сталь
12 спиц
Размер 280 мм
Длина ручки 125 мм
</t>
  </si>
  <si>
    <t xml:space="preserve">Тип щипцы
Материал нейлон, нержавеющая сталь
Длина 280 мм
</t>
  </si>
  <si>
    <t xml:space="preserve">Материал пластик
Цвет желтый
Высота 180 мм
Крышка нет
Объем 420 мл
Мойка в посудомоечной машине нет
Вид бутылка
</t>
  </si>
  <si>
    <t xml:space="preserve">Длина: 250 мм
Ширина: 40 мм
Материал ручки: пластик
Материал кисти: силикон
Мойка в посудомоечной машине: да
</t>
  </si>
  <si>
    <t>Силиковоный коврик</t>
  </si>
  <si>
    <t>Лопатки силикованые</t>
  </si>
  <si>
    <t xml:space="preserve">Ширина: 70 мм
Высота: 355 мм
Вес (без упаковки): 0.11 кг
Максимальная рабочая температура: 240 °С
Габариты головки: 110х70 мм
Толщина головки: 3,5 мм
</t>
  </si>
  <si>
    <t xml:space="preserve">Материал: бамбук, длина 28 см
Форма: эргономичная
</t>
  </si>
  <si>
    <t xml:space="preserve">Тип: Форма для конфет
Материал формы: Силикон
Количество ячеек, шт: 12
Форма: Кнели
Длина, см: 29
Ширина, см: 17
</t>
  </si>
  <si>
    <t xml:space="preserve">Материал: Силикон
Тип: Рукавица кухонная
Размеры, мм: 185х30х290
Термостойкость:  -40°C~+230°C
</t>
  </si>
  <si>
    <t>Терка для цедры</t>
  </si>
  <si>
    <t>Цедровка односторонняя, длина 320 мм, ширина 72 мм</t>
  </si>
  <si>
    <t xml:space="preserve">Материал нерж. сталь
Ширина 270 мм
Глубина 300 мм
Высота 270 мм
Вес (с упаковкой) 0.85 кг
</t>
  </si>
  <si>
    <t xml:space="preserve">Материал пластик
Цвет Желтый, красный, коричневый,
 синий, белый, зеленый
Ширина 600 мм
Глубина 400 мм
Высота 18 мм
</t>
  </si>
  <si>
    <t xml:space="preserve">Диаметр 300-320 мм
Цвет белый, без бортов
Материал изготовления фарфор
</t>
  </si>
  <si>
    <t xml:space="preserve">Материал: фарфор
Форма: круглая с широкими ровными полями
Основной цвет: белый
Диаметр, мм: 280
Объем, мл: 250
</t>
  </si>
  <si>
    <t xml:space="preserve">Материал: фарфор
Форма: круглая с широкими ровными полями
Основной цвет: белый
Диаметр, мм: 280
Объем, мл: 300
</t>
  </si>
  <si>
    <t>Горелка, карамелизатор +балон</t>
  </si>
  <si>
    <t>Размеры, мм 180х60х30
Вес товара, г 180
Диаметр конфорки, мм 150
Основные
Тип огня Открытый
Используемое топливо Газ
Подключаемый баллон Цанговый
Количество конфорок горелки, шт 1
Пьезоподжиг Да
Дополнительные
Регулятор пламениДа
Регулировка подачи топлива Да
Цвет Коричневый
Наличие переходника Да
Класс опасности товара Не опасен</t>
  </si>
  <si>
    <t>Тип: Пирометр 
Вид термометра: Безртутный, Инфракрасный, Цифровой, лазерный прицел. Температура  -30 - +260
Мин. время измерения, сек: 2
Материал: ABS пластик</t>
  </si>
  <si>
    <t>Термометр щуп</t>
  </si>
  <si>
    <t xml:space="preserve">Длина зонда 13,5 см. 
Измеряемая температура от -50 до +300 °С
Точность ±1°C
Вес нетто 0.3 кг
</t>
  </si>
  <si>
    <t xml:space="preserve">Установка настольная
Подключение 220 В
Количество ванн 1
Объем одной ванны 6 л
Мощность 2.5 кВт
Ширина 290 мм
Глубина 440 мм
Высота 310 мм
Вес (без упаковки) 3.5 кг
Вес (с упаковкой) 4.2 кг
</t>
  </si>
  <si>
    <t xml:space="preserve">Производительность 160 кг/ч
Частота вращения шнека 190 об/мин.
Набор ножей и решеток классический
Напряжение 220 В
Мощность 0.75 кВт
Ширина 225 мм
Глубина 390 мм
Высота 415 мм
Вес (без упаковки) 25 кг
Вес (с упаковкой) 27.5 кг
</t>
  </si>
  <si>
    <t xml:space="preserve">Объем 2.9 л
Скорость 1500 об/мин.
Импульсный режим есть
Напряжение 220 В
Мощность 0.55 кВт
Ширина 200 мм
Глубина 280 мм
Высота 350 мм
Вес (с упаковкой) 10.5 кг
</t>
  </si>
  <si>
    <t xml:space="preserve">Тип погружной
Температурный режим от 18 до 95 градусов Цельсия
Напряжение 220 В
Мощность 2.5 кВт
Ширина 108 мм
Глубина 155 мм
Высота 330 мм
</t>
  </si>
  <si>
    <t>шт (на 1 раб. места)</t>
  </si>
  <si>
    <t xml:space="preserve">Тип дымогенератор
Назначение для холодного копчения
Ширина 90 мм
Глубина 55 мм
Высота 110 мм
Вес (с упаковкой) 1 кг
</t>
  </si>
  <si>
    <t>Рыбочистка</t>
  </si>
  <si>
    <t xml:space="preserve">Тип электрическая
Производительность 30 кг/час
Напряжение 220 В
Мощность 0.18 кВт
Ширина 296 мм
Глубина 206 мм
Высота 240 мм
Вес (без упаковки) 11 кг
</t>
  </si>
  <si>
    <t>Куттер настольный</t>
  </si>
  <si>
    <t>Мощность 0,75 кВт. Объем чаши 3 л. Скоростей 1</t>
  </si>
  <si>
    <t>шт (на 2 раб. мест)</t>
  </si>
  <si>
    <t xml:space="preserve">Температурный режим от 40 до 70 °С
Количество уровней 5
Напряжение 220 В
Мощность 0.28 кВт
Глубина 255 мм
Высота 270 мм
Вес (без упаковки) 180 кг
Вес (с упаковкой) 1.5 кг
</t>
  </si>
  <si>
    <t>Мощность 0,31 кВТ, скорость вращения от 2000 до 10000 оборотов. Обрабатываемый объем 14 л. Комплектация нож, венчик</t>
  </si>
  <si>
    <t>Гриль контактный</t>
  </si>
  <si>
    <t>320*435*262, масса 21 кг Мощность 2 кВТ, размер конфорки 300*300, 268*242. Рабочая температура 270 градусов</t>
  </si>
  <si>
    <t>Габариты 700*630*920. Потребление 1,1 кВт. Напряжение 230 Вт. Производимость в сутки 80 кг, бункер 40 кг. Тип льда -кубиковай, тип охлождения-воздушный</t>
  </si>
  <si>
    <t xml:space="preserve">Диаметр патрубков: 50 мм
Производительность: 1 м³/ч
Пиковый: сброс 80 л
Ширина: 470 мм
Высота: 420 мм
Длина: 780 мм
Вес нетто: 11 кг
</t>
  </si>
  <si>
    <t>Размеры: не менее 780×800×1545, 400В, мощность 3,345кВт, 10 уровней, GN 1/1</t>
  </si>
  <si>
    <t>Размеры: не менее 780×800×1545, 400В, мощность 3,345кВт, 10 уровней, GN 1/2</t>
  </si>
  <si>
    <t>Мощность 0,7кВт</t>
  </si>
  <si>
    <t xml:space="preserve">Объем емкости 8 л, количество емкостей 2,
максимальная рабочая температура 190 °C,
потребляемая мощность 6.5 кВт, опрокидывание автоматическое,
установка настольная
</t>
  </si>
  <si>
    <t>220 В, Hz50, PH1~,KW0,160 g/min,
диаметр режущего лезвия 220 мм</t>
  </si>
  <si>
    <t>Производительность 20 кг в час</t>
  </si>
  <si>
    <t>Объем чаши 2л</t>
  </si>
  <si>
    <t>Мощность 200 Вт, шнекового типа</t>
  </si>
  <si>
    <t>Аппарат настольный, камерный</t>
  </si>
  <si>
    <t>Мощность 180 Вт, вместимость 75 гр., пластик</t>
  </si>
  <si>
    <t>Размер не менее 438х521х432 мм, на не менее чем 10 уровней 381х381 мм, общая площадь сушки (м³): не менее 1,45, материал подносов: нержавеющая сталь, материал внешнего корпуса: нержавеющая сталь, материал внутренней обшивки: нержавеющая сталь.</t>
  </si>
  <si>
    <t>Система нагрева (1000Вт), встроенные весы (диапозон от 5 до 100 гр с шагом 5гр.), от 100 до 2000 гр с шагом 10 гр.</t>
  </si>
  <si>
    <t xml:space="preserve">Размер не менее 200x360х500 мм, мощность 1кВт, напряжение 230/ 1. </t>
  </si>
  <si>
    <t>Комплект из 4 стаканов  из нержавеющей стали с крышками  для пищевых продуктов глубокой заморозки. Объем: 1л.; Рабочий объем: 0,8 л.</t>
  </si>
  <si>
    <t>В составе: Диск для взбивания сливок и белка. Нож 2-лезвия: для грубых текстур - травы, овощи, мясо/рыба, Нож 4-лезвия: для тонких текстур - фарш, пюре, муссы. Щипцы для безопасной установки и снятия ножа</t>
  </si>
  <si>
    <t>Нерж. Сталь</t>
  </si>
  <si>
    <t>Фризер для жареного мороженого</t>
  </si>
  <si>
    <t xml:space="preserve">Размеры: не более 580х470х660, 1.3кВт, 220/1, Количество емкостей 1. Круглая рабочая поверхность диаметром: 330 мм. </t>
  </si>
  <si>
    <t>Краскопульт</t>
  </si>
  <si>
    <t>Производительность: 700 мл/мин, объём бака: 0,8 л, сопло: 1,8 мм</t>
  </si>
  <si>
    <t>Аэрограф пищевой для кондитерских изделий</t>
  </si>
  <si>
    <t>Компрессор в комплекте</t>
  </si>
  <si>
    <t>Габариты (ВхШхГ): не менее 150х270х60 мм, ручная регулировка количества дыма</t>
  </si>
  <si>
    <t>Единицы измерения
по Фаренгейту, по Цельсию
лазерный прицел: да
минимальная определяемая температура: -20 °C
максимальная определяемая температура: 500 °C</t>
  </si>
  <si>
    <t>Размеры: не менее 1800х600х850, с бортом, с внутренней металлической полкой, глухой</t>
  </si>
  <si>
    <t>Нержавеющая сталь  GN 1/1, размеры: не более 530х325х20 мм</t>
  </si>
  <si>
    <t>Термометр и календарь, красные цифры, размеры не менее 64х24х3 см</t>
  </si>
  <si>
    <t>Квадратный, с рифленой поверхностью, не более L 840 мм</t>
  </si>
  <si>
    <t xml:space="preserve">Размеры: не более 740х875х1905/2005. 7.5 кВт, 380/3,  Корпус, моющие рукава, цельнотянутый бак  из нержавеющей стали. </t>
  </si>
  <si>
    <t>Шкаф закрытый для посуды</t>
  </si>
  <si>
    <t xml:space="preserve">Нержавеющая сталь, двери-купе, размеры: не более 1600*500*1800 </t>
  </si>
  <si>
    <t>Левосторонний. Количество уровней  пароконвектомата - 6. GN 1/1. Бойлерного типа. Габариты: не более 800×840×775</t>
  </si>
  <si>
    <t>Левосторонний. Количество уровней  пароконвектомата - 6. GN 1/1, 380В. Габариты: не более 847×771×782. Бойлерного типа.</t>
  </si>
  <si>
    <t>Количество уровней: 6 уровней, Размер гастроемкостей: gn 1/1. Напряжение:380 в, Электрическая мощность:7,8 квт
Габариты: не менее 550х787х784 мм</t>
  </si>
  <si>
    <t>Водоумягчитель</t>
  </si>
  <si>
    <t>8л, из нержавеющей стали; рабочее давление от 1 до 8 бар</t>
  </si>
  <si>
    <t>2 ряда по 6 уровней направляющих</t>
  </si>
  <si>
    <t xml:space="preserve">Тип -электронные. Точность измерения - 0.1г.
Предельный вес - 500 гр. </t>
  </si>
  <si>
    <t>Наибольший предел взвешивания - 5кг, наименьший предел взвешивания -2г.</t>
  </si>
  <si>
    <t>Плита индукционная стационарная, 4 греющих поверхности (комфорки)</t>
  </si>
  <si>
    <t>Открытая подставка для плиты</t>
  </si>
  <si>
    <t>Миксер</t>
  </si>
  <si>
    <t>Мощность 1,5 кВт.
Объем чаши 4 литра.
Насадка крюк для замешевания теста</t>
  </si>
  <si>
    <t>Объем 300л., 5 полок. Дверь стекло.</t>
  </si>
  <si>
    <t>Мощность 1250Bт. Блендер+насадка, измельчитель+насадка,  венчик + измельчитель с нижним ножом(чаша) +стакан.</t>
  </si>
  <si>
    <t>Размеры: не более  180х600х860. С внутренней металлической полкой, глухой.</t>
  </si>
  <si>
    <t>Размеры: не более 800х500х1800</t>
  </si>
  <si>
    <t>Габаритные размеры: не более 900x700x850             материал:  нержавеющая сталь</t>
  </si>
  <si>
    <t>Смеситель с душирующим устройством</t>
  </si>
  <si>
    <t>Кран-смеситель двуручковый из нержавеющей стали, с кран-буксами, с гусаком и душирующим устройством, крепление на борт.</t>
  </si>
  <si>
    <t>Размеры: не более H=18, L=600, B=400мм; жёлтая, синяя, зелёная, красная, белая, коричневая</t>
  </si>
  <si>
    <t>Металлическая, на 6 досок</t>
  </si>
  <si>
    <t>Горелка кулинарная газовая / факел для карамелизации</t>
  </si>
  <si>
    <t xml:space="preserve">Материал нержавеющая сталь. Объём (мл.) 250
Диаметр (мм.) 70
</t>
  </si>
  <si>
    <t>Материал нержавеющая сталь, насадки: для равиоли, спагетти, феттучине, лазаньи, тальятели и др.</t>
  </si>
  <si>
    <t>Диапазон: -20°C ~ 300°C.</t>
  </si>
  <si>
    <t>Температура применения -50  +300 °С</t>
  </si>
  <si>
    <t>GN 1/1, размеры: не менее 530х325х20 мм</t>
  </si>
  <si>
    <t>GN 1/1, размеры: не менее 530х325х65 мм</t>
  </si>
  <si>
    <t>GN 2/3, размеры: не менее 354х325х20 мм</t>
  </si>
  <si>
    <t>GN 2/3, размеры: не менее 354х325х40 мм</t>
  </si>
  <si>
    <t>GN 1/2, размеры: не менее 265х325х20 мм</t>
  </si>
  <si>
    <t>GN 1/2, размеры: не менее 265х325х65 мм</t>
  </si>
  <si>
    <t>GN 1/3, размеры: не менее 176х325х20мм</t>
  </si>
  <si>
    <t>GN 1/3, размеры: не менее 176х325х40мм</t>
  </si>
  <si>
    <t>GN 1/3, размеры: не менее176х325х65мм</t>
  </si>
  <si>
    <t>GN 1/4, размеры: не менее 265х162х20мм</t>
  </si>
  <si>
    <t>GN 1/4, размеры: не менее 265х162х100мм</t>
  </si>
  <si>
    <t>GN 1/6, размеры: не менее 176х162х100мм.</t>
  </si>
  <si>
    <t>GN 1/6, размеры: не менее 176х162х65мм</t>
  </si>
  <si>
    <t>GN 1/9, размеры: не менее 176х105х65мм</t>
  </si>
  <si>
    <t>GN 1/1, размер: не менее 530х325</t>
  </si>
  <si>
    <t>GN 1/2, размер: не менее265х325</t>
  </si>
  <si>
    <t>GN 1/3, размер: не менее 176х325</t>
  </si>
  <si>
    <t>GN 1/6, размер: не менее 176х162</t>
  </si>
  <si>
    <t>GN 1/9, размер: не менее 176х105</t>
  </si>
  <si>
    <t>GN 2/3, размер: не менее 354х325</t>
  </si>
  <si>
    <t>Набор кастрюль с крышками из нержавеющей стали для индукционных плит</t>
  </si>
  <si>
    <t>Без пластиковых и силиконовых вставок. Объемом 5л, 3л, 2л, 1.5л, 1.2л, 1л</t>
  </si>
  <si>
    <t>Объем: не менее 0,6л</t>
  </si>
  <si>
    <t>Объем: не менее 0,8л</t>
  </si>
  <si>
    <t>Антипригарное покрытие. Диаметр: не менее 24см</t>
  </si>
  <si>
    <t>Антипригарное покрытие. Диаметр: не менее 28см</t>
  </si>
  <si>
    <t xml:space="preserve">шт (на 3 раб.места) </t>
  </si>
  <si>
    <t>Диаметр: не менее 24см, без сетки</t>
  </si>
  <si>
    <t>Диаметр: не менее 20 см, нержавеющее, с ручкой</t>
  </si>
  <si>
    <t>Диаметр: не менее 10 см, нержавеющее, с ручкой</t>
  </si>
  <si>
    <t>Сито (для муки)</t>
  </si>
  <si>
    <t>Диаметр: не менее 24 см, металлическое</t>
  </si>
  <si>
    <t>Материал: нержавеющая сталь, габариты: не менее 20×5 см</t>
  </si>
  <si>
    <t>Материал:  нержавеющая сталь, с деревянной ручкой, рабочая поверхность 25×3 см</t>
  </si>
  <si>
    <t>Металлический, L: не менее 240 мм</t>
  </si>
  <si>
    <t>Металлическая, L: не менее 400 мм</t>
  </si>
  <si>
    <t>Металлический для отбивания мяса, размеры: не менее 360×65×50</t>
  </si>
  <si>
    <t>Терка четырехгранная, размеры: не менее 23 см, сталь</t>
  </si>
  <si>
    <t xml:space="preserve"> Объем  250мл</t>
  </si>
  <si>
    <t>Материал: нержавеющая сталь, размеры: не менее L 19,5</t>
  </si>
  <si>
    <t>Материал нержавеющая сталь, длина лезвия: не менее 99 мм, 150мм, 208 мм.</t>
  </si>
  <si>
    <t>Размеры: не менее 14,5 см, с металлической ручкой</t>
  </si>
  <si>
    <t>Размеры: не менее 31×3см, рабочая часть не менее 16,5см, нержавеющая сталь</t>
  </si>
  <si>
    <t>Материал нержавеющая сталь, длина не менее 300 мм</t>
  </si>
  <si>
    <t>Материал нержавеющая сталь, кол-во: не менее 12 шт.</t>
  </si>
  <si>
    <t>Перфорированная, нержавеющая сталь d: не менее 8см</t>
  </si>
  <si>
    <t>Форма для выпечки тартов (овал )</t>
  </si>
  <si>
    <t>Перфорированная, нержавеющая сталь: не менее  h-25-35 мм</t>
  </si>
  <si>
    <t>Размеры: не менее Н= 32 мм, Dmax=115мм/Dmin=20мм, нержавеющая сталь</t>
  </si>
  <si>
    <t>Размеры: Объем не менее 0.3 л, диаметр не менее16 см</t>
  </si>
  <si>
    <t>Объем не менее 0.5 л, диаметр не менее16 см</t>
  </si>
  <si>
    <t>Объем не менее 1 л,  диаметр не менее 20 см</t>
  </si>
  <si>
    <t>Объем не менее 3.5 л, диаметр не менее 20 см</t>
  </si>
  <si>
    <t>Нержавеющая сталь, длина не менее: 99мм, 150мм, 180мм</t>
  </si>
  <si>
    <t>Нержавеющая сталь, длина не менее 21см</t>
  </si>
  <si>
    <t>Диаметр не менее 32 см, без декора с ровными полями</t>
  </si>
  <si>
    <t>С широкими плоскими  ровными полями, диаметр не менее 28 см, 250 мл, без декора</t>
  </si>
  <si>
    <t>С широкими плоскими  ровными полями, диаметр не менее 28 см, 300 мл, без декора</t>
  </si>
  <si>
    <t>Объем: не менее 50 мл, керамический</t>
  </si>
  <si>
    <t>Скребок кондитерский, твердый пластик с зубцами не менее 145х95 мм. Материал: полипропилен</t>
  </si>
  <si>
    <t>Банка ПЭТ с крышкой (1/12), материал - пластик, объем не менее  1,5л</t>
  </si>
  <si>
    <t>Пластиковая бутылка с носиком для соуса, объем не менее 100 мл, 50 мл</t>
  </si>
  <si>
    <t>Миска (пластик)</t>
  </si>
  <si>
    <t>Объем не менее 0.5 л, диаметр в диапазоне 12-20 см</t>
  </si>
  <si>
    <t>Объем не менее 0,5 л., пластиковый</t>
  </si>
  <si>
    <t>L не менее 250мм</t>
  </si>
  <si>
    <t>L не менее 350мм</t>
  </si>
  <si>
    <t>Материал - пластик, L не менее 20 см</t>
  </si>
  <si>
    <t>Материал: бук. Размеры: не менее L 500мм, d70 (с ручками)</t>
  </si>
  <si>
    <t>Размеры: не менее 300х400 мм, рабочая температура от -40°C до + 230°C</t>
  </si>
  <si>
    <t>Коврик для выпечки перфорированный, размеры: не менее 40х30 см. Материал -стекловолокно, используется при температуре от - 40℃ до +230℃.</t>
  </si>
  <si>
    <t>Материал пищевой силикон (не менее 12 ячеек в форме)</t>
  </si>
  <si>
    <t>Силиконовая форма (полусфера) средняя</t>
  </si>
  <si>
    <t>Материал:  пищевой силикон.Диаметр ячеек не менее 3,7 см (6 ячеек в форме)</t>
  </si>
  <si>
    <t>Силиконовая форма (полусфера) большая</t>
  </si>
  <si>
    <t>Материал:  пищевой силикон. Диаметр ячеек не менее 7 см (6 ячеек в форме)</t>
  </si>
  <si>
    <t>Квадратный, с рифленой поверхностью, L не менее 840мм</t>
  </si>
  <si>
    <t>двухкамерный, максимальная температура воды: +1…+80⁰С, размеры: не менее  430×300×300 мм</t>
  </si>
  <si>
    <t>Объем: не менее 40 литров, с педалью</t>
  </si>
  <si>
    <t>Аптечка для оказания первой помощи в общеобразовательных учреждениях до прибытия врача.</t>
  </si>
  <si>
    <t>Огнетушитель порошковый, класс пожара: E -электрооборудование под напряжением до 1000 В , C - горючие газы , B - горючие жидкости , A - твердые вещества</t>
  </si>
  <si>
    <t>Настольный кулер (раздатчик воды)  с нагревом</t>
  </si>
  <si>
    <t>Антибактериальный бесконтактный диспенсер</t>
  </si>
  <si>
    <t>Медицинский рециркулятор воздуха</t>
  </si>
  <si>
    <t>Рециркулятор бактерицидный передвижной</t>
  </si>
  <si>
    <t>Интерактивный комплекс (экран)</t>
  </si>
  <si>
    <t>Интерактивная панель с диагональю не менее 75", разрешением 3840х2160, яркостью 370 кд/м2 и контрастностью 4000:1 и поддержкой до 20 одновременных касаний.</t>
  </si>
  <si>
    <t>Цветной принтер (лазерный)</t>
  </si>
  <si>
    <t>Технология: лазерный, цветной, A4</t>
  </si>
  <si>
    <t>Цветность печати: черно-белая
Тип печати: лазерный
Максимальный формат: A4
Интерфейсы: Wi-Fi, USB, Ethernet (RJ-45), AirPrint, Bluetooth
Функции печати: автоматическая двусторонняя печать
Функции сканера: сканирование, копирование</t>
  </si>
  <si>
    <t>Шкаф для хранения ноутбуков и доп.инвентаря под ключ</t>
  </si>
  <si>
    <t>Размеры: не более 85х45х200 см</t>
  </si>
  <si>
    <t>Шкаф офисный со стеклом</t>
  </si>
  <si>
    <t>Шкаф офисный закрытый</t>
  </si>
  <si>
    <t>Школьная мебель: стол</t>
  </si>
  <si>
    <t>размеры: не более 1220х1520х760 мм</t>
  </si>
  <si>
    <t>размеры: не более 400х400х780 мм</t>
  </si>
  <si>
    <t xml:space="preserve">шт  на 2 раб.места) </t>
  </si>
  <si>
    <t xml:space="preserve"> Процессор не ниже  Intel Core i5 @3GHz, RAM не менее 16GB, GPU не менее1060, SSD не менее 128GB или аналог, видеокарта с памятью не интегрированная (по возможности), операционная система.</t>
  </si>
  <si>
    <t>Мышь для ноутбука</t>
  </si>
  <si>
    <t>USB, Оптимальное разрешение 1000 dpi</t>
  </si>
  <si>
    <t>Виртуальные тренажеры</t>
  </si>
  <si>
    <t>ПО с анимированной 3D модель-симулятором производственного оборудования</t>
  </si>
  <si>
    <t xml:space="preserve">шт (на 20 раб.мест) </t>
  </si>
  <si>
    <t>Стол педагога</t>
  </si>
  <si>
    <t>Комплект: монитор, системный блок, клавиатура, мышь</t>
  </si>
  <si>
    <t>Процессор:
Частота процессора – не менее 2500 МГц;
Количество ядер процессора – не менее 2; Операционная система;
Оперативная память:
Объем ОЗУ – не менее 8 ГБ;
Тип памяти – не ниже DDR3;
Устройства хранения данных:
Тип накопителя – SSD;
Объем накопителя – не менее 128 ГБ;
Интерфейсы:
Кол-во разъемов USB 2.0 – не менее 3;
Кол-во разъемов видеовывода – не менее 1;
Разрешение монитора — не менее 1920*1080. Мышь: USB, Оптимальное разрешение 1000 dpi Коврик для мыши: ткань, размеры: не менее 250х200х2 мм Клавиатура: Клавиатура интерфейс: USB, стандартная, классической формы, полноразмерная раскладка клавиш</t>
  </si>
  <si>
    <t>для дистанционного обучения, для съемки документов. Изображение высокой четкости: не менее 10 Мп</t>
  </si>
  <si>
    <t>Каркас -нержавеющая сталь, столешница - нержавеющая сталь, ширина не менее - 1500, глубина не менее 700, высота не менее 850, комплектация - полка,закрытый</t>
  </si>
  <si>
    <t>Материал бака горячей воды - нержавеющая сталь, производительность системы нагрева воды не менее 6 л/ч, нагрев не более 90°С</t>
  </si>
  <si>
    <t xml:space="preserve">Количество полок - не менее 10, температура охлаждения продукта в пределах от +90 до +3°C; температура зармараживания продукта в пределах от +90 до -18°С, </t>
  </si>
  <si>
    <t>Наличие режима разморозки, мощность не менее 1,4 кВт , объем не менее 23 л</t>
  </si>
  <si>
    <t>Фритюрница электрическая</t>
  </si>
  <si>
    <t>Количество ванн - 2, объем одной ванны не более 8 л, температурный режим в пределах от 60 до 240°C</t>
  </si>
  <si>
    <t>Слайсер электрический</t>
  </si>
  <si>
    <t>Толцина нарезки от 0 до 1,5 , материал ножа - хромированная сталь, диаметр ножа не менее 220 мм</t>
  </si>
  <si>
    <t>Мясорубка электрическая</t>
  </si>
  <si>
    <t>Наличие набора ножей для крцпного и мелкого измельчения, Материал лотка
нержавеющая сталь
Материал мясорубочной части -нержавеющая сталь, мощность  не менее 1,9 кВт</t>
  </si>
  <si>
    <t>Соковыжималка электрическая</t>
  </si>
  <si>
    <t>Рабочий орган - шнек, мощность нге менее 150 Вт, скорость вращения в пределах от 85 до 115 об/мин.</t>
  </si>
  <si>
    <t>Настольная вакуумная упаковочная машина</t>
  </si>
  <si>
    <t>Ширина упаковочных пакетов до 35 см, мощность не менее 300 Вт, материал корпуса- нержавеющая сталь</t>
  </si>
  <si>
    <t xml:space="preserve">Вместимость не менее 50 г, мощность не менее 200 Вт,  материал корпуса - нержавеющая сталь </t>
  </si>
  <si>
    <t>Не менее 6 уровней , мощность не менее 0,5 кВт, температурный режим в пределах от 40 до 90 °C, материал корпуса - нержавеющая сталь</t>
  </si>
  <si>
    <t>Погружной термостат стационарный</t>
  </si>
  <si>
    <t>Ванна из нержавеющей стали, мощность не менее 2кВт, точность температурной обработки не менее  +/- 0,3 °С</t>
  </si>
  <si>
    <t>Поток воздуха от 5,3 до 15,1 м/с, материал корпуса - анодированный алюминий, размер коптильной камеры не более 122х46х46 мм</t>
  </si>
  <si>
    <t xml:space="preserve">Температурный режим -25..-18°C, объем морозильной камеры не менее 319 л, мощность не менее 0,12кВт </t>
  </si>
  <si>
    <t>Материал каркаса - нержавеющая сталь, размеры мойки не менее 355х255х150</t>
  </si>
  <si>
    <t>Шкаф кухонный</t>
  </si>
  <si>
    <t>Не менее 3-х полок, тип дверей - купе, материал конструкции - нержавеющая сталь</t>
  </si>
  <si>
    <t xml:space="preserve">максимальный диаметр тарелок не более 360 мм, мощность не менее 10,5 кВт, объем бойлера не менее 10 л, тип - купольный </t>
  </si>
  <si>
    <t>Механизм электронные, настенные, форма прямоугольная, с секундомером, формат: 12/24 часовой</t>
  </si>
  <si>
    <t>Макароноварка электрическая</t>
  </si>
  <si>
    <t>Не менее -2-х корзин, можность не менее 3,2 кВт, материал корпуса - нержавеющая сталь</t>
  </si>
  <si>
    <t>Пароварка электрическая</t>
  </si>
  <si>
    <t>Не менее 2-х уровней, мощность не менее 900 Вт, материал - нержавеющая сталь, пластик</t>
  </si>
  <si>
    <t>Материал корпуса - нержавеющая сталь, мощность не менее 5 кВт</t>
  </si>
  <si>
    <t>Пороконвектомат</t>
  </si>
  <si>
    <t>Количество уровней не менее 6-ти, Потребляемая мощность не менее 9,5 кВт, температурный режим в пределах от от 30 до 270 °C</t>
  </si>
  <si>
    <t xml:space="preserve">Материал корпуса - нержавеющая сталь, длина  не  менее 840 мм,  ширине не менее 700 мм, выста не менее 800 мм </t>
  </si>
  <si>
    <t xml:space="preserve">шт ( на 1 раб.места) </t>
  </si>
  <si>
    <t>Количество конфорок не менее 4-х, мощность не менее 14 кВт, система управления- электромеханическая</t>
  </si>
  <si>
    <t>Подставка для плиты индукционной</t>
  </si>
  <si>
    <t>Материал корпуса - нержавеющая сталь, исполнение верха - без столешницы, габаритны еразмеры не менее 800х860х600 мм</t>
  </si>
  <si>
    <t>Температура в полезном объеме не выше 10°C, мощность не менее 0,145 кВт, объем охлаждаемой поверхность не менее 310 л, исполнение двери - прозрачная</t>
  </si>
  <si>
    <t>Объем дежи не менее 5 л, материал корпуса - эмалированная сталь, мощность не менее 0,5 кВт, скорость оборотов в минуту в пределах от  40...200</t>
  </si>
  <si>
    <t xml:space="preserve">Материал ножа и погружной части - нержавеющая сталь, мощность не менее 600 Вт, количество скоростей, режимов  не менее 12 </t>
  </si>
  <si>
    <t>Каркас -нержавеющая сталь, столешница - нержавеющая сталь, ширина не менее - 1500, глубина не менее 700, высота не менее 850, комплектация - полка, закрытый</t>
  </si>
  <si>
    <t>Материал каркаса и столешницы - нержавеющая сталь, ширина не более1500 мм, глубина не более 600 мм, высота не более 850 мм, остравной с полкой</t>
  </si>
  <si>
    <t>Каркас - нержавеющая сталь, не менее 4-х уровней, длина не более 800 мм, ширина не более 516 мм, высота не более 1730 мм</t>
  </si>
  <si>
    <t>Мойка односекционая со столешницей</t>
  </si>
  <si>
    <t>Материал корпуса - нержавеющая сталь, тип каркаса  - открытый полка сплошная, емкость ванны  - цельнотянутая, размеры емкости не менее 500х500х300, длина  не менее 1000 мм, ширине не менее 700мм, высота не менее 850 мм</t>
  </si>
  <si>
    <t>Ручная машина для приготовления пасты</t>
  </si>
  <si>
    <t>Ширина вала тестораскатки не менее 150 мм, наличие двойной насадки для лазанетте и спагетти, наличие двойной насадки для тальятелле и феттуччине, наличие насадки для равиоли</t>
  </si>
  <si>
    <t>Точность до 0,1 г , вес до 500 г, размер платформы для взвешивания не менее 50х60 мм</t>
  </si>
  <si>
    <t>Температура подогрева в диапазонах в пределах 40 до 120°C, мощность не менее 1800 Вт, объем номинальный не менее 3,7 л</t>
  </si>
  <si>
    <t>Температурный режим до 90°C, мощность не менее 2 кВт, объем не менее 5 л</t>
  </si>
  <si>
    <t>Объем емкости не менее 2 л, мощность не менее 1,4 кВт, тип управления - электромеханическое , скорость не менее 1000 оборотов в минуту</t>
  </si>
  <si>
    <t xml:space="preserve">Диапазон  измерений - -50 … +500 °C, погрешность  ±0.5 °C +0.5% от изм. знач., тип измерения - бесконтактный, </t>
  </si>
  <si>
    <t>Наибольший предел взвешивания до 5 кг, наименьший предел взвешивания от  40 г, дискретность измерений 2 г</t>
  </si>
  <si>
    <t>Набор разделочных досок пластиковые</t>
  </si>
  <si>
    <t>6 досок различных цветов: желтая, синяя, зеленая, краснвя, белая, коричневая, габаритные размеры одной разделочной доски не менее 600х400х18 мм</t>
  </si>
  <si>
    <t>Подставка под разделочные доски металлическая</t>
  </si>
  <si>
    <t>Не менее 6 уровней, материал -нержавеющая сталь, габаритные размеры не менее: высота 29, длина 32,ширина 27см.</t>
  </si>
  <si>
    <t>Горелка для карамели с баллоном с газом</t>
  </si>
  <si>
    <t>Корпус - нержавеющая сталь, объем не менее 63 мл, диаметр не менее  26,5 см.</t>
  </si>
  <si>
    <t>Кремер-сифон для сливок</t>
  </si>
  <si>
    <t>Материал - нержавеющая сталь, объем не менее 0,25 мл, сохраняет температуру продукта не менее 4 часов, диапазон рабочей температуры от 1 до 95°C</t>
  </si>
  <si>
    <t>Гастроемкость GN 1/1 -20</t>
  </si>
  <si>
    <t>Материал - нержавеющая сталь , толщина металла не менее.0,6 мм</t>
  </si>
  <si>
    <t>Гастроемкость GN 1/1 -65</t>
  </si>
  <si>
    <t>Гастроемкость GN 1/1 -40</t>
  </si>
  <si>
    <t>Гастроемкость GN 1/1 -65 перфарированная</t>
  </si>
  <si>
    <t>Гастроемкость GN 1/1 -20 перфорированная</t>
  </si>
  <si>
    <t>Гастроемкость GN 2/3 -20</t>
  </si>
  <si>
    <t>Гастроемкость GN 2/3 -40</t>
  </si>
  <si>
    <t>Гастроемкость GN 1/2-20</t>
  </si>
  <si>
    <t>Гастроемкость GN 1/2-65</t>
  </si>
  <si>
    <t>Гастроемкость GN1/3-20</t>
  </si>
  <si>
    <t>Гастроемкость GN1/3-40</t>
  </si>
  <si>
    <t>Гастроемкость GN1/3-65</t>
  </si>
  <si>
    <t>Гастроемкость GN1/4-20</t>
  </si>
  <si>
    <t>Гастроемкость GN1/4-100</t>
  </si>
  <si>
    <t>Гастроемкость GN1/6-100</t>
  </si>
  <si>
    <t>Гастроемкость GN1/6-65</t>
  </si>
  <si>
    <t>Гастроемкость GN1/9-65</t>
  </si>
  <si>
    <t>Материал - дерево, длина изделия не менее 100 см, без ручек, диаметр не менее 2 см</t>
  </si>
  <si>
    <t>Крышка к гастроемкости GN 1/1</t>
  </si>
  <si>
    <t>Крышка к гастроемкости GN 1/2</t>
  </si>
  <si>
    <t>Крышка к гастроемкости GN 1/3</t>
  </si>
  <si>
    <t>Крышка к гастроемкости GN 1/6</t>
  </si>
  <si>
    <t>Крышка к гастроемкости GN 1/9</t>
  </si>
  <si>
    <t>Крышка к гастроемкости GN 2/3</t>
  </si>
  <si>
    <t>Без пластиковых и силиконовых вставок, объемы кастюлей не менее 7 л, 5 л., 3л , 2 л, 1.,6 л, 1,3 л, 1 л по одной штуке в наборе с крышками</t>
  </si>
  <si>
    <t>Материал - нержавеющая сталь, объем сотейников не менее  0,35 л, 0,6 л, 0,7 л  по одной штуке в наборе</t>
  </si>
  <si>
    <t>Диаметр 24см</t>
  </si>
  <si>
    <t>Набор сковород для индукционных плит , диамтер 20 см, 28 см с крышками</t>
  </si>
  <si>
    <t>С антипригарным покрытием,  с диаметром  20 см и 28 см с крышкой по одной штуке в наборе</t>
  </si>
  <si>
    <t>Квадратная 24х24</t>
  </si>
  <si>
    <t>Диаметр не менее 24 см</t>
  </si>
  <si>
    <t>Сито для муки</t>
  </si>
  <si>
    <t>Диаметр  от 24 см</t>
  </si>
  <si>
    <t>Материал нержавеющая сталь, длине не менее 210 мм, диаметр ложки не менее 45 мм</t>
  </si>
  <si>
    <t>Материал нержавеющая сталь, антипригарное покрытие, длина не менее 15 см, ширина не менее 11 см</t>
  </si>
  <si>
    <t xml:space="preserve">Подходит для антипригарного покрытия, материал - дерево, нейлон, нержавеющая сталь, длина не менее 35 см, ширина не менее 10 см </t>
  </si>
  <si>
    <t>Материал - алюминий, длина не менее 260  мм</t>
  </si>
  <si>
    <t>Материал - нержавеющая сталь, количество граней не менее 4-х, габариты не менее 110х75х240мм</t>
  </si>
  <si>
    <t xml:space="preserve">Материал нержавеющая сталь, длина не менее 22,5 см </t>
  </si>
  <si>
    <t xml:space="preserve">Материал лезвия - сталь, материал рукоятки - пластик, длина не менее 16 см, </t>
  </si>
  <si>
    <t>Материал - сталь, длина не менее 37 см, ширина не менее 3см</t>
  </si>
  <si>
    <t xml:space="preserve">От 3 до 5 шт. нержавеющая сталь </t>
  </si>
  <si>
    <t xml:space="preserve">Н не менее 32 мм, D не более 115мм/D не менее=20мм,от 3 до 5 шт. нержавеющая сталь </t>
  </si>
  <si>
    <t>Форма для выпечки тартов (круг)</t>
  </si>
  <si>
    <t xml:space="preserve"> Материал - безопасный для пищевых продуктов пластик, перфорированная, ,  внутренний диаметр не менее 80 мм, внешний диаметр не менее 90 мм, высота не менее 20 мм</t>
  </si>
  <si>
    <t>Форма для выпечки тартов (овал)</t>
  </si>
  <si>
    <t>Перфорированная, габаритные размеры не менее 19х7х3,5 см</t>
  </si>
  <si>
    <t>Ножницы для рыбы и птицы</t>
  </si>
  <si>
    <t>Материал изделия - нержавеющая сталь,обща ядлина изделия не менее 25 см, длина лезвия не менее 8  см</t>
  </si>
  <si>
    <t xml:space="preserve">Объемом не менее 20 литров.  </t>
  </si>
  <si>
    <t>Объем от 500 мл</t>
  </si>
  <si>
    <t>Объем:  от 0.5 л, диаметр в диапазоне 12-20 см</t>
  </si>
  <si>
    <t xml:space="preserve">Объемом не меньше 0,5 л., металлический </t>
  </si>
  <si>
    <t>Материал - силикон, длина не менее 27 см</t>
  </si>
  <si>
    <t>Материал - дерево, длина не менее 30 см</t>
  </si>
  <si>
    <t>Материал - силикон, длина не менее 18 см</t>
  </si>
  <si>
    <t>Материал - силикон, максимальная длина лезвия не менее 12 см</t>
  </si>
  <si>
    <t>Материал - стекло, объем не менее 200 мл</t>
  </si>
  <si>
    <t>Материал - силикон с перфорацией габаритные размеры не менее 30х40 см</t>
  </si>
  <si>
    <t>Материал пищевой силикон, не менее 12 ячеек</t>
  </si>
  <si>
    <t>Материал пищевой силикон, диаметр ячеек не менее 3,7 см</t>
  </si>
  <si>
    <t>Материал пищевой силикон диаметр ячеек не менее  7,5 см</t>
  </si>
  <si>
    <t>Материал- силикон, размеры ячеек с диаметрами не менее 50  мм, высотой не менее 10 мм различной конфигурации</t>
  </si>
  <si>
    <t>Ширина не более 700 мм, длинна не менее 1400 мм, материал древесно-стружечная плита</t>
  </si>
  <si>
    <t>Каркас металл, высота 80-88, максимальная нагрузка 120 кг.</t>
  </si>
  <si>
    <t xml:space="preserve">Матрица - IPS
Разрешение - 1920 x 1080
Сокет - LGA1700
количество ядер - 12
частота - 2100-4900 МГц
объем кэша L2/L3 - 12 МБ/25 МБ
оперативная память - DDR4/DDR5 3200/4800 МГц
ядро процессора - Alder Lake-S
Графика - Встроенный графический адаптер
Оперативная память - не менее 16 Гб
Частота памяти - 2933 МГц/3200 МГц
Один твердотельный накопитель формата M.2 либо SSD SATA
Веб-камера - Выдвижная камера не менее 5 МП
Порты и разъемы
USB 2.0 не менее 2
USB 3.х не менее 2
HDMI не менее 1
VGA не менее 1
RJ-45 не менее 1
разъем для наушников не менее 1
Беспроводные интерфейсы - Wi-Fi и Bluetooth
Материал корпуса и цвет - Пластик, черный
Адаптер питания – Внешний не менее 120 Вт
Габариты (Ш x В x Г) - 615 x 44 5x 64 мм
</t>
  </si>
  <si>
    <t>Многофункциональное устройство с функциями печати, копирования и сканирования</t>
  </si>
  <si>
    <t xml:space="preserve">Тип печати: лазерный. Цвет: монохромный. Форма: А4.
Расходные материалы:
тип: Тонер-картридж в наличии 1 шт.
ресурс: не менее 7 200 страниц.
Обработка бумаги:
входная емкость: универсальный податчик на 100 листов плотностью 60-220 г/м² и форматов A4, A5, A6, B5, B6, Letter, Legal, Custom (от 70 x 148 до 216 x 356 мм);
универсальная кассета для бумаги на 250 листов плотностью 60-163 г/м² и форматов A4, A5, A6, B5, Letter, Legal, Custom (от 105 x 148 до 216 x 356 мм);
дуплекс: двусторонняя печать на бумаге плотностью 60-163 г/м² и форматов A4, A5, B5, Letter, Legal;
устройство автоматической подачи оригиналов: 50 листов плотностью 50-160 г/м² и форматов A4, A5, A6, B5, B6, Letter, Legal, Custom (от 100 x 148 до 216 x 356 мм)
</t>
  </si>
  <si>
    <t>Ширина не более 600 мм, длинна не более 900 мм, материал древесно-стружечная плита</t>
  </si>
  <si>
    <t>Не менее 75 дюйм</t>
  </si>
  <si>
    <t xml:space="preserve">в наличии с перевязочными материалами, лекарственными препаратами для медицинской помощи </t>
  </si>
  <si>
    <t>Порошковый, тип АВСЕ, полная масса 6,0</t>
  </si>
  <si>
    <t>Напольный, установка бутылки верхняя, охлаждение отсутствует, мощность нагрева не менее 420 ВТ</t>
  </si>
  <si>
    <t xml:space="preserve">Материал корпуса пластик, настенный </t>
  </si>
  <si>
    <t xml:space="preserve">Гигиеническая, 3х слойная, на резинке, одноразовая </t>
  </si>
  <si>
    <t>Рабочий оргаан - диск, мощность не менее 0, 55кВт, производительность не более 150 кг/час</t>
  </si>
  <si>
    <t>Вакумно упаковочная машина</t>
  </si>
  <si>
    <t>Ширина упаковочных пакетов до 35 см</t>
  </si>
  <si>
    <t>Вместимость не менее 50 г</t>
  </si>
  <si>
    <t>Производительность не менее 15кг/сут</t>
  </si>
  <si>
    <t>Копатильная печь</t>
  </si>
  <si>
    <t>Мощность не менее 1500 Вт</t>
  </si>
  <si>
    <t>Гемогенизатор</t>
  </si>
  <si>
    <t>Максимальное заполнение 0,8 л</t>
  </si>
  <si>
    <t>Настольный куттер</t>
  </si>
  <si>
    <t>Объем чаши не менее 3,7 л</t>
  </si>
  <si>
    <t>Объем чаши не менее 2,9 л</t>
  </si>
  <si>
    <t>Не менее 6 уровней</t>
  </si>
  <si>
    <t>Куполньная посудомоечная машина</t>
  </si>
  <si>
    <t>Максимальный диаметр тарелок не более 360 мм</t>
  </si>
  <si>
    <t>Объем не менее 5,4 л</t>
  </si>
  <si>
    <t>Плита идукционная WOK</t>
  </si>
  <si>
    <t xml:space="preserve">Не менее 1 конфорки </t>
  </si>
  <si>
    <t>Гриль</t>
  </si>
  <si>
    <t>С подвижной верхней частью, количество зон нагрева не более 1, мощность не менее 4 кВт</t>
  </si>
  <si>
    <t>Лиофильная сушильная камера</t>
  </si>
  <si>
    <t>Не менее 5 лотков, исполнение двери прозрачная, длина не более  727 мм, ширина не более 560 мм, высота не более 1067 см</t>
  </si>
  <si>
    <t>Роторный испаритель</t>
  </si>
  <si>
    <t>Диапазон скоростей - 20- 28 об/мин</t>
  </si>
  <si>
    <t>Центрефуги для молекулярной кухни</t>
  </si>
  <si>
    <t>Диапазон скоростей: от 500 об/мин.</t>
  </si>
  <si>
    <t>Запираемый шкаф локер</t>
  </si>
  <si>
    <t>С замками</t>
  </si>
  <si>
    <t>Охлаждаемый Объем не менее 300  л</t>
  </si>
  <si>
    <t>Диапазон охлаждения: -2...+8°С</t>
  </si>
  <si>
    <t>Термометр инфокрасный</t>
  </si>
  <si>
    <t>Температура измерения -20 … +50 °C</t>
  </si>
  <si>
    <t>Толщина нарезки 0...15</t>
  </si>
  <si>
    <t>Объем емкости не менее 2 л</t>
  </si>
  <si>
    <t>Диапазон измерения: 0.15 м</t>
  </si>
  <si>
    <t>Материал кувшина - металл</t>
  </si>
  <si>
    <t>Темепартура подогрева в диапазонах  не менее от  40 до 120 C</t>
  </si>
  <si>
    <t>Материал - нержавеющая сталь, объем не менее 0,25 л</t>
  </si>
  <si>
    <t>Плита шоковой заморозки</t>
  </si>
  <si>
    <t>Температура поверхности антисковороды не выше  - 30 ° С</t>
  </si>
  <si>
    <t xml:space="preserve">Температурный режим до 90°С </t>
  </si>
  <si>
    <t>Холодитьный шкаф</t>
  </si>
  <si>
    <t>Температура в полезном объеме не ниже 10 °C</t>
  </si>
  <si>
    <t>Материал корпуса - нержавеющая сталь, тип каркаса  - открытый полка сплошная, емкость ванны  - цельнотянутая, размеры емкости не менее 500х500х300, длина  не менее 1200 мм, ширине не менее 600мм, высота не менее 850 мм</t>
  </si>
  <si>
    <t>Каркас - нержавеющая сталь, не менее 3-х уровней, длина не более 800 мм, ширина не более 516 мм, высота не более 1730 мм, сплошные полки</t>
  </si>
  <si>
    <t>Плита индцукционная настольная</t>
  </si>
  <si>
    <t>Не менее 2-х конфорок, мощность не менее 3,5 кВт,   температурный режим от +60 до +240°C</t>
  </si>
  <si>
    <t>Точностью до 0,1 г, вес до 500 г</t>
  </si>
  <si>
    <t>Материал нержавеющая сталь, 6 уровней</t>
  </si>
  <si>
    <t>Не менее 3 шт., длина не более 25 см</t>
  </si>
  <si>
    <t>Объемом не менее 25 литров, педального типа</t>
  </si>
  <si>
    <t xml:space="preserve">Объемом не меньше 0,5 л. Металлический </t>
  </si>
  <si>
    <t>Набор ножей для карвинга</t>
  </si>
  <si>
    <t>Не менее 20 предметов в наборе</t>
  </si>
  <si>
    <t>Тумба под МФУ</t>
  </si>
  <si>
    <t xml:space="preserve"> Не менее 75 дюйм</t>
  </si>
  <si>
    <t>Цифровой постер</t>
  </si>
  <si>
    <t>Сенсорная панель, размер диагонали 45-55 дюймов, предназначен для размещения цифровой информации в учебном помещении (расписание, графики, инструкционные карты, справочная информация), заменяет инфокиоск и настенные информационные стенды). Может быть установлена как на мобильной подставке, так и с настенным креплением (кронштейном)</t>
  </si>
  <si>
    <t>Планшет</t>
  </si>
  <si>
    <t xml:space="preserve">Планшет сенсорный, размер экрана не менее 10 дюймов, память не менее 128 ГБ, предназначен для работы на рабочем месте, получения персонифицированных заданий, хранения технологических, инструкционных карт, справочной информации  </t>
  </si>
  <si>
    <t xml:space="preserve">Стеллаж передвижной четырехуровневый, изготовлен из анодированного алюминия с возможностью выбора полок из нержавеющей стали или полиэтилена ПЭВД, пригодного для взаимодействия с продуктами питания, оборудован шарнирными колесами, оснащенными стопором. Габаритные размеры: 800х400х1850 мм. Количество ярусов: 4. Материал рамы: анодированный алюминий. Материал полок: нержавеющая сталь. </t>
  </si>
  <si>
    <t xml:space="preserve">Тип охлаждения - динамический. Тип оттайки - автоматическая с системой испарения конденсата. Терморегулятор - термостат. Хладагент - R134a. Стандартная комплектация.Светодиодная подсветка внутреннего объёма. Габаритные размеры - 606х600х1935 мм; Температурный режим - +1...+10 C°; количество полок - 4; объём - 390 л; напряжение - 220 В </t>
  </si>
  <si>
    <t>Габариты: ШхВхГ  - 59.50х186х65 см Общий объем  - 280 л, количество ящиков/полок  - 7, мощность замораживания  - до 21 кг/сутки, размораживание - No Frost, энергопотребление  - класс A+, льдогенератор, светодиодная подсветка, суперзаморозка</t>
  </si>
  <si>
    <t xml:space="preserve">Вместимость - 10 комплектов, тип -узкая, класс энергопотребления -A+++, класс мойки - A, класс сушки -A ,инверторный двигатель, Габариты: ШхВхГ  44,8х86.5х55 см, расход воды - 8 л. </t>
  </si>
  <si>
    <t>IP-видеокамера</t>
  </si>
  <si>
    <t xml:space="preserve">Установка камер в помещении, тип матрицы CMOS Progressive Scan, число пикселей матрицы не менее 6 мп., угол обзора по горизонтали 107.8°, угол обзора по вертикали 57.9°, угол обзора по диагонали 126.7°, подсветка, дальность подсветки 10 м, изображение цветное, максимальное разрешение 3200x1800, максимальная частота кадров 15 кадров/с, оборудована встроенным микрофоном, встроенным динамиком, тип подключения проводной, поддержка PoE, разъемы RJ45, IPV6, обеспечена возможность ночной съёмки </t>
  </si>
  <si>
    <t>Стол производственный из нержавеющей стали предназначен для выполнения работ по обработке и подготовке к приготовлению сырой продукции. Габаритные размеры: 1500х800х870 мм   Полка - сплошная;   Каркас - нержавеющая сталь;   Тип - пристенный (с бортом)</t>
  </si>
  <si>
    <t>шт. на 1 рабочее место</t>
  </si>
  <si>
    <t>Ванна моечная цельнотянутая двухсекционная с бортом и полкой под смеситель, изготовлены из пищевой нержавеющей стали. Каркас выполнен из углеродистой стали, окрашенный полимерной краской. Габаритные размеры: 1000*600*870 мм. Размеры одной моечной ёмкости: 400*400*250 мм.</t>
  </si>
  <si>
    <t xml:space="preserve">Стеллаж разборный для кухонной техники, Количество полок - 5, материал корпуса МДФ, металл, материал полок - МДФ, габаритные размеры: (ШхГхВ) 60х35х150 см  </t>
  </si>
  <si>
    <t>Стеллаж металлический для хранения инвентаря предназначен для использования на предприятиях общественного питания: в цехах, в моечных отделениях и складских помещениях. Полки стеллажей - пищевая нержавеющая сталь, стойки - оцинкованная сталь.
Габаритные размеры: 930х500х1800 мм. Количество полок: 4 шт.</t>
  </si>
  <si>
    <t>Стол-подставка под пароконвектомат на 10 гастроемкостей. Полностью из нержавеющей стали.   Габаритные размеры - 840х700х640 мм;   Допустимая нагрузка на столешницу - 200 кг</t>
  </si>
  <si>
    <t>Расстоечный шкаф</t>
  </si>
  <si>
    <t>Шкаф расстоечный предназначен для расстойки хлебобулочных продуктов, кондитерских изделий. 2 стеклянные дверцы. Поддон для воды. Изготовлен из нержавеющей стали. Габаритные размеры - 600x650x757 мм, вместимость - противень 460х330 мм,   мощность - 1,2 кВт; напряжение - 230 Вт; Диапазон регулирования температуры - 0...70 °С</t>
  </si>
  <si>
    <t>Плита</t>
  </si>
  <si>
    <t>Двухконфорочная индукционная плита для приготовления блюд в наплитной посуде. Основные характеристики: стеклокерамическая рабочая поверхность толщиной 6 мм; полностью из нержавеющей стали; две зоны нагрева; плавная регулировка температуры нагрева от 60 до 240 °С; 5 кВт (2 х 1,75 кВт); минимальный диаметр посуды - 115 мм; максимальный диаметр посуды - 300 мм; вентилятор охлаждения, моющийся легкосъемный жироулавливающий фильтр; защита от скачков напряжения; сетевой кабель с вилкой, рассчитанный на напряжение 230 В, с заземляющим контактом. Габаритные размеры  - 362х702х118,5 мм; Количество конфорок, шт - 2 шт</t>
  </si>
  <si>
    <t>Жарочный шкаф</t>
  </si>
  <si>
    <t>Жарочный шкаф односекционный предназначен для жарки полуфабрикатов и выпечки мелкоштучных кулинарных изделий. Внутренние размеры жарочного шкафа 538x715x290​ мм; время разогрева жарочного шкафа до +240 °C ​- 20 минут; раздельная регулировка мощности верхнего и нижнего блоков ТЭН-ов; аварийный терморегулятор +320 °С​; возможность принудительной циркуляции воздуха (конвекции),  регулируемые по высоте ножки. Габаритные размеры - 840x930x1080 мм;  мощность - 5,95 кВт; Напряжение - 230 В;  Пароувлажнение</t>
  </si>
  <si>
    <t>Электрогриль с гладкой и рифлёной поверхностями предназначен для приготовления мяса, птицы, рыбы, овощного гарнира. Температура обоих рабочих зон регулируется обособленно – для этого предусмотрено два поворотных переключателя. Съемные жарочные пластины с антипригарным покрытием. Корпус из нержавеющей стали. Площадь поверхности для гриля около 20 х 32 см на одну пластину. Съемный брызговик из нержавеющей стали.Габаритные размеры - 18,5*40,5*49,5 см</t>
  </si>
  <si>
    <t>Тестораскаточная машина</t>
  </si>
  <si>
    <t>Тестораскаточная машина  – специализированный прибор для работы с тестом любого типа. Настольное исполнение, ручная регулировка толщины раскатки, рабочая температура +10...+45 °C, скорость раскатки - 0,2 м/сек, ширина раскатываемого теста - 300 мм, материал скалок - полированная нержавеющая сталь.   Габаритные размеры - 585(870)х505х394 мм</t>
  </si>
  <si>
    <t>Электромеханическая панель управления Печная камера и наружная облицовка выполнены из нержавеющей стали. Ручной таймер 0÷30 минут, 5 уровней мощности в режиме микроволн, 3 уровня в комбинированном режиме Камера микроволновки объемом 25 л.  Внутренняя подсветка. Габаритные размеры - 513x430x306 мм; Внутренние размеры - 328х330х230 мм</t>
  </si>
  <si>
    <t xml:space="preserve">Профессиональное кухонное тепловое оборудование, которое использует различные режимы сочетания пара и принудительной конвекции для приготовления пищи. бойлерный тип (встроенный парогенератор), оборудован таймером для каждого уровня, 5 скоростей вращения вентилятора, реверс вентилятора, регулировка влажности от 0% до 100%. Таймер от 1 минуты до 9 часов 59 минут, система самодиагностики, функция отложенного старта. Режимы работы:  конвекция (+30°С...+270°С). конвекция + пар (+30°С...+250°С). пар (+30°С). низкотемпературный пар  (+30°С...+98°С). прогревание (+30°С...+250°С). регенерация (+30°С...+60°С). теплоизоляция (+30°С...+60°С). охлаждение (до минимум +30°С). </t>
  </si>
  <si>
    <t>Фритюрница электрическая. Корпус, ванна и крышка выполнена из нержавеющей стали. Выдвижные корзины из хромированной проволоки; ручки корзин и крышек из термоизолирующего пластика. ТЭНы из нержавеющей стали.  Фритюрница оснащена предохранительным термостатом с кнопкой возврата в исходное состояние.  Верхний блок тэнов - съемный. Габаритные размеры - 330x600х300 мм; Производительность - 8 кг/час; Объём - 8 л; Мощность - 3,25 кВт; Напряжение - 220 В; Размеры корзины - 460х220х160 мм; Диапазон регулирования температуры - 50÷180 °; Количество корзин - 1</t>
  </si>
  <si>
    <t xml:space="preserve">Миксер планетарный предназначен для замеса различного вида теста жидкой консистенции, в том числе белкового, заварного, дрожжевого, бисквитного, а также для взбивания кремов. Материал дежи: нержавеющая сталь. В комплектацию входит: венчик, крюк и лопатка. Плавная регулировка скорости. Габаритные размеры - 380х235х405 мм;  Объём - 7 л; </t>
  </si>
  <si>
    <t>Кофемашина с капучинатором. Основные функции: регулировка помола кофе, температура воды, крепость, объем чашки, а также запоминание напитков. Резервуар для воды на 2.5 литра, контейнер для приготовленного кофе на 15 порций. Особенности:  Варочная группа адаптируется к сорту кофе, регулирует дозировку зерен при помоле. Варочный блок съемный, прост в обслуживании. Функция предварительного смачивания кофейного порошка для раскрытия вкуса. 5 степеней регулирования помола. Кофемолка не пережаривает зерна при помоле. Очистка водой системы подачи при включении и выключении аппарата. Встроенная кофемолка. Одновременное приготовление двух чашек. Материал корпуса: пластик.     Габаритные размеры - 220x380x450 мм; Объём - 2,5 л</t>
  </si>
  <si>
    <t>Регулировка степени помола. Электронный дозатор. Система защиты двигателя от перегрева. Прозрачный резервуар для кофе. Габаритные размеры - 140х210х420 мм; Производительность - 3,6 кг/ч;   Материал - пластик;  Емкость бункера - 500 г</t>
  </si>
  <si>
    <t>Блендер ручной погружной с дополнительной насадкой для взбивания. Материал корпуса - Пластик: Материал погружной части - метал; Максимальное количество вращений - 17000об/мин; Тип управления - кнопки; количество скоростей - 2; Колка льда-да; количество насадок - 12; питание - от сети; Максимальная мощность - 200 вт; габариты -  9x34.5x12 см</t>
  </si>
  <si>
    <t xml:space="preserve">Мясорубка предназначена для измельчения мяса и рыбы на фарш, повторного измельчения котлетной массы и набивки колбас на предприятиях общественного питания. Габаритные размеры - 560х520х420 мм; Производительность - 300 кг/ч; Напряжение- 380 В </t>
  </si>
  <si>
    <t>Процессор кухонный</t>
  </si>
  <si>
    <t>Кухонный процессор и выполняет нарезку овощей, фруктов, а также измельчает и перемешивает продукты. Корпус и овощерезка изготовлены из пластика ABS, куттер - из нержавеющей стали. Овощерезка оснащена 2 загрузочными воронками: большая площадью 104 см2 круглая Ø 58 мм. Габаритные размеры - 325х300х550 мм;  Производительность - 10-70 порций; Объём - 3,7 л; Скорость - 1500 об/мин</t>
  </si>
  <si>
    <t>Слайсер предназначен для нарезки различных продуктов на ломтики заданной толщины. Материал корпуса – алюминий. Возможность изменения толщины нарезки: 0,2 – 12 мм.     Габаритные размеры - 470x350x360 мм;  Мощность - 0,12 кВт;  Диаметр ножа - 220 мм;  Толщина резки - 0,2-12 мм</t>
  </si>
  <si>
    <t>Класс точности – средний. Вычитание массы тары. Усреднение показаний массы при  нестабильной нагрузке. Мембранная клавиатура. Индикация разрядки батарей. Диагностика неисправностей. Платформа из пластмассы. Питание от сети через адаптер или от батарей (сухих или перезаряжаемых) с автоматическим отключением в перерывах от 0 до 9 минут. Габаритные размеры: 260×287×137 мм. Размеры платформы: 241×192 мм. Тип дисплея: жидкокристаллический. Потребляемая мощность: 0,25 Вт. Питание: ~ 240В, 49~51 Гц. Предел взвешивания: 10 кг. Цена поверочного деления: 5 г.</t>
  </si>
  <si>
    <t>Кутер с подогревом (термомиксер). Материал корпуса - нерж. сталь Мощность - 1.8 кВт Напряжение питания - 220/240В Установка - настольная Максимальная скорость вращения - 2500 об/мин Объем загрузочного отсека - 9 л Ширина загрузочного отверстия - 31.5 мм Глубина - 53.5 см Ширина- 31.5 см Высота - 45 см</t>
  </si>
  <si>
    <t>Миксер для коктейлей</t>
  </si>
  <si>
    <t>Миксер предназначен  для  приготовления шейков, муссов, коктейлей на основе молока, йогуртов или мороженого. Материал корпуса: алюминий. Материал стакана: нержавеющая сталь. Две скорости вращения двигателя.   Габаритные размеры - 360x190x520 мм; Объём - 1+1 л; Мощность - 2х0,15 кВт; 2х0,15 кВт - нержавеющая сталь; Скорость - 11000 об/мин</t>
  </si>
  <si>
    <t>Кремер</t>
  </si>
  <si>
    <t xml:space="preserve">Кремер-сифон для сливок из нержавеющей стали, объем 0.5 л, 1 л. Предназначен для приготовления взбитых сливок Головная часть из нержавеющей стали с защитным силиконовым захватом. Раздаточный клапан съемный из головной части. Три различных наконечника для украшения с резьбой из нержавеющей стали. </t>
  </si>
  <si>
    <t xml:space="preserve">Тестораскатка-лапшерезка-+пельменница. Предназначена для приготовления лазаньи; лапши; пасты; равиоли;  Минимальная ширина нарезки, в миллиметрах - 1.5;  Минимальная толщина теста, в миллиметрах - 0,6 мм; Фиксация на столе; Длина, в сантиметрах - 22; Материал корпуса - нержавеющая сталь; </t>
  </si>
  <si>
    <t>Применяется для сушки овощей, грибов, фруктов и ягод. Электромеханическая панель управления. Корпус выполнен из нержавеющей стали. Габаритные размеры (Д×Ш×В, мм): 450×340×430 мм</t>
  </si>
  <si>
    <t>Соковыжималка универсальная</t>
  </si>
  <si>
    <t>Корпус  выполнен из окрашенного алюминиевого сплава. Съемная чаша и прижимной конус из нержавеющей стали. Съемный фильтр из белого пищевого поликарбоната. Двойной выжимной конус из пищевого АБС-пластика.  Габаритные размеры - 210х305x365 мм; Скорость - 500 об/мин</t>
  </si>
  <si>
    <t>Набор инструментов для карвинга</t>
  </si>
  <si>
    <t>Предназначен для фигурной резки фруктов и овощей</t>
  </si>
  <si>
    <t>Прибор для определения качества яиц путём их просвечивания световыми лучами, что позволяет рассмотреть содержимое каждого яйца. </t>
  </si>
  <si>
    <t>Нитраттестер</t>
  </si>
  <si>
    <t>Предназначен для проверки овощей и фруктов на нитраты, размеры 100х60 мм</t>
  </si>
  <si>
    <t>Машина для вакуумной упаковки</t>
  </si>
  <si>
    <t>Предназначен для фасовки большого количества продуктов на более мелкие части. Габаритные размеры (ШхВхГ) 370х74х144 мм</t>
  </si>
  <si>
    <t xml:space="preserve">Набор гастроемкостей из нержавеющей стали (14 шт.) с крышками. </t>
  </si>
  <si>
    <t>Набор кастрюль с крышками из нержавеющей стали для индукционных плит, без пластиковых и силиконовых вставок (объемом 5л, 3л, 2л, 1.5л, 1.2л, 1л)</t>
  </si>
  <si>
    <t>Набор сотейников</t>
  </si>
  <si>
    <t>Сотейник для индукционных плит 0,6л, 0,8л, 1,2л</t>
  </si>
  <si>
    <t>Сковорода с антипригарным покрытием для индукционных плит, d-24см</t>
  </si>
  <si>
    <t>Сковорода с антипригарным покрытием для индукционных плит, d-28см</t>
  </si>
  <si>
    <t>Гриль сковорода</t>
  </si>
  <si>
    <t>Гриль сковорода с антипригарным покрытием для индукционных плит, d-24см</t>
  </si>
  <si>
    <t>Сито д</t>
  </si>
  <si>
    <t>Сито для протирания продуктов (набор разных диаметров)</t>
  </si>
  <si>
    <t>Сито (для муки) набор 4 шт.</t>
  </si>
  <si>
    <t>Сито для просеивания муки, набор 4 шт. разных диаметоров</t>
  </si>
  <si>
    <t>Набор кухонный ножей (поварская тройка)</t>
  </si>
  <si>
    <t>Набор кондитерских форм, круг, 5 шт.</t>
  </si>
  <si>
    <t>Набор кондитерских форм, квадрат, 5 шт.</t>
  </si>
  <si>
    <t>Форма для выпечки тартов перфорированная, круг, d-8 см</t>
  </si>
  <si>
    <t>Форма для выпечки тартов перфорированная, овал 25х35 см</t>
  </si>
  <si>
    <t>Миски нержавеющая сталь (набор 0,3, 0,5, 1,0, 3,5 л, д-16,20см)</t>
  </si>
  <si>
    <t>Набор пинцетов</t>
  </si>
  <si>
    <t>Ножницы кухонные</t>
  </si>
  <si>
    <t>Ножницы для разделки рыбы, птицы</t>
  </si>
  <si>
    <t xml:space="preserve">Набор тарелок, 5 шт. (круглая белая без декора с ровными полями) </t>
  </si>
  <si>
    <t>Набор соусников из нержавеющей стали, 3 шт</t>
  </si>
  <si>
    <t xml:space="preserve">Набор силиконовых форм,  полусфера, 10 шт. </t>
  </si>
  <si>
    <t>Набор форм</t>
  </si>
  <si>
    <t>Набор силиконовых форм для десертов или муссовых пирожных из серии объемных 3D форм,  10 шт.</t>
  </si>
  <si>
    <t xml:space="preserve">Персональный компьютер в сборе с предустановленным ПО российских производителей. Состав системного блока - корпус, блок питания тип DQ750, материнская плата класса Z690-P, процессор не менее 4 ядер, кулер для процессора совместимый, оперативная память DDR 4 32GB, жесткий диск не менее 500 ГБ, SSD не менее 500 ГБ, видеокарта серии GTX 1660. Монитор 27 дюймов, веб-камера, источник бесперебойного питания, мышь проводная, клавиатура проводная, гарнитура проводная (наушники с микрофоном).   </t>
  </si>
  <si>
    <t>Устройство с функциями принтер-сканер-копир, формат А4, черно-белая печать</t>
  </si>
  <si>
    <t>Стол офисный без тумбы для установки оргтехники в зоне ресепшен. Размеры (ШхГхВ) 140х70х75 см, материал основания и столешницы - ЛДСП, форма стола - прямоугольная</t>
  </si>
  <si>
    <t>Стол компьютерный. Материал каркаса - сталь, материал столешницы ЛСДП, цвет - серый/ антрацит, размер столешницы - 120х79 см, предусмотрена полка для установки системного блока</t>
  </si>
  <si>
    <t>Предназначена для канцелярских принадлежностей. Размер (ВхГхШ) 58,8х50х38 см</t>
  </si>
  <si>
    <t>Предназначена как подставка для МФУ. Размер (ВхГхШ) 68х60х77 см</t>
  </si>
  <si>
    <t>Кресло</t>
  </si>
  <si>
    <t>Конференц-кресло, материал крестовины/опор - сталь, материал сидения/ спинки сетка, цвет серый</t>
  </si>
  <si>
    <t>Операционная система</t>
  </si>
  <si>
    <t>Операционная система отечественных производителей. Бессрочная лицензия (без ограничения срока действия). Стандартная редакция. OEM</t>
  </si>
  <si>
    <t>Пакет офисного ПО</t>
  </si>
  <si>
    <t>Пакет офисного ПО, совместимый  с операционной системой. Профессиональный (десктопная версия)</t>
  </si>
  <si>
    <t>Аптечка стандартной комплектации предназначена для оказания первой помощи в образовательных учреждениях до прибытия медицинского работника. Размещается в пластиковом кейсе. Оснащена ключевым замком. Поставляется в собранном виде. Габариты кейса (ВхШхГ) 205х205х70 мм</t>
  </si>
  <si>
    <t>Масса заряда - 4 кг; огнетушащее вещество - порошок; длина выброса порошка - 3 м</t>
  </si>
  <si>
    <t>Сенсорный диспенсер + санитайзер</t>
  </si>
  <si>
    <t>Материал изделия abs-пластик, высота предмета 26 см, ширина предмета 15 см, сенсорное управление, объем (мл) 1200 мл. Состав санитайзера вода, глицерин, пероксид водорода, алкилдиметилбензиламмоний хлорид, спирт изопропиловый абсолютированный</t>
  </si>
  <si>
    <t>Рециркулятор</t>
  </si>
  <si>
    <t>Предназначен для обеззараживания помещений площадью до 120 м², две встроенные УФ лампы, обладает длительным ресурсом службы в пределах 9000 часов, выполнен в металлическом корпусе, установка напольная, настенная, фильтр предварительной очистки</t>
  </si>
  <si>
    <t>Кулер для воды наполный, верхняя установка бутыли, мощность нагрева 650 Вт; мощность охлаждения 80 Вт, держатель для стаканов</t>
  </si>
  <si>
    <t>Лаборатория "Кухня организации питания (база практики)</t>
  </si>
  <si>
    <t xml:space="preserve">43.01.09 Повар, кондитер
43.02.15 Поварское и кондитерское дело                     </t>
  </si>
  <si>
    <t>Лаборатория "Техническое оснащение и организации рабочего места"</t>
  </si>
  <si>
    <t>Приготовление, оформление горячих блюд детского и школьного питания</t>
  </si>
  <si>
    <t xml:space="preserve">Приготовление, оформление холодных блюд и закусок </t>
  </si>
  <si>
    <t>Изготовление и упаковка полуфабрикатов из мяса, птицы и рыбы</t>
  </si>
  <si>
    <t>Приготовление, оформление горячих блюд из мяса, птицы и рыбы</t>
  </si>
  <si>
    <t>Учебная кухня</t>
  </si>
  <si>
    <t>Лаборатория «Учебная кухня ресторана»</t>
  </si>
  <si>
    <t>Лаборатория "Приготовление и реализация блюд и кулинарных изделий"</t>
  </si>
  <si>
    <t xml:space="preserve">Размер не менее 1500*600*850, не более 1800*700*870, каркас и столещница - нержавеющая сталь, полка сплошная,  не менее 45 см от пола
</t>
  </si>
  <si>
    <t xml:space="preserve">Размеры не более 860х860х1670 мм. Вместимость до 10 гастроемкостей GN1/1 
Обшивка корпуса - нержавеющая сталь Минимальная температура в камере, - 40°С, 220 В
</t>
  </si>
  <si>
    <t xml:space="preserve">Мощность не менее 700 Вт. 
Объем не менее 20 л.,                                  Количество автоматических программ - не менее 5  
</t>
  </si>
  <si>
    <t xml:space="preserve">Размеры не более 310*460*320; 
Напряжение питания  220 В;            Объем не менее 6 л;                    Мощность не более 2,5 кВт;         Диапазон температур не менее 90...150 
</t>
  </si>
  <si>
    <t xml:space="preserve">Диапазон толщины нарезки не менее 0,2...15 мм;                                        Диаметр ножа не менее 220 мм; Максимальная длительность рабочего цикла не менее 10 мин;                Мощность не менее 0,1 кВт </t>
  </si>
  <si>
    <t xml:space="preserve">Настольная                  Производительность не менее 15 кг/ч; Мощность не менее 0,38 кВт; 
Диаметр горловины не менее 60 мм; Диаметр отверстий решетки не менее 6 мм 
</t>
  </si>
  <si>
    <t xml:space="preserve">Общий объем не менее 2 л.  Максимальная скорость не менее 26000 об/мин. 
Плавная регулировка скорости 
Мощность не менее 1,2 кВт 
</t>
  </si>
  <si>
    <t xml:space="preserve">Корпус - нержавеющая сталь      Скорость вращения не менее чем от 10000 до 18000 об/мин. 
Тип - универсальная 
Стакан: не менее 2 л 
Контейнер для жмыха: не менее 5 л 
</t>
  </si>
  <si>
    <t xml:space="preserve">Количество камер - не менее 1 
Длина планки не менее 250 мм Производительность насоса не менее 4 м3/ч 
Размеры камеры не менее 
250x290x75-90 мм 
</t>
  </si>
  <si>
    <t xml:space="preserve">Вместительность не менее 60 г; Мощность не менее 180 Вт; Тип ножа: ротационный; </t>
  </si>
  <si>
    <t xml:space="preserve">Температурный режим не менее чем от 20 до 90 °С. 
Мощность не менее 1 кВт. 
Количество уровней не менее 10 
Таймер 
</t>
  </si>
  <si>
    <t xml:space="preserve">Мощность не менее 1,8 кВт 
Чаша из нержавеющей стали 
Подогрев до 140°C 
Не менее 4 скоростных режимов Не менее 2 ножей (зубчатый и гладкий) 
</t>
  </si>
  <si>
    <t xml:space="preserve">Объем воды не менее 30 л Мощность не менее 1,5 кВт. 
Корпус из нержавеющей стали 
Настройка температуры 
</t>
  </si>
  <si>
    <t xml:space="preserve">Размеры не менее 60x106x124 мм; длина трубки не менее 40 см; Питание от батареек </t>
  </si>
  <si>
    <t>Размер не менее 1200*600*870, Каркас и столещница - нержавеющая сталь, полка глухая не менее 45 см от пола</t>
  </si>
  <si>
    <t>Стол прозводственный</t>
  </si>
  <si>
    <t xml:space="preserve">Размер не менее 1500*600*850, не более 1800*700*870, каркас и столещница - нержавеющая сталь, полка глухая,  не менее 45 см от пола
</t>
  </si>
  <si>
    <t>Размеры  не более 850*850*940 мм., не менеее 6 уровней, GN 1/1, регулировка влажности от 0 до 100 %, инжекционный тип, 380 В, мощность не менее 12,4 кВт</t>
  </si>
  <si>
    <t>Размеры не более  850*850*640, Материал: нержавеющая сталь    Нагрузка: не менее 200 кг</t>
  </si>
  <si>
    <t>Точность измерения не более 0.1 г, материал металл, Вид питания AAA, LED дисплей</t>
  </si>
  <si>
    <t xml:space="preserve">Размер платформы не менее 256x206 мм минимальный взвешиваемый предел 5 г, максимальный - 3 кг  </t>
  </si>
  <si>
    <t>Плита индукционная 4-х конф</t>
  </si>
  <si>
    <t>Диапазон температур не менее 40- 280°C, Таймер для каждой конфорки не менее 0-24 ч, Габаритные размеры не более 820х820х900мм, Подключение 380 В, мощность не менее 14 кВт, Толщина стекла не менее 4мм, Диаметр катушки не менее 230 мм</t>
  </si>
  <si>
    <t>Размеры не менее 227*368*350 мм. Мощность не менее 0.8 кВт. Объем не менее 5 л. Дежа, венчик, лопатка и крюк из нержавеющей стали</t>
  </si>
  <si>
    <t>Объем не менее 600 л, дверь стекло,            размер не более 770*770*2200, мощность не более 350 Вт, количество полок не менее 4-х</t>
  </si>
  <si>
    <t>Мощность не менее 1350 Вт Чаша не менее 0,5 л Мерный стакан не менее 600 мл Плавная регулировка скорости Измельчитель, венчик для взбивания.</t>
  </si>
  <si>
    <t>Габариты не менее 800*400*1800мм. Полки сплошные с ребром жесткости не менее 4 шт. Стойки - нержавеющая сталь.</t>
  </si>
  <si>
    <t>Односекционная со столешницей Габариты не более 1000х600х850мм, Размер моечной ванны не более 500x400x300мм, Размер рабочей поверхности не менее 400х600мм, лубина ванны не менее 300мм, Материал Нержавеющая сталь AISI 430, Толщина стали ванны не менее 0,8 мм</t>
  </si>
  <si>
    <t>Габаритные размеры не менее 600х400х18 мм Материал пластик Количество не менее 5шт. Цвета в наборе: красный, белый, синий, желтый, зеленый</t>
  </si>
  <si>
    <t>Объем не менее 0,25 л, В комплекте 3 стальные насадки и и ершик для мытья, материал алюминий</t>
  </si>
  <si>
    <t>Габариты не менее 205х180х145мм Производительность не менее 5 кг/ч Ширина вала тестораскатки - не менее 150 мм Толщина раскатываемого пласта: 0,2 - 2,2 мм (не менее 6 положений)</t>
  </si>
  <si>
    <t>Кастрюля не менее 5 л, размеры не менее 20х16cм, индукция. Кастрюля не менее 3 л, размеры не менее 18х12см, индукция. Кастрюля не менее 2 л, размеры не менее 16х10 см, индукция. Кастрюля не менее 1,6 л. Кастрюля не менее 1,2 л, диаметр не менее 15 см. Кастрюля не менее 1 л., размеры не менее 14х7см, индукция. Материал - нержавеющая сталь. Без пластиковых и силиконовых вставок.</t>
  </si>
  <si>
    <t>Диаметр не менее 20 см.</t>
  </si>
  <si>
    <t>Диаметр не менее 14 см.</t>
  </si>
  <si>
    <t>Объем не менее 1 л., с крышкой, пластиковая</t>
  </si>
  <si>
    <t>Объем не менее 2 л., с крышкой, пластиковая</t>
  </si>
  <si>
    <t>Объем не менее 3 л., нержавеющая сталь</t>
  </si>
  <si>
    <t>Объем не менее 1 л., нержавеющая сталь</t>
  </si>
  <si>
    <t>Объем не менее 0,5 л., нержавеющая сталь</t>
  </si>
  <si>
    <t>Объем не менее 1 л., материал: пластик</t>
  </si>
  <si>
    <t xml:space="preserve">Размер не менее 300х40 мм, деревянная </t>
  </si>
  <si>
    <t>Размер не менее 500х70 мм, деревянная</t>
  </si>
  <si>
    <t>Длина не менее 33 см, деревянная</t>
  </si>
  <si>
    <t>Длина не менее 29 см, силиконовая</t>
  </si>
  <si>
    <t>Длина не менее 210 мм
Материал : силикон
Ширина кисти не менее 40 мм</t>
  </si>
  <si>
    <t>Не менее 35 см., нержавеющая сталь, толщина спиц не менее толщина спиц 1,6 мм</t>
  </si>
  <si>
    <t>С широкими ровными краями, без декора, диаметр не менее 30 см</t>
  </si>
  <si>
    <t>Тарелка плоская белая</t>
  </si>
  <si>
    <t>С широкими ровными краями, без декора, диаметр не менее 24 см</t>
  </si>
  <si>
    <t>С широкими ровными краями, без декора, диаметр не менее 20 см</t>
  </si>
  <si>
    <t>Креманка</t>
  </si>
  <si>
    <t>Объем не менее 260 мл, стекло, на ножке</t>
  </si>
  <si>
    <t>Чайная пара</t>
  </si>
  <si>
    <t>Чашка+блюдце, объем чашки не менее 250 мл, цвет белый, без декора</t>
  </si>
  <si>
    <t>Столовая, материал : нержавеющая сталь</t>
  </si>
  <si>
    <t>Вилка</t>
  </si>
  <si>
    <t>Подставка для столовых приборов</t>
  </si>
  <si>
    <t>Материал: нержавеющая сталь</t>
  </si>
  <si>
    <t>Четырехгранная, высота не менее 230 мм</t>
  </si>
  <si>
    <t>Размер не менее 24 см. Мраморное антипригарное покрытие. Ручка. Толщина стенок не менее 4 мм.</t>
  </si>
  <si>
    <t>Размер не менее 26 см. Мраморное антипригарное покрытие. Ручка. Толщина стенок не менее 4 мм.</t>
  </si>
  <si>
    <t>Размер не менее 32 см. Мраморное антипригарное покрытие. Ручка. Толщина стенок не менее 4 мм.</t>
  </si>
  <si>
    <t>Размер не менее 36 см. Мраморное антипригарное покрытие. Ручка. Толщина стенок не менее 4 мм.</t>
  </si>
  <si>
    <t>Диаметр не менее 24 см. Гранитное антипригарное покрытие. Высота стенок не менее 6 мм. Толщина стенок не менее 2,8мм Толщина дна не менее 5 мм. Литая с ручкой</t>
  </si>
  <si>
    <t>Диаметр не менее 28 см. Гранитное антипригарное покрытие. Высота стенок не менее 6 мм. Толщина стенок не менее 2,8мм Толщина дна не менее 5 мм. Литая с ручкой</t>
  </si>
  <si>
    <t>Диаметр не менее 32 см. Гранитное антипригарное покрытие. Высота стенок не менее 6 мм. Толщина стенок не менее 2,8мм Толщина дна не менее 5 мм. Литая с ручкой</t>
  </si>
  <si>
    <t>Диаметр дна не менее 24 см, Высота стенки не менее 4,5см, Индукционное дно. Поверхность - гриль. Мраморное антипригарное покрытие. Ручка.</t>
  </si>
  <si>
    <t>Овощной нож (длина лезвия не менее 99). Шеф-нож (длина лезвия не менее 208) Универсальный нож (длина лезвия не менее 150) Заточка - двусторонняя. Твердость лезвия, HRC не менее 58.</t>
  </si>
  <si>
    <t>Пиковый сброс не менее 25 литров. Производительность не менее 0,5 м3/ч. Материал - ПВД. Не менее 2 отсеков.</t>
  </si>
  <si>
    <t>Размер не более 1000*600*870           Каркас и столещница - нержавеющая сталь, полка сплошная не менее 45 см от пола</t>
  </si>
  <si>
    <t xml:space="preserve">Огнетушитель </t>
  </si>
  <si>
    <t>порошковый</t>
  </si>
  <si>
    <t xml:space="preserve">аптечка первой помощи </t>
  </si>
  <si>
    <t xml:space="preserve">Перчатки </t>
  </si>
  <si>
    <t>силиконовые</t>
  </si>
  <si>
    <t xml:space="preserve">Размер не менее 1500*600*850, не более 1800*700*870                                                Каркас и столещница - нержавеющая сталь                                                        Полка сплошная,  не менее 45 см от пола
</t>
  </si>
  <si>
    <t>Аппарат для темперирования шоколада</t>
  </si>
  <si>
    <t>Количество ванн  1. Объем ванны не менее 1,8 л. Сухой нагрев, ручной термостат и съемный поддон</t>
  </si>
  <si>
    <t>2-х местный, ЛДСП</t>
  </si>
  <si>
    <t>Стул ученический</t>
  </si>
  <si>
    <t>Деревянный на металлокаркасе</t>
  </si>
  <si>
    <t>офисный, ЛДСП, размер не менее 1200*600*750</t>
  </si>
  <si>
    <t>офисный, искуственная кожа, размер не менее 825*480*400</t>
  </si>
  <si>
    <t>Интерактивная доска</t>
  </si>
  <si>
    <t xml:space="preserve">Настенная, разрешение не менее 3000*3000, сенсорный экран, возможность просмотра видео и презентаций, редактирования документов
</t>
  </si>
  <si>
    <t>Монитор не менее 17 дюймов                     Класс энергетической эффективности	
не ниже A                                                    Интерфейс подключения: HDMI, VGA, длина кабеля не менее 1,3 м</t>
  </si>
  <si>
    <t>Оперативная память не менее 8 ГБ; предустановленная операционная система; количество ядер процессора не менее 4 шт.; количество интерфейсов USB не менее 2 шт.; в аличии контроллер беспроводной сети Wi-Fi</t>
  </si>
  <si>
    <t>Клавиатура</t>
  </si>
  <si>
    <t>Тип клавиатуры: мембранная                          Материал корпуса: пластик                          Тип подключения: проводная
Интерфейс подключения: USB
Длина кабеля не менее 1.3 м</t>
  </si>
  <si>
    <t xml:space="preserve">Общее количество кнопок не менее 2           Тип подключения: проводная
Интерфейс подключения: USB
</t>
  </si>
  <si>
    <t>Источник бесперебойного питания</t>
  </si>
  <si>
    <t>Полная выходная мощность не менее 650 Вт, стабильность выходного  напряжения не менее +/- 10%, защита от высоковольтных импульсов, защита от импульсных помех, защита от перегрузки, длина кабеля не менее 1,2 м</t>
  </si>
  <si>
    <t>Технология печати: лазерный
Тип печати: черно-белый
Формат печати не менее A4                               Скорость печати A4 (ч/б) не менее 40 стр/мин; Тип сканирующего устройства: планшетный, встроенный модуль двусторонней печати, максимальное разрешение для ч/б печати не менее 1200*1200
планшетный; Максимальное разрешение ч/б копирования не менее 1200x1200</t>
  </si>
  <si>
    <t>Шкаф офисный</t>
  </si>
  <si>
    <t>ЛДСП, с дверцами, количество полок не менее 4, размеры не менее 849*376*1835, отсек для одежды</t>
  </si>
  <si>
    <t>Для одежды металлический 2 отделения</t>
  </si>
  <si>
    <t>Фронтальная,  30 кассет или 540 тарелок за час. Максимальная высота загружаемой посуды 320 мм.</t>
  </si>
  <si>
    <t>500х700х785, мощ.0,75 кВт, напр.400</t>
  </si>
  <si>
    <t xml:space="preserve">370х280х360мм, 4,8кг, дежа 15л, разовый замес 9кг, корпус: нержавеющая сталь, механическая
</t>
  </si>
  <si>
    <t>570х531,5х428</t>
  </si>
  <si>
    <t xml:space="preserve">1630х730х1225 мм, 220В, 0.75 кВт, реверс, длина/ширина конвейерной ленты 1560/360мм, зазор между валками 0-35мм, скорость вращения валков-133 об/мин, диам.вал. 88мм,  корпус окраш сталь, напольная модель
</t>
  </si>
  <si>
    <t>1270х820х1065</t>
  </si>
  <si>
    <t xml:space="preserve"> 483х424х281мм, 220В, 0,9кВт, 25л,  механич.панель управления, диам. тарелки 270мм, 
полный размер камеры 483x420x281мм, таймер 30мин, 6 уровней мощности, камера из нерж стали</t>
  </si>
  <si>
    <t xml:space="preserve">Время разогрева масла до +190 °C, мин, не более 10
Регулирование температуры масла в жарочной ванне, °C +20...+190
Максимальная загрузка продукта, кг, не более 1
Размеры корзины, мм 320x225x130
Количество корзин, шт. 1
Габаритные размеры, мм 400x750x475
</t>
  </si>
  <si>
    <t xml:space="preserve">Микровыключатель, четырехлопастной съемный нож из нержавеющей стали, </t>
  </si>
  <si>
    <t xml:space="preserve"> 330x480х320мм, 
220В, 0,37кВт, камера 260х350х50(90)мм, планка 260мм, насос 10м3/ч, цикл 30-50се</t>
  </si>
  <si>
    <t>Материал корпуса- нержавеющая  сталь, пластик
Мощность-0.8 кВт
Установка -настольная
Максимальная скорость вращения 
1500 об/мин
Объем загрузочного отсека 0,5 л</t>
  </si>
  <si>
    <t>мощ.0,75</t>
  </si>
  <si>
    <t xml:space="preserve"> 514х514х700 мм, клееный бук</t>
  </si>
  <si>
    <t>Металлический, настольный,-220B</t>
  </si>
  <si>
    <t>641х1015х1030, мощ.9,1, напр.400</t>
  </si>
  <si>
    <t>Окрашенная сталь400 мм*400 мм*440 мм АБАТ ПК-40</t>
  </si>
  <si>
    <t>Рыбоочистительная машина</t>
  </si>
  <si>
    <t xml:space="preserve">С универсальной винтовой насадкой скребок, производительность 30 кг/час, частота вращения рабочего органа 1500 об/мин, корпус из нерж.стали, 0,18 кВт, 220 В, вес нетто 11 кг.
</t>
  </si>
  <si>
    <t>Мойка трех секционная</t>
  </si>
  <si>
    <t>3 сварные емкости 500х500х450мм, 1800х600х850мм, каркас разборный оцинк.угол,  нерж.сталь AISI 430 0,8мм матовая</t>
  </si>
  <si>
    <t>Парогенератор, 6хGN-1/1, память на 110 программ приготовления, вся нерж, без г/емкостей, 3х-канальный щуп, регулировка влажности, вентилятор: реверс + 5 скоростей</t>
  </si>
  <si>
    <t>10 уровней GN-1/1, вся нерж.</t>
  </si>
  <si>
    <t>Настольные электронные</t>
  </si>
  <si>
    <t>Четырехкомфорочная</t>
  </si>
  <si>
    <t xml:space="preserve"> 350x230x400 мм, 220В, 0.3 кВт, объем дежи 5л, вариатор скорости,  корпус окрашенная сталь</t>
  </si>
  <si>
    <t xml:space="preserve"> ШХс-07-03, герметичный цельнозаливной корпус из нер.стали, 740х850х2050, напр.230, мощ. 6,7 кВт, 4 полки</t>
  </si>
  <si>
    <t>Ручной погружной</t>
  </si>
  <si>
    <t>Нержавеющая сталь,  1400х600х850 мм, с сплошной полкой</t>
  </si>
  <si>
    <t>Ппрофессиональные кухонные, 4-5 полок, 2000х416х1730</t>
  </si>
  <si>
    <t>Набор разделочных досок 6 шт., полипропилен зеленая красная синяя желтая белая коричневая</t>
  </si>
  <si>
    <t xml:space="preserve">шт ( на1 раб.место) </t>
  </si>
  <si>
    <t>Подставка для разделочных досок металлическая</t>
  </si>
  <si>
    <t>Подставка для разделочных досок металлическая на 6 штук</t>
  </si>
  <si>
    <t>Нержавеющая сталь, 1,6 л</t>
  </si>
  <si>
    <t>Нержавеющая сталь, 2,0 л</t>
  </si>
  <si>
    <t xml:space="preserve"> GN 1/1 530*325*65мм</t>
  </si>
  <si>
    <t xml:space="preserve"> GN 1/2 265*325*20мм</t>
  </si>
  <si>
    <t xml:space="preserve"> GN 1/2 265*325*65мм</t>
  </si>
  <si>
    <t xml:space="preserve"> GN 1/3 176*325*20мм</t>
  </si>
  <si>
    <t xml:space="preserve"> GN 1/3 176*325*40мм</t>
  </si>
  <si>
    <t xml:space="preserve"> GN 1/9 176*105*20мм</t>
  </si>
  <si>
    <t xml:space="preserve"> GN 2/3 354*325*40мм</t>
  </si>
  <si>
    <t>Вилка поварская</t>
  </si>
  <si>
    <t xml:space="preserve"> Для мяса транжирная, 18 см,</t>
  </si>
  <si>
    <t>GN 1/3 176*325*40мм</t>
  </si>
  <si>
    <t>Металлически,е 0.3 и 0.5 л.</t>
  </si>
  <si>
    <t>С крышками из нержавеющей стали для индукционных плит, без пластиковых и силиконовых вставок 5л, 3л, 2л, 1,8л, 1л</t>
  </si>
  <si>
    <t>Для индукционных плит, объем 1,5 л.</t>
  </si>
  <si>
    <t>Для индукционных плит, объем 1,2 л.</t>
  </si>
  <si>
    <t>Для индукционных плит, объем 0,86 л.</t>
  </si>
  <si>
    <t>Для индукционных плит d=24смс антипригарным покрытием</t>
  </si>
  <si>
    <t>Для индукционных плит d=27смс антипригарным покрытием</t>
  </si>
  <si>
    <t>Дуршлаг конический 240 мм нержавеющая сталь(возможен вариант с сеткой)</t>
  </si>
  <si>
    <t xml:space="preserve"> С ручкой 120 мм. для протирания</t>
  </si>
  <si>
    <t>Сито сталь. нерж 290 мм. для протирания</t>
  </si>
  <si>
    <t>Сито (для муки) с ручкой 220 мм</t>
  </si>
  <si>
    <t>Шпатель, сталь 25 см.</t>
  </si>
  <si>
    <t>Венчик металлический 300мм</t>
  </si>
  <si>
    <t>40см</t>
  </si>
  <si>
    <t>Металлический для отбивания мяса, 330гр</t>
  </si>
  <si>
    <t>Терка</t>
  </si>
  <si>
    <t>Терка четырехгранная нержавеющая сталь 25 см.</t>
  </si>
  <si>
    <t>250мл</t>
  </si>
  <si>
    <t>Нерж.сталь</t>
  </si>
  <si>
    <t>Ложки чайные</t>
  </si>
  <si>
    <t>Набор кухонный ножей</t>
  </si>
  <si>
    <t>Набор ножей 3 в одном Bamboo</t>
  </si>
  <si>
    <t>Овощечистки с плавающим ножом 13 см</t>
  </si>
  <si>
    <t>Металлическая, изогнутая</t>
  </si>
  <si>
    <t>52шт</t>
  </si>
  <si>
    <t>Квадрат 12,10см</t>
  </si>
  <si>
    <t>Круг d=23cм</t>
  </si>
  <si>
    <t>Овал 15 cм</t>
  </si>
  <si>
    <t>0,6л нержавеющая сталь</t>
  </si>
  <si>
    <t>1,2л нержавеющая сталь</t>
  </si>
  <si>
    <t>1,5л нержавеющая сталь</t>
  </si>
  <si>
    <t>2,0л нержавеющая сталь</t>
  </si>
  <si>
    <t>Поварские для рыбы, птицы21см</t>
  </si>
  <si>
    <t>Круглая белая плоская d=32cм</t>
  </si>
  <si>
    <t>Глубокая белая, 250 мл</t>
  </si>
  <si>
    <t>Глубокая белая, 300 мл</t>
  </si>
  <si>
    <t>Плоская , круглая белая  d=15.5см</t>
  </si>
  <si>
    <t>50мл. стекло</t>
  </si>
  <si>
    <t>Пластиковая (возможно педального типа), объем не менее 40 л</t>
  </si>
  <si>
    <t>Пластмассовый скребок (19х13х13)</t>
  </si>
  <si>
    <t>Кисть кондитерская L 210 мм, B 40 мм
Кисточка кондитерская 75 мм (натур.щетина)
Кисть кондитерская L 240 мм. B 35 мм.
Кисть кондитерская L 240 мм. B 40 мм</t>
  </si>
  <si>
    <t>ПЭТ 1л,1,5л</t>
  </si>
  <si>
    <t>Пластиковая бутылка с носиком для соуса 250мл.</t>
  </si>
  <si>
    <t>Пластик 1л</t>
  </si>
  <si>
    <t>Пластик 3л с крышкой</t>
  </si>
  <si>
    <t>Пластик , 1 л с крышкой</t>
  </si>
  <si>
    <t>Пластик , 1 ,5л с крышкой</t>
  </si>
  <si>
    <t>Пластик , 3 л с крышкой</t>
  </si>
  <si>
    <t>Силиконовые 26 см</t>
  </si>
  <si>
    <t>Деревянная бук 26см</t>
  </si>
  <si>
    <t>Кондитерская силиконовая 18 см</t>
  </si>
  <si>
    <t>Деревянная  бук25-50см</t>
  </si>
  <si>
    <t>Коврик</t>
  </si>
  <si>
    <t>Силиконовый 60х40см</t>
  </si>
  <si>
    <t xml:space="preserve">Одно отверстие на ванну, один поворотный рычаг включения
</t>
  </si>
  <si>
    <t xml:space="preserve">шт ( на 2раб.места) </t>
  </si>
  <si>
    <t>Пластик  1л и/или 0,5 л</t>
  </si>
  <si>
    <t>Пластик для теста, 15 л</t>
  </si>
  <si>
    <t xml:space="preserve"> GN 1/1 530*325*65мм </t>
  </si>
  <si>
    <t>Пластик 530х330 мм</t>
  </si>
  <si>
    <t>Ковёр</t>
  </si>
  <si>
    <t>Диэлектрический 75х75см</t>
  </si>
  <si>
    <t>Рукавица силиконовая, термостойкая, для горячего, набор-2 шт</t>
  </si>
  <si>
    <t>Масляный фильтр вытяжки 305 x 267</t>
  </si>
  <si>
    <t>Вентиляционная система</t>
  </si>
  <si>
    <t xml:space="preserve">Зонт островной вытяжной ЗВО 10-10, 1000х1000х400мм, жироул.фильтры, матовая нерж.сталь AISI 430 0.8мм матовая
</t>
  </si>
  <si>
    <t>Бак</t>
  </si>
  <si>
    <t>Пластик для мусора с крышкой,65 л.</t>
  </si>
  <si>
    <t xml:space="preserve">шт ( на  2раб.места) </t>
  </si>
  <si>
    <t>Универсальная</t>
  </si>
  <si>
    <t>Огнетушитель углекислотный ОУ-1/ аналог</t>
  </si>
  <si>
    <t>Кулер 19 л (холодная/горячая вода) Vatten V09WE белый</t>
  </si>
  <si>
    <t>Ковёр диэлектрический 75х75см</t>
  </si>
  <si>
    <t>диэлектрический 75х75см</t>
  </si>
  <si>
    <t>Прихватка рукавица силиконовая, термостойкая, для горячего, набор-2 шт</t>
  </si>
  <si>
    <t>6-и уровневый 10хGN-1/1, t (от +90 до -35°С)</t>
  </si>
  <si>
    <t xml:space="preserve">шт ( на 1раб.место) </t>
  </si>
  <si>
    <t xml:space="preserve">350x230x400 мм, 220В, 0.3 кВт, объем дежи 5л, вариатор скорости,  корпус окрашенная сталь
</t>
  </si>
  <si>
    <t>Герметичный цельнозаливной корпус из нер.стали, 740х850х2050, напр.230, мощ. 6,7 кВт, 4 полки</t>
  </si>
  <si>
    <t>Ручной погружной (блендер + насадка измельчитель + насадка венчик + измельчитель с нижним ножом (чаша) +стакан)</t>
  </si>
  <si>
    <t>Наржавеющая сталь, 1400х600х850 мм, с сплошной полкой</t>
  </si>
  <si>
    <t>Ширина, мм, 700 ; Высота, мм, 850 односекционная со столешницей</t>
  </si>
  <si>
    <t>Набор  6 шт., полипропилен зеленая красная синяя желтая белая коричневая 400*600*180</t>
  </si>
  <si>
    <t>Подставка для разделочных досок</t>
  </si>
  <si>
    <t xml:space="preserve"> Металлическая на 6 штук</t>
  </si>
  <si>
    <t>Нержавеющая сталь- воронка сито+ набор насадок+ набор для быстрой ароматизации жидкости 0,25л</t>
  </si>
  <si>
    <t>Пирометр RGK PL-8</t>
  </si>
  <si>
    <t>GN 1/1 530х325х20 мм. нержавеющая  сталь</t>
  </si>
  <si>
    <t>GN 1/1 530х325х65 мм.нержавеющая  сталь</t>
  </si>
  <si>
    <t>GN 2/3 354х325х20 мм.нержавеющая  сталь</t>
  </si>
  <si>
    <t>GN 2/3 354х325х40 мм.нержавеющая  сталь</t>
  </si>
  <si>
    <t>GN 1/2 265х325х20 мм.нержавеющая  сталь</t>
  </si>
  <si>
    <t>GN 1/2 265х325х65 ммнержавеющая  сталь</t>
  </si>
  <si>
    <t>GN 1/3 176х325х20мм. нержавеющая  сталь</t>
  </si>
  <si>
    <t>GN 1/3 176х325х40мм. нержавеющая  сталь</t>
  </si>
  <si>
    <t>GN 1/3 176х325х65мм .нержавеющая  сталь</t>
  </si>
  <si>
    <t>GN 1/4 265х162х20мм. нержавеющая  сталь</t>
  </si>
  <si>
    <t>GN 1/4 265х162х65мм. нержавеющая  сталь</t>
  </si>
  <si>
    <t>Крышка к гастроемкости</t>
  </si>
  <si>
    <t>GN 1/6 176х162х65мм. нержавеющая  сталь</t>
  </si>
  <si>
    <t>GN 1/9 176х105х65мм. нержавеющая  сталь</t>
  </si>
  <si>
    <t xml:space="preserve">GN 1/2 265х325х65 мм нержавеющая  сталь </t>
  </si>
  <si>
    <t>Емкость для жидкостей</t>
  </si>
  <si>
    <t>1л., пластик</t>
  </si>
  <si>
    <t>1,5 пластик</t>
  </si>
  <si>
    <t>2л пластик</t>
  </si>
  <si>
    <t>250мл стекло</t>
  </si>
  <si>
    <t>200мл стекло</t>
  </si>
  <si>
    <t>Контейнер для хранения</t>
  </si>
  <si>
    <t>5л пластик с крышкой</t>
  </si>
  <si>
    <t>7л пластик с крышкой</t>
  </si>
  <si>
    <t>10л пластик с крышкой</t>
  </si>
  <si>
    <t>Круглый нож</t>
  </si>
  <si>
    <t>Диаметром 24см(возможен вариант с сеткой)</t>
  </si>
  <si>
    <t>Наржавеющая сталь, изогнутая</t>
  </si>
  <si>
    <t>Металл 20см.</t>
  </si>
  <si>
    <t>Металл диаметр 9 см</t>
  </si>
  <si>
    <t>Металл 30 см для отбивания мяса</t>
  </si>
  <si>
    <t>Набор ножей 3</t>
  </si>
  <si>
    <t>Универсальная плавающее лезвие</t>
  </si>
  <si>
    <t>Нержавеющая сталь, 20см -палетка изогнутая</t>
  </si>
  <si>
    <t>Нержавеющая сталь ,30см</t>
  </si>
  <si>
    <t>Нержавеющая сталь,24 шт.</t>
  </si>
  <si>
    <t>От 3 до 5 шт нержавеющая сталь .</t>
  </si>
  <si>
    <t>Форма для выпечки тортов круг</t>
  </si>
  <si>
    <t>Перфорированная, нержавеющая сталь d-8см</t>
  </si>
  <si>
    <t>Форма для выпечки тортов овал</t>
  </si>
  <si>
    <t>Перфорированная, нержавеющая сталь h-25-35 мм</t>
  </si>
  <si>
    <t xml:space="preserve">Н= 32 мм, Dmax=115мм/Dmin=20мм,от 3 до 5 шт нержавеющая сталь </t>
  </si>
  <si>
    <t>Объем 0.3 л, диаметр 16 см нержавеющая сталь</t>
  </si>
  <si>
    <t>Объем: 0.5 л, диаметр: 16 см нержавеющая сталь</t>
  </si>
  <si>
    <t>Объем: 1 л,  диаметр: 20 см нержавеющая сталь</t>
  </si>
  <si>
    <t>Объем: 3.5 л, диаметр: 20 см нержавеющая сталь</t>
  </si>
  <si>
    <t>Нержавеющая сталь ,4 шт</t>
  </si>
  <si>
    <t>Круглая белая плоская диаметр 32см</t>
  </si>
  <si>
    <t>С широкими плоскими  ровными полями от 26 до 28 см, 250 мл, без декора глубокая белая</t>
  </si>
  <si>
    <t>С широкими плоскими  ровными полями от 26 до 28 см, 300мл, без декора глубокая белая</t>
  </si>
  <si>
    <t>60мл стекло</t>
  </si>
  <si>
    <t>Пластиковая -65 л., педального типа</t>
  </si>
  <si>
    <t>Пластик,жесткий,155*120мм</t>
  </si>
  <si>
    <t>Пищевой пластик -1л.</t>
  </si>
  <si>
    <t xml:space="preserve"> Пластиковая
бутылка с носиком для соуса 250мл.</t>
  </si>
  <si>
    <t>Объем: 0.5 л, диаметр в диапазоне 12-20 см пластик</t>
  </si>
  <si>
    <t>1л, пластик</t>
  </si>
  <si>
    <t>Силиконовый перфорированный 60х40см</t>
  </si>
  <si>
    <t>Терка для сыра</t>
  </si>
  <si>
    <t>Нержавеющая сталь, с ручкой 18 см</t>
  </si>
  <si>
    <t>Шинковка</t>
  </si>
  <si>
    <t>Деревянная , 2 лезвия 50см</t>
  </si>
  <si>
    <t>Универсальная с насадками</t>
  </si>
  <si>
    <t>Вилки из нержавеющей стали</t>
  </si>
  <si>
    <t>Ножи из нержавеющей стали</t>
  </si>
  <si>
    <t>Ложки из нержавеющей стали</t>
  </si>
  <si>
    <t>Мусорная корзина</t>
  </si>
  <si>
    <t xml:space="preserve">30 л. пластиковая </t>
  </si>
  <si>
    <t>25л. пластиковая</t>
  </si>
  <si>
    <t>Гастроемкость из нержавеющей стали</t>
  </si>
  <si>
    <t>ядра: 6 + 8 х 2.3 ГГц, RAM 8 ГБ, SSD 512 ГБ, ОЗУ для ноутбуков 4 ГБ</t>
  </si>
  <si>
    <t>Деревянный 1200*950*850 мм</t>
  </si>
  <si>
    <t xml:space="preserve"> 10-и уровневый 10хGN-1/1 или 10х600х400 мм, t (от +90 до -35°С, 
0,24 м3, охлаждение 25 кг/90 мин, заморозка 25 кг/240 мин, 745х898х1423 мм)</t>
  </si>
  <si>
    <t>Производительность 150 кг/ч</t>
  </si>
  <si>
    <t>Мощность 900Вт</t>
  </si>
  <si>
    <t>Универсальный привод с насадками</t>
  </si>
  <si>
    <t>Для приведения в движение сменных насадок (делитель, рыхлитель, измельчитель)</t>
  </si>
  <si>
    <t>Купольного типа</t>
  </si>
  <si>
    <t>Котлетоформовочная машина</t>
  </si>
  <si>
    <t>Производительность от 20 до 60 гамб./мин.
Вместимость бункера: 30 кг фарша.</t>
  </si>
  <si>
    <t>30 л с откидным бункером, 40х44х31</t>
  </si>
  <si>
    <t xml:space="preserve"> 1630х730х1225 мм, 220В, 0.75 кВт, реверс, длина/ширина конвейерной ленты 1560/360мм, зазор между валками 0-35мм, скорость вращения валков-133 об/мин, диам.вал. 88мм,  корпус окраш сталь, напольная модель</t>
  </si>
  <si>
    <t>Мощность, кВт 0.5
Производительность, кг/ч 150</t>
  </si>
  <si>
    <t>Вибрационный, производительность, кг/ч 600</t>
  </si>
  <si>
    <t xml:space="preserve"> Фиксированная дежа из нержавеющей стали, объем 10литров, разовый замес 4кг муки, до 6кг теста</t>
  </si>
  <si>
    <t>Оборудование из нержавеющей стали, доступна работа с крутым и дрожжевым тестом</t>
  </si>
  <si>
    <t>Запайщик фасовочный</t>
  </si>
  <si>
    <t> Напольный</t>
  </si>
  <si>
    <t>Нержавеющая сталь,плоская поверхность,.</t>
  </si>
  <si>
    <t xml:space="preserve"> 200л .низкотемпературный</t>
  </si>
  <si>
    <t>12 пальчики</t>
  </si>
  <si>
    <t>Холодильник для фаршей</t>
  </si>
  <si>
    <t>холодильник с морозильником, объем 500л.</t>
  </si>
  <si>
    <t>Профессиональные кухонные, 4-5 полок, 2000х416х1730</t>
  </si>
  <si>
    <t>М-3-0,3-0,53/1,49 МХМ</t>
  </si>
  <si>
    <t>Металический 30см</t>
  </si>
  <si>
    <t>Металлический для отбивания мяса 30см</t>
  </si>
  <si>
    <t>Четырехгранная нержавеющая сталь 25 см.</t>
  </si>
  <si>
    <t xml:space="preserve">Набор ножей 3 в одном </t>
  </si>
  <si>
    <t>Палетка изогнутая, 25см, нержавеющая сталь</t>
  </si>
  <si>
    <t>Нержавеющая сталь, 30см.</t>
  </si>
  <si>
    <t xml:space="preserve"> Нержавеющая сталь 0,3л.</t>
  </si>
  <si>
    <t xml:space="preserve"> Нержавеющая сталь 0,5л.</t>
  </si>
  <si>
    <t xml:space="preserve"> Нержавеющая сталь 1л.</t>
  </si>
  <si>
    <t xml:space="preserve"> Нержавеющая сталь 1,5л.</t>
  </si>
  <si>
    <t xml:space="preserve"> Для рыбы, птицы 25см.</t>
  </si>
  <si>
    <t>Пластиковая урна для мусора (возможно педального типа) 40л.</t>
  </si>
  <si>
    <t>Миска</t>
  </si>
  <si>
    <t xml:space="preserve"> Пластик,2л</t>
  </si>
  <si>
    <t>1л. Пластик</t>
  </si>
  <si>
    <t>Лопатки</t>
  </si>
  <si>
    <t xml:space="preserve"> Силиконовая 25см.</t>
  </si>
  <si>
    <t xml:space="preserve"> Деревянная 25см.</t>
  </si>
  <si>
    <t>Силиконовая 20см.</t>
  </si>
  <si>
    <t>Деревянная, бук 30см.</t>
  </si>
  <si>
    <t>С крышкой 20л,пластик</t>
  </si>
  <si>
    <t>С крышкой 40л, пластик</t>
  </si>
  <si>
    <t>С крышкой 60л, пластик</t>
  </si>
  <si>
    <t>Стакан мерный</t>
  </si>
  <si>
    <t>0,5л.,пластик</t>
  </si>
  <si>
    <t xml:space="preserve"> Пластик 10л</t>
  </si>
  <si>
    <t>Пластик8л.</t>
  </si>
  <si>
    <t>Пять уровней мощности, максимальная мощность нагрева 1,1 кВт,
 цифровое управление, кнопочная панель для установки режима и времени готовки (таймер)</t>
  </si>
  <si>
    <t xml:space="preserve">Время разогрева масла до +190 °C, мин, не более 10
Регулирование температуры масла в жарочной ванне, °C +20...+190
Максимальная загрузка продукта, кг, не более 1
Размеры корзины, мм 320x225x130
Количество корзин, шт. 1
</t>
  </si>
  <si>
    <t>Камера 260х350х50(90)мм, планка 260мм, насос 10м3/ч, цикл 30-50се</t>
  </si>
  <si>
    <t>С подогревом чаши объёмом 3,7 литра и мощностью 1800 Вт</t>
  </si>
  <si>
    <t xml:space="preserve"> Металлический для одежды</t>
  </si>
  <si>
    <t>Подставка под пароконвектомат 10 уровней GN-1/1, вся нерж.</t>
  </si>
  <si>
    <t>Настольные, электронные</t>
  </si>
  <si>
    <t>Блендер</t>
  </si>
  <si>
    <t xml:space="preserve"> Ручной погружной (блендер + насадка  измельчитель + насадка венчик + измельчитель с нижним ножом(чаша) +стакан)</t>
  </si>
  <si>
    <t xml:space="preserve"> Карамелизатор + баллон с газом</t>
  </si>
  <si>
    <t>Для сливок 0,25л</t>
  </si>
  <si>
    <t>Щуп,диапазон 50-300 град.</t>
  </si>
  <si>
    <t>Нержавеющая сталь для индукционных плит, без пластиковых и силиконовых вставок 5л.,3,5л.,2л.,1,5л.,1л.</t>
  </si>
  <si>
    <t>Для индукционных плит 1,5л.</t>
  </si>
  <si>
    <t>Для индукционных плит 1,2л.</t>
  </si>
  <si>
    <t>Для индукционных плит (с антипригарным покрытием) 24 см.</t>
  </si>
  <si>
    <t>Для индукционных плит (с антипригарным покрытием)27 см.</t>
  </si>
  <si>
    <t>Для индукционных плит (с антипригарным покрытием)</t>
  </si>
  <si>
    <t>Возможен вариант с сеткой</t>
  </si>
  <si>
    <t>Для протирания 20см.</t>
  </si>
  <si>
    <t>Для протирания 27см.</t>
  </si>
  <si>
    <t>24см.</t>
  </si>
  <si>
    <t>Шпатель</t>
  </si>
  <si>
    <t xml:space="preserve"> Кондитерский 220*150 мм.,металл</t>
  </si>
  <si>
    <t>Металлический 30см.</t>
  </si>
  <si>
    <t>Металл.9см.</t>
  </si>
  <si>
    <t>Металлический для отбивания мяса,30см.</t>
  </si>
  <si>
    <t>Нерж.сталь 250мл.</t>
  </si>
  <si>
    <t>Поварская тройка, 3 шт.</t>
  </si>
  <si>
    <t>Металл., 100мл.</t>
  </si>
  <si>
    <t>Лопатка -</t>
  </si>
  <si>
    <t>Палетка изогнутая</t>
  </si>
  <si>
    <t>Универсальные,металл</t>
  </si>
  <si>
    <t>Металлический набор -42 нт.</t>
  </si>
  <si>
    <t>Квадрат с прессом 8см. 3 шт.</t>
  </si>
  <si>
    <t>Набор форм (круг) с прессом</t>
  </si>
  <si>
    <t>Круг с прессом диаметр-5, 3шт</t>
  </si>
  <si>
    <t>Нержавеющая сталь 0,5л.</t>
  </si>
  <si>
    <t>Нержавеющая сталь 1л.</t>
  </si>
  <si>
    <t>Нержавеющая сталь 1,5л.</t>
  </si>
  <si>
    <t>Нержавеющая сталь 2л.</t>
  </si>
  <si>
    <t>Металлические 4 шт.</t>
  </si>
  <si>
    <t>Круглая белая плоская 32см</t>
  </si>
  <si>
    <t>Глубокая белая 250мл.</t>
  </si>
  <si>
    <t>Глубокая белая 300 мл.</t>
  </si>
  <si>
    <t>60мл. стекло</t>
  </si>
  <si>
    <t>Пластиковая  (возможно педального типа) 45л.</t>
  </si>
  <si>
    <t>Банка для жидкостей</t>
  </si>
  <si>
    <t>Для  горячих жидкостей 1л.</t>
  </si>
  <si>
    <t>Пластик 2л</t>
  </si>
  <si>
    <t>Силиконовая 25 см.</t>
  </si>
  <si>
    <t>Деревянная ,30см.</t>
  </si>
  <si>
    <t>Силиконовая 25см.</t>
  </si>
  <si>
    <t>Деревянная 35см.</t>
  </si>
  <si>
    <t>Силиконовый 40*60 см.</t>
  </si>
  <si>
    <t>Коврик перфорированный</t>
  </si>
  <si>
    <t>Силиконовый перфорированный 40*60 см.</t>
  </si>
  <si>
    <t>Форма "кнели"</t>
  </si>
  <si>
    <t xml:space="preserve">Силиконовая </t>
  </si>
  <si>
    <t>Форма полусфера средняя</t>
  </si>
  <si>
    <t>Форма полусфера большая</t>
  </si>
  <si>
    <t>Прихватка -</t>
  </si>
  <si>
    <t xml:space="preserve"> Варежка термостойкая силиконовая</t>
  </si>
  <si>
    <t xml:space="preserve"> Нержавеющая сталь</t>
  </si>
  <si>
    <t>Нержавеющая сталь 150мл.</t>
  </si>
  <si>
    <t> С сенсорным экраном </t>
  </si>
  <si>
    <t xml:space="preserve">шт ( на 5раб.мест) </t>
  </si>
  <si>
    <t xml:space="preserve">10 уровней. GN 1/1 </t>
  </si>
  <si>
    <t xml:space="preserve">Мощность от 0,7кВт </t>
  </si>
  <si>
    <t>Кофемолка/измельчительн специй</t>
  </si>
  <si>
    <t xml:space="preserve">температурный диапазон от -40 до +200 </t>
  </si>
  <si>
    <t>GN 1/1 530х325х20 мм, материал -нержавеющая сталь</t>
  </si>
  <si>
    <t>Глубокая гастроемкость предназначенная для погружного термостата,  из нержавеющей стали</t>
  </si>
  <si>
    <t>часы с цифровым дисплеем</t>
  </si>
  <si>
    <t>Диэлектрический резиновый коврик не менее 500х500х6 мм, черный</t>
  </si>
  <si>
    <t>шт. (3 на 1 раб. место)</t>
  </si>
  <si>
    <t>шт. (1 шт. на 1 раб. место)</t>
  </si>
  <si>
    <t>шт.(1 шт. на 1 раб. место)</t>
  </si>
  <si>
    <t>Объем чаши от 3 до 5 литров.  Налличие: Насадка крюк для замешевания теста, Венчик,  Лопатка для смешивания.</t>
  </si>
  <si>
    <t>Размеры 800х500х1800 , меньше размеры недопустимы, металлический</t>
  </si>
  <si>
    <t>Мощность от 1000Bт и выше, ручной погружно1</t>
  </si>
  <si>
    <t>Однорычажный</t>
  </si>
  <si>
    <t>Металлическая, на 5 отделений</t>
  </si>
  <si>
    <t>Портативная газовая горелка, температура до 1300°С, пьезолектрический розжиг.</t>
  </si>
  <si>
    <t>Кремер-сифон для сливок 0,25 л</t>
  </si>
  <si>
    <t>Тип: пирометр (бесконтактный термометр)
Единицы измерения: по Фаренгейту, по Цельсию
Время отклика: 0.5 с
Световая индикация: да
Автоматическое отключение: да</t>
  </si>
  <si>
    <t>Термометр (щуп)</t>
  </si>
  <si>
    <t>Диапазон температур от -10 до 200 градусов Цельсия, ЖК-дисплей, материал - сталь</t>
  </si>
  <si>
    <t>GN 1/1 530х325х20 мм, материал - нержавеющая сталь</t>
  </si>
  <si>
    <t>шт. (3 шт. на 1 раб. место)</t>
  </si>
  <si>
    <t>GN 1/1 530х325х65 мм, материал - нержавеющая сталь</t>
  </si>
  <si>
    <t>шт. (2 шт. на 1 раб. место)</t>
  </si>
  <si>
    <t>GN 2/3 354х325х20 мм, материал - нержавеющая сталь</t>
  </si>
  <si>
    <t>GN 2/3 354х325х40 мм, материал - нержавеющая сталь</t>
  </si>
  <si>
    <t>GN 1/2 265х325х20 мм, материал - нержавеющая сталь</t>
  </si>
  <si>
    <t>GN 1/2 265х325х65 мм, материал - нержавеющая сталь</t>
  </si>
  <si>
    <t>GN 1/3 176х325х20мм, материал - нержавеющая сталь</t>
  </si>
  <si>
    <t>GN 1/3 176х325х40мм, материал - нержавеющая сталь</t>
  </si>
  <si>
    <t>GN 1/3 176х325х65мм, материал - нержавеющая сталь</t>
  </si>
  <si>
    <t>GN 1/4 265х162х20мм, материал - нержавеющая сталь</t>
  </si>
  <si>
    <t>GN 1/4 265х162х100мм, материал - нержавеющая сталь</t>
  </si>
  <si>
    <t>GN 1/6 176х162х100мм, материал - нержавеющая сталь</t>
  </si>
  <si>
    <t>GN 1/6 176х162х65мм, материал - нержавеющая сталь</t>
  </si>
  <si>
    <t>GN 1/9 176х105х65мм, материал - нержавеющая сталь</t>
  </si>
  <si>
    <t>шт.(2 шт. на 1 раб. место)</t>
  </si>
  <si>
    <t>GN 1/1 530х325, материал - нержавеющая сталь</t>
  </si>
  <si>
    <t>GN 1/2 265х325, материал - нержавеющая сталь</t>
  </si>
  <si>
    <t>GN 1/3 176х325, материал - нержавеющая сталь</t>
  </si>
  <si>
    <t>GN 1/6 176х162, материал - нержавеющая сталь</t>
  </si>
  <si>
    <t>GN 1/9 176х105, материал - нержавеющая сталь</t>
  </si>
  <si>
    <t>GN 2/3 354х325, материал - нержавеющая сталь</t>
  </si>
  <si>
    <t xml:space="preserve">Объемом 5л, 3л, 2л, 1.5л, 1.2л, 1л, материал - нержавеющая сталь, без пластиковых и силиконовых вставок    </t>
  </si>
  <si>
    <t>Объемом 0,6л, материал - нержавеющая сталь</t>
  </si>
  <si>
    <t>Объемом 0,8л, материал - нержавеющая сталь</t>
  </si>
  <si>
    <t xml:space="preserve">Диаметром 24см (с антипригарным покрытием) </t>
  </si>
  <si>
    <t xml:space="preserve">Диаметром 28см (с антипригарным покрытием) </t>
  </si>
  <si>
    <t>Гриль сковорода для индукционных плит</t>
  </si>
  <si>
    <t xml:space="preserve">Диаметром 24см(с антипригарным покрытием) </t>
  </si>
  <si>
    <t>Диаметр от 20-25 см, материал - нержавеющая сталь</t>
  </si>
  <si>
    <t>Диаметр от 7-10 см, материал - нержавеющая сталь</t>
  </si>
  <si>
    <t>Не менее 240 мм, материал - нержавеющая сталь</t>
  </si>
  <si>
    <t>Материал - нержавеющая сталь</t>
  </si>
  <si>
    <t>Объемом  250мл, материал - нержавеющая сталь</t>
  </si>
  <si>
    <t>шт. (10 шт. на 1 раб. место)</t>
  </si>
  <si>
    <t>Материал - нержавеющая сталь, пластмасса</t>
  </si>
  <si>
    <t>от 3 до 5 шт. нержавеющая сталь.</t>
  </si>
  <si>
    <t xml:space="preserve">Объем 0.3 л, диаметр 16 см, нержавеющая сталь </t>
  </si>
  <si>
    <t xml:space="preserve">Объем: 0.5 л, диаметр: 16 см,  нержавеющая сталь </t>
  </si>
  <si>
    <t xml:space="preserve">Объем: 1 л,  диаметр: 20 см, нержавеющая сталь </t>
  </si>
  <si>
    <t xml:space="preserve">Объем: 3.5 л, диаметр: 20 см, нержавеющая сталь </t>
  </si>
  <si>
    <t xml:space="preserve">Не менее 3 шт, нержавеющая сталь </t>
  </si>
  <si>
    <t>шт. (9 шт. на 1 раб. место)</t>
  </si>
  <si>
    <t>Объемом не менее 40 литров,  возможно педального типа</t>
  </si>
  <si>
    <t>материал - силикон, пластик</t>
  </si>
  <si>
    <t>объем от 250 мл</t>
  </si>
  <si>
    <t>материал - силикон</t>
  </si>
  <si>
    <t>материал - дерево, длина от 25 см</t>
  </si>
  <si>
    <t>материал - дерево/силикон</t>
  </si>
  <si>
    <t>перфорированный</t>
  </si>
  <si>
    <t>Моноблок - ПК для преподавателя</t>
  </si>
  <si>
    <t>Моноблок (Intel i5-10400/Video int/DDR4 16Gb 3200/SSD 512Gb PCI/27", WiFi 5/camera 2mp)</t>
  </si>
  <si>
    <t>Клавиатура для компьютера</t>
  </si>
  <si>
    <t>Цифровой блок - Есть
Enter - L-образный
Backspace - Широкий
Shift правый - Широкий
Shift левый - Широкий
Интерфейс подключения – USB
Индикаторы - Есть
Длина кабеля клавиатуры - не менее 150 
Встроенный 2-портовый USB-хаб - наличие</t>
  </si>
  <si>
    <t>Мышь для компьютера</t>
  </si>
  <si>
    <t xml:space="preserve">Тип - Проводная оптическая мышь
Разрешение - не менее 1200 dpi
Органы управления - не менее 3 кнопки и колесо прокрутки
Материал корпуса - ABS-пластик или аналог
Длина кабеля - не менее 150 </t>
  </si>
  <si>
    <t>Кресло офисное для преподавателя</t>
  </si>
  <si>
    <t>Кресло офисное, на колесиках, ограническеи по весу - 120 кг, Регулировка высоты (газлифт)</t>
  </si>
  <si>
    <t>Столешница - ДСП или аналог, металлические ножки, 1400*600</t>
  </si>
  <si>
    <t>Предназначена для оказания первой медицинской помощи работникам предприятий и учреждений, в комплектации: Маска медицинская нестерильная одноразовая, Перчатки медицинские нестерильные, Устройство для проведения искусственного дыхания «Рот-Устройство-Рот», Жгут кровоостанавливающий для остановки артериального кровотечения, Бинт марлевый медицинский размером, Салфетки марлевые медицинские стерильные размером не менее, Лейкопластырь фиксирующий рулонный, Лейкопластырь бактерицидный, Покрывало спасательное изотермическое, Ножницы для разрезания повязок, Инструкция по оказанию первой помощи с применением аптечки для оказания первой помощи работникам. Футляр или сумка)</t>
  </si>
  <si>
    <t xml:space="preserve">Огнетушитель порошковый ОП-4 в цилиндрическом корпусе, Используется для тушения пожаров небольшой локализации, комплектуется распылителем типа ЗПУ. </t>
  </si>
  <si>
    <t>не менее 1800х800х850, без борта, с внутренней глухой металлической полкой, нерж. сталь</t>
  </si>
  <si>
    <t>питание - 380 В, мощность - не менее 3345 Вт, не менее 10 уровней, GN 1/1</t>
  </si>
  <si>
    <t>Посудомоечная машина купольная</t>
  </si>
  <si>
    <t>питание - 380 В, мощность - не менее 9 кВт, производительность по тарелкам - не менее 1100 шт/ч</t>
  </si>
  <si>
    <t>нерж. сталь, душирующее устройство для холодной и горячей воды</t>
  </si>
  <si>
    <t>Стол для посудомоечной машины</t>
  </si>
  <si>
    <t>нерж. сталь, со сплошной полкой</t>
  </si>
  <si>
    <t>Ванна моечная</t>
  </si>
  <si>
    <t>односекционная, цельнотянутая, материал каркаса - нерж. сталь, с распашной дверкой</t>
  </si>
  <si>
    <t>питание - 220 В, мощность - не менее 1,5 кВт, объем - не менее 20 л, тип управления - электронное</t>
  </si>
  <si>
    <t>питание - 220 В, количество ванн - 1, объемом - не менее 4 л, установка - настольная</t>
  </si>
  <si>
    <t>питание - 220 В, тип управления - полуавтоматическое, диаметр ножа - не менее 220 мм, материал диска - нерж. сталь</t>
  </si>
  <si>
    <t>производительность - не менее 20 кг/ч, материал рабочих инструментов - нерж. сталь</t>
  </si>
  <si>
    <t>питание, В - 220, мощность - не менее 0,75 кВт, объём стакана - не менее 2 л</t>
  </si>
  <si>
    <t>питание 220 В, мощность - не менее 0,7 кВт, шнекового или центрифужного типа</t>
  </si>
  <si>
    <t>питание - 220 В, мощность - не менее 0,9 кВт, тип - камерный, установка - настольная, количество камер - 1</t>
  </si>
  <si>
    <t>емкость резервуара зернового кофе - не менее 300 г, жернова из закаленной стали, мощность - не менее 0,3 кВт, питание 220В</t>
  </si>
  <si>
    <t>Макароноварка</t>
  </si>
  <si>
    <t>мощность - не менее 3 кВт, питание 220 В, настольная, корпус из нерж. стали, объем ванны  - не менее 5 л</t>
  </si>
  <si>
    <t>мощность - не менее 1,45 кВт, питание 220 В, объем - не менее 5 л, антипригарное покрытие</t>
  </si>
  <si>
    <t>питание - 220 В, мощность - не менее 0,5 кВт, дверь - глухая, материал корпуса - нерж. сталь, объем - не меее 1 000 л</t>
  </si>
  <si>
    <t>питание 220 В, мощность - не менее 0,2 кВт, объем - не менее 350 л</t>
  </si>
  <si>
    <t>мощность - не менее 0,6 кВт, кол-во подносов не менее 10, размер подноса - не менее 370х385 мм, таймер, вентилятор, общая площадь сушки  - не менее 1,43 м3, материал подносов нерж. сталь, материал внешнего корпуса нерж. сталь, материал внутренней обшивки нерж. сталь</t>
  </si>
  <si>
    <t>Шкаф универсальный</t>
  </si>
  <si>
    <t>нерж. сталь, двери - купе, не менее 1500х600х1730 мм</t>
  </si>
  <si>
    <t>Гриль саламандра</t>
  </si>
  <si>
    <t>с подвижной верхней частью, материал корпуса - нержавеющая сталь , мощность - не менее 2 кВт, количество зон нагрева - 1</t>
  </si>
  <si>
    <t>корпус из нерж. стали, 2 зоны нагрева, мощность одной зоны нагрева - не менее 4,5 кВт, питание 220 В</t>
  </si>
  <si>
    <t>объем чаши - не мене 2 л, скорость до 12500 об/мин, мощность - не менее 2,3 кВт, питание - 220 В</t>
  </si>
  <si>
    <t>мощность - не менее 550 Вт, скорость 1500 об/мин, объем чаши не менее 2,9 л</t>
  </si>
  <si>
    <t>нерж.сталь (GN 1/1 не менее 530х325х20 мм)</t>
  </si>
  <si>
    <t>нерж.сталь, материал ручки - пластик, в наборе - не менее 3 шт.</t>
  </si>
  <si>
    <t xml:space="preserve">пластиковые, не менее 18х600х400 мм, жёлтая, синяя, зелёная, красная, белая, коричневая, в наборе - не менее 6 шт.
</t>
  </si>
  <si>
    <t>нерж.сталь, количество отделений - не менее 6</t>
  </si>
  <si>
    <t>электронный, диапазон измерений от 0 - 150 мм</t>
  </si>
  <si>
    <t>объем - не менее 40 л</t>
  </si>
  <si>
    <t>электронные</t>
  </si>
  <si>
    <t xml:space="preserve">резиновый, не менее 750х750 мм </t>
  </si>
  <si>
    <t>максимальный предел взвешивания - не менее 3 кг, наименьший предел взвешивания - не более 5 г</t>
  </si>
  <si>
    <t>мощность - не мене  700 Вт, скорость 3000 об/мин,  объем чаши не менее 2,9 л</t>
  </si>
  <si>
    <t>не менее 1400х600х850, без борта, с внутренней глухой металлической полкой, нерж. сталь</t>
  </si>
  <si>
    <t>Стеллаж 4-х уровневый</t>
  </si>
  <si>
    <t>нерж. сталь, со сплошными полками, количество полок - не менее 4</t>
  </si>
  <si>
    <t>Ванна моечная односекционная с рабочей поверхностью</t>
  </si>
  <si>
    <t>нерж. сталь, с распашными дверками</t>
  </si>
  <si>
    <t>питание - 380 В, мощность - не менее 12,5 кВт, тип управления - электронное, противень - GN 1/1, количество уровней - не менее 10</t>
  </si>
  <si>
    <t>Стенд (стол-подставка) под пароконвектомат</t>
  </si>
  <si>
    <t xml:space="preserve">нерж. сталь </t>
  </si>
  <si>
    <t>питание - 380 В, мощность - не менее 14 кВт, установка - на подставке, количество конфорок/зон нагрева - 4</t>
  </si>
  <si>
    <t>питание - 220 В, полезный объем  - не менее 300 л, не менее 5 полок</t>
  </si>
  <si>
    <t>питание - 220 В, объем чаши - не менее 3 л, насадки - крюк для замешевания теста, венчик, лопатка для смешивания</t>
  </si>
  <si>
    <t>питание - 220 В, мощность - не менее 1000 Bт, насадки - измельчитель, венчик, измельчитель с нижним ножом (чаша), стакан</t>
  </si>
  <si>
    <t>предельный вес - 500 г, точность - 0,1 г</t>
  </si>
  <si>
    <t>Плита индукционная WOK</t>
  </si>
  <si>
    <t>питание - 220 В, мощность - не менее 3,5 кВт, настольная, количество конфорок/зон нагрева - 1, конфорка - ВОК</t>
  </si>
  <si>
    <t>нерж.сталь (GN 1/1 не менее 530х325х20 мм, GN 2/3 не менее  354х325х40 мм, GN 1/2 не менее 265х325х20 мм, GN 1/2 не менее 265х325х65 мм, GN 1/3 не менее 176х325х40 мм, GN 1/3 не менее  176х325х20 мм, GN 1/9 не менее  176х105х65 мм, GN 1/1 не менее 530х325х65 мм)</t>
  </si>
  <si>
    <t>Крышки для гастроемкостей из нержавеющей стали</t>
  </si>
  <si>
    <t xml:space="preserve">нерж.сталь (GN 1/1 не менее 530х325, GN 1/2 не менее 265х325, GN 1/3 не менее 176х325, GN 2/3 не менее 354х325, GN 1/9 не менее 176х105)
</t>
  </si>
  <si>
    <t>нерж.сталь, без пластиковых и силиконовых вставок, в наборе - не менее 6 шт</t>
  </si>
  <si>
    <t>нерж.сталь, без пластиковых и силиконовых вставок, с крышкой, в наборе - не менее 2 шт</t>
  </si>
  <si>
    <t>Сковорода для индукционных плит с антипригарным покрытием</t>
  </si>
  <si>
    <t>с антипригарным покрытием, без пластиковых и силиконовых вставок, в наборе - не менее 3 шт</t>
  </si>
  <si>
    <t>нерж.сталь, не менее 6 отделений</t>
  </si>
  <si>
    <t>нерж.сталь, диаметром не менее 24 см</t>
  </si>
  <si>
    <t>Лопатки кондитерские силиконовые</t>
  </si>
  <si>
    <t>пищевой силикон</t>
  </si>
  <si>
    <t>Молоток металлический для отбивания мяса</t>
  </si>
  <si>
    <t>нерж.сталь</t>
  </si>
  <si>
    <t>глубокая, с широкими плоскими полями от 26 до 28 см, объем от 200 до 400 мл</t>
  </si>
  <si>
    <t>Тарелка круглая</t>
  </si>
  <si>
    <t>круглая, диаметром от 30 до 32 см</t>
  </si>
  <si>
    <t>Шоты</t>
  </si>
  <si>
    <t>стеклянныей, прозрачный, объем до 100 мл</t>
  </si>
  <si>
    <t>объем не более 75 мл, керамический</t>
  </si>
  <si>
    <t>с антипригарным покрытием, без пластиковых и силиконовых вставок</t>
  </si>
  <si>
    <t>Набор мисок из нержавеющей стали</t>
  </si>
  <si>
    <t>нерж.сталь, в наборе - не менее 6 шт., диаметр в диапазоне 25-28 см</t>
  </si>
  <si>
    <t>нерж.сталь, диаметром не более 24 см (для муки)</t>
  </si>
  <si>
    <t>с ручками, материал рабочей части - дерево</t>
  </si>
  <si>
    <t>Таймер кухонный</t>
  </si>
  <si>
    <t>электронный, с магнитом</t>
  </si>
  <si>
    <t>электронный, диапазон измерений: °С -50...+400, точность: ±1.5</t>
  </si>
  <si>
    <t>пищевой силикон, термостатная</t>
  </si>
  <si>
    <t>электронный</t>
  </si>
  <si>
    <t>нерж.сталь, материал ручки - пластик</t>
  </si>
  <si>
    <t>пищевой силикон, размер противня не менее 600х400 мм</t>
  </si>
  <si>
    <t>пищевой силикон, перфорированный, размер противня не менее 600х400 мм</t>
  </si>
  <si>
    <t>Сковорода для WOK</t>
  </si>
  <si>
    <t>индукционная, с антипригарным покрытием</t>
  </si>
  <si>
    <t>Вращающаяся подставка для декорирования</t>
  </si>
  <si>
    <t>Кремер - сифон</t>
  </si>
  <si>
    <t>объем - не более 500 мл, нерж.сталь</t>
  </si>
  <si>
    <t>объем - не более 250 мл, нерж.сталь</t>
  </si>
  <si>
    <t>Силиконовая форма "полусфера" средняя</t>
  </si>
  <si>
    <t>Силиконовая форма "полусфера" большая</t>
  </si>
  <si>
    <t>нерж.сталь, в наборе - минимум 3 шт</t>
  </si>
  <si>
    <t>нерж.сталь, в наборе - минимум 12 шт</t>
  </si>
  <si>
    <t>нерж.сталь, в наборе - минимум 6 шт</t>
  </si>
  <si>
    <t>Лопатка - палетка изогнутая</t>
  </si>
  <si>
    <t>Контейнер для продуктов</t>
  </si>
  <si>
    <t>производительность - не менее 1.5 м³/ч</t>
  </si>
  <si>
    <t>объем  - не менее 12 л</t>
  </si>
  <si>
    <t>мощность - не менее 450W, количество ядер - не менее 8, количество потоков - не менее 16, частота базовая - не менее 2.5 ГГц, частота в турбо режиме - не менее 4.9 ГГц, техпроцесс - не более 14 Нм, объем кэша L3, не менее 16 МБ, кулер, встроенное графическое ядро, объем - не менее 16 ГБ, твердотельный накопитель в кол-ве 2 штук, объем твердотельного накопителя 1 - не менее 512 ГБ, объем твердотельного накопителя 2 - не менее 1 ТБ, дискретная видеокарта, объем видеопамяти - не менее 4 ГБ, разрядность шины памяти - не менее 128 бит, пропускная способность памяти - не менее 192 ГБ/с, техпроцесс - не более 12 Нм, интерфейс подключения - SATA, тип размещения - внутренний, механизм загрузки дисков - автоматический лоток</t>
  </si>
  <si>
    <t>ЖК-монитор</t>
  </si>
  <si>
    <t xml:space="preserve">тип - жидкокристаллический, размер экрана по диагонали - не менее 23.8", максимальное разрешение экрана - не менее 1920x1080, яркость - не менее 250 кд/кв.м, контраст - не менее 1000:1, время отклика пиксела - не более 5 мс, потребление энергии - не более 19 Вт
</t>
  </si>
  <si>
    <t>Мышь</t>
  </si>
  <si>
    <t xml:space="preserve">тип - оптическая, оптическое разрешение - не менее 800 dpi, интерфейс - USB, органы управления - не менее 2-х стандартных клавиш и 1 колесо прокрутки
</t>
  </si>
  <si>
    <t xml:space="preserve">количество клавиш - не менее 104, интерфейс - USB, тип клавиатуры - мембранный, формат клавиатуры - низкопрофильная, устойчивость к проливанию жидкости </t>
  </si>
  <si>
    <t xml:space="preserve">питание от USB </t>
  </si>
  <si>
    <t>Сетевой фильтр</t>
  </si>
  <si>
    <t>количество розеток - не менее 5</t>
  </si>
  <si>
    <t>МФУ ч\б лазерное</t>
  </si>
  <si>
    <t xml:space="preserve">тип МФУ - принтер, сканер, копир, технология печати - лазерная монохромная, формат - не менее А4, разрешение печати - не менее 600 х 600 dpi, разрешение копирования - не менее 600 х 600 dpi, максимальная скорость монохромной печати - не менее 31 стр./мин, интерфейсный USB кабель
</t>
  </si>
  <si>
    <t>Программное обеспечение для работы с документами</t>
  </si>
  <si>
    <t xml:space="preserve">возможность работы с текстом, таблицами, презентациями, аналитическими данными, почтой
</t>
  </si>
  <si>
    <t>Антивирусное программное обеспечение</t>
  </si>
  <si>
    <t>система предотвращения вторжений, облачная репутационная база данных, защита от эксплойтов в режиме реального времени, защита Интернет соединений</t>
  </si>
  <si>
    <t xml:space="preserve">возможность автоматического распознавания подключенных устройств, автоматическая настройка и подготовка к работе подключенных устройств, возможность работы в режиме киоска, роуминг корпоративных данных, возможность присоединения к домену с единым входом в облачные приложения
</t>
  </si>
  <si>
    <t>эргономичный, с регулируемыми опорами</t>
  </si>
  <si>
    <t>Кресло/стул компьютерное</t>
  </si>
  <si>
    <t>эргономичное, с регулируемыми опорами</t>
  </si>
  <si>
    <t>нагрев/охлаждение, установка бутыли - верхняя, шкафчик для посуды</t>
  </si>
  <si>
    <t>порошковый, класс пожара А/В/С/Е</t>
  </si>
  <si>
    <t>Аптечка первой помощи</t>
  </si>
  <si>
    <t>коллективная, производственная</t>
  </si>
  <si>
    <t>Машина посудомоечная купольная</t>
  </si>
  <si>
    <t>птание 380 В, мощность - не менее 10.5 кВт, производительность по тарелкам - не менее 700 шт/ч</t>
  </si>
  <si>
    <t>питание 220 В, мощность - не менее 0.55 кВт, дверь: глухая, материал корпуса: нержавеющая сталь, объем - не менее 1000 л</t>
  </si>
  <si>
    <t>не менее 10 уровней, гастроемкости типа GN 1/1, питание - 380 В, мощность - не менее 12,5 кВт</t>
  </si>
  <si>
    <t xml:space="preserve">питание - 380 В, мощность конфорки - не менее 3,5 кВт, количество конфорок/зон нагрева - 4, конфорка - плоская
</t>
  </si>
  <si>
    <t>односекционная, материал каркаса - нерж. сталь</t>
  </si>
  <si>
    <t>паровой</t>
  </si>
  <si>
    <t>Прилавок-витрина</t>
  </si>
  <si>
    <t>охлаждаемый</t>
  </si>
  <si>
    <t>без борта, с внутренней глухой металлической полкой, нерж. сталь</t>
  </si>
  <si>
    <t>Стол обеденный</t>
  </si>
  <si>
    <t>эргономичный</t>
  </si>
  <si>
    <t>Сплит-система инверторного типа</t>
  </si>
  <si>
    <t>Макс. поддерживаемая температура 30 °С
Мин. поддерживаемая температура 16 °С
Мин. рабочая температура воздуха для внешнего блока – не менее -7 °С
Эффективен для помещ. площадью - не менее 68 м2
Вид управления- Дистанционное беспроводное
Класс энергоэффективности – не менее A
Вид установки (крепления) Настенная, потолочная
Потребляемая мощность в режиме нагрева не менее 1940 Вт
Потребляемая мощность в режиме охлаждения не менее 2120 Вт
Высота внутр. Блока не менее 30 см / не более 35 см
Ширина внутр. блока не менее 100 см, не более 102 см
Глубина внутр. блока не менее 30 / не более 35 см</t>
  </si>
  <si>
    <t>Диагональ, дюйм – Не менее 54, не более 55. Разрешение, пикс. – Не менее 3840x1080. Встроенные акустические колонки. HDMI, DisplayPort. Мобильная стойка.</t>
  </si>
  <si>
    <t>Длина: 780 мм
 Глубина: 800 мм
 Высота: 1545 мм
 Мощность: 3345 Вт
 Питание: 380 В, 50 Гц
 Материал корпуса: нержавеющая сталь
 Толщина теплоизоляции: 60 мм
 Панель управления: электронная
 Вместимость: 10 х EN60/40 (GN1/1)</t>
  </si>
  <si>
    <t xml:space="preserve"> Объем камеры: 20 л
 Напряжение: 220 В
 Внутренние размеры камеры: 280x275x180 мм
 Габариты: 460х345х290 мм"
 Мощность от 0,7кВт</t>
  </si>
  <si>
    <t>Деаметр режущего лезвия не менее 220 мм.</t>
  </si>
  <si>
    <t>Стол производственный глухой</t>
  </si>
  <si>
    <t>Габаритные размеры ДхШхВ, мм 380x220x370
 Материал корпуса сталь
 Производительностью не менее 20 кг в час.</t>
  </si>
  <si>
    <t>Объем чаши не менее 2л.</t>
  </si>
  <si>
    <t>Питание, В: 220
Мощность, кВт: 0,33
Объем, л: 520
Т min, С: -24
Т max, С: -17
Габаритные размеры, мм: 
1885х720х825</t>
  </si>
  <si>
    <t>Тип: настенные часы
Вывод времени: электронный
Механизм: кварцевый
Форма: прямоугольная
Вид цифр: арабские
Материал корпуса: металл/стекло</t>
  </si>
  <si>
    <t>Габариты: 600х850, допустимо без борта. С внутренней металической полкой, глухой.</t>
  </si>
  <si>
    <t>Допустимая минимальная мощность от 6,3 кВт. Количество уровней от 5 для всех. GN 1/1.  Тип печи: с парообразованием и подключением к водопроводу.</t>
  </si>
  <si>
    <t>Профессиональные.Наибольший предел взвешивания не менее 3кг наименьший предел взвешевния не более 5г.</t>
  </si>
  <si>
    <t>Плита индукционная стационарная на  4 греющие поверхности(заземление обязательно).</t>
  </si>
  <si>
    <t>Стол-подставка под плиту индукционную</t>
  </si>
  <si>
    <t>Зависит от модели плиты</t>
  </si>
  <si>
    <t>Объем чаши от 3 до 5 литров. Насадки: крюк, венчик, лопатка</t>
  </si>
  <si>
    <t>Минимальный объем 300л., 5 полок обязательно. Дверь стекло</t>
  </si>
  <si>
    <t>4-х уровневый Габариты: 800х500х1800.</t>
  </si>
  <si>
    <t>Длина, мм 100
 Ширина, мм 600
 Высота, мм 850</t>
  </si>
  <si>
    <t>Купольная вытяжка</t>
  </si>
  <si>
    <t>Установка
каминная
Количество двигателей
1
Производительность
710 м3/ч
Ширина
120 см</t>
  </si>
  <si>
    <t>Гастроемкость из нержавеющей стали GN 1/1 530х325х20 мм.</t>
  </si>
  <si>
    <t>Нержавеющая сталь GN 1/1 530х325х20 мм.</t>
  </si>
  <si>
    <t>Гастроемкость из нержавеющей стали GN 1/1 530х325х65 мм</t>
  </si>
  <si>
    <t>Нержавеющая сталь GN 1/1 530х325х65 мм</t>
  </si>
  <si>
    <t>Гастроемкость из нержавеющей стали GN 2\3 354х325х40 мм.</t>
  </si>
  <si>
    <t>Нержавеющая сталь GN 2\3 354х325х40 мм.</t>
  </si>
  <si>
    <t>Гастроемкость из нержавеющей стали GN 1\2 265х325х20 мм.</t>
  </si>
  <si>
    <t>Нержавеющая сталь GN 1\2 265х325х20 мм.</t>
  </si>
  <si>
    <t>Материал: фарфор
Основной цвет: белый
Объем, мл: 100</t>
  </si>
  <si>
    <t>Сковорода для индукционных плит диаметр 26</t>
  </si>
  <si>
    <t>Диаметр, (мм) 260
Для индукционных плит
Антипригарное покрытие тефлоновое</t>
  </si>
  <si>
    <t>Сковорода для индукционных плит диаметр 28</t>
  </si>
  <si>
    <t>Диаметр, (мм) 280
Для индукционных плит
Антипригарное покрытие тефлоновое</t>
  </si>
  <si>
    <t>Гриль сковорода для индукционных плит. Покрытие тефлоновое</t>
  </si>
  <si>
    <t>Материал: пластик.Набор 6 шт. Цвета: белый, коричневый, желтый, зеленый, синий, красный. Размер: 30*40</t>
  </si>
  <si>
    <t>Объем: 0,9-1,1 л</t>
  </si>
  <si>
    <t>Размер: не менее 28 см</t>
  </si>
  <si>
    <t>Объем: 0,5 л</t>
  </si>
  <si>
    <t>Сито</t>
  </si>
  <si>
    <t>Размер: не менее 20 см</t>
  </si>
  <si>
    <t>Дуршлаг конический. Размер: не менее 23 см</t>
  </si>
  <si>
    <t>Количество ячеек: 6 штук;
Материал: нержавеющая сталь.</t>
  </si>
  <si>
    <t>Материал: силикон. Размер: не менее 150 мм</t>
  </si>
  <si>
    <t>Материал: дерево. размер: не менее 250 мм в длину</t>
  </si>
  <si>
    <t>Длина ручки : не менее240 мм
Материал : нержавеющая сталь
Диаметр : не менее 100 мм</t>
  </si>
  <si>
    <t>Материал: металл</t>
  </si>
  <si>
    <t>Высота : 230 мм
Материал : нержавеющая сталь/пластик</t>
  </si>
  <si>
    <t>Объем (л) — 0,18</t>
  </si>
  <si>
    <t>Тип: электронный</t>
  </si>
  <si>
    <t>Набор Вилки столовые</t>
  </si>
  <si>
    <t>Набор Ложки столовые</t>
  </si>
  <si>
    <t>Материал изготовления: нержавеющая сталь.</t>
  </si>
  <si>
    <t>Сотейник для индукционных плит Объемом 0,6л</t>
  </si>
  <si>
    <t>Объем: 0,5-0,6 л</t>
  </si>
  <si>
    <t>Сотейник для индукционных плит Объемом 0,8л</t>
  </si>
  <si>
    <t>Объем: 0,7-0,9 л</t>
  </si>
  <si>
    <t>Обьем: 2,3,5
Для индукционной плиты. Материал: нержавеющая сталь</t>
  </si>
  <si>
    <t>Тарелка глубокая белая 300 мл</t>
  </si>
  <si>
    <t>Материал: фарфор  Без декора
Основной цвет: белый
Объем, мл: 300-350</t>
  </si>
  <si>
    <t>Тарелка глубокая белая 250 мл</t>
  </si>
  <si>
    <t>Материал: фарфор
Основной цвет: белый
Объем, мл: 240-275. Без декора</t>
  </si>
  <si>
    <t>Объем: 40 л</t>
  </si>
  <si>
    <t>Тип цифровой
Максимальная величина измерения 150 мм</t>
  </si>
  <si>
    <t>Материал лезвия
нержавеющая сталь
Длина лезвия
20, 13, 10 см</t>
  </si>
  <si>
    <t>Материал: пластик/металл</t>
  </si>
  <si>
    <t>Длина:  не менее300 мм
Материал:  нержавеющая сталь</t>
  </si>
  <si>
    <t>Набор 3 шт, материал: металл</t>
  </si>
  <si>
    <t>Материал: пластик/пищевой силикон</t>
  </si>
  <si>
    <t>Материал: пищевой силикон</t>
  </si>
  <si>
    <t>Горелка портативная с пьезоподжигом</t>
  </si>
  <si>
    <t>Температура применения от -50 до +300 °С</t>
  </si>
  <si>
    <t>Цвет товара 
сатин
Тип 
смеситель
Назначение 
для кухни (мойки)
Управление 
рычажное
Тип излива 
поворотный
Монтаж 
вертикальный
Материал корпуса 
нержавеющая сталь
Длина излива 
275 мм
Высота излива 
320 мм
Высота 
350 мм</t>
  </si>
  <si>
    <t>Диапазон измерений: °С -50...+400
 Оптическое разрешение: (D:S) 12:1
 Точность: ±1.5
 Температурное разрешение: °С 0.1</t>
  </si>
  <si>
    <t>Стол для учителя</t>
  </si>
  <si>
    <t>Стол для учителя  не менее 748 х 1600 х 750,Цвет- Белый/ Белый, . Крышка стола изготовленна из ЛДСП толщиной не менее 25мм.</t>
  </si>
  <si>
    <t>Стул мягкий кожаный</t>
  </si>
  <si>
    <r>
      <t>стул офисный
Материал -основания
металл</t>
    </r>
    <r>
      <rPr>
        <u/>
        <sz val="11"/>
        <rFont val="Times New Roman"/>
        <family val="1"/>
        <charset val="204"/>
      </rPr>
      <t xml:space="preserve">; </t>
    </r>
    <r>
      <rPr>
        <sz val="11"/>
        <rFont val="Times New Roman"/>
        <family val="1"/>
        <charset val="204"/>
      </rPr>
      <t>Материал -обивки
искусственная кожа
Форма сиденья
прямоугольная
Особенности
подлокотники
Максимальная нагрузка
от 120 кг до 130 кг
Высота не менее 89 см
Высота сиденья не менее 47 см Ширина не менее55 см
Глубина менее 53 см</t>
    </r>
  </si>
  <si>
    <t>Шкаф платяной не менее 1200х2100х610 Цвет Coimbra / Белый, высокий глянец. Внутреннее наполнение шкафа полка и полка со штангой для хранения верхней одежды. Штанга металл. Полки изготовленны из ЛДСП толщиной не мнее 25мм</t>
  </si>
  <si>
    <t>Шкаф для книг</t>
  </si>
  <si>
    <t xml:space="preserve">Шкаф  для книг не менее 2375 х 803 х 425 мм.,Цвет  Зеленый лайм / Вяз светлый . Шкаф состоит из отдельных универсальных модулей, изготовленных из ЛДСП толщиной не менее12мм, соединённых между собой стальной межсекционной стяжкой </t>
  </si>
  <si>
    <t>Моноблок</t>
  </si>
  <si>
    <t xml:space="preserve">Диагональ экрана – Не менее 23 дюйма. Разрешение экрана – Не менее 1920x1080 пикселей. Общее количество портов USB, шт. – Не менее 2. Общее количество. Встроенная вебкамера – Наличие. Встроенный микрофон – Наличие. Встроенные динамики – Наличие. Встроенный беспроводной модуль Wi-Fi – Наличие. Ядер не менее 4, частоста не менее 2.7 ГГц. Емкость накопителя SSD, Гб – Не менее 400. Оперативная память не менее 8 gb.  Количество выходных разъемов HDMI, шт. – Не менее 1. Количество разъемов RJ-45, шт. – Не менее 1. Аудио разъемы, шт. – Не менее 2. Наличие клавиатуры. Наличие манипулятора мышь в комплекте. </t>
  </si>
  <si>
    <t>Принтер, сканер, копир. Не менее формата А4. Автоподатчик. Двухсторонняя печать. Интерфейс Ethernet. Интерфейс USB .</t>
  </si>
  <si>
    <t>Аптечка ФЭСТ для учебных, общеобразовательных учреждений</t>
  </si>
  <si>
    <t>Огнетушитель порошковый ОП-4(3) -АВСЕ-01</t>
  </si>
  <si>
    <t>Тип охлаждения воды электронное
Температурный режим нагрев и охлаждение
Размер, мм 310x340x1040
Температура нагревания воды 90 град
Температура охлаждения воды 15 град
Материал металл , пластик</t>
  </si>
  <si>
    <t>Контейнер для пищ.отходов</t>
  </si>
  <si>
    <t>Рукомойник</t>
  </si>
  <si>
    <t>Стол пристенный</t>
  </si>
  <si>
    <t>Ванна моечная двойная</t>
  </si>
  <si>
    <t>Стеллаж для подносов</t>
  </si>
  <si>
    <t>Стол для сбора отходов левый</t>
  </si>
  <si>
    <t>Зонт вытяжной пристенный</t>
  </si>
  <si>
    <t>Полка навесная для сушки посуды</t>
  </si>
  <si>
    <t>Толщина : 1,8 мм Длина : 189 мм Материал : нержавеющая сталь 18/0</t>
  </si>
  <si>
    <t>Размер GN 1/1 (530х325) Глубина 20 мм Материал нерж. сталь Толщина 0,6мм</t>
  </si>
  <si>
    <t>Размер GN 2/3 (354х325) Глубина 20 мм Материал нерж. сталь Толщина 0,6мм</t>
  </si>
  <si>
    <t>Диаметр : 240 мм  Высота : 230 мм  Объем : 3,5 л Состав: нержавеющая сталь</t>
  </si>
  <si>
    <t>Кисть кондитерская P.L. Proff Cuisine L 210 мм, B 40 мм Кисточка кондитерская Martellato 75 мм (натур.щетина) Кисть кондитерская Matfer L 240 мм. B 35 мм. Кисть кондитерская Matfer L 240 мм. B 40 мм</t>
  </si>
  <si>
    <t>Длина : 210 мм Материал : силикон Ширина кисти : 40 мм Термоустойчива (выдерживает температуру от -60 до 230 °C) Не деформируется Рекомендуется легкая чистка в теплой воде (нельзя использовать абразивные чистящие материалы)</t>
  </si>
  <si>
    <t>Материал резина  Длина, мм 750  Ширина, мм 750  Толщина, мм 6  Максимальное рабочее напряжение 1000 В  Цвет черный  Стандарты ГОСТ 4997-75</t>
  </si>
  <si>
    <t xml:space="preserve">Тип коврик для теста  Материал силикон , стекловолокно  Возможность мытья в посудомоечной машине да Размер: 60×40×1 см Подходит для использования в духовом шкафу при температуре до 230 градусов. Коврик выполнен из высококачественного силикона. Он пригоден для контакта с пищей и безопасен для здоровья. К коврику не липнет тесто, на нем можно удобно раскатать ровный пласт подходящего размера. </t>
  </si>
  <si>
    <t>Объем : 2,8 л  Габариты : 273х190х88 мм  Материал : полипропилен Контейнер и крышка прозрачные. Не содержит бисфенол А (BPA FREE). Замораживание до — 24 С, использование в посудомоечной машине до +95 С</t>
  </si>
  <si>
    <t>Материал : полипропилен  Габаритные размеры : 145х200х140 мм  Объем : 1300 мл</t>
  </si>
  <si>
    <t>Объем : 350 мл  Диаметр : 80 мм  Высота : 80 мм  Материал : нержавеющая сталь</t>
  </si>
  <si>
    <t>Толщина : 1,8 мм  Длина : 180 мм  Материал : нержавеющая сталь 18/0</t>
  </si>
  <si>
    <t>Толщина : 1,5 мм  Длина : 136 мм  Материал : нержавеющая сталь 18/0</t>
  </si>
  <si>
    <t>Длина рабочей части : 90 мм  Длина ручки : 170 мм  Материал лопатки : силикон  Материал ручки : пластик</t>
  </si>
  <si>
    <t>Объем : 0,6 л  Диаметр : 160 мм  Высота : 65 мм  Материал : нержавеющая сталь</t>
  </si>
  <si>
    <t>Объем : 1,2 л  Диаметр : 200 мм  Высота : 70 мм  Материал : нержавеющая сталь</t>
  </si>
  <si>
    <t>Материал : нержавеющая сталь 330гр</t>
  </si>
  <si>
    <t>Габаритные размеры : 600х400х18 мм Цвет : зеленая, красная, синяя, желтая, белая, коричневая Материал : полипропилен</t>
  </si>
  <si>
    <t>1. Обьем: 2 Диаметр: 190 Высота: 80 Материал: нержавеющая сталь Прочее: тройное дно, подходит для индукционной плиты 2. Обьем: 3 Диаметр: 215 Высота: 95 Материал: нержавеющая сталь Прочее: тройное дно, подходит для индукционной плиты 3. Обьем: 5 Диаметр: 235 Высота: 130 Материал: нержавеющая сталь Прочее: тройное дно, подходит для индукционной плиты 4. Обьем: 11 Диаметр: 295 Высота: 185 Материал: нержавеющая сталь Прочее: тройное дно, подходит для индукционной плиты 5. Обьем: 15 Диаметр: 315 Высота: 210 Материал: нержавеющая сталь Прочее: тройное дно, подходит для индукционной плиты</t>
  </si>
  <si>
    <t>Тип: набор насадок  Высота, мм: 50  Материал: нерж. сталь  52 насадки различных видов высотой от 30 мм до 50 мм.  В набор входят два кондитерских гвоздя.</t>
  </si>
  <si>
    <t xml:space="preserve">Вид ножа овощной, универсальный, шеф-нож  Назначение для нарезки овощей и фруктов, для неплотных продуктов, универсальный  Материал лезвия нержавеющая сталь  Материал рукоятки нержавеющая сталь  Количество ножей в комплекте 3 шт  Длина лезвия каждого изделия 80 мм, 150 мм, 200 мм  Количество слоев ножа 1  Твердость лезвия 58 HRC  Тип стали AUS-8 </t>
  </si>
  <si>
    <t>Длина : 215 мм  Длина лезвия : 90 мм  Материал ручки : пластик  Марка стали : X50CrMoV15  Твердость стали : 55±2 HRC</t>
  </si>
  <si>
    <t>27,5х18,5 см Тип: рукавица Материал: силикон</t>
  </si>
  <si>
    <t>Поверка да . Внесен в госреестр да . Оптическое разрешение 8:1 . Коэффициент эмиссии 0.95 . Элементы питания крона(6LR61;6F22;6KR61) . Количество и напряжение элементов питания 1х9B . Время отклика 1 с . Лазерный прицел есть. Измеряемая температура от -30 до +260 °С. Min измеряемая температура -30 °С. Max измеряемая температура 260 °С  Рабочая температура от 0 до +50 °С . Температура хранения от -20 до +60 °С . Точность ±2°С или 2% (0°С до +260°С) / ±4°C (-30°С до 0°С) . Max точность ±2 °С . Рабочая влажность 10-90%. Габариты без упаковки 82х41.5х160 мм. Вес нетто 0.18 кг. Время замера не превышает 1 секунды; Автоматическое отключение через 8 секунд бездействия - для экономии заряда батареи</t>
  </si>
  <si>
    <t>Объем : 10 л  Размер : 250х160х220 мм  Материал : полипропилен</t>
  </si>
  <si>
    <t>Объем : 14 л  Размер : 380х260х205 мм  Материал : полипропилен</t>
  </si>
  <si>
    <t>Объем : 6 л  Размер: 310х205х130 мм  Материал : полипропилен</t>
  </si>
  <si>
    <t>Размер : 210x125 мм  Материал : полипропилен</t>
  </si>
  <si>
    <t>Размер : 430 мм  Материал : замша С длинным манжетом</t>
  </si>
  <si>
    <t>Диаметр : 220 мм  Длина ручки : 180 мм  Материал ручки : пластик Материал сита : нержавеющая сталь</t>
  </si>
  <si>
    <t>Материал: липа  Ручки: Да  Длина рабочей части, мм: 500  Диаметр, мм: 75  Особенности: вращающиеся ручки  Цвет: естественный</t>
  </si>
  <si>
    <t>Материал: нерж. сталь  Высота, мм: 50  Диаметр, мм: 200  Цвет: серебристый  Диаметр нижний, мм: 142</t>
  </si>
  <si>
    <t xml:space="preserve">Номинальная потребляемая мощность, кВт 9 Номинальное напряжение, В 400 Количество ТЭН-ов, шт. 3 Время разогрева сковороды до 230 °C, мин 12 Диапазон регулирования температуры, °C +20...+270 Номинальная вместимость чаши, дм3 40 Площадь дна чаши, м2 0,27 Внутренние размеры чаши сковороды, мм 572х490х140 Габаритные размеры сковороды, мм 840х1050х940 Масса, кг 150. Дно чаши - 15 мм </t>
  </si>
  <si>
    <t>Размер : 120х100 мм  Материал : нержавеющая сталь  Толщина стали : 0,8 мм</t>
  </si>
  <si>
    <t>Объем : 360 гр  Материал : алюминий С ручкой</t>
  </si>
  <si>
    <t>Объем : 1,7 л  Диаметр : 180 мм  Высота : 65 мм  Материал : нержавеющая сталь  Прочее : тройное дно, подходит для индукционных плит</t>
  </si>
  <si>
    <t>Объем : 2 л  Диаметр : 160 мм  Высота : 100 мм  Материал : нержавеющая сталь  Прочее : тройное дно, подходит для индукционных плит</t>
  </si>
  <si>
    <t>Объем : 2,8 л  Диаметр : 180 мм  Высота : 110 мм  Материал : нержавеющая сталь  Прочее : тройное дно, подходит для индукционных плит</t>
  </si>
  <si>
    <t>Объем : 5,1 л  Диаметр : 220 мм  Высота : 135 мм  Материал : нержавеющая сталь  Прочее : тройное дно, подходит для индукционных плит</t>
  </si>
  <si>
    <t>Объем : 50 мл  Длина : 200 мм  Материал : нержавеющая сталь  Толщина : 3 мм</t>
  </si>
  <si>
    <t>Форма Круглая  Объём, л 3.5  Диаметр дна, см 13 Материал Полипропилен</t>
  </si>
  <si>
    <t>Форма Круглая  Объем : 6,5 л. Диаметр : 300 мм  Высота : 140 мм  Материал : полипропилен</t>
  </si>
  <si>
    <t>Материал: фарфор  Форма: круглая  Основной цвет: белый  Диаметр, мм: 230. Объем, мл: 300 Вид: глубокая</t>
  </si>
  <si>
    <t>Материал: фарфор  Форма: круглая  Основной цвет: белый  Диаметр, мм: 230. Объем, мл: 300</t>
  </si>
  <si>
    <t>Материал: фарфор  Форма: круглая  Основной цвет: белый  Диаметр, мм: 300. Вид: плоская</t>
  </si>
  <si>
    <t>Материал: фарфор  Форма: круглая  Основной цвет: белый  Диаметр, мм: 175. Вид: плоская</t>
  </si>
  <si>
    <t xml:space="preserve">Высота : 230 мм  Материал : нержавеющая сталь/пластик Четырехгранная </t>
  </si>
  <si>
    <t>Тип настенные часы  Вывод времени стрелочный  Механизм кварцевый  Форма круглая  Вид цифр арабские  Материал корпуса пластик  Цвет корпуса черный  Защита циферблата минеральное стекло  Цвет циферблата белый  Размер циферблата 28.4x28.4 см  Размер, см 30.5x30.5x5  Особенности нет  Тип питания батарейки  Типоразмер элемента питания AA LR6 (пальчиковые)</t>
  </si>
  <si>
    <t>Ширина  37 мм  Длина 254 мм Длина ручки: 130 мм Шпатель прямой 25см нерж.сталь предназначен для выравнивания крема и шоколада на плоской поверхности кондитерских изделий на предприятиях общественного питания и торговли, в частных домах и квартирах. Аксессуар выполнен из нержавеющей стали, ручка - из пластика.</t>
  </si>
  <si>
    <t>Длина : 400 мм  Диаметр : 170 мм  Материал : нержавеющая сталь  Толщина : 1 мм</t>
  </si>
  <si>
    <t>Длина : 400 мм  Материал : нержавеющая сталь</t>
  </si>
  <si>
    <t>Полка навесная для досок</t>
  </si>
  <si>
    <t>Полка навесная</t>
  </si>
  <si>
    <t>Стол центральный</t>
  </si>
  <si>
    <t>Подставка для пароконвект</t>
  </si>
  <si>
    <t>Шкаф холодильный с глухой дверью</t>
  </si>
  <si>
    <t>Облучатель бактерицидный настенный</t>
  </si>
  <si>
    <t>Стерилизатор</t>
  </si>
  <si>
    <t>Весы эл.порционные</t>
  </si>
  <si>
    <t>Стол пристенный купе</t>
  </si>
  <si>
    <t>Хлеборез</t>
  </si>
  <si>
    <t>Тележка сервировочная</t>
  </si>
  <si>
    <t>Стол кондитерский</t>
  </si>
  <si>
    <t>Стеллаж передвижной</t>
  </si>
  <si>
    <t>Подсветка для зонта</t>
  </si>
  <si>
    <t>Печь конвекционная</t>
  </si>
  <si>
    <t xml:space="preserve">865х960х1170, 380 В, 10 уровней для противней 600х400 мм; максимальная температура в камере +270 °С;   </t>
  </si>
  <si>
    <t>кВт 1,6; В 230 Количество ТЭН-ов, шт. 2 Расход электроэнергии для поддерживания температуры 40°С, кВт•ч 0,45 Диапазон регулирования температуры воздуха в рабочей камере, °С +30...+85 Максимальное количество мест, шт. противней 600х400 - 12 шт. Максимально допустимая нагрузка на один противень, кг 2,4 Расстояние между уровнями, мм 75 Габаритные размеры, мм 870х938х657 Масса, кг 72</t>
  </si>
  <si>
    <t>Стерилизатор для ножей</t>
  </si>
  <si>
    <t>Ванна моечная для яиц</t>
  </si>
  <si>
    <t xml:space="preserve">Количество моек не менее 2
</t>
  </si>
  <si>
    <t>Половник для соуса</t>
  </si>
  <si>
    <t>Скребок</t>
  </si>
  <si>
    <t>Гарнирная ложка</t>
  </si>
  <si>
    <r>
      <rPr>
        <sz val="11"/>
        <color rgb="FF000000"/>
        <rFont val="Times New Roman"/>
        <family val="1"/>
        <charset val="204"/>
      </rPr>
      <t xml:space="preserve">Установка:% Напольный </t>
    </r>
    <r>
      <rPr>
        <u/>
        <sz val="11"/>
        <color rgb="FF000000"/>
        <rFont val="Times New Roman"/>
        <family val="1"/>
        <charset val="204"/>
      </rPr>
      <t xml:space="preserve"> </t>
    </r>
    <r>
      <rPr>
        <sz val="11"/>
        <color rgb="FF000000"/>
        <rFont val="Times New Roman"/>
        <family val="1"/>
        <charset val="204"/>
      </rPr>
      <t>Установка бутылки: Верхняя. Объем шкафчика, не мене л.10
Нагрев7 л/ч (85-95 C°), Мощность, Вт700, Тип охлажденияэлектронное, Охлаждение1 л/ч (10-15 C°), Мощность, Вт70,Тип кранов: Нажим кружкой</t>
    </r>
  </si>
  <si>
    <t>Стол для преподавателя</t>
  </si>
  <si>
    <t>Разделочных досока</t>
  </si>
  <si>
    <t>Кастрюля с крышкой из нержавеющей стали для индукционных плит</t>
  </si>
  <si>
    <t>Шенуа (возможен вариант с сеткой)</t>
  </si>
  <si>
    <t>Кухонный нож ( поварская тройка)</t>
  </si>
  <si>
    <t>Кондитерская насадка</t>
  </si>
  <si>
    <t>Кондитерская форма (квадрат)</t>
  </si>
  <si>
    <t>Кондитерская форма (круг)</t>
  </si>
  <si>
    <t>Подставка под столовый инвентарь</t>
  </si>
  <si>
    <t>Силиконовая форма для десертов или муссовых пироженых из серии объемных 3D форм</t>
  </si>
  <si>
    <t>Программа оснащения аудиторий по компетенции "Поварское и кондитерское дело"</t>
  </si>
  <si>
    <t>Лицензия на программу где включены стандартные ингредиенты, входящие в Сборники рецептур, но и ингредиенты для японской, европейской, паназиатской и молекулярной кухни.</t>
  </si>
  <si>
    <t>Шкаф для бумаг</t>
  </si>
  <si>
    <t>Персональный компьютер (системный блок)</t>
  </si>
  <si>
    <t>Интерактивная панель для образования</t>
  </si>
  <si>
    <t>Гладильная доска</t>
  </si>
  <si>
    <t>Стойка</t>
  </si>
  <si>
    <t>Моноблок в комплекте с клавиатурой, мышью</t>
  </si>
  <si>
    <t>Компьютер</t>
  </si>
  <si>
    <t>Мойка</t>
  </si>
  <si>
    <t>Кремер-Сифон для сливок</t>
  </si>
  <si>
    <t>Сито большое</t>
  </si>
  <si>
    <t>Сито среднее</t>
  </si>
  <si>
    <t>Лопатка кулинарная</t>
  </si>
  <si>
    <t>Кисть кондитерская</t>
  </si>
  <si>
    <t>Ложка</t>
  </si>
  <si>
    <t>Сковорода для индукционных плит</t>
  </si>
  <si>
    <t>Миска глубокая</t>
  </si>
  <si>
    <t>Крышка к rастроемкости</t>
  </si>
  <si>
    <t>Совки для сыпучих продуктов</t>
  </si>
  <si>
    <t>Молоток</t>
  </si>
  <si>
    <t>Форма для выпечки тортов</t>
  </si>
  <si>
    <t>Урна для мусора</t>
  </si>
  <si>
    <t>Кисти пекарские из натуральной щетины</t>
  </si>
  <si>
    <t>Контейнер</t>
  </si>
  <si>
    <t>Кисточка</t>
  </si>
  <si>
    <t>Кружка мерная</t>
  </si>
  <si>
    <t>Контейнеры</t>
  </si>
  <si>
    <t>Прихватка - варежка</t>
  </si>
  <si>
    <t>Кухонная овощерезка</t>
  </si>
  <si>
    <t>Вилки</t>
  </si>
  <si>
    <t>Ложки</t>
  </si>
  <si>
    <t>Горелка</t>
  </si>
  <si>
    <t>Кремер-Сифон</t>
  </si>
  <si>
    <t>Термометр</t>
  </si>
  <si>
    <t>Крышка к гастроемкости изнержавеющей стали</t>
  </si>
  <si>
    <t>Набор кастрюль с крышками</t>
  </si>
  <si>
    <t>Молоток для мяса</t>
  </si>
  <si>
    <t>Щипцы</t>
  </si>
  <si>
    <t>Набор досок разделочных</t>
  </si>
  <si>
    <t>ПОДСТАВКА для досок</t>
  </si>
  <si>
    <t>Гастроемкость из нержавеющей стали GN 1/2 265х325х20 мм.</t>
  </si>
  <si>
    <t>Гастроемкость из нержавеющей стали GN 1/2 265х325х65 мм</t>
  </si>
  <si>
    <t>Гастроемкость из нержавеющей стали GN 1/3 176х325х20мм.</t>
  </si>
  <si>
    <t>Гастроемкость из нержавеющей стали GN 1/3 176х325х40мм.</t>
  </si>
  <si>
    <t>Гастроемкость из нержавеющей стали GN 1/3 176х325х65мм.</t>
  </si>
  <si>
    <t>Гастроемкость из нержавеющей стали GN 1/4 265х162х20мм.</t>
  </si>
  <si>
    <t>Гастроемкость из нержавеющей стали GN 1/4 265х162х100мм.</t>
  </si>
  <si>
    <t>Гастроемкость из нержавеющей стали GN 1/6 176х162х100мм.</t>
  </si>
  <si>
    <t>Гастроемкость из нержавеющей стали GN 1/6 176х162х65мм.</t>
  </si>
  <si>
    <t>Силиконовая форма для десертов или муссовых пироженых</t>
  </si>
  <si>
    <t>Прихватка - варежка термостойкая</t>
  </si>
  <si>
    <t>Тарелка глубокая с широкими плоскими полями</t>
  </si>
  <si>
    <t>Мусат</t>
  </si>
  <si>
    <t>Набор кастрюль</t>
  </si>
  <si>
    <t>Набор сотейников для индукционных плит</t>
  </si>
  <si>
    <t>Набор сковород (с антипригарным покрытием)</t>
  </si>
  <si>
    <t>Нож поварской</t>
  </si>
  <si>
    <t>Набор ножей поварских</t>
  </si>
  <si>
    <t>Стол холодильный</t>
  </si>
  <si>
    <t>Зонт приточно-вытяжной центральный</t>
  </si>
  <si>
    <t>Сковорода опрокидывающаяся</t>
  </si>
  <si>
    <t>Овощерезка + протирка</t>
  </si>
  <si>
    <t>Шкаф холодильный со стеклом</t>
  </si>
  <si>
    <t>Колпак для рыбочистки</t>
  </si>
  <si>
    <t>Устройство душирующее в комплекте со смесителем</t>
  </si>
  <si>
    <t>Венчик металлический</t>
  </si>
  <si>
    <t>Зонт пристенный вытяжной</t>
  </si>
  <si>
    <t>Кремер кулинарный (сифон для сливок)</t>
  </si>
  <si>
    <t>Набор для приготовления лапши</t>
  </si>
  <si>
    <t>Набор ножей</t>
  </si>
  <si>
    <t>Урна для мусора (возможно педального типа),</t>
  </si>
  <si>
    <t>ТЕРМОСТАТ</t>
  </si>
  <si>
    <t>Прихватка-варежка термостатная</t>
  </si>
  <si>
    <t>Сковородка для индукционных плит</t>
  </si>
  <si>
    <t>Тарелка глубокая белая (для супа)</t>
  </si>
  <si>
    <t>Дуршлаг конический</t>
  </si>
  <si>
    <t>Коврик силиконовый</t>
  </si>
  <si>
    <t>Контейнер с крышкой</t>
  </si>
  <si>
    <t>Набор разделочных досок,</t>
  </si>
  <si>
    <t>Набор кастрюль из нержавеющей стали для индукционных плит</t>
  </si>
  <si>
    <t>Конвекционная печь</t>
  </si>
  <si>
    <t>Контейнеры для теста</t>
  </si>
  <si>
    <t>Сито с ручкой</t>
  </si>
  <si>
    <t>Скалка с вращающимися ручками</t>
  </si>
  <si>
    <t>Тазы для пищевых продуктов</t>
  </si>
  <si>
    <t>Тарелка круглая белая плоская диаметром</t>
  </si>
  <si>
    <t>Форма для выпечки квадратная</t>
  </si>
  <si>
    <t xml:space="preserve">Сосуд Дьюара </t>
  </si>
  <si>
    <t>Ультразвуковой гомогенизатор</t>
  </si>
  <si>
    <t>Стеллаж производственный</t>
  </si>
  <si>
    <t>Мойка односекционная со столешницей (правая)</t>
  </si>
  <si>
    <t>Сифон для взбивания</t>
  </si>
  <si>
    <t>Кастрюля с крышками из нержавеющей стали для индукционных плит, без пластиковых и силиконовых вставок (Объемом 1.5л)</t>
  </si>
  <si>
    <t>Переходник адаптер для индукционной плиты</t>
  </si>
  <si>
    <t>Сковорода блинная с ручкой</t>
  </si>
  <si>
    <t>Сковорода чугунная с деревянной ручкой</t>
  </si>
  <si>
    <t>Горшочек керамический для жульена</t>
  </si>
  <si>
    <t>Нож универсальный</t>
  </si>
  <si>
    <t>Форма для выпечки круглая</t>
  </si>
  <si>
    <t>Подставка из нержавеющей стали для столовых приборов</t>
  </si>
  <si>
    <t>Стол охлаждаемый с рабочей поверхностью</t>
  </si>
  <si>
    <t>Набор кастрюль с крышками из нержавеющей стали для индукционных плит, без пластиковых и силиконовых вставок</t>
  </si>
  <si>
    <t>Набор кухонный ножей ( поварская тройка)</t>
  </si>
  <si>
    <t>Плита электрическая 4-х комфорочная</t>
  </si>
  <si>
    <t>Аппарат для хот-догов</t>
  </si>
  <si>
    <t>Блендер+миксер погружной</t>
  </si>
  <si>
    <t>Погружной блендер комплект</t>
  </si>
  <si>
    <t>Подставка (стенд) под пароконвектомат</t>
  </si>
  <si>
    <t>Электронные весы</t>
  </si>
  <si>
    <t>Мойка металическая</t>
  </si>
  <si>
    <t>Весы электронные</t>
  </si>
  <si>
    <t>Кастрюля</t>
  </si>
  <si>
    <t>Лопатка -палетка</t>
  </si>
  <si>
    <t>Форма для выпечки тартов</t>
  </si>
  <si>
    <t>Силиконовая форма</t>
  </si>
  <si>
    <t>Машина для приготовления пасты ручная.</t>
  </si>
  <si>
    <t>Новейший сборник рецептур блюд и кулинарных изделий для предприятий общественного питания"</t>
  </si>
  <si>
    <t>Стол производственный для оформления блюд</t>
  </si>
  <si>
    <t>Пирометр инфракрасный</t>
  </si>
  <si>
    <t>Стол производственный с бортом</t>
  </si>
  <si>
    <t>Терка 4-х сторонняя.</t>
  </si>
  <si>
    <t>Набор кухонных ножей (поварская тройка)</t>
  </si>
  <si>
    <t>Холодильник</t>
  </si>
  <si>
    <t>Набор кострюлей с крышками из нержавеющей стали для индукционных плит 7 л, 5 л., 3л , 2 л, 1.,6 л, 1,3 л, 1, л</t>
  </si>
  <si>
    <t>Набор сотейников для индукционных плит 0,35 л, 0,6 л, 0,7 л.</t>
  </si>
  <si>
    <t>Набор сковород для индукционных плит</t>
  </si>
  <si>
    <t>Гриль сковорода для индукционной плиты ( с антипригарным покрытием)</t>
  </si>
  <si>
    <t>Стакан граненный</t>
  </si>
  <si>
    <t>Набор силиконовых форм для десертов или муссовых пироженых из серии объемных 3D форм</t>
  </si>
  <si>
    <t>Кремер -сифон для сливок</t>
  </si>
  <si>
    <t>Стол с ванной моечной</t>
  </si>
  <si>
    <t>Подставка под разделочные доски</t>
  </si>
  <si>
    <t>Кофемашина</t>
  </si>
  <si>
    <t>Кутер</t>
  </si>
  <si>
    <t>Форма для выпечки</t>
  </si>
  <si>
    <t>Набор мисок</t>
  </si>
  <si>
    <t>Набор тарелок</t>
  </si>
  <si>
    <t>Набор соусников</t>
  </si>
  <si>
    <t>Посудомоечная машина</t>
  </si>
  <si>
    <t>Картофелеочистительная машина</t>
  </si>
  <si>
    <t>Просеивательная машина</t>
  </si>
  <si>
    <t>Протирочно-резательная машина</t>
  </si>
  <si>
    <t>Разрубочный стул</t>
  </si>
  <si>
    <t>Пищеварочный котел</t>
  </si>
  <si>
    <t>Подтоварник кухонный</t>
  </si>
  <si>
    <t>Фаршемешалка ручная</t>
  </si>
  <si>
    <t>Мукопросеиватель</t>
  </si>
  <si>
    <t>Аппрат для производства пельменей и вареников</t>
  </si>
  <si>
    <t>Термостол</t>
  </si>
  <si>
    <t>Ларь</t>
  </si>
  <si>
    <t>Штангенциркуль</t>
  </si>
  <si>
    <t>Мармит для вторых блюд</t>
  </si>
  <si>
    <t>LCD экран</t>
  </si>
  <si>
    <t>Моечная ванна трехсекционная</t>
  </si>
  <si>
    <t>Моечная ванна двухсекционная</t>
  </si>
  <si>
    <t>Стеллаж для сушки посуды</t>
  </si>
  <si>
    <t>Ванна моечная односекционная</t>
  </si>
  <si>
    <t>Электроипятильник</t>
  </si>
  <si>
    <t>Тележка для сушки посуды</t>
  </si>
  <si>
    <t>Полка для сушки посуды</t>
  </si>
  <si>
    <t>Прилавок- мармит вторых блюд</t>
  </si>
  <si>
    <t>Прилавок нейтральный</t>
  </si>
  <si>
    <t>Кипятильник</t>
  </si>
  <si>
    <t>Лампа для подогрева блюд</t>
  </si>
  <si>
    <t>Локтевой дозатор</t>
  </si>
  <si>
    <t>Термощуп</t>
  </si>
  <si>
    <t>Прилавок для 2 блюд</t>
  </si>
  <si>
    <t>Прилавок для гор.напитков</t>
  </si>
  <si>
    <t>Мармит горшочек для супа</t>
  </si>
  <si>
    <t>Прилавок для холодных блюд</t>
  </si>
  <si>
    <t>Прилавок для приборов</t>
  </si>
  <si>
    <t>Лампа инсектицидная ловушка для насекомых</t>
  </si>
  <si>
    <t>Ванна моечная тройная</t>
  </si>
  <si>
    <t>Смягчитель воды</t>
  </si>
  <si>
    <t>Стол для чист.посуды</t>
  </si>
  <si>
    <t>Кисть кондитерская силиконовая</t>
  </si>
  <si>
    <t>Набор разделочных досок 6 шт.</t>
  </si>
  <si>
    <t>Овощечистки с плавающим ножом</t>
  </si>
  <si>
    <t>Сито сталь нерж.</t>
  </si>
  <si>
    <t>Совок для сыпучих продуктов</t>
  </si>
  <si>
    <t>Таз для пищевых продуктов</t>
  </si>
  <si>
    <t>Тарелка плоская пирожковая</t>
  </si>
  <si>
    <t>Льдогенератор кубикового льда</t>
  </si>
  <si>
    <t>ПЕЧЬ СВЧ</t>
  </si>
  <si>
    <t xml:space="preserve">Сублиматор </t>
  </si>
  <si>
    <t>КУТТЕР</t>
  </si>
  <si>
    <t>Печь-коптильня</t>
  </si>
  <si>
    <t xml:space="preserve">Роторный испаритель </t>
  </si>
  <si>
    <t>Стол производственный со сплошной полкой</t>
  </si>
  <si>
    <t>Машина овощерезательная для нарезания сырых и вареных овощей</t>
  </si>
  <si>
    <t>Столы для презентации</t>
  </si>
  <si>
    <t>Аппарат упаковочный вкуумный</t>
  </si>
  <si>
    <t>Роторный испаритель Малый чиллером и помпой</t>
  </si>
  <si>
    <t>Сублиматор</t>
  </si>
  <si>
    <t>Маринатор-мясомассажер</t>
  </si>
  <si>
    <t>Центрифуга</t>
  </si>
  <si>
    <t>Аппарат шоковой заморозки</t>
  </si>
  <si>
    <t>Центрифуга для молекулярной кухни</t>
  </si>
  <si>
    <t>Печь для пиццы ( 2 рабочих камеры)</t>
  </si>
  <si>
    <t>Раковина для рук</t>
  </si>
  <si>
    <t>Мойка односекционная со столешницей (левая)</t>
  </si>
  <si>
    <t>Котел пищеварочный</t>
  </si>
  <si>
    <t>Кипятильник воды</t>
  </si>
  <si>
    <t>Прилавок для приборов и подносов,</t>
  </si>
  <si>
    <t>Стиральная машина</t>
  </si>
  <si>
    <t>Жироуловитель под ванну моечную со смесителем</t>
  </si>
  <si>
    <t>Зонт приточно-вытяжной</t>
  </si>
  <si>
    <t>Коптильня электрическая</t>
  </si>
  <si>
    <t>Настольная тестораскаточная машина</t>
  </si>
  <si>
    <t>Печь СВЧ</t>
  </si>
  <si>
    <t>Полка-шкаф настенная закрытая (двери-купе)</t>
  </si>
  <si>
    <t>Стеллаж со сплошными полками</t>
  </si>
  <si>
    <t>Стол-раковина</t>
  </si>
  <si>
    <t>Тележка для сервировки и сбора посуды</t>
  </si>
  <si>
    <t>Термомикс</t>
  </si>
  <si>
    <t>Часы настенные Импульс Электронное табло</t>
  </si>
  <si>
    <t>Шприц колбасный</t>
  </si>
  <si>
    <t>Термометр инфракрасный, бесконтактный</t>
  </si>
  <si>
    <t>Мини холодильник</t>
  </si>
  <si>
    <t>Стол холодильный для хранения продуктов</t>
  </si>
  <si>
    <t>Стол с внутренней металлической полкой</t>
  </si>
  <si>
    <t>Шкаф шоковой заморозки гастроемкости в комплекте</t>
  </si>
  <si>
    <t>Лампа для работы с карамелью</t>
  </si>
  <si>
    <t>Ванна моечная со столешницей</t>
  </si>
  <si>
    <t>Водонагреватель</t>
  </si>
  <si>
    <t>Сушилка для рук</t>
  </si>
  <si>
    <t>Шкаф для стерилизации посуды и инвентаря</t>
  </si>
  <si>
    <t>Нитрат-тестер</t>
  </si>
  <si>
    <t>Блинница</t>
  </si>
  <si>
    <t>Ротационный (роторный) испаритель</t>
  </si>
  <si>
    <t>Машина тестораскаточная</t>
  </si>
  <si>
    <t>Кутер с подогревом</t>
  </si>
  <si>
    <t>Комплект стаканов с крышками для гомогенизатора</t>
  </si>
  <si>
    <t>Набор аксессуаров для гомогенизатора пищевых продуктов глубокой заморозки</t>
  </si>
  <si>
    <t>Нож для гомогенизатора"стандартный"</t>
  </si>
  <si>
    <t>Машина котломоечная</t>
  </si>
  <si>
    <t>Дегитратор</t>
  </si>
  <si>
    <t>Спиральный тестомес</t>
  </si>
  <si>
    <t>Тележка для зарядки планшетов, ноутбуков</t>
  </si>
  <si>
    <t>Моноблок сенсорный</t>
  </si>
  <si>
    <t>Аппарат упаковочный вакуумный</t>
  </si>
  <si>
    <t>Аппарат для производства пельменей и вареников</t>
  </si>
  <si>
    <t>Ванна для темперирования</t>
  </si>
  <si>
    <t>Контейнер для пищевых отходов</t>
  </si>
  <si>
    <t>Контейнер для теста</t>
  </si>
  <si>
    <t>Печь коптильная</t>
  </si>
  <si>
    <t>Кофемолка/измельчитель специй</t>
  </si>
  <si>
    <t>Мармит для первых блюд</t>
  </si>
  <si>
    <t>Нож для гомогенизатора "стандартный"</t>
  </si>
  <si>
    <t>Прилавок для горячих напитков</t>
  </si>
  <si>
    <t>Стул разрубочный</t>
  </si>
  <si>
    <t>Базовая часть</t>
  </si>
  <si>
    <t>Анимированная 3D модель-симулятор производственного оборудования (виртуальный тренажер)</t>
  </si>
  <si>
    <t>Кастрюля с крышками из нержавеющей стали</t>
  </si>
  <si>
    <t>Подставка вращающаяся для декорирования</t>
  </si>
  <si>
    <t>Термостат погружной</t>
  </si>
  <si>
    <t>Форма силиконовая "полусфера" большая</t>
  </si>
  <si>
    <t>Форма силиконовая "полусфера" средняя</t>
  </si>
  <si>
    <t>Длина, мм — 500
Ширина, мм — 588
Высота, мм — 720
Вес, кг — 52
Напряжение, В — 220 В</t>
  </si>
  <si>
    <t>Учебный кулинарный цех</t>
  </si>
  <si>
    <t>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 14 Федерального закона № 44-ФЗ и ст. 3.1-4 Федерального закона № 223-ФЗ, устанавливающие запрет и ограничение закупок товаров, происходящих из иностранных государств, работ, услуг, соответственно выполняемых, оказываемых иностранными лицами, а также преимущество в отношении товаров российского происхождения (в том числе поставляемых при выполнении закупаемых работ, оказании закупаемых услуг)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</si>
</sst>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x14ac:knownFonts="1">
    <font>
      <sz val="11"/>
      <color theme="1"/>
      <name val="Calibri"/>
      <family val="2"/>
      <charset val="204"/>
      <scheme val="minor"/>
    </font>
    <font>
      <sz val="16"/>
      <color theme="0"/>
      <name val="Times New Roman"/>
      <family val="1"/>
      <charset val="204"/>
    </font>
    <font>
      <sz val="11"/>
      <color theme="1"/>
      <name val="Times New Roman"/>
      <family val="1"/>
      <charset val="204"/>
    </font>
    <font>
      <b/>
      <sz val="11"/>
      <color theme="1"/>
      <name val="Times New Roman"/>
      <family val="1"/>
      <charset val="204"/>
    </font>
    <font>
      <sz val="11"/>
      <name val="Times New Roman"/>
      <family val="1"/>
      <charset val="204"/>
    </font>
    <font>
      <sz val="11"/>
      <color theme="1"/>
      <name val="Arial"/>
      <family val="2"/>
      <charset val="204"/>
    </font>
    <font>
      <sz val="10"/>
      <color rgb="FF000000"/>
      <name val="Calibri"/>
      <family val="2"/>
      <charset val="204"/>
      <scheme val="minor"/>
    </font>
    <font>
      <sz val="10"/>
      <color rgb="FF000000"/>
      <name val="Arial"/>
      <family val="2"/>
      <charset val="204"/>
    </font>
    <font>
      <sz val="10"/>
      <color rgb="FF000000"/>
      <name val="Calibri"/>
      <family val="2"/>
      <charset val="204"/>
      <scheme val="minor"/>
    </font>
    <font>
      <sz val="11"/>
      <color rgb="FFFF0000"/>
      <name val="Times New Roman"/>
      <family val="1"/>
      <charset val="204"/>
    </font>
    <font>
      <b/>
      <sz val="11"/>
      <color rgb="FFFF0000"/>
      <name val="Times New Roman"/>
      <family val="1"/>
      <charset val="204"/>
    </font>
    <font>
      <sz val="14"/>
      <color theme="0"/>
      <name val="Times New Roman"/>
      <family val="1"/>
      <charset val="204"/>
    </font>
    <font>
      <sz val="18"/>
      <color theme="0"/>
      <name val="Times New Roman"/>
      <family val="1"/>
      <charset val="204"/>
    </font>
    <font>
      <b/>
      <sz val="18"/>
      <color theme="0"/>
      <name val="Times New Roman"/>
      <family val="1"/>
      <charset val="204"/>
    </font>
    <font>
      <b/>
      <sz val="12"/>
      <color theme="1"/>
      <name val="Times New Roman"/>
      <family val="1"/>
      <charset val="204"/>
    </font>
    <font>
      <sz val="11"/>
      <color rgb="FF000000"/>
      <name val="Times New Roman"/>
      <family val="1"/>
      <charset val="204"/>
    </font>
    <font>
      <b/>
      <sz val="12"/>
      <name val="Times New Roman"/>
      <family val="1"/>
      <charset val="204"/>
    </font>
    <font>
      <sz val="12"/>
      <color theme="1"/>
      <name val="Times New Roman"/>
      <family val="1"/>
      <charset val="204"/>
    </font>
    <font>
      <b/>
      <sz val="11"/>
      <name val="Times New Roman"/>
      <family val="1"/>
      <charset val="204"/>
    </font>
    <font>
      <sz val="12"/>
      <name val="Times New Roman"/>
      <family val="1"/>
      <charset val="204"/>
    </font>
    <font>
      <sz val="12"/>
      <color rgb="FFFF0000"/>
      <name val="Times New Roman"/>
      <family val="1"/>
      <charset val="204"/>
    </font>
    <font>
      <b/>
      <sz val="11"/>
      <color theme="1"/>
      <name val="Calibri"/>
      <family val="2"/>
      <charset val="204"/>
      <scheme val="minor"/>
    </font>
    <font>
      <sz val="11"/>
      <color theme="1"/>
      <name val="Calibri"/>
      <family val="2"/>
      <charset val="204"/>
      <scheme val="minor"/>
    </font>
    <font>
      <u/>
      <sz val="11"/>
      <color theme="10"/>
      <name val="Calibri"/>
      <family val="2"/>
      <charset val="204"/>
      <scheme val="minor"/>
    </font>
    <font>
      <sz val="11"/>
      <color indexed="8"/>
      <name val="Times New Roman"/>
      <family val="1"/>
      <charset val="204"/>
    </font>
    <font>
      <sz val="10"/>
      <color indexed="8"/>
      <name val="Times New Roman"/>
      <family val="1"/>
      <charset val="204"/>
    </font>
    <font>
      <u/>
      <sz val="11"/>
      <color theme="10"/>
      <name val="Arial"/>
      <family val="2"/>
      <charset val="204"/>
    </font>
    <font>
      <sz val="11"/>
      <color indexed="64"/>
      <name val="Times New Roman"/>
      <family val="1"/>
      <charset val="204"/>
    </font>
    <font>
      <sz val="11"/>
      <color rgb="FF1A1A18"/>
      <name val="Times New Roman"/>
      <family val="1"/>
      <charset val="204"/>
    </font>
    <font>
      <sz val="11"/>
      <color rgb="FF000000"/>
      <name val="Calibri"/>
      <family val="2"/>
      <charset val="204"/>
    </font>
    <font>
      <u/>
      <sz val="11"/>
      <name val="Times New Roman"/>
      <family val="1"/>
      <charset val="204"/>
    </font>
    <font>
      <sz val="11"/>
      <color indexed="63"/>
      <name val="Times New Roman"/>
      <family val="1"/>
      <charset val="204"/>
    </font>
    <font>
      <sz val="11"/>
      <color rgb="FF202124"/>
      <name val="Times New Roman"/>
      <family val="1"/>
      <charset val="204"/>
    </font>
    <font>
      <sz val="11"/>
      <color rgb="FF2B2B2B"/>
      <name val="Times New Roman"/>
      <family val="1"/>
      <charset val="204"/>
    </font>
    <font>
      <u/>
      <sz val="11"/>
      <color rgb="FF000000"/>
      <name val="Times New Roman"/>
      <family val="1"/>
      <charset val="204"/>
    </font>
    <font>
      <b/>
      <sz val="12"/>
      <color rgb="FF820E0E"/>
      <name val="Times New Roman"/>
      <family val="1"/>
      <charset val="204"/>
    </font>
  </fonts>
  <fills count="17">
    <fill>
      <patternFill patternType="none"/>
    </fill>
    <fill>
      <patternFill patternType="gray125"/>
    </fill>
    <fill>
      <patternFill patternType="solid">
        <fgColor theme="0"/>
        <bgColor indexed="64"/>
      </patternFill>
    </fill>
    <fill>
      <patternFill patternType="solid">
        <fgColor theme="2" tint="-0.249977111117893"/>
        <bgColor indexed="64"/>
      </patternFill>
    </fill>
    <fill>
      <patternFill patternType="solid">
        <fgColor rgb="FFFFFFFF"/>
        <bgColor rgb="FFFFFFFF"/>
      </patternFill>
    </fill>
    <fill>
      <patternFill patternType="solid">
        <fgColor theme="4" tint="-0.249977111117893"/>
        <bgColor indexed="64"/>
      </patternFill>
    </fill>
    <fill>
      <patternFill patternType="solid">
        <fgColor theme="4" tint="-0.249977111117893"/>
        <bgColor rgb="FF8EA9DB"/>
      </patternFill>
    </fill>
    <fill>
      <patternFill patternType="solid">
        <fgColor rgb="FFFFFFFF"/>
        <bgColor rgb="FFFFFFCC"/>
      </patternFill>
    </fill>
    <fill>
      <patternFill patternType="solid">
        <fgColor theme="0"/>
        <bgColor theme="0"/>
      </patternFill>
    </fill>
    <fill>
      <patternFill patternType="solid">
        <fgColor indexed="9"/>
        <bgColor indexed="64"/>
      </patternFill>
    </fill>
    <fill>
      <patternFill patternType="solid">
        <fgColor indexed="9"/>
        <bgColor indexed="9"/>
      </patternFill>
    </fill>
    <fill>
      <patternFill patternType="solid">
        <fgColor theme="0"/>
        <bgColor rgb="FFFFFFFF"/>
      </patternFill>
    </fill>
    <fill>
      <patternFill patternType="solid">
        <fgColor theme="0"/>
        <bgColor rgb="FF00B050"/>
      </patternFill>
    </fill>
    <fill>
      <patternFill patternType="solid">
        <fgColor theme="0"/>
        <bgColor rgb="FFD6E3BC"/>
      </patternFill>
    </fill>
    <fill>
      <patternFill patternType="solid">
        <fgColor theme="0"/>
        <bgColor theme="7" tint="0.79998168889431442"/>
      </patternFill>
    </fill>
    <fill>
      <patternFill patternType="solid">
        <fgColor theme="5" tint="0.79998168889431442"/>
        <bgColor indexed="64"/>
      </patternFill>
    </fill>
    <fill>
      <patternFill patternType="solid">
        <fgColor rgb="FFF9C7C7"/>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theme="1"/>
      </left>
      <right style="thin">
        <color theme="1"/>
      </right>
      <top style="thin">
        <color theme="1"/>
      </top>
      <bottom style="thin">
        <color theme="1"/>
      </bottom>
      <diagonal/>
    </border>
    <border>
      <left style="thin">
        <color theme="1"/>
      </left>
      <right/>
      <top style="thin">
        <color theme="1"/>
      </top>
      <bottom style="thin">
        <color theme="1"/>
      </bottom>
      <diagonal/>
    </border>
    <border>
      <left/>
      <right style="thin">
        <color theme="1"/>
      </right>
      <top style="thin">
        <color theme="1"/>
      </top>
      <bottom style="thin">
        <color theme="1"/>
      </bottom>
      <diagonal/>
    </border>
    <border>
      <left/>
      <right style="thin">
        <color theme="1"/>
      </right>
      <top/>
      <bottom style="thin">
        <color theme="1"/>
      </bottom>
      <diagonal/>
    </border>
  </borders>
  <cellStyleXfs count="9">
    <xf numFmtId="0" fontId="0" fillId="0" borderId="0"/>
    <xf numFmtId="0" fontId="5" fillId="0" borderId="0"/>
    <xf numFmtId="0" fontId="6" fillId="0" borderId="0"/>
    <xf numFmtId="0" fontId="7" fillId="0" borderId="0"/>
    <xf numFmtId="0" fontId="8" fillId="0" borderId="0"/>
    <xf numFmtId="0" fontId="23" fillId="0" borderId="0" applyNumberFormat="0" applyFill="0" applyBorder="0" applyAlignment="0" applyProtection="0"/>
    <xf numFmtId="0" fontId="7" fillId="0" borderId="0"/>
    <xf numFmtId="0" fontId="26" fillId="0" borderId="0" applyNumberFormat="0" applyFill="0" applyBorder="0" applyAlignment="0" applyProtection="0"/>
    <xf numFmtId="0" fontId="29" fillId="0" borderId="0">
      <alignment vertical="top"/>
    </xf>
  </cellStyleXfs>
  <cellXfs count="380">
    <xf numFmtId="0" fontId="0" fillId="0" borderId="0" xfId="0"/>
    <xf numFmtId="0" fontId="4" fillId="2" borderId="1" xfId="0" applyFont="1" applyFill="1" applyBorder="1" applyAlignment="1" applyProtection="1">
      <alignment horizontal="center" vertical="center" wrapText="1"/>
      <protection locked="0"/>
    </xf>
    <xf numFmtId="0" fontId="4" fillId="2" borderId="1" xfId="0" applyFont="1" applyFill="1" applyBorder="1" applyAlignment="1" applyProtection="1">
      <alignment horizontal="center" vertical="center"/>
      <protection locked="0"/>
    </xf>
    <xf numFmtId="0" fontId="4" fillId="2" borderId="1" xfId="0" applyFont="1" applyFill="1" applyBorder="1" applyAlignment="1">
      <alignment horizontal="center" vertical="center"/>
    </xf>
    <xf numFmtId="0" fontId="2" fillId="0" borderId="1" xfId="0" applyFont="1" applyBorder="1" applyAlignment="1">
      <alignment horizontal="center" vertical="center" wrapText="1"/>
    </xf>
    <xf numFmtId="0" fontId="9" fillId="2" borderId="1" xfId="0" applyFont="1" applyFill="1" applyBorder="1" applyAlignment="1">
      <alignment horizontal="center" vertical="center"/>
    </xf>
    <xf numFmtId="0" fontId="9" fillId="2" borderId="1" xfId="0" applyFont="1" applyFill="1" applyBorder="1" applyAlignment="1" applyProtection="1">
      <alignment horizontal="center" vertical="center"/>
      <protection locked="0"/>
    </xf>
    <xf numFmtId="0" fontId="9" fillId="4" borderId="1" xfId="3" applyFont="1" applyFill="1" applyBorder="1" applyAlignment="1">
      <alignment vertical="center" wrapText="1"/>
    </xf>
    <xf numFmtId="0" fontId="2" fillId="0" borderId="3" xfId="0" applyFont="1" applyBorder="1" applyAlignment="1">
      <alignment horizontal="center" vertical="center" wrapText="1"/>
    </xf>
    <xf numFmtId="0" fontId="10" fillId="2" borderId="2" xfId="0" applyFont="1" applyFill="1" applyBorder="1" applyAlignment="1">
      <alignment horizontal="center" vertical="top" wrapText="1"/>
    </xf>
    <xf numFmtId="0" fontId="3" fillId="2" borderId="2" xfId="0" applyFont="1" applyFill="1" applyBorder="1" applyAlignment="1">
      <alignment horizontal="center" vertical="center" wrapText="1"/>
    </xf>
    <xf numFmtId="0" fontId="4" fillId="0" borderId="1" xfId="0" applyFont="1" applyBorder="1" applyAlignment="1">
      <alignment horizontal="left" vertical="center" wrapText="1"/>
    </xf>
    <xf numFmtId="0" fontId="2" fillId="0" borderId="1" xfId="0" applyFont="1" applyBorder="1" applyAlignment="1">
      <alignment horizontal="left" vertical="center" wrapText="1"/>
    </xf>
    <xf numFmtId="0" fontId="0" fillId="0" borderId="0" xfId="0" applyAlignment="1">
      <alignment horizontal="center"/>
    </xf>
    <xf numFmtId="0" fontId="9" fillId="0" borderId="3" xfId="0" applyFont="1" applyBorder="1" applyAlignment="1">
      <alignment horizontal="center" vertical="center" wrapText="1"/>
    </xf>
    <xf numFmtId="0" fontId="9" fillId="0" borderId="1" xfId="0" applyFont="1" applyBorder="1" applyAlignment="1" applyProtection="1">
      <alignment horizontal="center" vertical="center"/>
      <protection locked="0"/>
    </xf>
    <xf numFmtId="0" fontId="9" fillId="0" borderId="1" xfId="0" applyFont="1" applyBorder="1" applyAlignment="1">
      <alignment horizontal="center" vertical="center" wrapText="1"/>
    </xf>
    <xf numFmtId="0" fontId="3"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0" fillId="0" borderId="0" xfId="0" applyAlignment="1">
      <alignment vertical="center"/>
    </xf>
    <xf numFmtId="0" fontId="0" fillId="0" borderId="0" xfId="0" applyAlignment="1">
      <alignment horizontal="center" vertical="center" wrapText="1"/>
    </xf>
    <xf numFmtId="0" fontId="4" fillId="0" borderId="1" xfId="0" applyFont="1" applyBorder="1" applyAlignment="1" applyProtection="1">
      <alignment horizontal="center" vertical="center" wrapText="1"/>
      <protection locked="0"/>
    </xf>
    <xf numFmtId="0" fontId="3" fillId="0" borderId="11" xfId="0" applyFont="1" applyBorder="1" applyAlignment="1">
      <alignment horizontal="center" vertical="center" wrapText="1"/>
    </xf>
    <xf numFmtId="0" fontId="0" fillId="0" borderId="0" xfId="0" applyAlignment="1">
      <alignment horizontal="center" vertical="center"/>
    </xf>
    <xf numFmtId="0" fontId="2" fillId="0" borderId="16" xfId="0" applyFont="1" applyBorder="1" applyAlignment="1">
      <alignment horizontal="center" vertical="center" wrapText="1"/>
    </xf>
    <xf numFmtId="0" fontId="16" fillId="0" borderId="16" xfId="0" applyFont="1" applyBorder="1" applyAlignment="1">
      <alignment horizontal="center" vertical="center"/>
    </xf>
    <xf numFmtId="0" fontId="16" fillId="0" borderId="16" xfId="0" applyFont="1" applyBorder="1" applyAlignment="1">
      <alignment horizontal="center" vertical="center" wrapText="1"/>
    </xf>
    <xf numFmtId="0" fontId="2" fillId="0" borderId="16" xfId="0" applyFont="1" applyBorder="1" applyAlignment="1">
      <alignment horizontal="center" vertical="center"/>
    </xf>
    <xf numFmtId="0" fontId="2" fillId="0" borderId="17" xfId="0" applyFont="1" applyBorder="1" applyAlignment="1">
      <alignment horizontal="center" vertical="center"/>
    </xf>
    <xf numFmtId="0" fontId="2" fillId="0" borderId="17" xfId="0" applyFont="1" applyBorder="1" applyAlignment="1">
      <alignment horizontal="left" vertical="center" wrapText="1"/>
    </xf>
    <xf numFmtId="0" fontId="4" fillId="0" borderId="3" xfId="0" applyFont="1" applyBorder="1" applyAlignment="1">
      <alignment horizontal="center" vertical="center"/>
    </xf>
    <xf numFmtId="0" fontId="4" fillId="0" borderId="17" xfId="0" applyFont="1" applyBorder="1" applyAlignment="1">
      <alignment horizontal="center" vertical="center"/>
    </xf>
    <xf numFmtId="0" fontId="4" fillId="2" borderId="17"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17" xfId="0" applyFont="1" applyFill="1" applyBorder="1" applyAlignment="1">
      <alignment horizontal="left" vertical="center"/>
    </xf>
    <xf numFmtId="0" fontId="2" fillId="2" borderId="17" xfId="0" applyFont="1" applyFill="1" applyBorder="1" applyAlignment="1">
      <alignment horizontal="left" vertical="center"/>
    </xf>
    <xf numFmtId="0" fontId="2" fillId="0" borderId="17" xfId="0" applyFont="1" applyBorder="1" applyAlignment="1">
      <alignment horizontal="left" vertical="center"/>
    </xf>
    <xf numFmtId="0" fontId="17" fillId="0" borderId="0" xfId="0" applyFont="1" applyAlignment="1">
      <alignment horizontal="center" vertical="center"/>
    </xf>
    <xf numFmtId="0" fontId="17" fillId="0" borderId="0" xfId="0" applyFont="1" applyAlignment="1">
      <alignment vertical="center"/>
    </xf>
    <xf numFmtId="0" fontId="4" fillId="0" borderId="17" xfId="0" applyFont="1" applyBorder="1" applyAlignment="1">
      <alignment horizontal="left" vertical="center" wrapText="1"/>
    </xf>
    <xf numFmtId="0" fontId="9" fillId="2" borderId="3" xfId="0" applyFont="1" applyFill="1" applyBorder="1" applyAlignment="1" applyProtection="1">
      <alignment horizontal="center" vertical="center"/>
      <protection locked="0"/>
    </xf>
    <xf numFmtId="0" fontId="4" fillId="0" borderId="17" xfId="0" applyFont="1" applyBorder="1" applyAlignment="1" applyProtection="1">
      <alignment horizontal="center" vertical="center" wrapText="1"/>
      <protection locked="0"/>
    </xf>
    <xf numFmtId="0" fontId="4" fillId="2" borderId="3" xfId="0" applyFont="1" applyFill="1" applyBorder="1" applyAlignment="1" applyProtection="1">
      <alignment horizontal="center" vertical="center"/>
      <protection locked="0"/>
    </xf>
    <xf numFmtId="0" fontId="2" fillId="0" borderId="0" xfId="0" applyFont="1" applyAlignment="1">
      <alignment horizontal="left" vertical="center"/>
    </xf>
    <xf numFmtId="0" fontId="4" fillId="7" borderId="17" xfId="0" applyFont="1" applyFill="1" applyBorder="1" applyAlignment="1">
      <alignment horizontal="left" vertical="center"/>
    </xf>
    <xf numFmtId="0" fontId="4" fillId="2" borderId="17" xfId="0" applyFont="1" applyFill="1" applyBorder="1" applyAlignment="1" applyProtection="1">
      <alignment vertical="center"/>
      <protection locked="0"/>
    </xf>
    <xf numFmtId="0" fontId="2" fillId="8" borderId="17" xfId="0" applyFont="1" applyFill="1" applyBorder="1" applyAlignment="1">
      <alignment horizontal="center" vertical="center"/>
    </xf>
    <xf numFmtId="0" fontId="2" fillId="8" borderId="17" xfId="0" applyFont="1" applyFill="1" applyBorder="1" applyAlignment="1">
      <alignment horizontal="left" vertical="center"/>
    </xf>
    <xf numFmtId="0" fontId="18" fillId="0" borderId="16" xfId="0" applyFont="1" applyBorder="1" applyAlignment="1">
      <alignment horizontal="center" vertical="center"/>
    </xf>
    <xf numFmtId="0" fontId="18" fillId="0" borderId="16" xfId="0" applyFont="1" applyBorder="1" applyAlignment="1">
      <alignment horizontal="center" vertical="center" wrapText="1"/>
    </xf>
    <xf numFmtId="0" fontId="0" fillId="0" borderId="0" xfId="0" applyAlignment="1">
      <alignment wrapText="1"/>
    </xf>
    <xf numFmtId="0" fontId="2" fillId="0" borderId="17" xfId="0" applyFont="1" applyBorder="1" applyAlignment="1">
      <alignment horizontal="center" vertical="center" wrapText="1"/>
    </xf>
    <xf numFmtId="0" fontId="9" fillId="4" borderId="17" xfId="3" applyFont="1" applyFill="1" applyBorder="1" applyAlignment="1">
      <alignment vertical="center" wrapText="1"/>
    </xf>
    <xf numFmtId="0" fontId="4" fillId="2" borderId="17" xfId="0" applyFont="1" applyFill="1" applyBorder="1" applyAlignment="1" applyProtection="1">
      <alignment horizontal="center" vertical="center" wrapText="1"/>
      <protection locked="0"/>
    </xf>
    <xf numFmtId="0" fontId="0" fillId="0" borderId="0" xfId="0" applyAlignment="1">
      <alignment vertical="center" wrapText="1"/>
    </xf>
    <xf numFmtId="0" fontId="19" fillId="0" borderId="17" xfId="0" applyFont="1" applyBorder="1" applyAlignment="1">
      <alignment horizontal="left" vertical="center" wrapText="1"/>
    </xf>
    <xf numFmtId="0" fontId="20" fillId="0" borderId="17" xfId="0" applyFont="1" applyBorder="1" applyAlignment="1">
      <alignment vertical="center" wrapText="1"/>
    </xf>
    <xf numFmtId="0" fontId="19" fillId="0" borderId="17" xfId="0" applyFont="1" applyBorder="1" applyAlignment="1" applyProtection="1">
      <alignment horizontal="center" vertical="center" wrapText="1"/>
      <protection locked="0"/>
    </xf>
    <xf numFmtId="0" fontId="20" fillId="2" borderId="17" xfId="0" applyFont="1" applyFill="1" applyBorder="1" applyAlignment="1">
      <alignment horizontal="center" vertical="center" wrapText="1"/>
    </xf>
    <xf numFmtId="0" fontId="19" fillId="2" borderId="17" xfId="0" applyFont="1" applyFill="1" applyBorder="1" applyAlignment="1">
      <alignment horizontal="center" vertical="center" wrapText="1"/>
    </xf>
    <xf numFmtId="0" fontId="20" fillId="0" borderId="17" xfId="0" applyFont="1" applyBorder="1" applyAlignment="1">
      <alignment horizontal="center" vertical="center" wrapText="1"/>
    </xf>
    <xf numFmtId="0" fontId="17" fillId="0" borderId="17" xfId="0" applyFont="1" applyBorder="1" applyAlignment="1">
      <alignment horizontal="left" vertical="center" wrapText="1"/>
    </xf>
    <xf numFmtId="0" fontId="17" fillId="0" borderId="17" xfId="0" applyFont="1" applyBorder="1" applyAlignment="1">
      <alignment vertical="center"/>
    </xf>
    <xf numFmtId="0" fontId="17" fillId="0" borderId="1" xfId="0" applyFont="1" applyBorder="1" applyAlignment="1">
      <alignment horizontal="left" vertical="center" wrapText="1"/>
    </xf>
    <xf numFmtId="0" fontId="20" fillId="0" borderId="1" xfId="0" applyFont="1" applyBorder="1" applyAlignment="1">
      <alignment vertical="center" wrapText="1"/>
    </xf>
    <xf numFmtId="0" fontId="19" fillId="0" borderId="1" xfId="0" applyFont="1" applyBorder="1" applyAlignment="1" applyProtection="1">
      <alignment horizontal="center" vertical="center" wrapText="1"/>
      <protection locked="0"/>
    </xf>
    <xf numFmtId="0" fontId="20" fillId="2" borderId="3" xfId="0" applyFont="1" applyFill="1" applyBorder="1" applyAlignment="1">
      <alignment horizontal="center" vertical="center" wrapText="1"/>
    </xf>
    <xf numFmtId="0" fontId="9" fillId="0" borderId="17" xfId="0" applyFont="1" applyBorder="1" applyAlignment="1">
      <alignment horizontal="center" vertical="center" wrapText="1"/>
    </xf>
    <xf numFmtId="0" fontId="19" fillId="2" borderId="3" xfId="0" applyFont="1" applyFill="1" applyBorder="1" applyAlignment="1">
      <alignment horizontal="center" vertical="center" wrapText="1"/>
    </xf>
    <xf numFmtId="0" fontId="4" fillId="2" borderId="1" xfId="0" applyFont="1" applyFill="1" applyBorder="1" applyAlignment="1">
      <alignment horizontal="left" vertical="center" wrapText="1"/>
    </xf>
    <xf numFmtId="0" fontId="4" fillId="0" borderId="16" xfId="0" applyFont="1" applyBorder="1" applyAlignment="1" applyProtection="1">
      <alignment horizontal="center" vertical="center" wrapText="1"/>
      <protection locked="0"/>
    </xf>
    <xf numFmtId="0" fontId="2" fillId="0" borderId="0" xfId="0" applyFont="1"/>
    <xf numFmtId="0" fontId="4" fillId="0" borderId="0" xfId="0" applyFont="1" applyAlignment="1">
      <alignment horizontal="center" vertical="center" wrapText="1"/>
    </xf>
    <xf numFmtId="0" fontId="4" fillId="2" borderId="17" xfId="0" applyFont="1" applyFill="1" applyBorder="1" applyAlignment="1">
      <alignment horizontal="left" vertical="center" wrapText="1"/>
    </xf>
    <xf numFmtId="0" fontId="21" fillId="0" borderId="0" xfId="0" applyFont="1" applyAlignment="1">
      <alignment horizontal="center" vertical="center" wrapText="1"/>
    </xf>
    <xf numFmtId="0" fontId="21" fillId="0" borderId="0" xfId="0" applyFont="1" applyAlignment="1">
      <alignment horizontal="center" vertical="top" wrapText="1"/>
    </xf>
    <xf numFmtId="0" fontId="0" fillId="0" borderId="0" xfId="0" applyAlignment="1">
      <alignment vertical="top" wrapText="1"/>
    </xf>
    <xf numFmtId="0" fontId="23" fillId="0" borderId="0" xfId="5" applyAlignment="1">
      <alignment vertical="top" wrapText="1"/>
    </xf>
    <xf numFmtId="0" fontId="22" fillId="0" borderId="0" xfId="0" applyFont="1" applyAlignment="1">
      <alignment horizontal="left" vertical="top" wrapText="1"/>
    </xf>
    <xf numFmtId="0" fontId="0" fillId="0" borderId="0" xfId="0" applyAlignment="1">
      <alignment horizontal="left" vertical="top" wrapText="1"/>
    </xf>
    <xf numFmtId="0" fontId="23" fillId="0" borderId="0" xfId="5" applyAlignment="1">
      <alignment horizontal="left" vertical="top" wrapText="1"/>
    </xf>
    <xf numFmtId="0" fontId="23" fillId="0" borderId="0" xfId="5" applyFill="1" applyAlignment="1">
      <alignment wrapText="1"/>
    </xf>
    <xf numFmtId="0" fontId="4" fillId="0" borderId="17" xfId="0" applyFont="1" applyBorder="1" applyAlignment="1" applyProtection="1">
      <alignment horizontal="center" vertical="center"/>
      <protection locked="0"/>
    </xf>
    <xf numFmtId="0" fontId="4" fillId="0" borderId="17" xfId="0" applyFont="1" applyBorder="1" applyAlignment="1" applyProtection="1">
      <alignment horizontal="left" vertical="center"/>
      <protection locked="0"/>
    </xf>
    <xf numFmtId="0" fontId="4" fillId="0" borderId="21" xfId="0" applyFont="1" applyBorder="1" applyAlignment="1" applyProtection="1">
      <alignment horizontal="center" vertical="center"/>
      <protection locked="0"/>
    </xf>
    <xf numFmtId="0" fontId="4" fillId="0" borderId="2" xfId="0" applyFont="1" applyBorder="1" applyAlignment="1" applyProtection="1">
      <alignment horizontal="center" vertical="center"/>
      <protection locked="0"/>
    </xf>
    <xf numFmtId="0" fontId="2" fillId="2" borderId="17" xfId="0" applyFont="1" applyFill="1" applyBorder="1" applyAlignment="1">
      <alignment horizontal="center" vertical="center"/>
    </xf>
    <xf numFmtId="0" fontId="2" fillId="0" borderId="3" xfId="0" applyFont="1" applyBorder="1" applyAlignment="1">
      <alignment horizontal="center" vertical="center"/>
    </xf>
    <xf numFmtId="0" fontId="27" fillId="0" borderId="17" xfId="0" applyFont="1" applyBorder="1" applyAlignment="1">
      <alignment horizontal="left" vertical="center"/>
    </xf>
    <xf numFmtId="0" fontId="4" fillId="0" borderId="17" xfId="0" applyFont="1" applyBorder="1" applyAlignment="1" applyProtection="1">
      <alignment vertical="center"/>
      <protection locked="0"/>
    </xf>
    <xf numFmtId="0" fontId="27" fillId="2" borderId="17" xfId="0" applyFont="1" applyFill="1" applyBorder="1" applyAlignment="1">
      <alignment horizontal="left" vertical="center"/>
    </xf>
    <xf numFmtId="0" fontId="4" fillId="0" borderId="18" xfId="0" applyFont="1" applyBorder="1" applyAlignment="1" applyProtection="1">
      <alignment vertical="center"/>
      <protection locked="0"/>
    </xf>
    <xf numFmtId="0" fontId="24" fillId="0" borderId="17" xfId="0" applyFont="1" applyBorder="1" applyAlignment="1">
      <alignment horizontal="center" vertical="center"/>
    </xf>
    <xf numFmtId="0" fontId="15" fillId="0" borderId="17" xfId="0" applyFont="1" applyBorder="1" applyAlignment="1">
      <alignment horizontal="left" vertical="center"/>
    </xf>
    <xf numFmtId="0" fontId="4" fillId="0" borderId="21" xfId="0" applyFont="1" applyBorder="1" applyAlignment="1" applyProtection="1">
      <alignment vertical="center"/>
      <protection locked="0"/>
    </xf>
    <xf numFmtId="0" fontId="2" fillId="2" borderId="3" xfId="0" applyFont="1" applyFill="1" applyBorder="1" applyAlignment="1">
      <alignment horizontal="center" vertical="center"/>
    </xf>
    <xf numFmtId="0" fontId="4" fillId="2" borderId="18" xfId="0" applyFont="1" applyFill="1" applyBorder="1" applyAlignment="1" applyProtection="1">
      <alignment vertical="center"/>
      <protection locked="0"/>
    </xf>
    <xf numFmtId="0" fontId="4" fillId="2" borderId="17" xfId="0" applyFont="1" applyFill="1" applyBorder="1" applyAlignment="1" applyProtection="1">
      <alignment horizontal="center" vertical="center"/>
      <protection locked="0"/>
    </xf>
    <xf numFmtId="0" fontId="4" fillId="0" borderId="23" xfId="0" applyFont="1" applyBorder="1" applyAlignment="1">
      <alignment horizontal="center" vertical="center"/>
    </xf>
    <xf numFmtId="0" fontId="4" fillId="0" borderId="21" xfId="0" applyFont="1" applyBorder="1" applyAlignment="1">
      <alignment horizontal="center" vertical="center"/>
    </xf>
    <xf numFmtId="0" fontId="2" fillId="0" borderId="17" xfId="0" applyFont="1" applyBorder="1" applyAlignment="1">
      <alignment vertical="center"/>
    </xf>
    <xf numFmtId="0" fontId="2" fillId="0" borderId="21" xfId="0" applyFont="1" applyBorder="1" applyAlignment="1">
      <alignment horizontal="center" vertical="center"/>
    </xf>
    <xf numFmtId="0" fontId="17" fillId="0" borderId="18" xfId="0" applyFont="1" applyBorder="1" applyAlignment="1">
      <alignment horizontal="center" vertical="center"/>
    </xf>
    <xf numFmtId="0" fontId="2" fillId="0" borderId="17" xfId="0" applyFont="1" applyBorder="1" applyAlignment="1" applyProtection="1">
      <alignment horizontal="center" vertical="center"/>
      <protection locked="0"/>
    </xf>
    <xf numFmtId="0" fontId="2" fillId="0" borderId="3" xfId="0" applyFont="1" applyBorder="1" applyAlignment="1">
      <alignment vertical="center"/>
    </xf>
    <xf numFmtId="0" fontId="2" fillId="0" borderId="17" xfId="1" applyFont="1" applyBorder="1" applyAlignment="1">
      <alignment horizontal="center" vertical="center"/>
    </xf>
    <xf numFmtId="0" fontId="4" fillId="0" borderId="17" xfId="0" applyFont="1" applyBorder="1" applyAlignment="1">
      <alignment horizontal="left" vertical="center"/>
    </xf>
    <xf numFmtId="0" fontId="4" fillId="2" borderId="17" xfId="0" applyFont="1" applyFill="1" applyBorder="1" applyAlignment="1" applyProtection="1">
      <alignment horizontal="left" vertical="center"/>
      <protection locked="0"/>
    </xf>
    <xf numFmtId="0" fontId="4" fillId="0" borderId="27" xfId="0" applyFont="1" applyBorder="1" applyAlignment="1">
      <alignment horizontal="center" vertical="center"/>
    </xf>
    <xf numFmtId="0" fontId="4" fillId="0" borderId="30" xfId="0" applyFont="1" applyBorder="1" applyAlignment="1">
      <alignment horizontal="center" vertical="center"/>
    </xf>
    <xf numFmtId="0" fontId="2" fillId="4" borderId="27" xfId="0" applyFont="1" applyFill="1" applyBorder="1" applyAlignment="1">
      <alignment horizontal="center" vertical="center"/>
    </xf>
    <xf numFmtId="0" fontId="2" fillId="0" borderId="17" xfId="1" applyFont="1" applyBorder="1" applyAlignment="1">
      <alignment horizontal="left" vertical="center"/>
    </xf>
    <xf numFmtId="0" fontId="0" fillId="15" borderId="0" xfId="0" applyFill="1" applyAlignment="1">
      <alignment vertical="top" wrapText="1"/>
    </xf>
    <xf numFmtId="0" fontId="23" fillId="15" borderId="0" xfId="5" applyFill="1" applyAlignment="1">
      <alignment vertical="top" wrapText="1"/>
    </xf>
    <xf numFmtId="0" fontId="22" fillId="15" borderId="0" xfId="0" applyFont="1" applyFill="1" applyAlignment="1">
      <alignment horizontal="left" vertical="top" wrapText="1"/>
    </xf>
    <xf numFmtId="0" fontId="0" fillId="15" borderId="0" xfId="0" applyFill="1" applyAlignment="1">
      <alignment wrapText="1"/>
    </xf>
    <xf numFmtId="0" fontId="4" fillId="2" borderId="21" xfId="0" applyFont="1" applyFill="1" applyBorder="1" applyAlignment="1">
      <alignment horizontal="center" vertical="center"/>
    </xf>
    <xf numFmtId="0" fontId="2" fillId="0" borderId="35" xfId="0" applyFont="1" applyBorder="1" applyAlignment="1">
      <alignment horizontal="center" vertical="center"/>
    </xf>
    <xf numFmtId="0" fontId="15" fillId="0" borderId="17" xfId="0" applyFont="1" applyBorder="1" applyAlignment="1">
      <alignment vertical="center"/>
    </xf>
    <xf numFmtId="0" fontId="15" fillId="0" borderId="17" xfId="0" applyFont="1" applyBorder="1" applyAlignment="1">
      <alignment horizontal="center" vertical="center"/>
    </xf>
    <xf numFmtId="0" fontId="15" fillId="0" borderId="21" xfId="0" applyFont="1" applyBorder="1" applyAlignment="1">
      <alignment vertical="center"/>
    </xf>
    <xf numFmtId="0" fontId="15" fillId="0" borderId="21" xfId="0" applyFont="1" applyBorder="1" applyAlignment="1">
      <alignment horizontal="center" vertical="center"/>
    </xf>
    <xf numFmtId="0" fontId="2" fillId="2" borderId="17" xfId="0" applyFont="1" applyFill="1" applyBorder="1" applyAlignment="1">
      <alignment vertical="center"/>
    </xf>
    <xf numFmtId="0" fontId="4" fillId="8" borderId="17" xfId="0" applyFont="1" applyFill="1" applyBorder="1" applyAlignment="1">
      <alignment horizontal="left" vertical="center"/>
    </xf>
    <xf numFmtId="0" fontId="2" fillId="0" borderId="35" xfId="0" applyFont="1" applyBorder="1" applyAlignment="1" applyProtection="1">
      <alignment horizontal="center" vertical="center"/>
      <protection locked="0"/>
    </xf>
    <xf numFmtId="0" fontId="15" fillId="2" borderId="17" xfId="0" applyFont="1" applyFill="1" applyBorder="1" applyAlignment="1">
      <alignment horizontal="left" vertical="center"/>
    </xf>
    <xf numFmtId="0" fontId="4" fillId="0" borderId="17" xfId="0" applyFont="1" applyBorder="1" applyAlignment="1">
      <alignment horizontal="center" vertical="center" shrinkToFit="1"/>
    </xf>
    <xf numFmtId="0" fontId="15" fillId="2" borderId="17" xfId="0" applyFont="1" applyFill="1" applyBorder="1" applyAlignment="1">
      <alignment vertical="center"/>
    </xf>
    <xf numFmtId="0" fontId="4" fillId="0" borderId="17" xfId="0" applyFont="1" applyBorder="1" applyAlignment="1">
      <alignment vertical="center"/>
    </xf>
    <xf numFmtId="0" fontId="24" fillId="2" borderId="17" xfId="0" applyFont="1" applyFill="1" applyBorder="1" applyAlignment="1">
      <alignment horizontal="left" vertical="center"/>
    </xf>
    <xf numFmtId="0" fontId="4" fillId="2" borderId="17" xfId="0" applyFont="1" applyFill="1" applyBorder="1" applyAlignment="1">
      <alignment vertical="center"/>
    </xf>
    <xf numFmtId="0" fontId="4" fillId="9" borderId="17" xfId="0" applyFont="1" applyFill="1" applyBorder="1" applyAlignment="1">
      <alignment horizontal="left" vertical="center"/>
    </xf>
    <xf numFmtId="0" fontId="4" fillId="9" borderId="17" xfId="0" applyFont="1" applyFill="1" applyBorder="1" applyAlignment="1">
      <alignment horizontal="center" vertical="center"/>
    </xf>
    <xf numFmtId="0" fontId="24" fillId="10" borderId="17" xfId="0" applyFont="1" applyFill="1" applyBorder="1" applyAlignment="1">
      <alignment horizontal="center" vertical="center"/>
    </xf>
    <xf numFmtId="0" fontId="24" fillId="9" borderId="17" xfId="0" applyFont="1" applyFill="1" applyBorder="1" applyAlignment="1">
      <alignment horizontal="left" vertical="center"/>
    </xf>
    <xf numFmtId="49" fontId="24" fillId="10" borderId="17" xfId="0" applyNumberFormat="1" applyFont="1" applyFill="1" applyBorder="1" applyAlignment="1">
      <alignment horizontal="center" vertical="center"/>
    </xf>
    <xf numFmtId="0" fontId="24" fillId="0" borderId="17" xfId="0" applyFont="1" applyBorder="1" applyAlignment="1">
      <alignment horizontal="left" vertical="center"/>
    </xf>
    <xf numFmtId="0" fontId="27" fillId="0" borderId="17" xfId="0" applyFont="1" applyBorder="1" applyAlignment="1">
      <alignment vertical="center"/>
    </xf>
    <xf numFmtId="0" fontId="2" fillId="0" borderId="30" xfId="0" applyFont="1" applyBorder="1" applyAlignment="1">
      <alignment horizontal="center" vertical="center"/>
    </xf>
    <xf numFmtId="0" fontId="2" fillId="0" borderId="27" xfId="0" applyFont="1" applyBorder="1" applyAlignment="1">
      <alignment horizontal="center" vertical="center"/>
    </xf>
    <xf numFmtId="0" fontId="2" fillId="0" borderId="31" xfId="0" applyFont="1" applyBorder="1" applyAlignment="1">
      <alignment horizontal="center" vertical="center"/>
    </xf>
    <xf numFmtId="0" fontId="24" fillId="2" borderId="17" xfId="0" applyFont="1" applyFill="1" applyBorder="1" applyAlignment="1">
      <alignment vertical="center"/>
    </xf>
    <xf numFmtId="0" fontId="2" fillId="0" borderId="27" xfId="0" applyFont="1" applyBorder="1" applyAlignment="1">
      <alignment vertical="center"/>
    </xf>
    <xf numFmtId="0" fontId="2" fillId="4" borderId="27" xfId="0" applyFont="1" applyFill="1" applyBorder="1" applyAlignment="1">
      <alignment vertical="center"/>
    </xf>
    <xf numFmtId="0" fontId="2" fillId="0" borderId="0" xfId="0" applyFont="1" applyAlignment="1">
      <alignment vertical="center"/>
    </xf>
    <xf numFmtId="0" fontId="4" fillId="2" borderId="17" xfId="5" applyFont="1" applyFill="1" applyBorder="1" applyAlignment="1">
      <alignment vertical="center"/>
    </xf>
    <xf numFmtId="0" fontId="4" fillId="2" borderId="19" xfId="0" applyFont="1" applyFill="1" applyBorder="1" applyAlignment="1">
      <alignment vertical="center"/>
    </xf>
    <xf numFmtId="0" fontId="4" fillId="0" borderId="19" xfId="0" applyFont="1" applyBorder="1" applyAlignment="1">
      <alignment vertical="center"/>
    </xf>
    <xf numFmtId="0" fontId="4" fillId="12" borderId="17" xfId="0" applyFont="1" applyFill="1" applyBorder="1" applyAlignment="1">
      <alignment horizontal="left" vertical="center"/>
    </xf>
    <xf numFmtId="0" fontId="2" fillId="11" borderId="17" xfId="0" applyFont="1" applyFill="1" applyBorder="1" applyAlignment="1">
      <alignment horizontal="left" vertical="center"/>
    </xf>
    <xf numFmtId="0" fontId="15" fillId="0" borderId="27" xfId="0" applyFont="1" applyBorder="1" applyAlignment="1">
      <alignment horizontal="center" vertical="center"/>
    </xf>
    <xf numFmtId="2" fontId="4" fillId="0" borderId="17" xfId="0" applyNumberFormat="1" applyFont="1" applyBorder="1" applyAlignment="1">
      <alignment horizontal="left" vertical="center"/>
    </xf>
    <xf numFmtId="0" fontId="2" fillId="0" borderId="35" xfId="0" applyFont="1" applyBorder="1" applyAlignment="1">
      <alignment vertical="center"/>
    </xf>
    <xf numFmtId="0" fontId="2" fillId="0" borderId="37" xfId="0" applyFont="1" applyBorder="1" applyAlignment="1">
      <alignment vertical="center"/>
    </xf>
    <xf numFmtId="0" fontId="2" fillId="0" borderId="38" xfId="0" applyFont="1" applyBorder="1" applyAlignment="1">
      <alignment vertical="center"/>
    </xf>
    <xf numFmtId="0" fontId="4" fillId="0" borderId="35" xfId="0" applyFont="1" applyBorder="1" applyAlignment="1">
      <alignment vertical="center"/>
    </xf>
    <xf numFmtId="0" fontId="4" fillId="2" borderId="36" xfId="0" applyFont="1" applyFill="1" applyBorder="1" applyAlignment="1">
      <alignment vertical="center"/>
    </xf>
    <xf numFmtId="0" fontId="2" fillId="0" borderId="21" xfId="0" applyFont="1" applyBorder="1" applyAlignment="1">
      <alignment vertical="center"/>
    </xf>
    <xf numFmtId="0" fontId="4" fillId="0" borderId="3" xfId="0" applyFont="1" applyBorder="1" applyAlignment="1">
      <alignment vertical="center"/>
    </xf>
    <xf numFmtId="0" fontId="15" fillId="0" borderId="18" xfId="0" applyFont="1" applyBorder="1" applyAlignment="1">
      <alignment vertical="center"/>
    </xf>
    <xf numFmtId="0" fontId="4" fillId="2" borderId="3" xfId="0" applyFont="1" applyFill="1" applyBorder="1" applyAlignment="1">
      <alignment vertical="center"/>
    </xf>
    <xf numFmtId="0" fontId="4" fillId="2" borderId="23" xfId="0" applyFont="1" applyFill="1" applyBorder="1" applyAlignment="1">
      <alignment vertical="center"/>
    </xf>
    <xf numFmtId="0" fontId="4" fillId="0" borderId="21" xfId="0" applyFont="1" applyBorder="1" applyAlignment="1">
      <alignment vertical="center"/>
    </xf>
    <xf numFmtId="0" fontId="4" fillId="9" borderId="17" xfId="0" applyFont="1" applyFill="1" applyBorder="1" applyAlignment="1">
      <alignment vertical="center"/>
    </xf>
    <xf numFmtId="0" fontId="24" fillId="10" borderId="17" xfId="0" applyFont="1" applyFill="1" applyBorder="1" applyAlignment="1">
      <alignment vertical="center"/>
    </xf>
    <xf numFmtId="0" fontId="24" fillId="9" borderId="17" xfId="0" applyFont="1" applyFill="1" applyBorder="1" applyAlignment="1">
      <alignment vertical="center"/>
    </xf>
    <xf numFmtId="0" fontId="24" fillId="0" borderId="17" xfId="0" applyFont="1" applyBorder="1" applyAlignment="1">
      <alignment vertical="center"/>
    </xf>
    <xf numFmtId="0" fontId="4" fillId="0" borderId="19" xfId="0" applyFont="1" applyBorder="1" applyAlignment="1" applyProtection="1">
      <alignment vertical="center"/>
      <protection locked="0"/>
    </xf>
    <xf numFmtId="0" fontId="2" fillId="2" borderId="27" xfId="0" applyFont="1" applyFill="1" applyBorder="1" applyAlignment="1">
      <alignment vertical="center"/>
    </xf>
    <xf numFmtId="0" fontId="27" fillId="2" borderId="17" xfId="0" applyFont="1" applyFill="1" applyBorder="1" applyAlignment="1">
      <alignment vertical="center"/>
    </xf>
    <xf numFmtId="0" fontId="4" fillId="8" borderId="17" xfId="0" applyFont="1" applyFill="1" applyBorder="1" applyAlignment="1">
      <alignment vertical="center"/>
    </xf>
    <xf numFmtId="0" fontId="27" fillId="0" borderId="21" xfId="0" applyFont="1" applyBorder="1" applyAlignment="1">
      <alignment vertical="center"/>
    </xf>
    <xf numFmtId="0" fontId="2" fillId="0" borderId="29" xfId="0" applyFont="1" applyBorder="1" applyAlignment="1">
      <alignment vertical="center"/>
    </xf>
    <xf numFmtId="0" fontId="4" fillId="0" borderId="27" xfId="0" applyFont="1" applyBorder="1" applyAlignment="1">
      <alignment vertical="center"/>
    </xf>
    <xf numFmtId="0" fontId="4" fillId="0" borderId="29" xfId="0" applyFont="1" applyBorder="1" applyAlignment="1">
      <alignment vertical="center"/>
    </xf>
    <xf numFmtId="0" fontId="2" fillId="0" borderId="32" xfId="0" applyFont="1" applyBorder="1" applyAlignment="1">
      <alignment vertical="center"/>
    </xf>
    <xf numFmtId="0" fontId="2" fillId="8" borderId="17" xfId="0" applyFont="1" applyFill="1" applyBorder="1" applyAlignment="1">
      <alignment vertical="center"/>
    </xf>
    <xf numFmtId="0" fontId="4" fillId="0" borderId="18" xfId="0" applyFont="1" applyBorder="1" applyAlignment="1">
      <alignment vertical="center"/>
    </xf>
    <xf numFmtId="0" fontId="2" fillId="0" borderId="18" xfId="0" applyFont="1" applyBorder="1" applyAlignment="1">
      <alignment vertical="center"/>
    </xf>
    <xf numFmtId="0" fontId="24" fillId="2" borderId="17" xfId="0" applyFont="1" applyFill="1" applyBorder="1" applyAlignment="1">
      <alignment vertical="center" shrinkToFit="1"/>
    </xf>
    <xf numFmtId="0" fontId="4" fillId="0" borderId="28" xfId="0" applyFont="1" applyBorder="1" applyAlignment="1">
      <alignment vertical="center"/>
    </xf>
    <xf numFmtId="0" fontId="4" fillId="0" borderId="22" xfId="0" applyFont="1" applyBorder="1" applyAlignment="1" applyProtection="1">
      <alignment vertical="center"/>
      <protection locked="0"/>
    </xf>
    <xf numFmtId="0" fontId="2" fillId="2" borderId="18" xfId="0" applyFont="1" applyFill="1" applyBorder="1" applyAlignment="1">
      <alignment vertical="center"/>
    </xf>
    <xf numFmtId="0" fontId="2" fillId="11" borderId="17" xfId="0" applyFont="1" applyFill="1" applyBorder="1" applyAlignment="1">
      <alignment vertical="center"/>
    </xf>
    <xf numFmtId="0" fontId="2" fillId="11" borderId="32" xfId="0" applyFont="1" applyFill="1" applyBorder="1" applyAlignment="1">
      <alignment vertical="center"/>
    </xf>
    <xf numFmtId="0" fontId="4" fillId="0" borderId="30" xfId="0" applyFont="1" applyBorder="1" applyAlignment="1">
      <alignment vertical="center"/>
    </xf>
    <xf numFmtId="0" fontId="15" fillId="0" borderId="27" xfId="0" applyFont="1" applyBorder="1" applyAlignment="1">
      <alignment vertical="center"/>
    </xf>
    <xf numFmtId="0" fontId="4" fillId="0" borderId="26" xfId="0" applyFont="1" applyBorder="1" applyAlignment="1" applyProtection="1">
      <alignment vertical="center"/>
      <protection locked="0"/>
    </xf>
    <xf numFmtId="0" fontId="4" fillId="0" borderId="23" xfId="0" applyFont="1" applyBorder="1" applyAlignment="1">
      <alignment vertical="center"/>
    </xf>
    <xf numFmtId="0" fontId="4" fillId="0" borderId="32" xfId="0" applyFont="1" applyBorder="1" applyAlignment="1">
      <alignment vertical="center"/>
    </xf>
    <xf numFmtId="2" fontId="4" fillId="0" borderId="17" xfId="0" applyNumberFormat="1" applyFont="1" applyBorder="1" applyAlignment="1">
      <alignment vertical="center"/>
    </xf>
    <xf numFmtId="9" fontId="15" fillId="0" borderId="17" xfId="0" applyNumberFormat="1" applyFont="1" applyBorder="1" applyAlignment="1">
      <alignment horizontal="left" vertical="center"/>
    </xf>
    <xf numFmtId="0" fontId="4" fillId="0" borderId="17" xfId="7" applyFont="1" applyFill="1" applyBorder="1" applyAlignment="1">
      <alignment horizontal="left" vertical="center"/>
    </xf>
    <xf numFmtId="0" fontId="4" fillId="2" borderId="17" xfId="8" applyFont="1" applyFill="1" applyBorder="1" applyAlignment="1">
      <alignment horizontal="left" vertical="center"/>
    </xf>
    <xf numFmtId="0" fontId="24" fillId="2" borderId="17" xfId="7" applyFont="1" applyFill="1" applyBorder="1" applyAlignment="1">
      <alignment horizontal="left" vertical="center"/>
    </xf>
    <xf numFmtId="0" fontId="4" fillId="2" borderId="17" xfId="7" applyFont="1" applyFill="1" applyBorder="1" applyAlignment="1">
      <alignment horizontal="left" vertical="center"/>
    </xf>
    <xf numFmtId="0" fontId="4" fillId="4" borderId="17" xfId="0" applyFont="1" applyFill="1" applyBorder="1" applyAlignment="1">
      <alignment horizontal="left" vertical="center"/>
    </xf>
    <xf numFmtId="0" fontId="24" fillId="2" borderId="17" xfId="5" applyFont="1" applyFill="1" applyBorder="1" applyAlignment="1">
      <alignment horizontal="left" vertical="center"/>
    </xf>
    <xf numFmtId="0" fontId="24" fillId="0" borderId="17" xfId="5" applyFont="1" applyFill="1" applyBorder="1" applyAlignment="1">
      <alignment horizontal="left" vertical="center"/>
    </xf>
    <xf numFmtId="0" fontId="4" fillId="2" borderId="17" xfId="5" applyFont="1" applyFill="1" applyBorder="1" applyAlignment="1">
      <alignment horizontal="left" vertical="center"/>
    </xf>
    <xf numFmtId="0" fontId="4" fillId="0" borderId="17" xfId="5" applyFont="1" applyFill="1" applyBorder="1" applyAlignment="1">
      <alignment horizontal="left" vertical="center"/>
    </xf>
    <xf numFmtId="0" fontId="2" fillId="0" borderId="17" xfId="0" applyFont="1" applyBorder="1" applyAlignment="1" applyProtection="1">
      <alignment horizontal="left" vertical="center"/>
      <protection locked="0"/>
    </xf>
    <xf numFmtId="0" fontId="2" fillId="13" borderId="17" xfId="0" applyFont="1" applyFill="1" applyBorder="1" applyAlignment="1">
      <alignment horizontal="left" vertical="center"/>
    </xf>
    <xf numFmtId="0" fontId="4" fillId="0" borderId="17" xfId="7" applyFont="1" applyBorder="1" applyAlignment="1">
      <alignment horizontal="left" vertical="center"/>
    </xf>
    <xf numFmtId="0" fontId="4" fillId="0" borderId="17" xfId="5" applyFont="1" applyBorder="1" applyAlignment="1">
      <alignment horizontal="left" vertical="center"/>
    </xf>
    <xf numFmtId="49" fontId="2" fillId="0" borderId="17" xfId="0" applyNumberFormat="1" applyFont="1" applyBorder="1" applyAlignment="1">
      <alignment horizontal="left" vertical="center"/>
    </xf>
    <xf numFmtId="0" fontId="2" fillId="4" borderId="17" xfId="0" applyFont="1" applyFill="1" applyBorder="1" applyAlignment="1">
      <alignment horizontal="left" vertical="center"/>
    </xf>
    <xf numFmtId="0" fontId="4" fillId="14" borderId="17" xfId="0" applyFont="1" applyFill="1" applyBorder="1" applyAlignment="1">
      <alignment horizontal="left" vertical="center"/>
    </xf>
    <xf numFmtId="0" fontId="15" fillId="2" borderId="17" xfId="0" applyFont="1" applyFill="1" applyBorder="1" applyAlignment="1">
      <alignment horizontal="center" vertical="center"/>
    </xf>
    <xf numFmtId="0" fontId="4" fillId="2" borderId="17" xfId="0" applyFont="1" applyFill="1" applyBorder="1" applyAlignment="1">
      <alignment horizontal="center" vertical="center" shrinkToFit="1"/>
    </xf>
    <xf numFmtId="0" fontId="15" fillId="0" borderId="17" xfId="0" applyFont="1" applyBorder="1" applyAlignment="1">
      <alignment horizontal="center" vertical="center" shrinkToFit="1"/>
    </xf>
    <xf numFmtId="0" fontId="4" fillId="11" borderId="17" xfId="0" applyFont="1" applyFill="1" applyBorder="1" applyAlignment="1">
      <alignment horizontal="left" vertical="center"/>
    </xf>
    <xf numFmtId="49" fontId="24" fillId="0" borderId="17" xfId="0" applyNumberFormat="1" applyFont="1" applyBorder="1" applyAlignment="1">
      <alignment horizontal="center" vertical="center"/>
    </xf>
    <xf numFmtId="0" fontId="4" fillId="9" borderId="17" xfId="6" applyFont="1" applyFill="1" applyBorder="1" applyAlignment="1">
      <alignment horizontal="left" vertical="center"/>
    </xf>
    <xf numFmtId="0" fontId="24" fillId="9" borderId="17" xfId="7" applyFont="1" applyFill="1" applyBorder="1" applyAlignment="1">
      <alignment horizontal="left" vertical="center"/>
    </xf>
    <xf numFmtId="0" fontId="24" fillId="0" borderId="17" xfId="7" applyFont="1" applyFill="1" applyBorder="1" applyAlignment="1">
      <alignment horizontal="left" vertical="center"/>
    </xf>
    <xf numFmtId="0" fontId="24" fillId="9" borderId="17" xfId="6" applyFont="1" applyFill="1" applyBorder="1" applyAlignment="1">
      <alignment horizontal="left" vertical="center"/>
    </xf>
    <xf numFmtId="0" fontId="4" fillId="0" borderId="17" xfId="6" applyFont="1" applyBorder="1" applyAlignment="1">
      <alignment horizontal="left" vertical="center"/>
    </xf>
    <xf numFmtId="0" fontId="24" fillId="0" borderId="17" xfId="6" applyFont="1" applyBorder="1" applyAlignment="1">
      <alignment horizontal="left" vertical="center"/>
    </xf>
    <xf numFmtId="0" fontId="4" fillId="9" borderId="17" xfId="7" applyFont="1" applyFill="1" applyBorder="1" applyAlignment="1">
      <alignment horizontal="left" vertical="center"/>
    </xf>
    <xf numFmtId="0" fontId="24" fillId="10" borderId="17" xfId="6" applyFont="1" applyFill="1" applyBorder="1" applyAlignment="1">
      <alignment horizontal="left" vertical="center"/>
    </xf>
    <xf numFmtId="0" fontId="31" fillId="9" borderId="17" xfId="6" applyFont="1" applyFill="1" applyBorder="1" applyAlignment="1">
      <alignment horizontal="left" vertical="center"/>
    </xf>
    <xf numFmtId="49" fontId="4" fillId="0" borderId="17" xfId="0" applyNumberFormat="1" applyFont="1" applyBorder="1" applyAlignment="1" applyProtection="1">
      <alignment horizontal="left" vertical="center"/>
      <protection locked="0"/>
    </xf>
    <xf numFmtId="0" fontId="2" fillId="0" borderId="17" xfId="1" applyFont="1" applyBorder="1" applyAlignment="1" applyProtection="1">
      <alignment horizontal="left" vertical="center"/>
      <protection locked="0"/>
    </xf>
    <xf numFmtId="0" fontId="32" fillId="0" borderId="17" xfId="0" applyFont="1" applyBorder="1" applyAlignment="1">
      <alignment horizontal="left" vertical="center"/>
    </xf>
    <xf numFmtId="0" fontId="24" fillId="0" borderId="17" xfId="0" applyFont="1" applyBorder="1" applyAlignment="1" applyProtection="1">
      <alignment horizontal="left" vertical="center"/>
      <protection locked="0"/>
    </xf>
    <xf numFmtId="0" fontId="33" fillId="0" borderId="17" xfId="0" applyFont="1" applyBorder="1" applyAlignment="1">
      <alignment horizontal="left" vertical="center"/>
    </xf>
    <xf numFmtId="0" fontId="4" fillId="2" borderId="27" xfId="0" applyFont="1" applyFill="1" applyBorder="1" applyAlignment="1">
      <alignment vertical="center"/>
    </xf>
    <xf numFmtId="0" fontId="15" fillId="0" borderId="29" xfId="0" applyFont="1" applyBorder="1" applyAlignment="1">
      <alignment vertical="center"/>
    </xf>
    <xf numFmtId="0" fontId="15" fillId="0" borderId="24" xfId="0" applyFont="1" applyBorder="1" applyAlignment="1">
      <alignment vertical="center"/>
    </xf>
    <xf numFmtId="0" fontId="27" fillId="0" borderId="27" xfId="0" applyFont="1" applyBorder="1" applyAlignment="1">
      <alignment vertical="center"/>
    </xf>
    <xf numFmtId="0" fontId="4" fillId="0" borderId="0" xfId="0" applyFont="1" applyAlignment="1">
      <alignment vertical="center"/>
    </xf>
    <xf numFmtId="0" fontId="2" fillId="4" borderId="17" xfId="0" applyFont="1" applyFill="1" applyBorder="1" applyAlignment="1">
      <alignment vertical="center"/>
    </xf>
    <xf numFmtId="0" fontId="4" fillId="2" borderId="29" xfId="0" applyFont="1" applyFill="1" applyBorder="1" applyAlignment="1">
      <alignment vertical="center"/>
    </xf>
    <xf numFmtId="0" fontId="4" fillId="0" borderId="24" xfId="0" applyFont="1" applyBorder="1" applyAlignment="1">
      <alignment vertical="center"/>
    </xf>
    <xf numFmtId="0" fontId="2" fillId="0" borderId="33" xfId="0" applyFont="1" applyBorder="1" applyAlignment="1">
      <alignment vertical="center"/>
    </xf>
    <xf numFmtId="0" fontId="24" fillId="9" borderId="35" xfId="0" applyFont="1" applyFill="1" applyBorder="1" applyAlignment="1">
      <alignment vertical="center"/>
    </xf>
    <xf numFmtId="0" fontId="15" fillId="0" borderId="35" xfId="0" applyFont="1" applyBorder="1" applyAlignment="1">
      <alignment vertical="center"/>
    </xf>
    <xf numFmtId="0" fontId="27" fillId="0" borderId="0" xfId="0" applyFont="1" applyAlignment="1">
      <alignment vertical="center"/>
    </xf>
    <xf numFmtId="0" fontId="4" fillId="2" borderId="35" xfId="0" applyFont="1" applyFill="1" applyBorder="1" applyAlignment="1">
      <alignment vertical="center"/>
    </xf>
    <xf numFmtId="0" fontId="4" fillId="2" borderId="34" xfId="0" applyFont="1" applyFill="1" applyBorder="1" applyAlignment="1">
      <alignment vertical="center"/>
    </xf>
    <xf numFmtId="0" fontId="4" fillId="2" borderId="18" xfId="0" applyFont="1" applyFill="1" applyBorder="1" applyAlignment="1">
      <alignment vertical="center"/>
    </xf>
    <xf numFmtId="0" fontId="15" fillId="0" borderId="0" xfId="0" applyFont="1" applyAlignment="1">
      <alignment vertical="center"/>
    </xf>
    <xf numFmtId="0" fontId="27" fillId="2" borderId="27" xfId="0" applyFont="1" applyFill="1" applyBorder="1" applyAlignment="1">
      <alignment vertical="center"/>
    </xf>
    <xf numFmtId="0" fontId="27" fillId="0" borderId="18" xfId="0" applyFont="1" applyBorder="1" applyAlignment="1">
      <alignment vertical="center"/>
    </xf>
    <xf numFmtId="0" fontId="4" fillId="0" borderId="27" xfId="0" applyFont="1" applyBorder="1" applyAlignment="1" applyProtection="1">
      <alignment vertical="center"/>
      <protection locked="0"/>
    </xf>
    <xf numFmtId="0" fontId="24" fillId="2" borderId="27" xfId="0" applyFont="1" applyFill="1" applyBorder="1" applyAlignment="1">
      <alignment vertical="center"/>
    </xf>
    <xf numFmtId="0" fontId="28" fillId="2" borderId="17" xfId="0" applyFont="1" applyFill="1" applyBorder="1" applyAlignment="1">
      <alignment vertical="center"/>
    </xf>
    <xf numFmtId="0" fontId="4" fillId="0" borderId="0" xfId="0" applyFont="1" applyAlignment="1" applyProtection="1">
      <alignment vertical="center"/>
      <protection locked="0"/>
    </xf>
    <xf numFmtId="0" fontId="4" fillId="2" borderId="27" xfId="0" applyFont="1" applyFill="1" applyBorder="1" applyAlignment="1" applyProtection="1">
      <alignment vertical="center"/>
      <protection locked="0"/>
    </xf>
    <xf numFmtId="0" fontId="24" fillId="10" borderId="27" xfId="0" applyFont="1" applyFill="1" applyBorder="1" applyAlignment="1">
      <alignment vertical="center"/>
    </xf>
    <xf numFmtId="0" fontId="15" fillId="0" borderId="25" xfId="0" applyFont="1" applyBorder="1" applyAlignment="1">
      <alignment vertical="center"/>
    </xf>
    <xf numFmtId="0" fontId="2" fillId="0" borderId="19" xfId="0" applyFont="1" applyBorder="1" applyAlignment="1">
      <alignment vertical="center"/>
    </xf>
    <xf numFmtId="0" fontId="4" fillId="0" borderId="37" xfId="0" applyFont="1" applyBorder="1" applyAlignment="1" applyProtection="1">
      <alignment vertical="center"/>
      <protection locked="0"/>
    </xf>
    <xf numFmtId="0" fontId="27" fillId="0" borderId="19" xfId="0" applyFont="1" applyBorder="1" applyAlignment="1">
      <alignment vertical="center"/>
    </xf>
    <xf numFmtId="0" fontId="24" fillId="2" borderId="19" xfId="0" applyFont="1" applyFill="1" applyBorder="1" applyAlignment="1">
      <alignment vertical="center"/>
    </xf>
    <xf numFmtId="0" fontId="4" fillId="0" borderId="25" xfId="0" applyFont="1" applyBorder="1" applyAlignment="1" applyProtection="1">
      <alignment vertical="center"/>
      <protection locked="0"/>
    </xf>
    <xf numFmtId="0" fontId="15" fillId="0" borderId="19" xfId="0" applyFont="1" applyBorder="1" applyAlignment="1">
      <alignment vertical="center"/>
    </xf>
    <xf numFmtId="0" fontId="2" fillId="0" borderId="2" xfId="0" applyFont="1" applyBorder="1" applyAlignment="1">
      <alignment vertical="center"/>
    </xf>
    <xf numFmtId="0" fontId="24" fillId="9" borderId="37" xfId="0" applyFont="1" applyFill="1" applyBorder="1" applyAlignment="1">
      <alignment vertical="center"/>
    </xf>
    <xf numFmtId="2" fontId="4" fillId="0" borderId="27" xfId="0" applyNumberFormat="1" applyFont="1" applyBorder="1" applyAlignment="1">
      <alignment vertical="center"/>
    </xf>
    <xf numFmtId="0" fontId="4" fillId="0" borderId="37" xfId="0" applyFont="1" applyBorder="1" applyAlignment="1">
      <alignment vertical="center"/>
    </xf>
    <xf numFmtId="0" fontId="2" fillId="8" borderId="21" xfId="0" applyFont="1" applyFill="1" applyBorder="1" applyAlignment="1">
      <alignment vertical="center"/>
    </xf>
    <xf numFmtId="0" fontId="4" fillId="2" borderId="37" xfId="0" applyFont="1" applyFill="1" applyBorder="1" applyAlignment="1" applyProtection="1">
      <alignment vertical="center"/>
      <protection locked="0"/>
    </xf>
    <xf numFmtId="0" fontId="2" fillId="0" borderId="27" xfId="0" applyFont="1" applyBorder="1" applyAlignment="1" applyProtection="1">
      <alignment vertical="center"/>
      <protection locked="0"/>
    </xf>
    <xf numFmtId="0" fontId="2" fillId="11" borderId="18" xfId="0" applyFont="1" applyFill="1" applyBorder="1" applyAlignment="1">
      <alignment vertical="center"/>
    </xf>
    <xf numFmtId="0" fontId="4" fillId="0" borderId="4" xfId="0" applyFont="1" applyBorder="1" applyAlignment="1" applyProtection="1">
      <alignment vertical="center"/>
      <protection locked="0"/>
    </xf>
    <xf numFmtId="0" fontId="4" fillId="2" borderId="19" xfId="0" applyFont="1" applyFill="1" applyBorder="1" applyAlignment="1" applyProtection="1">
      <alignment vertical="center"/>
      <protection locked="0"/>
    </xf>
    <xf numFmtId="0" fontId="24" fillId="0" borderId="27" xfId="5" applyFont="1" applyFill="1" applyBorder="1" applyAlignment="1">
      <alignment vertical="center"/>
    </xf>
    <xf numFmtId="0" fontId="4" fillId="9" borderId="17" xfId="6" applyFont="1" applyFill="1" applyBorder="1" applyAlignment="1">
      <alignment vertical="center"/>
    </xf>
    <xf numFmtId="0" fontId="4" fillId="2" borderId="32" xfId="5" applyFont="1" applyFill="1" applyBorder="1" applyAlignment="1">
      <alignment vertical="center"/>
    </xf>
    <xf numFmtId="0" fontId="24" fillId="2" borderId="37" xfId="0" applyFont="1" applyFill="1" applyBorder="1" applyAlignment="1">
      <alignment vertical="center"/>
    </xf>
    <xf numFmtId="0" fontId="4" fillId="9" borderId="27" xfId="0" applyFont="1" applyFill="1" applyBorder="1" applyAlignment="1">
      <alignment vertical="center"/>
    </xf>
    <xf numFmtId="0" fontId="15" fillId="0" borderId="23" xfId="0" applyFont="1" applyBorder="1" applyAlignment="1">
      <alignment vertical="center"/>
    </xf>
    <xf numFmtId="0" fontId="2" fillId="4" borderId="18" xfId="0" applyFont="1" applyFill="1" applyBorder="1" applyAlignment="1">
      <alignment vertical="center"/>
    </xf>
    <xf numFmtId="0" fontId="4" fillId="12" borderId="18" xfId="0" applyFont="1" applyFill="1" applyBorder="1" applyAlignment="1">
      <alignment vertical="center"/>
    </xf>
    <xf numFmtId="0" fontId="4" fillId="2" borderId="27" xfId="0" applyFont="1" applyFill="1" applyBorder="1" applyAlignment="1">
      <alignment vertical="center" shrinkToFit="1"/>
    </xf>
    <xf numFmtId="0" fontId="4" fillId="0" borderId="30" xfId="0" applyFont="1" applyBorder="1" applyAlignment="1" applyProtection="1">
      <alignment vertical="center"/>
      <protection locked="0"/>
    </xf>
    <xf numFmtId="0" fontId="4" fillId="0" borderId="35" xfId="0" applyFont="1" applyBorder="1" applyAlignment="1">
      <alignment horizontal="center" vertical="center"/>
    </xf>
    <xf numFmtId="0" fontId="2" fillId="2" borderId="27" xfId="0" applyFont="1" applyFill="1" applyBorder="1" applyAlignment="1">
      <alignment horizontal="center" vertical="center"/>
    </xf>
    <xf numFmtId="0" fontId="4" fillId="0" borderId="3" xfId="0" applyFont="1" applyBorder="1" applyAlignment="1" applyProtection="1">
      <alignment horizontal="center" vertical="center"/>
      <protection locked="0"/>
    </xf>
    <xf numFmtId="0" fontId="15" fillId="0" borderId="3" xfId="0" applyFont="1" applyBorder="1" applyAlignment="1">
      <alignment horizontal="center" vertical="center"/>
    </xf>
    <xf numFmtId="0" fontId="15" fillId="0" borderId="30" xfId="0" applyFont="1" applyBorder="1" applyAlignment="1">
      <alignment horizontal="center" vertical="center"/>
    </xf>
    <xf numFmtId="0" fontId="4" fillId="2" borderId="27" xfId="0" applyFont="1" applyFill="1" applyBorder="1" applyAlignment="1" applyProtection="1">
      <alignment horizontal="center" vertical="center"/>
      <protection locked="0"/>
    </xf>
    <xf numFmtId="0" fontId="4" fillId="9" borderId="3" xfId="0" applyFont="1" applyFill="1" applyBorder="1" applyAlignment="1">
      <alignment horizontal="center" vertical="center"/>
    </xf>
    <xf numFmtId="0" fontId="4" fillId="0" borderId="27" xfId="0" applyFont="1" applyBorder="1" applyAlignment="1" applyProtection="1">
      <alignment horizontal="center" vertical="center"/>
      <protection locked="0"/>
    </xf>
    <xf numFmtId="0" fontId="4" fillId="0" borderId="30" xfId="0" applyFont="1" applyBorder="1" applyAlignment="1" applyProtection="1">
      <alignment horizontal="center" vertical="center"/>
      <protection locked="0"/>
    </xf>
    <xf numFmtId="0" fontId="4" fillId="0" borderId="2" xfId="0" applyFont="1" applyBorder="1" applyAlignment="1">
      <alignment horizontal="center" vertical="center"/>
    </xf>
    <xf numFmtId="1" fontId="2" fillId="4" borderId="17" xfId="0" applyNumberFormat="1" applyFont="1" applyFill="1" applyBorder="1" applyAlignment="1">
      <alignment horizontal="center" vertical="center"/>
    </xf>
    <xf numFmtId="0" fontId="15" fillId="0" borderId="2" xfId="0" applyFont="1" applyBorder="1" applyAlignment="1">
      <alignment horizontal="center" vertical="center"/>
    </xf>
    <xf numFmtId="1" fontId="2" fillId="11" borderId="3" xfId="0" applyNumberFormat="1" applyFont="1" applyFill="1" applyBorder="1" applyAlignment="1">
      <alignment horizontal="center" vertical="center"/>
    </xf>
    <xf numFmtId="0" fontId="4" fillId="0" borderId="35" xfId="0" applyFont="1" applyBorder="1" applyAlignment="1" applyProtection="1">
      <alignment horizontal="center" vertical="center"/>
      <protection locked="0"/>
    </xf>
    <xf numFmtId="0" fontId="4" fillId="0" borderId="30" xfId="0" applyFont="1" applyBorder="1" applyAlignment="1">
      <alignment horizontal="center" vertical="center" shrinkToFit="1"/>
    </xf>
    <xf numFmtId="1" fontId="2" fillId="4" borderId="2" xfId="0" applyNumberFormat="1" applyFont="1" applyFill="1" applyBorder="1" applyAlignment="1">
      <alignment horizontal="center" vertical="center"/>
    </xf>
    <xf numFmtId="0" fontId="4" fillId="2" borderId="30" xfId="0" applyFont="1" applyFill="1" applyBorder="1" applyAlignment="1" applyProtection="1">
      <alignment horizontal="center" vertical="center"/>
      <protection locked="0"/>
    </xf>
    <xf numFmtId="0" fontId="2" fillId="2" borderId="30" xfId="0" applyFont="1" applyFill="1" applyBorder="1" applyAlignment="1">
      <alignment horizontal="center" vertical="center"/>
    </xf>
    <xf numFmtId="0" fontId="4" fillId="0" borderId="29" xfId="0" applyFont="1" applyBorder="1" applyAlignment="1" applyProtection="1">
      <alignment horizontal="center" vertical="center"/>
      <protection locked="0"/>
    </xf>
    <xf numFmtId="0" fontId="2" fillId="0" borderId="3" xfId="0" applyFont="1" applyBorder="1" applyAlignment="1" applyProtection="1">
      <alignment horizontal="center" vertical="center"/>
      <protection locked="0"/>
    </xf>
    <xf numFmtId="0" fontId="4" fillId="9" borderId="35" xfId="0" applyFont="1" applyFill="1" applyBorder="1" applyAlignment="1">
      <alignment horizontal="center" vertical="center"/>
    </xf>
    <xf numFmtId="1" fontId="2" fillId="4" borderId="30" xfId="0" applyNumberFormat="1" applyFont="1" applyFill="1" applyBorder="1" applyAlignment="1">
      <alignment horizontal="center" vertical="center"/>
    </xf>
    <xf numFmtId="0" fontId="2" fillId="0" borderId="28" xfId="0" applyFont="1" applyBorder="1" applyAlignment="1">
      <alignment horizontal="center" vertical="center"/>
    </xf>
    <xf numFmtId="1" fontId="2" fillId="4" borderId="3" xfId="0" applyNumberFormat="1" applyFont="1" applyFill="1" applyBorder="1" applyAlignment="1">
      <alignment horizontal="center" vertical="center"/>
    </xf>
    <xf numFmtId="1" fontId="2" fillId="11" borderId="17" xfId="0" applyNumberFormat="1" applyFont="1" applyFill="1" applyBorder="1" applyAlignment="1">
      <alignment horizontal="center" vertical="center"/>
    </xf>
    <xf numFmtId="0" fontId="15" fillId="0" borderId="35" xfId="0" applyFont="1" applyBorder="1" applyAlignment="1">
      <alignment horizontal="center" vertical="center"/>
    </xf>
    <xf numFmtId="0" fontId="2" fillId="0" borderId="2" xfId="0" applyFont="1" applyBorder="1" applyAlignment="1">
      <alignment horizontal="center" vertical="center"/>
    </xf>
    <xf numFmtId="0" fontId="4" fillId="2" borderId="35" xfId="0" applyFont="1" applyFill="1" applyBorder="1" applyAlignment="1">
      <alignment horizontal="center" vertical="center"/>
    </xf>
    <xf numFmtId="0" fontId="4" fillId="2" borderId="2" xfId="0" applyFont="1" applyFill="1" applyBorder="1" applyAlignment="1" applyProtection="1">
      <alignment horizontal="center" vertical="center"/>
      <protection locked="0"/>
    </xf>
    <xf numFmtId="0" fontId="24" fillId="10" borderId="3" xfId="0" applyFont="1" applyFill="1" applyBorder="1" applyAlignment="1">
      <alignment horizontal="center" vertical="center"/>
    </xf>
    <xf numFmtId="0" fontId="2" fillId="4" borderId="17" xfId="0" applyFont="1" applyFill="1" applyBorder="1" applyAlignment="1">
      <alignment horizontal="center" vertical="center"/>
    </xf>
    <xf numFmtId="0" fontId="2" fillId="11" borderId="3" xfId="0" applyFont="1" applyFill="1" applyBorder="1" applyAlignment="1">
      <alignment horizontal="center" vertical="center"/>
    </xf>
    <xf numFmtId="0" fontId="2" fillId="4" borderId="3" xfId="0" applyFont="1" applyFill="1" applyBorder="1" applyAlignment="1">
      <alignment horizontal="center" vertical="center"/>
    </xf>
    <xf numFmtId="0" fontId="24" fillId="10" borderId="35" xfId="0" applyFont="1" applyFill="1" applyBorder="1" applyAlignment="1">
      <alignment horizontal="center" vertical="center"/>
    </xf>
    <xf numFmtId="0" fontId="2" fillId="11" borderId="17" xfId="0" applyFont="1" applyFill="1" applyBorder="1" applyAlignment="1">
      <alignment horizontal="center" vertical="center"/>
    </xf>
    <xf numFmtId="0" fontId="2" fillId="0" borderId="27" xfId="0" applyFont="1" applyBorder="1" applyAlignment="1" applyProtection="1">
      <alignment horizontal="center" vertical="center"/>
      <protection locked="0"/>
    </xf>
    <xf numFmtId="0" fontId="4" fillId="0" borderId="31" xfId="0" applyFont="1" applyBorder="1" applyAlignment="1">
      <alignment horizontal="center" vertical="center"/>
    </xf>
    <xf numFmtId="0" fontId="4" fillId="0" borderId="31" xfId="0" applyFont="1" applyBorder="1" applyAlignment="1" applyProtection="1">
      <alignment horizontal="center" vertical="center"/>
      <protection locked="0"/>
    </xf>
    <xf numFmtId="0" fontId="15" fillId="0" borderId="31" xfId="0" applyFont="1" applyBorder="1" applyAlignment="1">
      <alignment horizontal="center" vertical="center"/>
    </xf>
    <xf numFmtId="0" fontId="4" fillId="2" borderId="31" xfId="0" applyFont="1" applyFill="1" applyBorder="1" applyAlignment="1" applyProtection="1">
      <alignment horizontal="center" vertical="center"/>
      <protection locked="0"/>
    </xf>
    <xf numFmtId="0" fontId="4" fillId="2" borderId="31" xfId="0" applyFont="1" applyFill="1" applyBorder="1" applyAlignment="1">
      <alignment horizontal="center" vertical="center"/>
    </xf>
    <xf numFmtId="1" fontId="2" fillId="4" borderId="31" xfId="0" applyNumberFormat="1" applyFont="1" applyFill="1" applyBorder="1" applyAlignment="1">
      <alignment horizontal="center" vertical="center"/>
    </xf>
    <xf numFmtId="0" fontId="2" fillId="2" borderId="31" xfId="0" applyFont="1" applyFill="1" applyBorder="1" applyAlignment="1">
      <alignment horizontal="center" vertical="center"/>
    </xf>
    <xf numFmtId="0" fontId="2" fillId="2" borderId="35" xfId="0" applyFont="1" applyFill="1" applyBorder="1" applyAlignment="1">
      <alignment horizontal="center" vertical="center"/>
    </xf>
    <xf numFmtId="0" fontId="2" fillId="0" borderId="31" xfId="0" applyFont="1" applyBorder="1" applyAlignment="1" applyProtection="1">
      <alignment horizontal="center" vertical="center"/>
      <protection locked="0"/>
    </xf>
    <xf numFmtId="0" fontId="24" fillId="2" borderId="35" xfId="0" applyFont="1" applyFill="1" applyBorder="1" applyAlignment="1">
      <alignment vertical="center"/>
    </xf>
    <xf numFmtId="0" fontId="4" fillId="2" borderId="0" xfId="0" applyFont="1" applyFill="1" applyAlignment="1">
      <alignment vertical="center"/>
    </xf>
    <xf numFmtId="0" fontId="2" fillId="2" borderId="29" xfId="0" applyFont="1" applyFill="1" applyBorder="1" applyAlignment="1">
      <alignment vertical="center"/>
    </xf>
    <xf numFmtId="0" fontId="2" fillId="2" borderId="0" xfId="0" applyFont="1" applyFill="1" applyAlignment="1">
      <alignment vertical="center"/>
    </xf>
    <xf numFmtId="0" fontId="2" fillId="2" borderId="28" xfId="0" applyFont="1" applyFill="1" applyBorder="1" applyAlignment="1">
      <alignment vertical="center"/>
    </xf>
    <xf numFmtId="0" fontId="24" fillId="2" borderId="27" xfId="0" applyFont="1" applyFill="1" applyBorder="1" applyAlignment="1">
      <alignment vertical="center" shrinkToFit="1"/>
    </xf>
    <xf numFmtId="0" fontId="4" fillId="0" borderId="19" xfId="5" applyFont="1" applyBorder="1" applyAlignment="1">
      <alignment vertical="center"/>
    </xf>
    <xf numFmtId="0" fontId="4" fillId="9" borderId="25" xfId="0" applyFont="1" applyFill="1" applyBorder="1" applyAlignment="1">
      <alignment vertical="center"/>
    </xf>
    <xf numFmtId="0" fontId="24" fillId="2" borderId="18" xfId="0" applyFont="1" applyFill="1" applyBorder="1" applyAlignment="1">
      <alignment vertical="center"/>
    </xf>
    <xf numFmtId="0" fontId="2" fillId="11" borderId="29" xfId="0" applyFont="1" applyFill="1" applyBorder="1" applyAlignment="1">
      <alignment vertical="center"/>
    </xf>
    <xf numFmtId="0" fontId="15" fillId="0" borderId="30" xfId="0" applyFont="1" applyBorder="1" applyAlignment="1">
      <alignment vertical="center"/>
    </xf>
    <xf numFmtId="0" fontId="15" fillId="2" borderId="30" xfId="0" applyFont="1" applyFill="1" applyBorder="1" applyAlignment="1">
      <alignment vertical="center"/>
    </xf>
    <xf numFmtId="0" fontId="4" fillId="0" borderId="31" xfId="0" applyFont="1" applyBorder="1" applyAlignment="1" applyProtection="1">
      <alignment vertical="center"/>
      <protection locked="0"/>
    </xf>
    <xf numFmtId="0" fontId="4" fillId="2" borderId="30" xfId="0" applyFont="1" applyFill="1" applyBorder="1" applyAlignment="1" applyProtection="1">
      <alignment vertical="center"/>
      <protection locked="0"/>
    </xf>
    <xf numFmtId="0" fontId="2" fillId="8" borderId="19" xfId="0" applyFont="1" applyFill="1" applyBorder="1" applyAlignment="1">
      <alignment vertical="center"/>
    </xf>
    <xf numFmtId="1" fontId="2" fillId="4" borderId="35" xfId="0" applyNumberFormat="1" applyFont="1" applyFill="1" applyBorder="1" applyAlignment="1">
      <alignment horizontal="center" vertical="center"/>
    </xf>
    <xf numFmtId="0" fontId="4" fillId="2" borderId="2" xfId="0" applyFont="1" applyFill="1" applyBorder="1" applyAlignment="1">
      <alignment horizontal="center" vertical="center"/>
    </xf>
    <xf numFmtId="0" fontId="4" fillId="0" borderId="21" xfId="0" applyFont="1" applyBorder="1" applyAlignment="1">
      <alignment horizontal="center" vertical="center" shrinkToFit="1"/>
    </xf>
    <xf numFmtId="0" fontId="4" fillId="2" borderId="29" xfId="0" applyFont="1" applyFill="1" applyBorder="1" applyAlignment="1">
      <alignment horizontal="center" vertical="center"/>
    </xf>
    <xf numFmtId="0" fontId="4" fillId="0" borderId="27" xfId="0" applyFont="1" applyBorder="1" applyAlignment="1">
      <alignment horizontal="center" vertical="center" shrinkToFit="1"/>
    </xf>
    <xf numFmtId="0" fontId="2" fillId="4" borderId="35"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29" xfId="0" applyFont="1" applyFill="1" applyBorder="1" applyAlignment="1">
      <alignment horizontal="center" vertical="center"/>
    </xf>
    <xf numFmtId="0" fontId="4" fillId="0" borderId="1" xfId="0" applyFont="1" applyBorder="1" applyAlignment="1">
      <alignment vertical="center"/>
    </xf>
    <xf numFmtId="0" fontId="2" fillId="2" borderId="17" xfId="0" applyFont="1" applyFill="1" applyBorder="1" applyAlignment="1">
      <alignment horizontal="left" vertical="center" wrapText="1"/>
    </xf>
    <xf numFmtId="0" fontId="2" fillId="0" borderId="19" xfId="0" applyFont="1" applyBorder="1" applyAlignment="1">
      <alignment horizontal="center" vertical="center" wrapText="1"/>
    </xf>
    <xf numFmtId="0" fontId="15" fillId="0" borderId="17" xfId="0" applyFont="1" applyBorder="1" applyAlignment="1">
      <alignment horizontal="left" vertical="center" wrapText="1"/>
    </xf>
    <xf numFmtId="0" fontId="4" fillId="12" borderId="17" xfId="0" applyFont="1" applyFill="1" applyBorder="1" applyAlignment="1">
      <alignment horizontal="left" vertical="center" wrapText="1"/>
    </xf>
    <xf numFmtId="0" fontId="27" fillId="0" borderId="17" xfId="0" applyFont="1" applyBorder="1" applyAlignment="1">
      <alignment horizontal="left" vertical="center" wrapText="1"/>
    </xf>
    <xf numFmtId="0" fontId="2" fillId="13" borderId="17" xfId="0" applyFont="1" applyFill="1" applyBorder="1" applyAlignment="1">
      <alignment horizontal="left" vertical="center" wrapText="1"/>
    </xf>
    <xf numFmtId="0" fontId="2" fillId="0" borderId="1" xfId="0" applyFont="1" applyBorder="1" applyAlignment="1">
      <alignment horizontal="left" vertical="center"/>
    </xf>
    <xf numFmtId="0" fontId="2" fillId="0" borderId="1" xfId="0" applyFont="1" applyBorder="1" applyAlignment="1">
      <alignment vertical="center"/>
    </xf>
    <xf numFmtId="0" fontId="2" fillId="0" borderId="17" xfId="0" applyFont="1" applyBorder="1" applyAlignment="1">
      <alignment vertical="center" wrapText="1"/>
    </xf>
    <xf numFmtId="0" fontId="13" fillId="5" borderId="1" xfId="0" applyFont="1" applyFill="1" applyBorder="1" applyAlignment="1">
      <alignment horizontal="center" vertical="center"/>
    </xf>
    <xf numFmtId="0" fontId="12" fillId="5" borderId="1" xfId="0" applyFont="1" applyFill="1" applyBorder="1" applyAlignment="1">
      <alignment horizontal="center" vertical="center"/>
    </xf>
    <xf numFmtId="0" fontId="12" fillId="5" borderId="9" xfId="0" applyFont="1" applyFill="1" applyBorder="1" applyAlignment="1">
      <alignment horizontal="center" vertical="center"/>
    </xf>
    <xf numFmtId="0" fontId="11" fillId="6" borderId="1" xfId="0" applyFont="1" applyFill="1" applyBorder="1" applyAlignment="1">
      <alignment horizontal="center" vertical="center" wrapText="1"/>
    </xf>
    <xf numFmtId="0" fontId="11" fillId="6" borderId="9" xfId="0" applyFont="1" applyFill="1" applyBorder="1" applyAlignment="1">
      <alignment horizontal="left" vertical="center" wrapText="1"/>
    </xf>
    <xf numFmtId="0" fontId="11" fillId="6" borderId="10" xfId="0" applyFont="1" applyFill="1" applyBorder="1" applyAlignment="1">
      <alignment horizontal="left" vertical="center" wrapText="1"/>
    </xf>
    <xf numFmtId="0" fontId="2" fillId="2" borderId="6" xfId="0" applyFont="1" applyFill="1" applyBorder="1" applyAlignment="1">
      <alignment horizontal="left" vertical="top" wrapText="1"/>
    </xf>
    <xf numFmtId="0" fontId="2" fillId="2" borderId="7" xfId="0" applyFont="1" applyFill="1" applyBorder="1" applyAlignment="1">
      <alignment horizontal="left" vertical="top" wrapText="1"/>
    </xf>
    <xf numFmtId="0" fontId="2" fillId="2" borderId="15" xfId="0" applyFont="1" applyFill="1" applyBorder="1" applyAlignment="1">
      <alignment horizontal="left" vertical="top" wrapText="1"/>
    </xf>
    <xf numFmtId="0" fontId="3" fillId="2" borderId="12" xfId="0" applyFont="1" applyFill="1" applyBorder="1" applyAlignment="1">
      <alignment horizontal="left" vertical="top" wrapText="1"/>
    </xf>
    <xf numFmtId="0" fontId="3" fillId="2" borderId="13" xfId="0" applyFont="1" applyFill="1" applyBorder="1" applyAlignment="1">
      <alignment horizontal="left" vertical="top" wrapText="1"/>
    </xf>
    <xf numFmtId="0" fontId="3" fillId="2" borderId="14"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8" xfId="0" applyFont="1" applyFill="1" applyBorder="1" applyAlignment="1">
      <alignment horizontal="left" vertical="top" wrapText="1"/>
    </xf>
    <xf numFmtId="0" fontId="1" fillId="3" borderId="1" xfId="0" applyFont="1" applyFill="1" applyBorder="1" applyAlignment="1">
      <alignment horizontal="center" vertical="top"/>
    </xf>
    <xf numFmtId="0" fontId="1" fillId="3" borderId="9" xfId="0" applyFont="1" applyFill="1" applyBorder="1" applyAlignment="1">
      <alignment horizontal="center" vertical="top"/>
    </xf>
    <xf numFmtId="0" fontId="2" fillId="2" borderId="4" xfId="0" applyFont="1" applyFill="1" applyBorder="1" applyAlignment="1">
      <alignment horizontal="left" vertical="top" wrapText="1"/>
    </xf>
    <xf numFmtId="0" fontId="2" fillId="2" borderId="2" xfId="0" applyFont="1" applyFill="1" applyBorder="1" applyAlignment="1">
      <alignment horizontal="left" vertical="top" wrapText="1"/>
    </xf>
    <xf numFmtId="0" fontId="1" fillId="5" borderId="1" xfId="0" applyFont="1" applyFill="1" applyBorder="1" applyAlignment="1">
      <alignment horizontal="center" vertical="center"/>
    </xf>
    <xf numFmtId="0" fontId="1" fillId="5" borderId="19" xfId="0" applyFont="1" applyFill="1" applyBorder="1" applyAlignment="1">
      <alignment horizontal="center" vertical="center"/>
    </xf>
    <xf numFmtId="0" fontId="1" fillId="5" borderId="20" xfId="0" applyFont="1" applyFill="1" applyBorder="1" applyAlignment="1">
      <alignment horizontal="center" vertical="center"/>
    </xf>
    <xf numFmtId="0" fontId="1" fillId="5" borderId="18" xfId="0" applyFont="1" applyFill="1" applyBorder="1" applyAlignment="1">
      <alignment horizontal="center" vertical="center"/>
    </xf>
    <xf numFmtId="0" fontId="35" fillId="16" borderId="0" xfId="0" applyFont="1" applyFill="1" applyAlignment="1">
      <alignment horizontal="center" vertical="center" wrapText="1"/>
    </xf>
  </cellXfs>
  <cellStyles count="9">
    <cellStyle name="Normal" xfId="8" xr:uid="{00000000-0005-0000-0000-000000000000}"/>
    <cellStyle name="Гиперссылка" xfId="5" builtinId="8"/>
    <cellStyle name="Гиперссылка 2" xfId="7" xr:uid="{00000000-0005-0000-0000-000002000000}"/>
    <cellStyle name="Обычный" xfId="0" builtinId="0"/>
    <cellStyle name="Обычный 2" xfId="1" xr:uid="{00000000-0005-0000-0000-000004000000}"/>
    <cellStyle name="Обычный 2 2" xfId="3" xr:uid="{00000000-0005-0000-0000-000005000000}"/>
    <cellStyle name="Обычный 3" xfId="4" xr:uid="{00000000-0005-0000-0000-000006000000}"/>
    <cellStyle name="Обычный 4" xfId="2" xr:uid="{00000000-0005-0000-0000-000007000000}"/>
    <cellStyle name="Обычный 5" xfId="6" xr:uid="{00000000-0005-0000-0000-000008000000}"/>
  </cellStyles>
  <dxfs count="56">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rgb="FFC00000"/>
      </font>
      <fill>
        <patternFill>
          <bgColor rgb="FFFFC1C1"/>
        </patternFill>
      </fill>
    </dxf>
    <dxf>
      <font>
        <color rgb="FF8A3500"/>
      </font>
      <fill>
        <patternFill>
          <bgColor rgb="FFFFD9C1"/>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rgb="FFC00000"/>
      </font>
      <fill>
        <patternFill>
          <bgColor rgb="FFFFC1C1"/>
        </patternFill>
      </fill>
    </dxf>
    <dxf>
      <font>
        <color rgb="FF8A3500"/>
      </font>
      <fill>
        <patternFill>
          <bgColor rgb="FFFFD9C1"/>
        </patternFill>
      </fill>
    </dxf>
    <dxf>
      <font>
        <color rgb="FF3333FF"/>
      </font>
      <fill>
        <patternFill>
          <bgColor rgb="FFCCECFF"/>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rgb="FFC00000"/>
      </font>
      <fill>
        <patternFill>
          <bgColor rgb="FFFFC1C1"/>
        </patternFill>
      </fill>
    </dxf>
    <dxf>
      <font>
        <color rgb="FF8A3500"/>
      </font>
      <fill>
        <patternFill>
          <bgColor rgb="FFFFD9C1"/>
        </patternFill>
      </fill>
    </dxf>
    <dxf>
      <font>
        <color rgb="FF3333FF"/>
      </font>
      <fill>
        <patternFill>
          <bgColor rgb="FFCCECFF"/>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rgb="FFC00000"/>
      </font>
      <fill>
        <patternFill>
          <bgColor rgb="FFFFC1C1"/>
        </patternFill>
      </fill>
    </dxf>
    <dxf>
      <font>
        <color rgb="FF8A3500"/>
      </font>
      <fill>
        <patternFill>
          <bgColor rgb="FFFFD9C1"/>
        </patternFill>
      </fill>
    </dxf>
    <dxf>
      <font>
        <color rgb="FF3333FF"/>
      </font>
      <fill>
        <patternFill>
          <bgColor rgb="FFCCECFF"/>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rgb="FFC00000"/>
      </font>
      <fill>
        <patternFill>
          <bgColor rgb="FFFFC1C1"/>
        </patternFill>
      </fill>
    </dxf>
    <dxf>
      <font>
        <color rgb="FF8A3500"/>
      </font>
      <fill>
        <patternFill>
          <bgColor rgb="FFFFD9C1"/>
        </patternFill>
      </fill>
    </dxf>
    <dxf>
      <font>
        <color rgb="FF3333FF"/>
      </font>
      <fill>
        <patternFill>
          <bgColor rgb="FFCCECFF"/>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rgb="FFC00000"/>
      </font>
      <fill>
        <patternFill>
          <bgColor rgb="FFFFC1C1"/>
        </patternFill>
      </fill>
    </dxf>
    <dxf>
      <font>
        <color rgb="FF8A3500"/>
      </font>
      <fill>
        <patternFill>
          <bgColor rgb="FFFFD9C1"/>
        </patternFill>
      </fill>
    </dxf>
    <dxf>
      <font>
        <color rgb="FF3333FF"/>
      </font>
      <fill>
        <patternFill>
          <bgColor rgb="FFCCECFF"/>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rgb="FFC00000"/>
      </font>
      <fill>
        <patternFill>
          <bgColor rgb="FFFFC1C1"/>
        </patternFill>
      </fill>
    </dxf>
    <dxf>
      <font>
        <color rgb="FF8A3500"/>
      </font>
      <fill>
        <patternFill>
          <bgColor rgb="FFFFD9C1"/>
        </patternFill>
      </fill>
    </dxf>
    <dxf>
      <font>
        <color rgb="FF3333FF"/>
      </font>
      <fill>
        <patternFill>
          <bgColor rgb="FFCCECFF"/>
        </patternFill>
      </fill>
    </dxf>
  </dxfs>
  <tableStyles count="0" defaultTableStyle="TableStyleMedium2" defaultPivotStyle="PivotStyleLight16"/>
  <colors>
    <mruColors>
      <color rgb="FFFF8B8B"/>
      <color rgb="FF8A3500"/>
      <color rgb="FFFFD9C1"/>
      <color rgb="FFFFC1C1"/>
      <color rgb="FF461E64"/>
      <color rgb="FFD6E0F2"/>
      <color rgb="FFE8D9F3"/>
      <color rgb="FFCDAC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krasnodar.vseinstrumenti.ru/product/dielektricheskij-rezinovyj-kovrik-merion-500h500h6-mm-chernyj-kov401-1436892/" TargetMode="Externa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krasnodar.vseinstrumenti.ru/product/dielektricheskij-rezinovyj-kovrik-merion-500h500h6-mm-chernyj-kov401-1436892/" TargetMode="External"/><Relationship Id="rId1" Type="http://schemas.openxmlformats.org/officeDocument/2006/relationships/hyperlink" Target="https://www.altyn-sib.ru/goods/47706513-moyka_3_kh_sektsionnaya_mkhm_yemkost_iz_nerzh_stali_tolshch_0_6mm_gofrosifon" TargetMode="External"/></Relationships>
</file>

<file path=xl/worksheets/_rels/sheet6.xml.rels><?xml version="1.0" encoding="UTF-8" standalone="yes"?>
<Relationships xmlns="http://schemas.openxmlformats.org/package/2006/relationships"><Relationship Id="rId2" Type="http://schemas.openxmlformats.org/officeDocument/2006/relationships/hyperlink" Target="http://publication.pravo.gov.ru/Document/View/0001202103110027" TargetMode="External"/><Relationship Id="rId1" Type="http://schemas.openxmlformats.org/officeDocument/2006/relationships/hyperlink" Target="http://publication.pravo.gov.ru/Document/View/0001202103110027" TargetMode="External"/></Relationships>
</file>

<file path=xl/worksheets/_rels/sheet7.xml.rels><?xml version="1.0" encoding="UTF-8" standalone="yes"?>
<Relationships xmlns="http://schemas.openxmlformats.org/package/2006/relationships"><Relationship Id="rId13" Type="http://schemas.openxmlformats.org/officeDocument/2006/relationships/hyperlink" Target="..\..\2.%20&#1043;&#1086;&#1090;&#1086;&#1074;&#1099;&#1077;%20&#1087;&#1072;&#1082;&#1077;&#1090;&#1099;%20&#1048;&#1051;\!&#1057;&#1086;&#1075;&#1083;&#1072;&#1089;&#1086;&#1074;&#1072;&#1085;&#1086;\&#1071;&#1084;&#1072;&#1083;&#1086;-&#1053;&#1077;&#1085;&#1077;&#1094;&#1082;&#1080;&#1081;%20&#1072;&#1074;&#1090;&#1086;&#1085;&#1086;&#1084;&#1085;&#1099;&#1081;%20&#1086;&#1082;&#1088;&#1091;&#1075;_&#1058;&#1091;&#1088;&#1080;&#1079;&#1084;%20&#1080;%20&#1089;&#1092;&#1077;&#1088;&#1072;%20&#1091;&#1089;&#1083;&#1091;&#1075;\2_&#1055;&#1088;&#1080;&#1083;&#1086;&#1078;&#1077;&#1085;&#1080;&#1077;_1_56_&#1048;&#1051;_&#1086;&#1073;&#1088;&#1072;&#1079;_&#1082;&#1083;&#1072;&#1089;&#1090;&#1077;&#1088;_&#1057;&#1055;&#1054;_&#1058;&#1091;&#1088;&#1080;&#1079;&#1084;&#1071;&#1053;&#1040;&#1054;_&#1080;&#1089;&#1087;&#1088;&#1072;&#1074;_29_06.xlsx" TargetMode="External"/><Relationship Id="rId18" Type="http://schemas.openxmlformats.org/officeDocument/2006/relationships/hyperlink" Target="..\..\2.%20&#1043;&#1086;&#1090;&#1086;&#1074;&#1099;&#1077;%20&#1087;&#1072;&#1082;&#1077;&#1090;&#1099;%20&#1048;&#1051;\!&#1057;&#1086;&#1075;&#1083;&#1072;&#1089;&#1086;&#1074;&#1072;&#1085;&#1086;\&#1056;&#1077;&#1089;&#1087;&#1091;&#1073;&#1083;&#1080;&#1082;&#1072;%20&#1050;&#1072;&#1088;&#1077;&#1083;&#1080;&#1103;_&#1058;&#1091;&#1088;&#1080;&#1079;&#1084;%20&#1080;%20&#1089;&#1092;&#1077;&#1088;&#1072;%20&#1091;&#1089;&#1083;&#1091;&#1075;\v_2_&#1041;&#1072;&#1079;&#1086;&#1074;&#1099;&#1081;_&#1048;&#1051;_&#1050;&#1051;&#1040;&#1057;&#1058;&#1045;&#1056;_&#1055;&#1077;&#1090;&#1088;&#1086;&#1074;&#1089;&#1082;&#1072;&#1103;_&#1089;&#1083;&#1086;&#1073;&#1086;&#1076;&#1072;_&#1080;&#1089;&#1087;&#1088;&#1072;&#1074;&#1083;&#1077;&#1085;&#1086;_&#1060;&#1043;&#1054;&#1057;.xlsx" TargetMode="External"/><Relationship Id="rId26" Type="http://schemas.openxmlformats.org/officeDocument/2006/relationships/hyperlink" Target="..\..\2.%20&#1043;&#1086;&#1090;&#1086;&#1074;&#1099;&#1077;%20&#1087;&#1072;&#1082;&#1077;&#1090;&#1099;%20&#1048;&#1051;\!&#1057;&#1086;&#1075;&#1083;&#1072;&#1089;&#1086;&#1074;&#1072;&#1085;&#1086;\&#1040;&#1083;&#1090;&#1072;&#1081;&#1089;&#1082;&#1080;&#1081;%20&#1082;&#1088;&#1072;&#1081;_&#1058;&#1091;&#1088;&#1080;&#1079;&#1084;%20&#1080;%20&#1089;&#1092;&#1077;&#1088;&#1072;%20&#1091;&#1089;&#1083;&#1091;&#1075;\&#1055;&#1088;&#1080;&#1083;&#1086;&#1078;&#1077;&#1085;&#1080;&#1077;_&#8470;_1_&#1048;&#1085;&#1092;&#1088;&#1072;&#1089;&#1090;&#1088;&#1091;&#1082;&#1090;&#1091;&#1088;&#1085;&#1099;&#1081;_&#1083;&#1080;&#1089;&#1090;.xlsx" TargetMode="External"/><Relationship Id="rId3" Type="http://schemas.openxmlformats.org/officeDocument/2006/relationships/hyperlink" Target="..\..\2.%20&#1043;&#1086;&#1090;&#1086;&#1074;&#1099;&#1077;%20&#1087;&#1072;&#1082;&#1077;&#1090;&#1099;%20&#1048;&#1051;\!&#1057;&#1086;&#1075;&#1083;&#1072;&#1089;&#1086;&#1074;&#1072;&#1085;&#1086;\&#1056;&#1077;&#1089;&#1087;&#1091;&#1073;&#1083;&#1080;&#1082;&#1080;%20&#1052;&#1086;&#1088;&#1076;&#1086;&#1074;&#1080;&#1103;_&#1058;&#1091;&#1088;&#1080;&#1079;&#1084;%20&#1080;%20&#1089;&#1092;&#1077;&#1088;&#1072;%20&#1091;&#1089;&#1083;&#1091;&#1075;\06.07&#1048;&#1051;_&#1056;&#1077;&#1089;&#1087;&#1091;&#1073;&#1083;&#1080;&#1082;&#1072;_&#1052;&#1086;&#1088;&#1076;&#1086;&#1074;&#1080;&#1103;_&#1057;&#1072;&#1088;&#1072;&#1085;&#1089;&#1082;&#1080;&#1081;_&#1090;&#1077;&#1093;&#1085;&#1080;&#1082;&#1091;&#1084;_.xlsx" TargetMode="External"/><Relationship Id="rId21" Type="http://schemas.openxmlformats.org/officeDocument/2006/relationships/hyperlink" Target="..\..\2.%20&#1043;&#1086;&#1090;&#1086;&#1074;&#1099;&#1077;%20&#1087;&#1072;&#1082;&#1077;&#1090;&#1099;%20&#1048;&#1051;\!&#1057;&#1086;&#1075;&#1083;&#1072;&#1089;&#1086;&#1074;&#1072;&#1085;&#1086;\&#1056;&#1077;&#1089;&#1087;&#1091;&#1073;&#1083;&#1080;&#1082;&#1072;%20&#1058;&#1072;&#1090;&#1072;&#1088;&#1089;&#1090;&#1072;&#1085;_&#1058;&#1091;&#1088;&#1080;&#1079;&#1084;%20&#1080;%20&#1089;&#1092;&#1077;&#1090;&#1072;%20&#1091;&#1089;&#1083;&#1091;&#1075;_&#1052;&#1050;&#1057;\&#1080;&#1085;&#1092;&#1088;&#1072;&#1089;&#1090;&#1088;&#1091;&#1082;&#1090;&#1091;&#1088;&#1085;&#1099;&#1081;%20&#1083;&#1080;&#1089;&#1090;%20&#1052;&#1050;&#1057;.xlsx" TargetMode="External"/><Relationship Id="rId34" Type="http://schemas.openxmlformats.org/officeDocument/2006/relationships/hyperlink" Target="..\..\2.%20&#1043;&#1086;&#1090;&#1086;&#1074;&#1099;&#1077;%20&#1087;&#1072;&#1082;&#1077;&#1090;&#1099;%20&#1048;&#1051;\!&#1057;&#1086;&#1075;&#1083;&#1072;&#1089;&#1086;&#1074;&#1072;&#1085;&#1086;\&#1050;&#1091;&#1088;&#1089;&#1082;&#1072;&#1103;%20&#1086;&#1073;&#1083;&#1072;&#1089;&#1090;&#1100;_&#1058;&#1091;&#1088;&#1080;&#1079;&#1084;%20&#1080;%20&#1089;&#1092;&#1077;&#1088;&#1072;%20&#1091;&#1089;&#1083;&#1091;&#1075;\&#1048;&#1051;_&#1090;&#1091;&#1088;&#1080;&#1079;&#1084;%20&#1080;%20&#1089;&#1092;&#1077;&#1088;&#1072;%20&#1091;&#1089;&#1083;&#1091;&#1075;_&#1050;&#1091;&#1088;&#1089;&#1082;&#1072;&#1103;%20&#1086;&#1073;&#1083;&#1072;&#1089;&#1090;&#1100;_&#1076;&#1086;&#1088;&#1072;&#1073;&#1086;&#1090;&#1072;&#1085;&#1085;&#1099;&#1081;.xlsx" TargetMode="External"/><Relationship Id="rId7" Type="http://schemas.openxmlformats.org/officeDocument/2006/relationships/hyperlink" Target="..\..\2.%20&#1043;&#1086;&#1090;&#1086;&#1074;&#1099;&#1077;%20&#1087;&#1072;&#1082;&#1077;&#1090;&#1099;%20&#1048;&#1051;\!&#1057;&#1086;&#1075;&#1083;&#1072;&#1089;&#1086;&#1074;&#1072;&#1085;&#1086;\&#1056;&#1103;&#1079;&#1072;&#1085;&#1089;&#1082;&#1072;&#1103;%20&#1086;&#1073;&#1083;&#1072;&#1089;&#1090;&#1100;_&#1058;&#1091;&#1088;&#1080;&#1079;&#1084;%20&#1080;%20&#1089;&#1092;&#1077;&#1088;&#1072;%20&#1091;&#1089;&#1083;&#1091;&#1075;\&#1048;&#1051;_2023_&#1056;&#1103;&#1079;&#1072;&#1085;&#1100;_05.07%20&#1048;&#1090;&#1086;&#1075;.xlsx" TargetMode="External"/><Relationship Id="rId12" Type="http://schemas.openxmlformats.org/officeDocument/2006/relationships/hyperlink" Target="..\..\2.%20&#1043;&#1086;&#1090;&#1086;&#1074;&#1099;&#1077;%20&#1087;&#1072;&#1082;&#1077;&#1090;&#1099;%20&#1048;&#1051;\!&#1057;&#1086;&#1075;&#1083;&#1072;&#1089;&#1086;&#1074;&#1072;&#1085;&#1086;\&#1058;&#1091;&#1083;&#1100;&#1089;&#1082;&#1072;&#1103;%20&#1086;&#1073;&#1083;&#1072;&#1089;&#1090;&#1100;_&#1058;&#1091;&#1088;&#1080;&#1079;&#1084;%20&#1080;%20&#1089;&#1092;&#1077;&#1088;&#1072;%20&#1091;&#1089;&#1083;&#1091;&#1075;_&#1058;&#1050;&#1055;&#1058;&#1080;&#1057;\&#1058;&#1091;&#1083;&#1100;&#1089;&#1082;&#1080;&#1081;%20&#1082;&#1086;&#1083;&#1083;&#1077;&#1076;&#1078;%20&#1087;&#1088;&#1086;&#1092;&#1077;&#1089;&#1089;&#1080;&#1086;&#1085;&#1072;&#1083;&#1100;&#1085;&#1099;&#1093;%20&#1090;&#1077;&#1093;&#1085;&#1086;&#1083;&#1086;&#1075;&#1080;&#1081;%20&#1080;%20&#1089;&#1077;&#1088;&#1074;&#1080;&#1089;&#1072;_v.2.xlsx" TargetMode="External"/><Relationship Id="rId17" Type="http://schemas.openxmlformats.org/officeDocument/2006/relationships/hyperlink" Target="..\..\2.%20&#1043;&#1086;&#1090;&#1086;&#1074;&#1099;&#1077;%20&#1087;&#1072;&#1082;&#1077;&#1090;&#1099;%20&#1048;&#1051;\!&#1057;&#1086;&#1075;&#1083;&#1072;&#1089;&#1086;&#1074;&#1072;&#1085;&#1086;\&#1056;&#1077;&#1089;&#1087;&#1091;&#1073;&#1083;&#1080;&#1082;&#1072;%20&#1050;&#1072;&#1088;&#1077;&#1083;&#1080;&#1103;_&#1058;&#1091;&#1088;&#1080;&#1079;&#1084;%20&#1080;%20&#1089;&#1092;&#1077;&#1088;&#1072;%20&#1091;&#1089;&#1083;&#1091;&#1075;\v_2_&#1041;&#1072;&#1079;&#1086;&#1074;&#1099;&#1081;_&#1048;&#1051;_&#1050;&#1051;&#1040;&#1057;&#1058;&#1045;&#1056;_&#1055;&#1077;&#1090;&#1088;&#1086;&#1074;&#1089;&#1082;&#1072;&#1103;_&#1089;&#1083;&#1086;&#1073;&#1086;&#1076;&#1072;_&#1080;&#1089;&#1087;&#1088;&#1072;&#1074;&#1083;&#1077;&#1085;&#1086;_&#1060;&#1043;&#1054;&#1057;.xlsx" TargetMode="External"/><Relationship Id="rId25" Type="http://schemas.openxmlformats.org/officeDocument/2006/relationships/hyperlink" Target="..\..\2.%20&#1043;&#1086;&#1090;&#1086;&#1074;&#1099;&#1077;%20&#1087;&#1072;&#1082;&#1077;&#1090;&#1099;%20&#1048;&#1051;\!&#1057;&#1086;&#1075;&#1083;&#1072;&#1089;&#1086;&#1074;&#1072;&#1085;&#1086;\&#1063;&#1091;&#1074;&#1072;&#1096;&#1089;&#1082;&#1072;&#1103;%20&#1056;&#1077;&#1089;&#1087;&#1091;&#1073;&#1083;&#1080;&#1082;&#1072;_&#1058;&#1091;&#1088;&#1080;&#1079;&#1084;%20&#1080;%20&#1089;&#1092;&#1077;&#1088;&#1072;%20&#1091;&#1089;&#1083;&#1091;&#1075;\&#1042;&#1077;&#1088;&#1089;&#1080;&#1103;%203%20&#1048;&#1051;.xls" TargetMode="External"/><Relationship Id="rId33" Type="http://schemas.openxmlformats.org/officeDocument/2006/relationships/hyperlink" Target="..\..\2.%20&#1043;&#1086;&#1090;&#1086;&#1074;&#1099;&#1077;%20&#1087;&#1072;&#1082;&#1077;&#1090;&#1099;%20&#1048;&#1051;\!&#1057;&#1086;&#1075;&#1083;&#1072;&#1089;&#1086;&#1074;&#1072;&#1085;&#1086;\&#1048;&#1088;&#1082;&#1091;&#1090;&#1089;&#1082;&#1072;&#1103;%20&#1086;&#1073;&#1083;&#1072;&#1089;&#1090;&#1100;_&#1058;&#1091;&#1088;&#1080;&#1079;&#1084;%20&#1080;%20&#1089;&#1092;&#1077;&#1088;&#1072;%20&#1091;&#1089;&#1083;&#1091;&#1075;\&#1048;&#1051;_&#1041;&#1088;&#1072;&#1090;&#1089;&#1082;&#1080;&#1081;_&#1090;&#1086;&#1088;&#1075;&#1086;&#1074;&#1086;_&#1090;&#1077;&#1093;&#1085;&#1086;&#1083;&#1086;&#1075;&#1080;&#1095;&#1077;&#1089;&#1082;&#1080;&#1081;_&#1090;&#1077;&#1093;&#1085;&#1080;&#1082;&#1091;&#1084;_&#1086;&#1090;_29_06_23.xlsx" TargetMode="External"/><Relationship Id="rId2" Type="http://schemas.openxmlformats.org/officeDocument/2006/relationships/hyperlink" Target="..\..\2.%20&#1043;&#1086;&#1090;&#1086;&#1074;&#1099;&#1077;%20&#1087;&#1072;&#1082;&#1077;&#1090;&#1099;%20&#1048;&#1051;\!&#1057;&#1086;&#1075;&#1083;&#1072;&#1089;&#1086;&#1074;&#1072;&#1085;&#1086;\&#1056;&#1077;&#1089;&#1087;&#1091;&#1073;&#1083;&#1080;&#1082;&#1072;%20&#1040;&#1076;&#1099;&#1075;&#1077;&#1103;_&#1058;&#1091;&#1088;&#1080;&#1079;&#1084;%20&#1080;%20&#1089;&#1092;&#1077;&#1088;&#1072;%20&#1091;&#1089;&#1083;&#1091;&#1075;\&#1048;&#1085;&#1092;&#1088;&#1072;&#1089;&#1090;&#1088;&#1091;&#1082;&#1090;&#1091;&#1088;&#1085;&#1099;&#1081;_&#1083;&#1080;&#1089;&#1090;_&#1056;&#1077;&#1089;&#1087;&#1091;&#1073;&#1083;&#1080;&#1082;&#1072;_&#1040;&#1076;&#1099;&#1075;&#1077;&#1103;_&#1058;&#1091;&#1088;&#1080;&#1079;&#1084;_&#1080;_&#1089;&#1092;&#1077;&#1088;&#1072;_&#1091;&#1089;&#1083;&#1091;&#1075;.xlsx" TargetMode="External"/><Relationship Id="rId16" Type="http://schemas.openxmlformats.org/officeDocument/2006/relationships/hyperlink" Target="..\..\2.%20&#1043;&#1086;&#1090;&#1086;&#1074;&#1099;&#1077;%20&#1087;&#1072;&#1082;&#1077;&#1090;&#1099;%20&#1048;&#1051;\!&#1057;&#1086;&#1075;&#1083;&#1072;&#1089;&#1086;&#1074;&#1072;&#1085;&#1086;\&#1056;&#1077;&#1089;&#1087;&#1091;&#1073;&#1083;&#1080;&#1082;&#1072;%20&#1050;&#1072;&#1088;&#1077;&#1083;&#1080;&#1103;_&#1058;&#1091;&#1088;&#1080;&#1079;&#1084;%20&#1080;%20&#1089;&#1092;&#1077;&#1088;&#1072;%20&#1091;&#1089;&#1083;&#1091;&#1075;\v_2_&#1041;&#1072;&#1079;&#1086;&#1074;&#1099;&#1081;_&#1048;&#1051;_&#1050;&#1051;&#1040;&#1057;&#1058;&#1045;&#1056;_&#1055;&#1077;&#1090;&#1088;&#1086;&#1074;&#1089;&#1082;&#1072;&#1103;_&#1089;&#1083;&#1086;&#1073;&#1086;&#1076;&#1072;_&#1080;&#1089;&#1087;&#1088;&#1072;&#1074;&#1083;&#1077;&#1085;&#1086;_&#1060;&#1043;&#1054;&#1057;.xlsx" TargetMode="External"/><Relationship Id="rId20" Type="http://schemas.openxmlformats.org/officeDocument/2006/relationships/hyperlink" Target="..\..\2.%20&#1043;&#1086;&#1090;&#1086;&#1074;&#1099;&#1077;%20&#1087;&#1072;&#1082;&#1077;&#1090;&#1099;%20&#1048;&#1051;\!&#1057;&#1086;&#1075;&#1083;&#1072;&#1089;&#1086;&#1074;&#1072;&#1085;&#1086;\&#1056;&#1077;&#1089;&#1087;&#1091;&#1073;&#1083;&#1080;&#1082;&#1072;%20&#1058;&#1072;&#1090;&#1072;&#1088;&#1089;&#1090;&#1072;&#1085;_&#1058;&#1091;&#1088;&#1080;&#1079;&#1084;%20&#1080;%20&#1089;&#1092;&#1077;&#1088;&#1072;%20&#1091;&#1089;&#1083;&#1091;&#1075;_&#1063;&#1057;&#1061;&#1058;\&#1048;&#1051;%2019.07.2023.xlsx" TargetMode="External"/><Relationship Id="rId29" Type="http://schemas.openxmlformats.org/officeDocument/2006/relationships/hyperlink" Target="..\2.%20&#1043;&#1086;&#1090;&#1086;&#1074;&#1099;&#1077;%20&#1087;&#1072;&#1082;&#1077;&#1090;&#1099;%20&#1048;&#1051;\!&#1057;&#1086;&#1075;&#1083;&#1072;&#1089;&#1086;&#1074;&#1072;&#1085;&#1086;\&#1048;&#1088;&#1082;&#1091;&#1090;&#1089;&#1082;&#1072;&#1103;%20&#1086;&#1073;&#1083;&#1072;&#1089;&#1090;&#1100;_&#1058;&#1091;&#1088;&#1080;&#1079;&#1084;%20&#1080;%20&#1089;&#1092;&#1077;&#1088;&#1072;%20&#1091;&#1089;&#1083;&#1091;&#1075;\&#1048;&#1051;_&#1041;&#1088;&#1072;&#1090;&#1089;&#1082;&#1080;&#1081;_&#1090;&#1086;&#1088;&#1075;&#1086;&#1074;&#1086;_&#1090;&#1077;&#1093;&#1085;&#1086;&#1083;&#1086;&#1075;&#1080;&#1095;&#1077;&#1089;&#1082;&#1080;&#1081;_&#1090;&#1077;&#1093;&#1085;&#1080;&#1082;&#1091;&#1084;_&#1086;&#1090;_29_06_23.xlsx" TargetMode="External"/><Relationship Id="rId1" Type="http://schemas.openxmlformats.org/officeDocument/2006/relationships/hyperlink" Target="..\..\2.%20&#1043;&#1086;&#1090;&#1086;&#1074;&#1099;&#1077;%20&#1087;&#1072;&#1082;&#1077;&#1090;&#1099;%20&#1048;&#1051;\!&#1057;&#1086;&#1075;&#1083;&#1072;&#1089;&#1086;&#1074;&#1072;&#1085;&#1086;\&#1054;&#1088;&#1083;&#1086;&#1074;&#1089;&#1082;&#1072;&#1103;%20&#1086;&#1073;&#1083;&#1072;&#1089;&#1090;&#1100;_&#1058;&#1091;&#1088;&#1080;&#1079;&#1084;%20&#1080;%20&#1089;&#1092;&#1077;&#1088;&#1072;%20&#1091;&#1089;&#1083;&#1091;&#1075;\&#1048;&#1051;%2023062023.xlsx" TargetMode="External"/><Relationship Id="rId6" Type="http://schemas.openxmlformats.org/officeDocument/2006/relationships/hyperlink" Target="..\..\2.%20&#1043;&#1086;&#1090;&#1086;&#1074;&#1099;&#1077;%20&#1087;&#1072;&#1082;&#1077;&#1090;&#1099;%20&#1048;&#1051;\!&#1057;&#1086;&#1075;&#1083;&#1072;&#1089;&#1086;&#1074;&#1072;&#1085;&#1086;\&#1056;&#1077;&#1089;&#1087;&#1091;&#1073;&#1083;&#1080;&#1082;&#1072;%20&#1058;&#1072;&#1090;&#1072;&#1088;&#1089;&#1090;&#1072;&#1085;_&#1058;&#1091;&#1088;&#1080;&#1079;&#1084;%20&#1080;%20&#1089;&#1092;&#1077;&#1090;&#1072;%20&#1091;&#1089;&#1083;&#1091;&#1075;_&#1052;&#1050;&#1057;\&#1080;&#1085;&#1092;&#1088;&#1072;&#1089;&#1090;&#1088;&#1091;&#1082;&#1090;&#1091;&#1088;&#1085;&#1099;&#1081;%20&#1083;&#1080;&#1089;&#1090;%20&#1052;&#1050;&#1057;.xlsx" TargetMode="External"/><Relationship Id="rId11" Type="http://schemas.openxmlformats.org/officeDocument/2006/relationships/hyperlink" Target="..\..\2.%20&#1043;&#1086;&#1090;&#1086;&#1074;&#1099;&#1077;%20&#1087;&#1072;&#1082;&#1077;&#1090;&#1099;%20&#1048;&#1051;\!&#1057;&#1086;&#1075;&#1083;&#1072;&#1089;&#1086;&#1074;&#1072;&#1085;&#1086;\&#1058;&#1091;&#1083;&#1100;&#1089;&#1082;&#1072;&#1103;%20&#1086;&#1073;&#1083;&#1072;&#1089;&#1090;&#1100;_&#1058;&#1091;&#1088;&#1080;&#1079;&#1084;%20&#1080;%20&#1089;&#1092;&#1077;&#1088;&#1072;%20&#1091;&#1089;&#1083;&#1091;&#1075;_&#1044;&#1055;&#1050;\&#1048;&#1085;&#1092;&#1088;&#1072;&#1089;&#1090;&#1088;&#1091;&#1082;&#1090;&#1091;&#1088;&#1085;&#1099;&#1081;_&#1083;&#1080;&#1089;&#1090;_2023_&#1044;&#1055;&#1050;.xlsx" TargetMode="External"/><Relationship Id="rId24" Type="http://schemas.openxmlformats.org/officeDocument/2006/relationships/hyperlink" Target="..\..\2.%20&#1043;&#1086;&#1090;&#1086;&#1074;&#1099;&#1077;%20&#1087;&#1072;&#1082;&#1077;&#1090;&#1099;%20&#1048;&#1051;\!&#1057;&#1086;&#1075;&#1083;&#1072;&#1089;&#1086;&#1074;&#1072;&#1085;&#1086;\&#1063;&#1091;&#1074;&#1072;&#1096;&#1089;&#1082;&#1072;&#1103;%20&#1056;&#1077;&#1089;&#1087;&#1091;&#1073;&#1083;&#1080;&#1082;&#1072;_&#1058;&#1091;&#1088;&#1080;&#1079;&#1084;%20&#1080;%20&#1089;&#1092;&#1077;&#1088;&#1072;%20&#1091;&#1089;&#1083;&#1091;&#1075;\&#1042;&#1077;&#1088;&#1089;&#1080;&#1103;%203%20&#1048;&#1051;.xls" TargetMode="External"/><Relationship Id="rId32" Type="http://schemas.openxmlformats.org/officeDocument/2006/relationships/hyperlink" Target="..\..\2.%20&#1043;&#1086;&#1090;&#1086;&#1074;&#1099;&#1077;%20&#1087;&#1072;&#1082;&#1077;&#1090;&#1099;%20&#1048;&#1051;\!&#1057;&#1086;&#1075;&#1083;&#1072;&#1089;&#1086;&#1074;&#1072;&#1085;&#1086;\&#1052;&#1086;&#1089;&#1082;&#1086;&#1074;&#1089;&#1082;&#1072;&#1103;%20&#1086;&#1073;&#1083;&#1072;&#1089;&#1090;&#1100;_&#1058;&#1091;&#1088;&#1080;&#1079;&#1084;%20&#1080;%20&#1089;&#1092;&#1077;&#1088;&#1072;%20&#1091;&#1089;&#1083;&#1091;&#1075;\&#1048;&#1085;&#1092;&#1088;&#1072;&#1089;&#1090;&#1088;&#1091;&#1082;&#1090;&#1091;&#1088;&#1085;&#1099;&#1081;_&#1083;&#1080;&#1089;&#1090;_2023_&#1050;&#1088;&#1072;&#1089;&#1085;&#1086;&#1075;&#1086;&#1088;&#1089;&#1082;&#1080;&#1081;_&#1082;&#1086;&#1083;&#1083;&#1077;&#1076;&#1078;_.xlsx" TargetMode="External"/><Relationship Id="rId5" Type="http://schemas.openxmlformats.org/officeDocument/2006/relationships/hyperlink" Target="..\..\2.%20&#1043;&#1086;&#1090;&#1086;&#1074;&#1099;&#1077;%20&#1087;&#1072;&#1082;&#1077;&#1090;&#1099;%20&#1048;&#1051;\!&#1057;&#1086;&#1075;&#1083;&#1072;&#1089;&#1086;&#1074;&#1072;&#1085;&#1086;\&#1056;&#1077;&#1089;&#1087;&#1091;&#1073;&#1083;&#1080;&#1082;&#1072;%20&#1058;&#1072;&#1090;&#1072;&#1088;&#1089;&#1090;&#1072;&#1085;_&#1058;&#1091;&#1088;&#1080;&#1079;&#1084;%20&#1080;%20&#1089;&#1092;&#1077;&#1088;&#1072;%20&#1091;&#1089;&#1083;&#1091;&#1075;_&#1063;&#1057;&#1061;&#1058;\&#1048;&#1051;%2019.07.2023.xlsx" TargetMode="External"/><Relationship Id="rId15" Type="http://schemas.openxmlformats.org/officeDocument/2006/relationships/hyperlink" Target="..\..\2.%20&#1043;&#1086;&#1090;&#1086;&#1074;&#1099;&#1077;%20&#1087;&#1072;&#1082;&#1077;&#1090;&#1099;%20&#1048;&#1051;\!&#1057;&#1086;&#1075;&#1083;&#1072;&#1089;&#1086;&#1074;&#1072;&#1085;&#1086;\&#1056;&#1077;&#1089;&#1087;&#1091;&#1073;&#1083;&#1080;&#1082;&#1072;%20&#1050;&#1072;&#1088;&#1077;&#1083;&#1080;&#1103;_&#1058;&#1091;&#1088;&#1080;&#1079;&#1084;%20&#1080;%20&#1089;&#1092;&#1077;&#1088;&#1072;%20&#1091;&#1089;&#1083;&#1091;&#1075;\v_2_&#1041;&#1072;&#1079;&#1086;&#1074;&#1099;&#1081;_&#1048;&#1051;_&#1050;&#1051;&#1040;&#1057;&#1058;&#1045;&#1056;_&#1055;&#1077;&#1090;&#1088;&#1086;&#1074;&#1089;&#1082;&#1072;&#1103;_&#1089;&#1083;&#1086;&#1073;&#1086;&#1076;&#1072;_&#1080;&#1089;&#1087;&#1088;&#1072;&#1074;&#1083;&#1077;&#1085;&#1086;_&#1060;&#1043;&#1054;&#1057;.xlsx" TargetMode="External"/><Relationship Id="rId23" Type="http://schemas.openxmlformats.org/officeDocument/2006/relationships/hyperlink" Target="..\..\2.%20&#1043;&#1086;&#1090;&#1086;&#1074;&#1099;&#1077;%20&#1087;&#1072;&#1082;&#1077;&#1090;&#1099;%20&#1048;&#1051;\!&#1057;&#1086;&#1075;&#1083;&#1072;&#1089;&#1086;&#1074;&#1072;&#1085;&#1086;\&#1058;&#1091;&#1083;&#1100;&#1089;&#1082;&#1072;&#1103;%20&#1086;&#1073;&#1083;&#1072;&#1089;&#1090;&#1100;_&#1058;&#1091;&#1088;&#1080;&#1079;&#1084;%20&#1080;%20&#1089;&#1092;&#1077;&#1088;&#1072;%20&#1091;&#1089;&#1083;&#1091;&#1075;_&#1058;&#1050;&#1055;&#1058;&#1080;&#1057;\&#1058;&#1091;&#1083;&#1100;&#1089;&#1082;&#1080;&#1081;%20&#1082;&#1086;&#1083;&#1083;&#1077;&#1076;&#1078;%20&#1087;&#1088;&#1086;&#1092;&#1077;&#1089;&#1089;&#1080;&#1086;&#1085;&#1072;&#1083;&#1100;&#1085;&#1099;&#1093;%20&#1090;&#1077;&#1093;&#1085;&#1086;&#1083;&#1086;&#1075;&#1080;&#1081;%20&#1080;%20&#1089;&#1077;&#1088;&#1074;&#1080;&#1089;&#1072;_v.2.xlsx" TargetMode="External"/><Relationship Id="rId28" Type="http://schemas.openxmlformats.org/officeDocument/2006/relationships/hyperlink" Target="..\..\2.%20&#1043;&#1086;&#1090;&#1086;&#1074;&#1099;&#1077;%20&#1087;&#1072;&#1082;&#1077;&#1090;&#1099;%20&#1048;&#1051;\!&#1057;&#1086;&#1075;&#1083;&#1072;&#1089;&#1086;&#1074;&#1072;&#1085;&#1086;\&#1048;&#1088;&#1082;&#1091;&#1090;&#1089;&#1082;&#1072;&#1103;%20&#1086;&#1073;&#1083;&#1072;&#1089;&#1090;&#1100;_&#1058;&#1091;&#1088;&#1080;&#1079;&#1084;%20&#1080;%20&#1089;&#1092;&#1077;&#1088;&#1072;%20&#1091;&#1089;&#1083;&#1091;&#1075;\&#1048;&#1051;_&#1041;&#1088;&#1072;&#1090;&#1089;&#1082;&#1080;&#1081;_&#1090;&#1086;&#1088;&#1075;&#1086;&#1074;&#1086;_&#1090;&#1077;&#1093;&#1085;&#1086;&#1083;&#1086;&#1075;&#1080;&#1095;&#1077;&#1089;&#1082;&#1080;&#1081;_&#1090;&#1077;&#1093;&#1085;&#1080;&#1082;&#1091;&#1084;_&#1086;&#1090;_29_06_23.xlsx" TargetMode="External"/><Relationship Id="rId10" Type="http://schemas.openxmlformats.org/officeDocument/2006/relationships/hyperlink" Target="..\..\2.%20&#1043;&#1086;&#1090;&#1086;&#1074;&#1099;&#1077;%20&#1087;&#1072;&#1082;&#1077;&#1090;&#1099;%20&#1048;&#1051;\!&#1057;&#1086;&#1075;&#1083;&#1072;&#1089;&#1086;&#1074;&#1072;&#1085;&#1086;\&#1058;&#1086;&#1084;&#1089;&#1082;&#1072;&#1103;%20&#1086;&#1073;&#1083;&#1072;&#1089;&#1090;&#1100;_&#1058;&#1091;&#1088;&#1080;&#1079;&#1084;%20&#1080;%20&#1089;&#1092;&#1077;&#1088;&#1072;%20&#1091;&#1089;&#1083;&#1091;&#1075;\&#1048;&#1085;&#1092;&#1088;&#1072;&#1089;&#1090;&#1088;&#1091;&#1082;&#1090;&#1091;&#1088;&#1085;&#1099;&#1081;_&#1083;&#1080;&#1089;&#1090;_2023_&#1050;&#1086;&#1083;&#1083;&#1077;&#1076;&#1078;_&#1080;&#1085;&#1076;&#1091;&#1089;&#1090;&#1088;&#1080;&#1080;_&#1087;&#1080;&#1090;&#1072;&#1085;&#1080;&#1103;_&#1090;&#1086;&#1088;&#1075;&#1086;&#1074;&#1083;&#1080;.xlsx" TargetMode="External"/><Relationship Id="rId19" Type="http://schemas.openxmlformats.org/officeDocument/2006/relationships/hyperlink" Target="..\..\2.%20&#1043;&#1086;&#1090;&#1086;&#1074;&#1099;&#1077;%20&#1087;&#1072;&#1082;&#1077;&#1090;&#1099;%20&#1048;&#1051;\!&#1057;&#1086;&#1075;&#1083;&#1072;&#1089;&#1086;&#1074;&#1072;&#1085;&#1086;\&#1056;&#1077;&#1089;&#1087;&#1091;&#1073;&#1083;&#1080;&#1082;&#1072;%20&#1058;&#1072;&#1090;&#1072;&#1088;&#1089;&#1090;&#1072;&#1085;_&#1058;&#1091;&#1088;&#1080;&#1079;&#1084;%20&#1089;%20&#1089;&#1092;&#1077;&#1088;&#1072;%20&#1091;&#1089;&#1083;&#1091;&#1075;_&#1053;&#1058;&#1058;\&#1048;&#1051;_&#1050;&#1051;&#1040;&#1057;&#1058;&#1045;&#1056;_&#1043;&#1040;&#1055;&#1054;&#1059;_&#1053;&#1058;&#1058;_&#1090;&#1091;&#1088;&#1080;&#1079;&#1084;_&#1080;_&#1089;&#1092;&#1077;&#1088;&#1072;_&#1091;&#1089;&#1083;&#1091;&#1075;.xlsx" TargetMode="External"/><Relationship Id="rId31" Type="http://schemas.openxmlformats.org/officeDocument/2006/relationships/hyperlink" Target="..\..\2.%20&#1043;&#1086;&#1090;&#1086;&#1074;&#1099;&#1077;%20&#1087;&#1072;&#1082;&#1077;&#1090;&#1099;%20&#1048;&#1051;\!&#1057;&#1086;&#1075;&#1083;&#1072;&#1089;&#1086;&#1074;&#1072;&#1085;&#1086;\&#1050;&#1091;&#1088;&#1089;&#1082;&#1072;&#1103;%20&#1086;&#1073;&#1083;&#1072;&#1089;&#1090;&#1100;_&#1058;&#1091;&#1088;&#1080;&#1079;&#1084;%20&#1080;%20&#1089;&#1092;&#1077;&#1088;&#1072;%20&#1091;&#1089;&#1083;&#1091;&#1075;\&#1048;&#1051;_&#1090;&#1091;&#1088;&#1080;&#1079;&#1084;%20&#1080;%20&#1089;&#1092;&#1077;&#1088;&#1072;%20&#1091;&#1089;&#1083;&#1091;&#1075;_&#1050;&#1091;&#1088;&#1089;&#1082;&#1072;&#1103;%20&#1086;&#1073;&#1083;&#1072;&#1089;&#1090;&#1100;_&#1076;&#1086;&#1088;&#1072;&#1073;&#1086;&#1090;&#1072;&#1085;&#1085;&#1099;&#1081;.xlsx" TargetMode="External"/><Relationship Id="rId4" Type="http://schemas.openxmlformats.org/officeDocument/2006/relationships/hyperlink" Target="..\..\2.%20&#1043;&#1086;&#1090;&#1086;&#1074;&#1099;&#1077;%20&#1087;&#1072;&#1082;&#1077;&#1090;&#1099;%20&#1048;&#1051;\!&#1057;&#1086;&#1075;&#1083;&#1072;&#1089;&#1086;&#1074;&#1072;&#1085;&#1086;\&#1056;&#1077;&#1089;&#1087;&#1091;&#1073;&#1083;&#1080;&#1082;&#1072;%20&#1058;&#1072;&#1090;&#1072;&#1088;&#1089;&#1090;&#1072;&#1085;_&#1058;&#1091;&#1088;&#1080;&#1079;&#1084;%20&#1089;%20&#1089;&#1092;&#1077;&#1088;&#1072;%20&#1091;&#1089;&#1083;&#1091;&#1075;_&#1053;&#1058;&#1058;\&#1048;&#1051;_&#1050;&#1051;&#1040;&#1057;&#1058;&#1045;&#1056;_&#1043;&#1040;&#1055;&#1054;&#1059;_&#1053;&#1058;&#1058;_&#1090;&#1091;&#1088;&#1080;&#1079;&#1084;_&#1080;_&#1089;&#1092;&#1077;&#1088;&#1072;_&#1091;&#1089;&#1083;&#1091;&#1075;.xlsx" TargetMode="External"/><Relationship Id="rId9" Type="http://schemas.openxmlformats.org/officeDocument/2006/relationships/hyperlink" Target="..\..\2.%20&#1043;&#1086;&#1090;&#1086;&#1074;&#1099;&#1077;%20&#1087;&#1072;&#1082;&#1077;&#1090;&#1099;%20&#1048;&#1051;\!&#1057;&#1086;&#1075;&#1083;&#1072;&#1089;&#1086;&#1074;&#1072;&#1085;&#1086;\&#1057;&#1074;&#1077;&#1088;&#1076;&#1083;&#1086;&#1074;&#1089;&#1082;&#1072;&#1103;%20&#1086;&#1073;&#1083;&#1072;&#1089;&#1090;&#1100;_&#1058;&#1091;&#1088;&#1080;&#1079;&#1084;%20&#1080;%20&#1089;&#1092;&#1077;&#1088;&#1072;%20&#1091;&#1089;&#1083;&#1091;&#1075;%20&#1045;&#1058;&#1069;&#1058;\29.06.%20&#1048;&#1051;%20&#1058;&#1091;&#1088;&#1080;&#1079;&#1084;%20&#1080;%20&#1089;&#1092;&#1077;&#1088;&#1072;%20&#1091;&#1089;&#1083;&#1091;&#1075;%20&#1057;&#1074;&#1077;&#1088;&#1076;&#1083;&#1086;&#1074;&#1089;&#1082;&#1072;&#1103;%20&#1086;&#1073;&#1083;&#1072;&#1089;&#1090;&#1100;%20&#1045;&#1058;&#1069;&#1058;.xlsx" TargetMode="External"/><Relationship Id="rId14" Type="http://schemas.openxmlformats.org/officeDocument/2006/relationships/hyperlink" Target="..\..\2.%20&#1043;&#1086;&#1090;&#1086;&#1074;&#1099;&#1077;%20&#1087;&#1072;&#1082;&#1077;&#1090;&#1099;%20&#1048;&#1051;\!&#1057;&#1086;&#1075;&#1083;&#1072;&#1089;&#1086;&#1074;&#1072;&#1085;&#1086;\&#1056;&#1077;&#1089;&#1087;&#1091;&#1073;&#1083;&#1080;&#1082;&#1072;%20&#1050;&#1072;&#1088;&#1077;&#1083;&#1080;&#1103;_&#1058;&#1091;&#1088;&#1080;&#1079;&#1084;%20&#1080;%20&#1089;&#1092;&#1077;&#1088;&#1072;%20&#1091;&#1089;&#1083;&#1091;&#1075;\v_2_&#1041;&#1072;&#1079;&#1086;&#1074;&#1099;&#1081;_&#1048;&#1051;_&#1050;&#1051;&#1040;&#1057;&#1058;&#1045;&#1056;_&#1055;&#1077;&#1090;&#1088;&#1086;&#1074;&#1089;&#1082;&#1072;&#1103;_&#1089;&#1083;&#1086;&#1073;&#1086;&#1076;&#1072;_&#1080;&#1089;&#1087;&#1088;&#1072;&#1074;&#1083;&#1077;&#1085;&#1086;_&#1060;&#1043;&#1054;&#1057;.xlsx" TargetMode="External"/><Relationship Id="rId22" Type="http://schemas.openxmlformats.org/officeDocument/2006/relationships/hyperlink" Target="..\..\2.%20&#1043;&#1086;&#1090;&#1086;&#1074;&#1099;&#1077;%20&#1087;&#1072;&#1082;&#1077;&#1090;&#1099;%20&#1048;&#1051;\!&#1057;&#1086;&#1075;&#1083;&#1072;&#1089;&#1086;&#1074;&#1072;&#1085;&#1086;\&#1058;&#1091;&#1083;&#1100;&#1089;&#1082;&#1072;&#1103;%20&#1086;&#1073;&#1083;&#1072;&#1089;&#1090;&#1100;_&#1058;&#1091;&#1088;&#1080;&#1079;&#1084;%20&#1080;%20&#1089;&#1092;&#1077;&#1088;&#1072;%20&#1091;&#1089;&#1083;&#1091;&#1075;_&#1044;&#1055;&#1050;\&#1048;&#1085;&#1092;&#1088;&#1072;&#1089;&#1090;&#1088;&#1091;&#1082;&#1090;&#1091;&#1088;&#1085;&#1099;&#1081;_&#1083;&#1080;&#1089;&#1090;_2023_&#1044;&#1055;&#1050;.xlsx" TargetMode="External"/><Relationship Id="rId27" Type="http://schemas.openxmlformats.org/officeDocument/2006/relationships/hyperlink" Target="..\..\2.%20&#1043;&#1086;&#1090;&#1086;&#1074;&#1099;&#1077;%20&#1087;&#1072;&#1082;&#1077;&#1090;&#1099;%20&#1048;&#1051;\!&#1057;&#1086;&#1075;&#1083;&#1072;&#1089;&#1086;&#1074;&#1072;&#1085;&#1086;\&#1040;&#1083;&#1090;&#1072;&#1081;&#1089;&#1082;&#1080;&#1081;%20&#1082;&#1088;&#1072;&#1081;_&#1058;&#1091;&#1088;&#1080;&#1079;&#1084;%20&#1080;%20&#1089;&#1092;&#1077;&#1088;&#1072;%20&#1091;&#1089;&#1083;&#1091;&#1075;\&#1055;&#1088;&#1080;&#1083;&#1086;&#1078;&#1077;&#1085;&#1080;&#1077;_&#8470;_1_&#1048;&#1085;&#1092;&#1088;&#1072;&#1089;&#1090;&#1088;&#1091;&#1082;&#1090;&#1091;&#1088;&#1085;&#1099;&#1081;_&#1083;&#1080;&#1089;&#1090;.xlsx" TargetMode="External"/><Relationship Id="rId30" Type="http://schemas.openxmlformats.org/officeDocument/2006/relationships/hyperlink" Target="..\..\2.%20&#1043;&#1086;&#1090;&#1086;&#1074;&#1099;&#1077;%20&#1087;&#1072;&#1082;&#1077;&#1090;&#1099;%20&#1048;&#1051;\!&#1057;&#1086;&#1075;&#1083;&#1072;&#1089;&#1086;&#1074;&#1072;&#1085;&#1086;\&#1050;&#1088;&#1072;&#1089;&#1085;&#1086;&#1076;&#1072;&#1088;&#1089;&#1082;&#1080;&#1080;&#1081;%20&#1082;&#1088;&#1072;&#1081;_&#1058;&#1091;&#1088;&#1080;&#1079;&#1084;%20&#1080;%20&#1089;&#1092;&#1077;&#1088;&#1072;%20&#1091;&#1089;&#1083;&#1091;&#1075;_&#1050;&#1058;&#1069;&#1050;\&#1048;&#1085;&#1092;&#1088;&#1072;&#1089;&#1090;&#1088;&#1091;&#1082;&#1090;&#1091;&#1088;&#1085;&#1099;&#1081;_&#1083;&#1080;&#1089;&#1090;_2023_&#1050;&#1088;&#1072;&#1089;&#1085;&#1086;&#1076;&#1072;&#1088;&#1089;&#1082;&#1080;&#1081;_&#1058;&#1086;&#1088;&#1075;&#1086;&#1074;&#1086;_&#1101;&#1082;&#1086;&#1085;&#1086;&#1084;&#1080;&#1095;&#1077;&#1089;&#1082;&#1080;&#1081;_&#1082;&#1086;&#1083;&#1083;&#1077;&#1076;&#1078;.xlsx" TargetMode="External"/><Relationship Id="rId8" Type="http://schemas.openxmlformats.org/officeDocument/2006/relationships/hyperlink" Target="..\..\2.%20&#1043;&#1086;&#1090;&#1086;&#1074;&#1099;&#1077;%20&#1087;&#1072;&#1082;&#1077;&#1090;&#1099;%20&#1048;&#1051;\!&#1057;&#1086;&#1075;&#1083;&#1072;&#1089;&#1086;&#1074;&#1072;&#1085;&#1086;\&#1057;&#1074;&#1077;&#1088;&#1076;&#1083;&#1086;&#1074;&#1089;&#1082;&#1072;&#1103;%20&#1086;&#1073;&#1083;&#1072;&#1089;&#1090;&#1100;%20_&#1058;&#1091;&#1088;&#1080;&#1079;&#1084;%20&#1080;%20&#1089;&#1092;&#1077;&#1088;&#1072;%20&#1091;&#1089;&#1083;&#1091;&#1075;\04.07.&#1048;&#1085;&#1092;&#1088;&#1072;&#1089;&#1090;&#1088;&#1091;&#1082;&#1090;&#1091;&#1088;&#1085;&#1099;&#1081;_&#1083;&#1080;&#1089;&#1090;_2023_&#1058;&#1077;&#1093;&#1085;&#1080;&#1082;&#1091;&#1084;_&#1080;&#1085;&#1076;&#1091;&#1089;&#1090;&#1088;&#1080;&#1080;_&#1087;&#1080;&#1090;&#1072;&#1085;&#1080;&#1103;_&#1080;_&#1091;&#1089;&#1083;&#1091;&#1075;%20(4).xlsx"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85"/>
  <sheetViews>
    <sheetView tabSelected="1" workbookViewId="0">
      <selection sqref="A1:XFD1"/>
    </sheetView>
  </sheetViews>
  <sheetFormatPr defaultColWidth="0" defaultRowHeight="14.4" x14ac:dyDescent="0.3"/>
  <cols>
    <col min="1" max="1" width="5.109375" style="13" customWidth="1"/>
    <col min="2" max="2" width="46" customWidth="1"/>
    <col min="3" max="3" width="46.5546875" customWidth="1"/>
    <col min="4" max="4" width="26.5546875" customWidth="1"/>
    <col min="5" max="5" width="15.5546875" customWidth="1"/>
    <col min="6" max="6" width="14.88671875" customWidth="1"/>
    <col min="7" max="7" width="14.44140625" customWidth="1"/>
    <col min="8" max="8" width="30.33203125" hidden="1" customWidth="1"/>
    <col min="9" max="16384" width="9.109375" hidden="1"/>
  </cols>
  <sheetData>
    <row r="1" spans="1:8" ht="82.8" customHeight="1" x14ac:dyDescent="0.3">
      <c r="A1" s="379" t="s">
        <v>3462</v>
      </c>
      <c r="B1" s="379"/>
      <c r="C1" s="379"/>
      <c r="D1" s="379"/>
      <c r="E1" s="379"/>
      <c r="F1" s="379"/>
      <c r="G1" s="379"/>
    </row>
    <row r="2" spans="1:8" ht="22.8" x14ac:dyDescent="0.3">
      <c r="A2" s="356" t="s">
        <v>3461</v>
      </c>
      <c r="B2" s="357"/>
      <c r="C2" s="357"/>
      <c r="D2" s="357"/>
      <c r="E2" s="357"/>
      <c r="F2" s="357"/>
      <c r="G2" s="358"/>
    </row>
    <row r="3" spans="1:8" ht="80.25" customHeight="1" x14ac:dyDescent="0.3">
      <c r="A3" s="359" t="s">
        <v>21</v>
      </c>
      <c r="B3" s="359"/>
      <c r="C3" s="360" t="s">
        <v>128</v>
      </c>
      <c r="D3" s="361"/>
      <c r="E3" s="361"/>
      <c r="F3" s="361"/>
      <c r="G3" s="361"/>
    </row>
    <row r="4" spans="1:8" ht="21" x14ac:dyDescent="0.3">
      <c r="A4" s="371" t="s">
        <v>12</v>
      </c>
      <c r="B4" s="371"/>
      <c r="C4" s="371"/>
      <c r="D4" s="371"/>
      <c r="E4" s="371"/>
      <c r="F4" s="371"/>
      <c r="G4" s="372"/>
    </row>
    <row r="5" spans="1:8" ht="15" thickBot="1" x14ac:dyDescent="0.35">
      <c r="A5" s="373" t="s">
        <v>19</v>
      </c>
      <c r="B5" s="374"/>
      <c r="C5" s="9">
        <v>12</v>
      </c>
      <c r="D5" s="10"/>
      <c r="E5" s="10"/>
      <c r="F5" s="10"/>
      <c r="G5" s="10"/>
    </row>
    <row r="6" spans="1:8" x14ac:dyDescent="0.3">
      <c r="A6" s="365" t="s">
        <v>13</v>
      </c>
      <c r="B6" s="366"/>
      <c r="C6" s="366"/>
      <c r="D6" s="366"/>
      <c r="E6" s="366"/>
      <c r="F6" s="366"/>
      <c r="G6" s="367"/>
    </row>
    <row r="7" spans="1:8" x14ac:dyDescent="0.3">
      <c r="A7" s="368" t="s">
        <v>22</v>
      </c>
      <c r="B7" s="369"/>
      <c r="C7" s="369"/>
      <c r="D7" s="369"/>
      <c r="E7" s="369"/>
      <c r="F7" s="369"/>
      <c r="G7" s="370"/>
    </row>
    <row r="8" spans="1:8" x14ac:dyDescent="0.3">
      <c r="A8" s="368" t="s">
        <v>29</v>
      </c>
      <c r="B8" s="369"/>
      <c r="C8" s="369"/>
      <c r="D8" s="369"/>
      <c r="E8" s="369"/>
      <c r="F8" s="369"/>
      <c r="G8" s="370"/>
    </row>
    <row r="9" spans="1:8" x14ac:dyDescent="0.3">
      <c r="A9" s="368" t="s">
        <v>28</v>
      </c>
      <c r="B9" s="369"/>
      <c r="C9" s="369"/>
      <c r="D9" s="369"/>
      <c r="E9" s="369"/>
      <c r="F9" s="369"/>
      <c r="G9" s="370"/>
    </row>
    <row r="10" spans="1:8" x14ac:dyDescent="0.3">
      <c r="A10" s="368" t="s">
        <v>27</v>
      </c>
      <c r="B10" s="369"/>
      <c r="C10" s="369"/>
      <c r="D10" s="369"/>
      <c r="E10" s="369"/>
      <c r="F10" s="369"/>
      <c r="G10" s="370"/>
    </row>
    <row r="11" spans="1:8" x14ac:dyDescent="0.3">
      <c r="A11" s="368" t="s">
        <v>25</v>
      </c>
      <c r="B11" s="369"/>
      <c r="C11" s="369"/>
      <c r="D11" s="369"/>
      <c r="E11" s="369"/>
      <c r="F11" s="369"/>
      <c r="G11" s="370"/>
    </row>
    <row r="12" spans="1:8" x14ac:dyDescent="0.3">
      <c r="A12" s="368" t="s">
        <v>26</v>
      </c>
      <c r="B12" s="369"/>
      <c r="C12" s="369"/>
      <c r="D12" s="369"/>
      <c r="E12" s="369"/>
      <c r="F12" s="369"/>
      <c r="G12" s="370"/>
    </row>
    <row r="13" spans="1:8" x14ac:dyDescent="0.3">
      <c r="A13" s="368" t="s">
        <v>24</v>
      </c>
      <c r="B13" s="369"/>
      <c r="C13" s="369"/>
      <c r="D13" s="369"/>
      <c r="E13" s="369"/>
      <c r="F13" s="369"/>
      <c r="G13" s="370"/>
    </row>
    <row r="14" spans="1:8" ht="15" thickBot="1" x14ac:dyDescent="0.35">
      <c r="A14" s="362" t="s">
        <v>23</v>
      </c>
      <c r="B14" s="363"/>
      <c r="C14" s="363"/>
      <c r="D14" s="363"/>
      <c r="E14" s="363"/>
      <c r="F14" s="363"/>
      <c r="G14" s="364"/>
    </row>
    <row r="15" spans="1:8" ht="27.6" x14ac:dyDescent="0.3">
      <c r="A15" s="8" t="s">
        <v>0</v>
      </c>
      <c r="B15" s="8" t="s">
        <v>1</v>
      </c>
      <c r="C15" s="8" t="s">
        <v>10</v>
      </c>
      <c r="D15" s="8" t="s">
        <v>2</v>
      </c>
      <c r="E15" s="8" t="s">
        <v>4</v>
      </c>
      <c r="F15" s="8" t="s">
        <v>3</v>
      </c>
      <c r="G15" s="8" t="s">
        <v>8</v>
      </c>
      <c r="H15" s="24" t="s">
        <v>45</v>
      </c>
    </row>
    <row r="16" spans="1:8" ht="27.6" x14ac:dyDescent="0.3">
      <c r="A16" s="8">
        <v>1</v>
      </c>
      <c r="B16" s="152" t="s">
        <v>139</v>
      </c>
      <c r="C16" s="7" t="s">
        <v>18</v>
      </c>
      <c r="D16" s="41" t="s">
        <v>11</v>
      </c>
      <c r="E16" s="5">
        <v>1</v>
      </c>
      <c r="F16" s="30" t="s">
        <v>6</v>
      </c>
      <c r="G16" s="5">
        <f t="shared" ref="G16:G21" si="0">E16</f>
        <v>1</v>
      </c>
    </row>
    <row r="17" spans="1:7" ht="27.6" x14ac:dyDescent="0.3">
      <c r="A17" s="8">
        <v>2</v>
      </c>
      <c r="B17" s="155" t="s">
        <v>324</v>
      </c>
      <c r="C17" s="7" t="s">
        <v>18</v>
      </c>
      <c r="D17" s="41" t="s">
        <v>11</v>
      </c>
      <c r="E17" s="5">
        <v>1</v>
      </c>
      <c r="F17" s="30" t="s">
        <v>6</v>
      </c>
      <c r="G17" s="5">
        <f t="shared" si="0"/>
        <v>1</v>
      </c>
    </row>
    <row r="18" spans="1:7" ht="27.6" x14ac:dyDescent="0.3">
      <c r="A18" s="8">
        <v>3</v>
      </c>
      <c r="B18" s="155" t="s">
        <v>52</v>
      </c>
      <c r="C18" s="7" t="s">
        <v>18</v>
      </c>
      <c r="D18" s="41" t="s">
        <v>7</v>
      </c>
      <c r="E18" s="5">
        <v>1</v>
      </c>
      <c r="F18" s="30" t="s">
        <v>6</v>
      </c>
      <c r="G18" s="5">
        <f t="shared" si="0"/>
        <v>1</v>
      </c>
    </row>
    <row r="19" spans="1:7" ht="27.6" x14ac:dyDescent="0.3">
      <c r="A19" s="8">
        <v>4</v>
      </c>
      <c r="B19" s="155" t="s">
        <v>313</v>
      </c>
      <c r="C19" s="7" t="s">
        <v>18</v>
      </c>
      <c r="D19" s="41" t="s">
        <v>7</v>
      </c>
      <c r="E19" s="5">
        <v>1</v>
      </c>
      <c r="F19" s="30" t="s">
        <v>6</v>
      </c>
      <c r="G19" s="5">
        <f t="shared" si="0"/>
        <v>1</v>
      </c>
    </row>
    <row r="20" spans="1:7" ht="27.6" x14ac:dyDescent="0.3">
      <c r="A20" s="8">
        <v>5</v>
      </c>
      <c r="B20" s="162" t="s">
        <v>320</v>
      </c>
      <c r="C20" s="7" t="s">
        <v>18</v>
      </c>
      <c r="D20" s="41" t="s">
        <v>11</v>
      </c>
      <c r="E20" s="5">
        <v>1</v>
      </c>
      <c r="F20" s="30" t="s">
        <v>6</v>
      </c>
      <c r="G20" s="5">
        <f t="shared" si="0"/>
        <v>1</v>
      </c>
    </row>
    <row r="21" spans="1:7" ht="27.6" x14ac:dyDescent="0.3">
      <c r="A21" s="8">
        <v>6</v>
      </c>
      <c r="B21" s="152" t="s">
        <v>137</v>
      </c>
      <c r="C21" s="7" t="s">
        <v>18</v>
      </c>
      <c r="D21" s="41" t="s">
        <v>11</v>
      </c>
      <c r="E21" s="5">
        <v>1</v>
      </c>
      <c r="F21" s="30" t="s">
        <v>6</v>
      </c>
      <c r="G21" s="5">
        <f t="shared" si="0"/>
        <v>1</v>
      </c>
    </row>
    <row r="22" spans="1:7" ht="21.6" thickBot="1" x14ac:dyDescent="0.35">
      <c r="A22" s="371" t="s">
        <v>15</v>
      </c>
      <c r="B22" s="371"/>
      <c r="C22" s="371"/>
      <c r="D22" s="371"/>
      <c r="E22" s="371"/>
      <c r="F22" s="371"/>
      <c r="G22" s="372"/>
    </row>
    <row r="23" spans="1:7" x14ac:dyDescent="0.3">
      <c r="A23" s="365" t="s">
        <v>13</v>
      </c>
      <c r="B23" s="366"/>
      <c r="C23" s="366"/>
      <c r="D23" s="366"/>
      <c r="E23" s="366"/>
      <c r="F23" s="366"/>
      <c r="G23" s="367"/>
    </row>
    <row r="24" spans="1:7" x14ac:dyDescent="0.3">
      <c r="A24" s="368" t="s">
        <v>22</v>
      </c>
      <c r="B24" s="369"/>
      <c r="C24" s="369"/>
      <c r="D24" s="369"/>
      <c r="E24" s="369"/>
      <c r="F24" s="369"/>
      <c r="G24" s="370"/>
    </row>
    <row r="25" spans="1:7" x14ac:dyDescent="0.3">
      <c r="A25" s="368" t="s">
        <v>29</v>
      </c>
      <c r="B25" s="369"/>
      <c r="C25" s="369"/>
      <c r="D25" s="369"/>
      <c r="E25" s="369"/>
      <c r="F25" s="369"/>
      <c r="G25" s="370"/>
    </row>
    <row r="26" spans="1:7" x14ac:dyDescent="0.3">
      <c r="A26" s="368" t="s">
        <v>28</v>
      </c>
      <c r="B26" s="369"/>
      <c r="C26" s="369"/>
      <c r="D26" s="369"/>
      <c r="E26" s="369"/>
      <c r="F26" s="369"/>
      <c r="G26" s="370"/>
    </row>
    <row r="27" spans="1:7" x14ac:dyDescent="0.3">
      <c r="A27" s="368" t="s">
        <v>27</v>
      </c>
      <c r="B27" s="369"/>
      <c r="C27" s="369"/>
      <c r="D27" s="369"/>
      <c r="E27" s="369"/>
      <c r="F27" s="369"/>
      <c r="G27" s="370"/>
    </row>
    <row r="28" spans="1:7" x14ac:dyDescent="0.3">
      <c r="A28" s="368" t="s">
        <v>25</v>
      </c>
      <c r="B28" s="369"/>
      <c r="C28" s="369"/>
      <c r="D28" s="369"/>
      <c r="E28" s="369"/>
      <c r="F28" s="369"/>
      <c r="G28" s="370"/>
    </row>
    <row r="29" spans="1:7" x14ac:dyDescent="0.3">
      <c r="A29" s="368" t="s">
        <v>26</v>
      </c>
      <c r="B29" s="369"/>
      <c r="C29" s="369"/>
      <c r="D29" s="369"/>
      <c r="E29" s="369"/>
      <c r="F29" s="369"/>
      <c r="G29" s="370"/>
    </row>
    <row r="30" spans="1:7" x14ac:dyDescent="0.3">
      <c r="A30" s="368" t="s">
        <v>24</v>
      </c>
      <c r="B30" s="369"/>
      <c r="C30" s="369"/>
      <c r="D30" s="369"/>
      <c r="E30" s="369"/>
      <c r="F30" s="369"/>
      <c r="G30" s="370"/>
    </row>
    <row r="31" spans="1:7" ht="15" thickBot="1" x14ac:dyDescent="0.35">
      <c r="A31" s="362" t="s">
        <v>23</v>
      </c>
      <c r="B31" s="363"/>
      <c r="C31" s="363"/>
      <c r="D31" s="363"/>
      <c r="E31" s="363"/>
      <c r="F31" s="363"/>
      <c r="G31" s="364"/>
    </row>
    <row r="32" spans="1:7" ht="27.6" x14ac:dyDescent="0.3">
      <c r="A32" s="8" t="s">
        <v>0</v>
      </c>
      <c r="B32" s="8" t="s">
        <v>1</v>
      </c>
      <c r="C32" s="8" t="s">
        <v>10</v>
      </c>
      <c r="D32" s="8" t="s">
        <v>2</v>
      </c>
      <c r="E32" s="8" t="s">
        <v>4</v>
      </c>
      <c r="F32" s="8" t="s">
        <v>3</v>
      </c>
      <c r="G32" s="8" t="s">
        <v>8</v>
      </c>
    </row>
    <row r="33" spans="1:7" ht="31.2" x14ac:dyDescent="0.3">
      <c r="A33" s="4">
        <v>1</v>
      </c>
      <c r="B33" s="29" t="s">
        <v>239</v>
      </c>
      <c r="C33" s="56" t="s">
        <v>18</v>
      </c>
      <c r="D33" s="41" t="s">
        <v>11</v>
      </c>
      <c r="E33" s="58">
        <v>1</v>
      </c>
      <c r="F33" s="59" t="s">
        <v>54</v>
      </c>
      <c r="G33" s="60">
        <v>12</v>
      </c>
    </row>
    <row r="34" spans="1:7" ht="31.2" x14ac:dyDescent="0.3">
      <c r="A34" s="4">
        <v>2</v>
      </c>
      <c r="B34" s="73" t="s">
        <v>1289</v>
      </c>
      <c r="C34" s="56" t="s">
        <v>18</v>
      </c>
      <c r="D34" s="41" t="s">
        <v>11</v>
      </c>
      <c r="E34" s="58">
        <v>1</v>
      </c>
      <c r="F34" s="59" t="s">
        <v>56</v>
      </c>
      <c r="G34" s="60">
        <v>12</v>
      </c>
    </row>
    <row r="35" spans="1:7" ht="31.2" x14ac:dyDescent="0.3">
      <c r="A35" s="4">
        <v>3</v>
      </c>
      <c r="B35" s="106" t="s">
        <v>807</v>
      </c>
      <c r="C35" s="56" t="s">
        <v>18</v>
      </c>
      <c r="D35" s="41" t="s">
        <v>11</v>
      </c>
      <c r="E35" s="58">
        <v>1</v>
      </c>
      <c r="F35" s="59" t="s">
        <v>56</v>
      </c>
      <c r="G35" s="60">
        <v>12</v>
      </c>
    </row>
    <row r="36" spans="1:7" ht="31.2" x14ac:dyDescent="0.3">
      <c r="A36" s="4">
        <v>4</v>
      </c>
      <c r="B36" s="106" t="s">
        <v>2679</v>
      </c>
      <c r="C36" s="56" t="s">
        <v>18</v>
      </c>
      <c r="D36" s="41" t="s">
        <v>11</v>
      </c>
      <c r="E36" s="58">
        <v>1</v>
      </c>
      <c r="F36" s="59" t="s">
        <v>56</v>
      </c>
      <c r="G36" s="60">
        <v>12</v>
      </c>
    </row>
    <row r="37" spans="1:7" ht="31.2" x14ac:dyDescent="0.3">
      <c r="A37" s="4">
        <v>5</v>
      </c>
      <c r="B37" s="29" t="s">
        <v>3455</v>
      </c>
      <c r="C37" s="56" t="s">
        <v>18</v>
      </c>
      <c r="D37" s="41" t="s">
        <v>11</v>
      </c>
      <c r="E37" s="58">
        <v>1</v>
      </c>
      <c r="F37" s="59" t="s">
        <v>56</v>
      </c>
      <c r="G37" s="60">
        <v>12</v>
      </c>
    </row>
    <row r="38" spans="1:7" ht="31.2" x14ac:dyDescent="0.3">
      <c r="A38" s="4">
        <v>6</v>
      </c>
      <c r="B38" s="39" t="s">
        <v>292</v>
      </c>
      <c r="C38" s="56" t="s">
        <v>18</v>
      </c>
      <c r="D38" s="41" t="s">
        <v>11</v>
      </c>
      <c r="E38" s="58">
        <v>1</v>
      </c>
      <c r="F38" s="59" t="s">
        <v>56</v>
      </c>
      <c r="G38" s="60">
        <v>12</v>
      </c>
    </row>
    <row r="39" spans="1:7" ht="31.2" x14ac:dyDescent="0.3">
      <c r="A39" s="4">
        <v>7</v>
      </c>
      <c r="B39" s="39" t="s">
        <v>164</v>
      </c>
      <c r="C39" s="56" t="s">
        <v>18</v>
      </c>
      <c r="D39" s="41" t="s">
        <v>11</v>
      </c>
      <c r="E39" s="58">
        <v>1</v>
      </c>
      <c r="F39" s="59" t="s">
        <v>56</v>
      </c>
      <c r="G39" s="60">
        <v>12</v>
      </c>
    </row>
    <row r="40" spans="1:7" ht="31.2" x14ac:dyDescent="0.3">
      <c r="A40" s="4">
        <v>8</v>
      </c>
      <c r="B40" s="39" t="s">
        <v>2621</v>
      </c>
      <c r="C40" s="56" t="s">
        <v>18</v>
      </c>
      <c r="D40" s="41" t="s">
        <v>11</v>
      </c>
      <c r="E40" s="58">
        <v>1</v>
      </c>
      <c r="F40" s="59" t="s">
        <v>56</v>
      </c>
      <c r="G40" s="60">
        <v>12</v>
      </c>
    </row>
    <row r="41" spans="1:7" ht="31.2" x14ac:dyDescent="0.3">
      <c r="A41" s="4">
        <v>9</v>
      </c>
      <c r="B41" s="106" t="s">
        <v>218</v>
      </c>
      <c r="C41" s="56" t="s">
        <v>18</v>
      </c>
      <c r="D41" s="41" t="s">
        <v>11</v>
      </c>
      <c r="E41" s="58">
        <v>1</v>
      </c>
      <c r="F41" s="59" t="s">
        <v>56</v>
      </c>
      <c r="G41" s="60">
        <v>12</v>
      </c>
    </row>
    <row r="42" spans="1:7" ht="31.2" x14ac:dyDescent="0.3">
      <c r="A42" s="4">
        <v>10</v>
      </c>
      <c r="B42" s="39" t="s">
        <v>488</v>
      </c>
      <c r="C42" s="56" t="s">
        <v>18</v>
      </c>
      <c r="D42" s="41" t="s">
        <v>11</v>
      </c>
      <c r="E42" s="58">
        <v>1</v>
      </c>
      <c r="F42" s="59" t="s">
        <v>56</v>
      </c>
      <c r="G42" s="60">
        <v>12</v>
      </c>
    </row>
    <row r="43" spans="1:7" ht="31.2" x14ac:dyDescent="0.3">
      <c r="A43" s="4">
        <v>11</v>
      </c>
      <c r="B43" s="29" t="s">
        <v>486</v>
      </c>
      <c r="C43" s="56" t="s">
        <v>18</v>
      </c>
      <c r="D43" s="41" t="s">
        <v>11</v>
      </c>
      <c r="E43" s="58">
        <v>1</v>
      </c>
      <c r="F43" s="59" t="s">
        <v>56</v>
      </c>
      <c r="G43" s="60">
        <v>12</v>
      </c>
    </row>
    <row r="44" spans="1:7" ht="31.2" x14ac:dyDescent="0.3">
      <c r="A44" s="4">
        <v>12</v>
      </c>
      <c r="B44" s="73" t="s">
        <v>288</v>
      </c>
      <c r="C44" s="56" t="s">
        <v>18</v>
      </c>
      <c r="D44" s="41" t="s">
        <v>11</v>
      </c>
      <c r="E44" s="58">
        <v>1</v>
      </c>
      <c r="F44" s="59" t="s">
        <v>56</v>
      </c>
      <c r="G44" s="60">
        <v>12</v>
      </c>
    </row>
    <row r="45" spans="1:7" ht="31.2" x14ac:dyDescent="0.3">
      <c r="A45" s="4">
        <v>13</v>
      </c>
      <c r="B45" s="39" t="s">
        <v>286</v>
      </c>
      <c r="C45" s="56" t="s">
        <v>18</v>
      </c>
      <c r="D45" s="41" t="s">
        <v>11</v>
      </c>
      <c r="E45" s="58">
        <v>1</v>
      </c>
      <c r="F45" s="59" t="s">
        <v>56</v>
      </c>
      <c r="G45" s="60">
        <v>12</v>
      </c>
    </row>
    <row r="46" spans="1:7" ht="31.2" x14ac:dyDescent="0.3">
      <c r="A46" s="4">
        <v>14</v>
      </c>
      <c r="B46" s="29" t="s">
        <v>2717</v>
      </c>
      <c r="C46" s="56" t="s">
        <v>18</v>
      </c>
      <c r="D46" s="41" t="s">
        <v>11</v>
      </c>
      <c r="E46" s="58">
        <v>1</v>
      </c>
      <c r="F46" s="59" t="s">
        <v>56</v>
      </c>
      <c r="G46" s="60">
        <v>12</v>
      </c>
    </row>
    <row r="47" spans="1:7" ht="31.2" x14ac:dyDescent="0.3">
      <c r="A47" s="4">
        <v>15</v>
      </c>
      <c r="B47" s="106" t="s">
        <v>1470</v>
      </c>
      <c r="C47" s="56" t="s">
        <v>18</v>
      </c>
      <c r="D47" s="41" t="s">
        <v>11</v>
      </c>
      <c r="E47" s="58">
        <v>1</v>
      </c>
      <c r="F47" s="59" t="s">
        <v>56</v>
      </c>
      <c r="G47" s="60">
        <v>12</v>
      </c>
    </row>
    <row r="48" spans="1:7" ht="31.2" x14ac:dyDescent="0.3">
      <c r="A48" s="4">
        <v>16</v>
      </c>
      <c r="B48" s="34" t="s">
        <v>469</v>
      </c>
      <c r="C48" s="56" t="s">
        <v>18</v>
      </c>
      <c r="D48" s="41" t="s">
        <v>11</v>
      </c>
      <c r="E48" s="58">
        <v>1</v>
      </c>
      <c r="F48" s="59" t="s">
        <v>56</v>
      </c>
      <c r="G48" s="60">
        <v>12</v>
      </c>
    </row>
    <row r="49" spans="1:7" ht="31.2" x14ac:dyDescent="0.3">
      <c r="A49" s="4">
        <v>17</v>
      </c>
      <c r="B49" s="106" t="s">
        <v>183</v>
      </c>
      <c r="C49" s="56" t="s">
        <v>18</v>
      </c>
      <c r="D49" s="57" t="s">
        <v>7</v>
      </c>
      <c r="E49" s="58">
        <v>1</v>
      </c>
      <c r="F49" s="59" t="s">
        <v>56</v>
      </c>
      <c r="G49" s="60">
        <v>12</v>
      </c>
    </row>
    <row r="50" spans="1:7" ht="31.2" x14ac:dyDescent="0.3">
      <c r="A50" s="4">
        <v>18</v>
      </c>
      <c r="B50" s="39" t="s">
        <v>958</v>
      </c>
      <c r="C50" s="56" t="s">
        <v>18</v>
      </c>
      <c r="D50" s="41" t="s">
        <v>11</v>
      </c>
      <c r="E50" s="58">
        <v>1</v>
      </c>
      <c r="F50" s="59" t="s">
        <v>56</v>
      </c>
      <c r="G50" s="60">
        <v>12</v>
      </c>
    </row>
    <row r="51" spans="1:7" ht="31.2" x14ac:dyDescent="0.3">
      <c r="A51" s="4">
        <v>19</v>
      </c>
      <c r="B51" s="34" t="s">
        <v>368</v>
      </c>
      <c r="C51" s="56" t="s">
        <v>18</v>
      </c>
      <c r="D51" s="41" t="s">
        <v>11</v>
      </c>
      <c r="E51" s="58">
        <v>1</v>
      </c>
      <c r="F51" s="59" t="s">
        <v>56</v>
      </c>
      <c r="G51" s="60">
        <v>12</v>
      </c>
    </row>
    <row r="52" spans="1:7" ht="31.2" x14ac:dyDescent="0.3">
      <c r="A52" s="4">
        <v>20</v>
      </c>
      <c r="B52" s="73" t="s">
        <v>177</v>
      </c>
      <c r="C52" s="56" t="s">
        <v>18</v>
      </c>
      <c r="D52" s="41" t="s">
        <v>11</v>
      </c>
      <c r="E52" s="58">
        <v>1</v>
      </c>
      <c r="F52" s="59" t="s">
        <v>56</v>
      </c>
      <c r="G52" s="60">
        <v>12</v>
      </c>
    </row>
    <row r="53" spans="1:7" ht="31.2" x14ac:dyDescent="0.3">
      <c r="A53" s="4">
        <v>21</v>
      </c>
      <c r="B53" s="39" t="s">
        <v>609</v>
      </c>
      <c r="C53" s="56" t="s">
        <v>18</v>
      </c>
      <c r="D53" s="41" t="s">
        <v>11</v>
      </c>
      <c r="E53" s="58">
        <v>1</v>
      </c>
      <c r="F53" s="59" t="s">
        <v>56</v>
      </c>
      <c r="G53" s="60">
        <v>12</v>
      </c>
    </row>
    <row r="54" spans="1:7" ht="31.2" x14ac:dyDescent="0.3">
      <c r="A54" s="4">
        <v>22</v>
      </c>
      <c r="B54" s="347" t="s">
        <v>294</v>
      </c>
      <c r="C54" s="56" t="s">
        <v>18</v>
      </c>
      <c r="D54" s="41" t="s">
        <v>11</v>
      </c>
      <c r="E54" s="58">
        <v>1</v>
      </c>
      <c r="F54" s="59" t="s">
        <v>56</v>
      </c>
      <c r="G54" s="60">
        <v>12</v>
      </c>
    </row>
    <row r="55" spans="1:7" ht="31.2" x14ac:dyDescent="0.3">
      <c r="A55" s="4">
        <v>23</v>
      </c>
      <c r="B55" s="34" t="s">
        <v>226</v>
      </c>
      <c r="C55" s="56" t="s">
        <v>18</v>
      </c>
      <c r="D55" s="41" t="s">
        <v>11</v>
      </c>
      <c r="E55" s="58">
        <v>1</v>
      </c>
      <c r="F55" s="59" t="s">
        <v>56</v>
      </c>
      <c r="G55" s="60">
        <v>12</v>
      </c>
    </row>
    <row r="56" spans="1:7" ht="31.2" x14ac:dyDescent="0.3">
      <c r="A56" s="4">
        <v>24</v>
      </c>
      <c r="B56" s="106" t="s">
        <v>313</v>
      </c>
      <c r="C56" s="56" t="s">
        <v>18</v>
      </c>
      <c r="D56" s="57" t="s">
        <v>7</v>
      </c>
      <c r="E56" s="58">
        <v>1</v>
      </c>
      <c r="F56" s="59" t="s">
        <v>56</v>
      </c>
      <c r="G56" s="60">
        <v>12</v>
      </c>
    </row>
    <row r="57" spans="1:7" ht="31.2" x14ac:dyDescent="0.3">
      <c r="A57" s="4">
        <v>25</v>
      </c>
      <c r="B57" s="39" t="s">
        <v>1480</v>
      </c>
      <c r="C57" s="56" t="s">
        <v>18</v>
      </c>
      <c r="D57" s="41" t="s">
        <v>11</v>
      </c>
      <c r="E57" s="58">
        <v>1</v>
      </c>
      <c r="F57" s="59" t="s">
        <v>56</v>
      </c>
      <c r="G57" s="60">
        <v>12</v>
      </c>
    </row>
    <row r="58" spans="1:7" ht="31.2" x14ac:dyDescent="0.3">
      <c r="A58" s="4">
        <v>26</v>
      </c>
      <c r="B58" s="39" t="s">
        <v>245</v>
      </c>
      <c r="C58" s="56" t="s">
        <v>18</v>
      </c>
      <c r="D58" s="41" t="s">
        <v>11</v>
      </c>
      <c r="E58" s="58">
        <v>1</v>
      </c>
      <c r="F58" s="59" t="s">
        <v>56</v>
      </c>
      <c r="G58" s="60">
        <v>12</v>
      </c>
    </row>
    <row r="59" spans="1:7" ht="21.6" thickBot="1" x14ac:dyDescent="0.35">
      <c r="A59" s="371" t="s">
        <v>16</v>
      </c>
      <c r="B59" s="371"/>
      <c r="C59" s="371"/>
      <c r="D59" s="371"/>
      <c r="E59" s="371"/>
      <c r="F59" s="371"/>
      <c r="G59" s="372"/>
    </row>
    <row r="60" spans="1:7" x14ac:dyDescent="0.3">
      <c r="A60" s="365" t="s">
        <v>13</v>
      </c>
      <c r="B60" s="366"/>
      <c r="C60" s="366"/>
      <c r="D60" s="366"/>
      <c r="E60" s="366"/>
      <c r="F60" s="366"/>
      <c r="G60" s="367"/>
    </row>
    <row r="61" spans="1:7" x14ac:dyDescent="0.3">
      <c r="A61" s="368" t="s">
        <v>22</v>
      </c>
      <c r="B61" s="369"/>
      <c r="C61" s="369"/>
      <c r="D61" s="369"/>
      <c r="E61" s="369"/>
      <c r="F61" s="369"/>
      <c r="G61" s="370"/>
    </row>
    <row r="62" spans="1:7" x14ac:dyDescent="0.3">
      <c r="A62" s="368" t="s">
        <v>29</v>
      </c>
      <c r="B62" s="369"/>
      <c r="C62" s="369"/>
      <c r="D62" s="369"/>
      <c r="E62" s="369"/>
      <c r="F62" s="369"/>
      <c r="G62" s="370"/>
    </row>
    <row r="63" spans="1:7" x14ac:dyDescent="0.3">
      <c r="A63" s="368" t="s">
        <v>28</v>
      </c>
      <c r="B63" s="369"/>
      <c r="C63" s="369"/>
      <c r="D63" s="369"/>
      <c r="E63" s="369"/>
      <c r="F63" s="369"/>
      <c r="G63" s="370"/>
    </row>
    <row r="64" spans="1:7" x14ac:dyDescent="0.3">
      <c r="A64" s="368" t="s">
        <v>27</v>
      </c>
      <c r="B64" s="369"/>
      <c r="C64" s="369"/>
      <c r="D64" s="369"/>
      <c r="E64" s="369"/>
      <c r="F64" s="369"/>
      <c r="G64" s="370"/>
    </row>
    <row r="65" spans="1:7" x14ac:dyDescent="0.3">
      <c r="A65" s="368" t="s">
        <v>25</v>
      </c>
      <c r="B65" s="369"/>
      <c r="C65" s="369"/>
      <c r="D65" s="369"/>
      <c r="E65" s="369"/>
      <c r="F65" s="369"/>
      <c r="G65" s="370"/>
    </row>
    <row r="66" spans="1:7" x14ac:dyDescent="0.3">
      <c r="A66" s="368" t="s">
        <v>26</v>
      </c>
      <c r="B66" s="369"/>
      <c r="C66" s="369"/>
      <c r="D66" s="369"/>
      <c r="E66" s="369"/>
      <c r="F66" s="369"/>
      <c r="G66" s="370"/>
    </row>
    <row r="67" spans="1:7" x14ac:dyDescent="0.3">
      <c r="A67" s="368" t="s">
        <v>24</v>
      </c>
      <c r="B67" s="369"/>
      <c r="C67" s="369"/>
      <c r="D67" s="369"/>
      <c r="E67" s="369"/>
      <c r="F67" s="369"/>
      <c r="G67" s="370"/>
    </row>
    <row r="68" spans="1:7" ht="15" thickBot="1" x14ac:dyDescent="0.35">
      <c r="A68" s="362" t="s">
        <v>23</v>
      </c>
      <c r="B68" s="363"/>
      <c r="C68" s="363"/>
      <c r="D68" s="363"/>
      <c r="E68" s="363"/>
      <c r="F68" s="363"/>
      <c r="G68" s="364"/>
    </row>
    <row r="69" spans="1:7" ht="27.6" x14ac:dyDescent="0.3">
      <c r="A69" s="8" t="s">
        <v>0</v>
      </c>
      <c r="B69" s="8" t="s">
        <v>1</v>
      </c>
      <c r="C69" s="8" t="s">
        <v>10</v>
      </c>
      <c r="D69" s="8" t="s">
        <v>2</v>
      </c>
      <c r="E69" s="8" t="s">
        <v>4</v>
      </c>
      <c r="F69" s="8" t="s">
        <v>3</v>
      </c>
      <c r="G69" s="8" t="s">
        <v>8</v>
      </c>
    </row>
    <row r="70" spans="1:7" ht="27.6" x14ac:dyDescent="0.3">
      <c r="A70" s="8">
        <v>1</v>
      </c>
      <c r="B70" s="29" t="s">
        <v>53</v>
      </c>
      <c r="C70" s="7" t="s">
        <v>18</v>
      </c>
      <c r="D70" s="21" t="s">
        <v>5</v>
      </c>
      <c r="E70" s="40">
        <v>1</v>
      </c>
      <c r="F70" s="42" t="s">
        <v>6</v>
      </c>
      <c r="G70" s="40">
        <v>1</v>
      </c>
    </row>
    <row r="71" spans="1:7" ht="31.2" x14ac:dyDescent="0.3">
      <c r="A71" s="8">
        <v>2</v>
      </c>
      <c r="B71" s="61" t="s">
        <v>57</v>
      </c>
      <c r="C71" s="64" t="s">
        <v>18</v>
      </c>
      <c r="D71" s="65" t="s">
        <v>5</v>
      </c>
      <c r="E71" s="5">
        <v>1</v>
      </c>
      <c r="F71" s="30" t="s">
        <v>6</v>
      </c>
      <c r="G71" s="5">
        <f>E71</f>
        <v>1</v>
      </c>
    </row>
    <row r="72" spans="1:7" ht="27.6" x14ac:dyDescent="0.3">
      <c r="A72" s="8">
        <v>3</v>
      </c>
      <c r="B72" s="44" t="s">
        <v>38</v>
      </c>
      <c r="C72" s="52" t="s">
        <v>18</v>
      </c>
      <c r="D72" s="41" t="s">
        <v>5</v>
      </c>
      <c r="E72" s="58">
        <v>1</v>
      </c>
      <c r="F72" s="51" t="s">
        <v>17</v>
      </c>
      <c r="G72" s="60">
        <v>1</v>
      </c>
    </row>
    <row r="73" spans="1:7" ht="31.2" x14ac:dyDescent="0.3">
      <c r="A73" s="8">
        <v>4</v>
      </c>
      <c r="B73" s="55" t="s">
        <v>55</v>
      </c>
      <c r="C73" s="56" t="s">
        <v>18</v>
      </c>
      <c r="D73" s="57" t="s">
        <v>7</v>
      </c>
      <c r="E73" s="58">
        <v>1</v>
      </c>
      <c r="F73" s="59" t="s">
        <v>6</v>
      </c>
      <c r="G73" s="60">
        <v>1</v>
      </c>
    </row>
    <row r="74" spans="1:7" ht="31.2" x14ac:dyDescent="0.3">
      <c r="A74" s="8">
        <v>5</v>
      </c>
      <c r="B74" s="55" t="s">
        <v>34</v>
      </c>
      <c r="C74" s="56" t="s">
        <v>18</v>
      </c>
      <c r="D74" s="57" t="s">
        <v>7</v>
      </c>
      <c r="E74" s="58">
        <v>1</v>
      </c>
      <c r="F74" s="68" t="s">
        <v>6</v>
      </c>
      <c r="G74" s="60">
        <v>1</v>
      </c>
    </row>
    <row r="75" spans="1:7" ht="21" x14ac:dyDescent="0.3">
      <c r="A75" s="371" t="s">
        <v>14</v>
      </c>
      <c r="B75" s="371"/>
      <c r="C75" s="371"/>
      <c r="D75" s="371"/>
      <c r="E75" s="371"/>
      <c r="F75" s="371"/>
      <c r="G75" s="372"/>
    </row>
    <row r="76" spans="1:7" ht="27.6" x14ac:dyDescent="0.3">
      <c r="A76" s="4" t="s">
        <v>0</v>
      </c>
      <c r="B76" s="4" t="s">
        <v>1</v>
      </c>
      <c r="C76" s="4" t="s">
        <v>10</v>
      </c>
      <c r="D76" s="4" t="s">
        <v>2</v>
      </c>
      <c r="E76" s="4" t="s">
        <v>4</v>
      </c>
      <c r="F76" s="4" t="s">
        <v>3</v>
      </c>
      <c r="G76" s="4" t="s">
        <v>8</v>
      </c>
    </row>
    <row r="77" spans="1:7" ht="27.6" x14ac:dyDescent="0.3">
      <c r="A77" s="3">
        <v>1</v>
      </c>
      <c r="B77" s="12" t="s">
        <v>30</v>
      </c>
      <c r="C77" s="7" t="s">
        <v>18</v>
      </c>
      <c r="D77" s="27" t="s">
        <v>9</v>
      </c>
      <c r="E77" s="5">
        <v>1</v>
      </c>
      <c r="F77" s="3" t="s">
        <v>6</v>
      </c>
      <c r="G77" s="5">
        <f>E77</f>
        <v>1</v>
      </c>
    </row>
    <row r="78" spans="1:7" ht="27.6" x14ac:dyDescent="0.3">
      <c r="A78" s="3">
        <v>2</v>
      </c>
      <c r="B78" s="353" t="s">
        <v>164</v>
      </c>
      <c r="C78" s="7" t="s">
        <v>18</v>
      </c>
      <c r="D78" s="70" t="s">
        <v>44</v>
      </c>
      <c r="E78" s="5">
        <v>1</v>
      </c>
      <c r="F78" s="3" t="s">
        <v>6</v>
      </c>
      <c r="G78" s="5">
        <f>E78</f>
        <v>1</v>
      </c>
    </row>
    <row r="79" spans="1:7" ht="27.6" x14ac:dyDescent="0.3">
      <c r="A79" s="3">
        <v>3</v>
      </c>
      <c r="B79" s="11" t="s">
        <v>33</v>
      </c>
      <c r="C79" s="7" t="s">
        <v>18</v>
      </c>
      <c r="D79" s="27" t="s">
        <v>9</v>
      </c>
      <c r="E79" s="5">
        <v>1</v>
      </c>
      <c r="F79" s="3" t="s">
        <v>6</v>
      </c>
      <c r="G79" s="5">
        <f>E79</f>
        <v>1</v>
      </c>
    </row>
    <row r="80" spans="1:7" ht="27.6" x14ac:dyDescent="0.3">
      <c r="A80" s="3">
        <v>4</v>
      </c>
      <c r="B80" s="69" t="s">
        <v>49</v>
      </c>
      <c r="C80" s="7" t="s">
        <v>18</v>
      </c>
      <c r="D80" s="70" t="s">
        <v>9</v>
      </c>
      <c r="E80" s="16">
        <v>1</v>
      </c>
      <c r="F80" s="4" t="s">
        <v>6</v>
      </c>
      <c r="G80" s="16">
        <v>12</v>
      </c>
    </row>
    <row r="81" spans="1:7" ht="27.6" x14ac:dyDescent="0.3">
      <c r="A81" s="3">
        <v>5</v>
      </c>
      <c r="B81" s="29" t="s">
        <v>31</v>
      </c>
      <c r="C81" s="7" t="s">
        <v>18</v>
      </c>
      <c r="D81" s="28" t="s">
        <v>9</v>
      </c>
      <c r="E81" s="5">
        <v>1</v>
      </c>
      <c r="F81" s="3" t="s">
        <v>6</v>
      </c>
      <c r="G81" s="5">
        <f>E81</f>
        <v>1</v>
      </c>
    </row>
    <row r="82" spans="1:7" ht="27.6" x14ac:dyDescent="0.3">
      <c r="A82" s="3">
        <v>6</v>
      </c>
      <c r="B82" s="118" t="s">
        <v>604</v>
      </c>
      <c r="C82" s="7" t="s">
        <v>18</v>
      </c>
      <c r="D82" s="21" t="s">
        <v>44</v>
      </c>
      <c r="E82" s="16">
        <v>1</v>
      </c>
      <c r="F82" s="4" t="s">
        <v>6</v>
      </c>
      <c r="G82" s="16">
        <v>12</v>
      </c>
    </row>
    <row r="83" spans="1:7" ht="27.6" x14ac:dyDescent="0.3">
      <c r="A83" s="3">
        <v>7</v>
      </c>
      <c r="B83" s="106" t="s">
        <v>305</v>
      </c>
      <c r="C83" s="7" t="s">
        <v>18</v>
      </c>
      <c r="D83" s="41" t="s">
        <v>44</v>
      </c>
      <c r="E83" s="16">
        <v>1</v>
      </c>
      <c r="F83" s="4" t="s">
        <v>6</v>
      </c>
      <c r="G83" s="16">
        <v>12</v>
      </c>
    </row>
    <row r="84" spans="1:7" ht="27.6" x14ac:dyDescent="0.3">
      <c r="A84" s="3">
        <v>8</v>
      </c>
      <c r="B84" s="106" t="s">
        <v>1325</v>
      </c>
      <c r="C84" s="7" t="s">
        <v>18</v>
      </c>
      <c r="D84" s="41" t="s">
        <v>9</v>
      </c>
      <c r="E84" s="5">
        <v>1</v>
      </c>
      <c r="F84" s="3" t="s">
        <v>6</v>
      </c>
      <c r="G84" s="5">
        <f>E84</f>
        <v>1</v>
      </c>
    </row>
    <row r="85" spans="1:7" ht="27.6" x14ac:dyDescent="0.3">
      <c r="A85" s="3">
        <v>9</v>
      </c>
      <c r="B85" s="39" t="s">
        <v>32</v>
      </c>
      <c r="C85" s="7" t="s">
        <v>18</v>
      </c>
      <c r="D85" s="28" t="s">
        <v>9</v>
      </c>
      <c r="E85" s="5">
        <v>1</v>
      </c>
      <c r="F85" s="3" t="s">
        <v>6</v>
      </c>
      <c r="G85" s="5">
        <f>E85</f>
        <v>1</v>
      </c>
    </row>
  </sheetData>
  <sortState xmlns:xlrd2="http://schemas.microsoft.com/office/spreadsheetml/2017/richdata2" ref="B98:G106">
    <sortCondition ref="B98:B106"/>
  </sortState>
  <mergeCells count="36">
    <mergeCell ref="A1:G1"/>
    <mergeCell ref="A67:G67"/>
    <mergeCell ref="A68:G68"/>
    <mergeCell ref="A75:G75"/>
    <mergeCell ref="A61:G61"/>
    <mergeCell ref="A62:G62"/>
    <mergeCell ref="A63:G63"/>
    <mergeCell ref="A64:G64"/>
    <mergeCell ref="A65:G65"/>
    <mergeCell ref="A66:G66"/>
    <mergeCell ref="A60:G60"/>
    <mergeCell ref="A22:G22"/>
    <mergeCell ref="A23:G23"/>
    <mergeCell ref="A24:G24"/>
    <mergeCell ref="A25:G25"/>
    <mergeCell ref="A26:G26"/>
    <mergeCell ref="A27:G27"/>
    <mergeCell ref="A28:G28"/>
    <mergeCell ref="A29:G29"/>
    <mergeCell ref="A30:G30"/>
    <mergeCell ref="A31:G31"/>
    <mergeCell ref="A59:G59"/>
    <mergeCell ref="A2:G2"/>
    <mergeCell ref="A3:B3"/>
    <mergeCell ref="C3:G3"/>
    <mergeCell ref="A14:G14"/>
    <mergeCell ref="A6:G6"/>
    <mergeCell ref="A7:G7"/>
    <mergeCell ref="A8:G8"/>
    <mergeCell ref="A9:G9"/>
    <mergeCell ref="A10:G10"/>
    <mergeCell ref="A11:G11"/>
    <mergeCell ref="A12:G12"/>
    <mergeCell ref="A4:G4"/>
    <mergeCell ref="A5:B5"/>
    <mergeCell ref="A13:G13"/>
  </mergeCells>
  <dataValidations count="3">
    <dataValidation type="list" allowBlank="1" showInputMessage="1" showErrorMessage="1" sqref="D77:D78" xr:uid="{00000000-0002-0000-0000-000000000000}">
      <formula1>"Охрана труда, Техника безопасности"</formula1>
    </dataValidation>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B72" xr:uid="{00000000-0002-0000-0000-000001000000}"/>
    <dataValidation allowBlank="1" showErrorMessage="1" sqref="B81 B83:B85 B16:B21 B33:B58" xr:uid="{00000000-0002-0000-0000-000002000000}"/>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000-000003000000}">
          <x14:formula1>
            <xm:f>Виды!$A$1:$A$7</xm:f>
          </x14:formula1>
          <xm:sqref>D82</xm:sqref>
        </x14:dataValidation>
        <x14:dataValidation type="list" allowBlank="1" showErrorMessage="1" xr:uid="{00000000-0002-0000-0000-000004000000}">
          <x14:formula1>
            <xm:f>Виды!$A$1:$A$7</xm:f>
          </x14:formula1>
          <xm:sqref>D81 D83:D85 D16:D21 D35:D58</xm:sqref>
        </x14:dataValidation>
        <x14:dataValidation type="list" allowBlank="1" showInputMessage="1" showErrorMessage="1" xr:uid="{00000000-0002-0000-0000-000005000000}">
          <x14:formula1>
            <xm:f>Виды!$A$1:$A$4</xm:f>
          </x14:formula1>
          <xm:sqref>D70:D71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414"/>
  <sheetViews>
    <sheetView zoomScaleNormal="100" workbookViewId="0">
      <pane ySplit="1" topLeftCell="A2" activePane="bottomLeft" state="frozen"/>
      <selection activeCell="B31" sqref="B31"/>
      <selection pane="bottomLeft"/>
    </sheetView>
  </sheetViews>
  <sheetFormatPr defaultColWidth="0" defaultRowHeight="14.4" x14ac:dyDescent="0.3"/>
  <cols>
    <col min="1" max="1" width="8.5546875" customWidth="1"/>
    <col min="2" max="2" width="60.88671875" style="54" customWidth="1"/>
    <col min="3" max="3" width="54.44140625" customWidth="1"/>
    <col min="4" max="4" width="21.44140625" style="20" customWidth="1"/>
    <col min="5" max="5" width="12.5546875" customWidth="1"/>
    <col min="6" max="6" width="13.44140625" customWidth="1"/>
    <col min="7" max="7" width="12" customWidth="1"/>
    <col min="8" max="8" width="26.6640625" hidden="1" customWidth="1"/>
    <col min="9" max="9" width="0" hidden="1" customWidth="1"/>
  </cols>
  <sheetData>
    <row r="1" spans="1:8" ht="27.6" x14ac:dyDescent="0.3">
      <c r="A1" s="17" t="s">
        <v>0</v>
      </c>
      <c r="B1" s="18" t="s">
        <v>1</v>
      </c>
      <c r="C1" s="17" t="s">
        <v>10</v>
      </c>
      <c r="D1" s="17" t="s">
        <v>2</v>
      </c>
      <c r="E1" s="17" t="s">
        <v>4</v>
      </c>
      <c r="F1" s="17" t="s">
        <v>3</v>
      </c>
      <c r="G1" s="17" t="s">
        <v>8</v>
      </c>
      <c r="H1" s="22" t="s">
        <v>45</v>
      </c>
    </row>
    <row r="2" spans="1:8" ht="21" x14ac:dyDescent="0.3">
      <c r="A2" s="375" t="s">
        <v>7</v>
      </c>
      <c r="B2" s="375"/>
      <c r="C2" s="375"/>
      <c r="D2" s="375"/>
      <c r="E2" s="375"/>
      <c r="F2" s="375"/>
      <c r="G2" s="375"/>
    </row>
    <row r="3" spans="1:8" ht="27.6" x14ac:dyDescent="0.3">
      <c r="A3" s="4">
        <v>1</v>
      </c>
      <c r="B3" s="12" t="s">
        <v>43</v>
      </c>
      <c r="C3" s="7" t="s">
        <v>18</v>
      </c>
      <c r="D3" s="1" t="s">
        <v>7</v>
      </c>
      <c r="E3" s="6">
        <v>1</v>
      </c>
      <c r="F3" s="2" t="s">
        <v>6</v>
      </c>
      <c r="G3" s="6">
        <v>1</v>
      </c>
      <c r="H3" s="23" t="e">
        <f>COUNTIF(#REF!,B3)</f>
        <v>#REF!</v>
      </c>
    </row>
    <row r="4" spans="1:8" ht="27.6" x14ac:dyDescent="0.3">
      <c r="A4" s="4">
        <v>2</v>
      </c>
      <c r="B4" s="12" t="s">
        <v>42</v>
      </c>
      <c r="C4" s="7" t="s">
        <v>18</v>
      </c>
      <c r="D4" s="1" t="s">
        <v>7</v>
      </c>
      <c r="E4" s="6">
        <v>1</v>
      </c>
      <c r="F4" s="2" t="s">
        <v>6</v>
      </c>
      <c r="G4" s="6">
        <v>1</v>
      </c>
      <c r="H4" s="23" t="e">
        <f>COUNTIF(#REF!,B4)</f>
        <v>#REF!</v>
      </c>
    </row>
    <row r="5" spans="1:8" ht="27.6" x14ac:dyDescent="0.3">
      <c r="A5" s="4">
        <v>3</v>
      </c>
      <c r="B5" s="354" t="s">
        <v>935</v>
      </c>
      <c r="C5" s="7" t="s">
        <v>18</v>
      </c>
      <c r="D5" s="1" t="s">
        <v>7</v>
      </c>
      <c r="E5" s="6">
        <v>1</v>
      </c>
      <c r="F5" s="2" t="s">
        <v>6</v>
      </c>
      <c r="G5" s="6">
        <v>1</v>
      </c>
      <c r="H5" s="23" t="e">
        <f>COUNTIF(#REF!,B5)</f>
        <v>#REF!</v>
      </c>
    </row>
    <row r="6" spans="1:8" ht="27.6" x14ac:dyDescent="0.3">
      <c r="A6" s="4">
        <v>4</v>
      </c>
      <c r="B6" s="354" t="s">
        <v>1147</v>
      </c>
      <c r="C6" s="7" t="s">
        <v>18</v>
      </c>
      <c r="D6" s="21" t="s">
        <v>7</v>
      </c>
      <c r="E6" s="6">
        <v>1</v>
      </c>
      <c r="F6" s="2" t="s">
        <v>6</v>
      </c>
      <c r="G6" s="15">
        <v>1</v>
      </c>
      <c r="H6" s="23" t="e">
        <f>COUNTIF(#REF!,B6)</f>
        <v>#REF!</v>
      </c>
    </row>
    <row r="7" spans="1:8" ht="27.6" x14ac:dyDescent="0.3">
      <c r="A7" s="4">
        <v>5</v>
      </c>
      <c r="B7" s="326" t="s">
        <v>812</v>
      </c>
      <c r="C7" s="7" t="s">
        <v>18</v>
      </c>
      <c r="D7" s="1" t="s">
        <v>7</v>
      </c>
      <c r="E7" s="6">
        <v>1</v>
      </c>
      <c r="F7" s="2" t="s">
        <v>6</v>
      </c>
      <c r="G7" s="15">
        <v>1</v>
      </c>
      <c r="H7" s="23"/>
    </row>
    <row r="8" spans="1:8" ht="27.6" x14ac:dyDescent="0.3">
      <c r="A8" s="4">
        <v>6</v>
      </c>
      <c r="B8" s="106" t="s">
        <v>437</v>
      </c>
      <c r="C8" s="7" t="s">
        <v>18</v>
      </c>
      <c r="D8" s="1" t="s">
        <v>7</v>
      </c>
      <c r="E8" s="6">
        <v>1</v>
      </c>
      <c r="F8" s="2" t="s">
        <v>6</v>
      </c>
      <c r="G8" s="15">
        <v>1</v>
      </c>
    </row>
    <row r="9" spans="1:8" ht="27.6" x14ac:dyDescent="0.3">
      <c r="A9" s="4">
        <v>7</v>
      </c>
      <c r="B9" s="100" t="s">
        <v>1435</v>
      </c>
      <c r="C9" s="7" t="s">
        <v>18</v>
      </c>
      <c r="D9" s="1" t="s">
        <v>7</v>
      </c>
      <c r="E9" s="6">
        <v>1</v>
      </c>
      <c r="F9" s="2" t="s">
        <v>6</v>
      </c>
      <c r="G9" s="15">
        <v>1</v>
      </c>
    </row>
    <row r="10" spans="1:8" ht="27.6" x14ac:dyDescent="0.3">
      <c r="A10" s="4">
        <v>8</v>
      </c>
      <c r="B10" s="93" t="s">
        <v>3168</v>
      </c>
      <c r="C10" s="7" t="s">
        <v>18</v>
      </c>
      <c r="D10" s="1" t="s">
        <v>7</v>
      </c>
      <c r="E10" s="6">
        <v>1</v>
      </c>
      <c r="F10" s="2" t="s">
        <v>6</v>
      </c>
      <c r="G10" s="15">
        <v>1</v>
      </c>
    </row>
    <row r="11" spans="1:8" ht="27.6" x14ac:dyDescent="0.3">
      <c r="A11" s="4">
        <v>9</v>
      </c>
      <c r="B11" s="118" t="s">
        <v>3115</v>
      </c>
      <c r="C11" s="7" t="s">
        <v>18</v>
      </c>
      <c r="D11" s="1" t="s">
        <v>7</v>
      </c>
      <c r="E11" s="6">
        <v>1</v>
      </c>
      <c r="F11" s="2" t="s">
        <v>6</v>
      </c>
      <c r="G11" s="15">
        <v>1</v>
      </c>
    </row>
    <row r="12" spans="1:8" ht="27.6" x14ac:dyDescent="0.3">
      <c r="A12" s="4">
        <v>10</v>
      </c>
      <c r="B12" s="130" t="s">
        <v>1343</v>
      </c>
      <c r="C12" s="7" t="s">
        <v>18</v>
      </c>
      <c r="D12" s="1" t="s">
        <v>7</v>
      </c>
      <c r="E12" s="6">
        <v>1</v>
      </c>
      <c r="F12" s="2" t="s">
        <v>6</v>
      </c>
      <c r="G12" s="15">
        <v>1</v>
      </c>
    </row>
    <row r="13" spans="1:8" ht="27.6" x14ac:dyDescent="0.3">
      <c r="A13" s="4">
        <v>11</v>
      </c>
      <c r="B13" s="130" t="s">
        <v>1345</v>
      </c>
      <c r="C13" s="7" t="s">
        <v>18</v>
      </c>
      <c r="D13" s="1" t="s">
        <v>7</v>
      </c>
      <c r="E13" s="6">
        <v>1</v>
      </c>
      <c r="F13" s="2" t="s">
        <v>6</v>
      </c>
      <c r="G13" s="15">
        <v>1</v>
      </c>
    </row>
    <row r="14" spans="1:8" ht="27.6" x14ac:dyDescent="0.3">
      <c r="A14" s="4">
        <v>12</v>
      </c>
      <c r="B14" s="29" t="s">
        <v>41</v>
      </c>
      <c r="C14" s="7" t="s">
        <v>18</v>
      </c>
      <c r="D14" s="1" t="s">
        <v>7</v>
      </c>
      <c r="E14" s="6">
        <v>1</v>
      </c>
      <c r="F14" s="2" t="s">
        <v>6</v>
      </c>
      <c r="G14" s="15">
        <v>1</v>
      </c>
    </row>
    <row r="15" spans="1:8" ht="27.6" x14ac:dyDescent="0.3">
      <c r="A15" s="4">
        <v>13</v>
      </c>
      <c r="B15" s="100" t="s">
        <v>1145</v>
      </c>
      <c r="C15" s="7" t="s">
        <v>18</v>
      </c>
      <c r="D15" s="1" t="s">
        <v>7</v>
      </c>
      <c r="E15" s="6">
        <v>1</v>
      </c>
      <c r="F15" s="2" t="s">
        <v>6</v>
      </c>
      <c r="G15" s="15">
        <v>1</v>
      </c>
    </row>
    <row r="16" spans="1:8" ht="27.6" x14ac:dyDescent="0.3">
      <c r="A16" s="4">
        <v>14</v>
      </c>
      <c r="B16" s="118" t="s">
        <v>3112</v>
      </c>
      <c r="C16" s="7" t="s">
        <v>18</v>
      </c>
      <c r="D16" s="1" t="s">
        <v>7</v>
      </c>
      <c r="E16" s="6">
        <v>1</v>
      </c>
      <c r="F16" s="2" t="s">
        <v>6</v>
      </c>
      <c r="G16" s="15">
        <v>1</v>
      </c>
    </row>
    <row r="17" spans="1:7" ht="27.6" x14ac:dyDescent="0.3">
      <c r="A17" s="4">
        <v>15</v>
      </c>
      <c r="B17" s="118" t="s">
        <v>55</v>
      </c>
      <c r="C17" s="7" t="s">
        <v>18</v>
      </c>
      <c r="D17" s="1" t="s">
        <v>7</v>
      </c>
      <c r="E17" s="6">
        <v>1</v>
      </c>
      <c r="F17" s="2" t="s">
        <v>6</v>
      </c>
      <c r="G17" s="15">
        <v>1</v>
      </c>
    </row>
    <row r="18" spans="1:7" ht="27.6" x14ac:dyDescent="0.3">
      <c r="A18" s="4">
        <v>16</v>
      </c>
      <c r="B18" s="93" t="s">
        <v>3178</v>
      </c>
      <c r="C18" s="7" t="s">
        <v>18</v>
      </c>
      <c r="D18" s="1" t="s">
        <v>7</v>
      </c>
      <c r="E18" s="6">
        <v>1</v>
      </c>
      <c r="F18" s="2" t="s">
        <v>6</v>
      </c>
      <c r="G18" s="15">
        <v>1</v>
      </c>
    </row>
    <row r="19" spans="1:7" ht="27.6" x14ac:dyDescent="0.3">
      <c r="A19" s="4">
        <v>17</v>
      </c>
      <c r="B19" s="106" t="s">
        <v>1252</v>
      </c>
      <c r="C19" s="7" t="s">
        <v>18</v>
      </c>
      <c r="D19" s="1" t="s">
        <v>7</v>
      </c>
      <c r="E19" s="6">
        <v>1</v>
      </c>
      <c r="F19" s="2" t="s">
        <v>6</v>
      </c>
      <c r="G19" s="15">
        <v>1</v>
      </c>
    </row>
    <row r="20" spans="1:7" ht="27.6" x14ac:dyDescent="0.3">
      <c r="A20" s="4">
        <v>18</v>
      </c>
      <c r="B20" s="93" t="s">
        <v>3110</v>
      </c>
      <c r="C20" s="7" t="s">
        <v>18</v>
      </c>
      <c r="D20" s="1" t="s">
        <v>7</v>
      </c>
      <c r="E20" s="6">
        <v>1</v>
      </c>
      <c r="F20" s="2" t="s">
        <v>6</v>
      </c>
      <c r="G20" s="15">
        <v>1</v>
      </c>
    </row>
    <row r="21" spans="1:7" ht="27.6" x14ac:dyDescent="0.3">
      <c r="A21" s="4">
        <v>19</v>
      </c>
      <c r="B21" s="93" t="s">
        <v>3175</v>
      </c>
      <c r="C21" s="7" t="s">
        <v>18</v>
      </c>
      <c r="D21" s="1" t="s">
        <v>7</v>
      </c>
      <c r="E21" s="6">
        <v>1</v>
      </c>
      <c r="F21" s="2" t="s">
        <v>6</v>
      </c>
      <c r="G21" s="15">
        <v>1</v>
      </c>
    </row>
    <row r="22" spans="1:7" ht="27.6" x14ac:dyDescent="0.3">
      <c r="A22" s="4">
        <v>20</v>
      </c>
      <c r="B22" s="34" t="s">
        <v>3319</v>
      </c>
      <c r="C22" s="7" t="s">
        <v>18</v>
      </c>
      <c r="D22" s="1" t="s">
        <v>7</v>
      </c>
      <c r="E22" s="6">
        <v>1</v>
      </c>
      <c r="F22" s="2" t="s">
        <v>6</v>
      </c>
      <c r="G22" s="15">
        <v>1</v>
      </c>
    </row>
    <row r="23" spans="1:7" ht="27.6" x14ac:dyDescent="0.3">
      <c r="A23" s="4">
        <v>21</v>
      </c>
      <c r="B23" s="106" t="s">
        <v>3321</v>
      </c>
      <c r="C23" s="7" t="s">
        <v>18</v>
      </c>
      <c r="D23" s="1" t="s">
        <v>7</v>
      </c>
      <c r="E23" s="6">
        <v>1</v>
      </c>
      <c r="F23" s="2" t="s">
        <v>6</v>
      </c>
      <c r="G23" s="15">
        <v>1</v>
      </c>
    </row>
    <row r="24" spans="1:7" ht="27.6" x14ac:dyDescent="0.3">
      <c r="A24" s="4">
        <v>22</v>
      </c>
      <c r="B24" s="34" t="s">
        <v>1738</v>
      </c>
      <c r="C24" s="7" t="s">
        <v>18</v>
      </c>
      <c r="D24" s="1" t="s">
        <v>7</v>
      </c>
      <c r="E24" s="6">
        <v>1</v>
      </c>
      <c r="F24" s="2" t="s">
        <v>6</v>
      </c>
      <c r="G24" s="15">
        <v>1</v>
      </c>
    </row>
    <row r="25" spans="1:7" ht="27.6" x14ac:dyDescent="0.3">
      <c r="A25" s="4">
        <v>23</v>
      </c>
      <c r="B25" s="100" t="s">
        <v>3421</v>
      </c>
      <c r="C25" s="7" t="s">
        <v>18</v>
      </c>
      <c r="D25" s="1" t="s">
        <v>7</v>
      </c>
      <c r="E25" s="6">
        <v>1</v>
      </c>
      <c r="F25" s="2" t="s">
        <v>6</v>
      </c>
      <c r="G25" s="15">
        <v>1</v>
      </c>
    </row>
    <row r="26" spans="1:7" ht="27.6" x14ac:dyDescent="0.3">
      <c r="A26" s="4">
        <v>24</v>
      </c>
      <c r="B26" s="122" t="s">
        <v>1528</v>
      </c>
      <c r="C26" s="7" t="s">
        <v>18</v>
      </c>
      <c r="D26" s="1" t="s">
        <v>7</v>
      </c>
      <c r="E26" s="6">
        <v>1</v>
      </c>
      <c r="F26" s="2" t="s">
        <v>6</v>
      </c>
      <c r="G26" s="15">
        <v>1</v>
      </c>
    </row>
    <row r="27" spans="1:7" ht="27.6" x14ac:dyDescent="0.3">
      <c r="A27" s="4">
        <v>25</v>
      </c>
      <c r="B27" s="106" t="s">
        <v>3034</v>
      </c>
      <c r="C27" s="7" t="s">
        <v>18</v>
      </c>
      <c r="D27" s="1" t="s">
        <v>7</v>
      </c>
      <c r="E27" s="6">
        <v>1</v>
      </c>
      <c r="F27" s="2" t="s">
        <v>6</v>
      </c>
      <c r="G27" s="15">
        <v>1</v>
      </c>
    </row>
    <row r="28" spans="1:7" ht="27.6" x14ac:dyDescent="0.3">
      <c r="A28" s="4">
        <v>26</v>
      </c>
      <c r="B28" s="118" t="s">
        <v>34</v>
      </c>
      <c r="C28" s="7" t="s">
        <v>18</v>
      </c>
      <c r="D28" s="1" t="s">
        <v>7</v>
      </c>
      <c r="E28" s="6">
        <v>1</v>
      </c>
      <c r="F28" s="2" t="s">
        <v>6</v>
      </c>
      <c r="G28" s="15">
        <v>1</v>
      </c>
    </row>
    <row r="29" spans="1:7" ht="27.6" x14ac:dyDescent="0.3">
      <c r="A29" s="4">
        <v>27</v>
      </c>
      <c r="B29" s="106" t="s">
        <v>34</v>
      </c>
      <c r="C29" s="7" t="s">
        <v>18</v>
      </c>
      <c r="D29" s="1" t="s">
        <v>7</v>
      </c>
      <c r="E29" s="6">
        <v>1</v>
      </c>
      <c r="F29" s="2" t="s">
        <v>6</v>
      </c>
      <c r="G29" s="15">
        <v>1</v>
      </c>
    </row>
    <row r="30" spans="1:7" ht="27.6" x14ac:dyDescent="0.3">
      <c r="A30" s="4">
        <v>28</v>
      </c>
      <c r="B30" s="118" t="s">
        <v>3177</v>
      </c>
      <c r="C30" s="7" t="s">
        <v>18</v>
      </c>
      <c r="D30" s="1" t="s">
        <v>7</v>
      </c>
      <c r="E30" s="6">
        <v>1</v>
      </c>
      <c r="F30" s="2" t="s">
        <v>6</v>
      </c>
      <c r="G30" s="15">
        <v>1</v>
      </c>
    </row>
    <row r="31" spans="1:7" ht="27.6" x14ac:dyDescent="0.3">
      <c r="A31" s="4">
        <v>29</v>
      </c>
      <c r="B31" s="355" t="s">
        <v>48</v>
      </c>
      <c r="C31" s="7" t="s">
        <v>18</v>
      </c>
      <c r="D31" s="1" t="s">
        <v>7</v>
      </c>
      <c r="E31" s="6">
        <v>1</v>
      </c>
      <c r="F31" s="2" t="s">
        <v>6</v>
      </c>
      <c r="G31" s="15">
        <v>1</v>
      </c>
    </row>
    <row r="32" spans="1:7" ht="27.6" x14ac:dyDescent="0.3">
      <c r="A32" s="4">
        <v>30</v>
      </c>
      <c r="B32" s="29" t="s">
        <v>40</v>
      </c>
      <c r="C32" s="7" t="s">
        <v>18</v>
      </c>
      <c r="D32" s="1" t="s">
        <v>7</v>
      </c>
      <c r="E32" s="6">
        <v>1</v>
      </c>
      <c r="F32" s="2" t="s">
        <v>6</v>
      </c>
      <c r="G32" s="15">
        <v>1</v>
      </c>
    </row>
    <row r="33" spans="1:8" ht="21" x14ac:dyDescent="0.3">
      <c r="A33" s="375" t="s">
        <v>5</v>
      </c>
      <c r="B33" s="375"/>
      <c r="C33" s="375"/>
      <c r="D33" s="375"/>
      <c r="E33" s="375"/>
      <c r="F33" s="375"/>
      <c r="G33" s="375"/>
      <c r="H33" s="23"/>
    </row>
    <row r="34" spans="1:8" ht="27.6" x14ac:dyDescent="0.3">
      <c r="A34" s="4">
        <v>1</v>
      </c>
      <c r="B34" s="11" t="s">
        <v>36</v>
      </c>
      <c r="C34" s="7" t="s">
        <v>18</v>
      </c>
      <c r="D34" s="1" t="s">
        <v>5</v>
      </c>
      <c r="E34" s="14">
        <v>1</v>
      </c>
      <c r="F34" s="8" t="s">
        <v>6</v>
      </c>
      <c r="G34" s="14">
        <v>1</v>
      </c>
      <c r="H34" s="23" t="e">
        <f>COUNTIF(#REF!,B34)</f>
        <v>#REF!</v>
      </c>
    </row>
    <row r="35" spans="1:8" ht="27.6" x14ac:dyDescent="0.3">
      <c r="A35" s="4">
        <v>2</v>
      </c>
      <c r="B35" s="12" t="s">
        <v>35</v>
      </c>
      <c r="C35" s="7" t="s">
        <v>18</v>
      </c>
      <c r="D35" s="1" t="s">
        <v>5</v>
      </c>
      <c r="E35" s="14">
        <v>1</v>
      </c>
      <c r="F35" s="8" t="s">
        <v>6</v>
      </c>
      <c r="G35" s="14">
        <v>1</v>
      </c>
      <c r="H35" s="23" t="e">
        <f>COUNTIF(#REF!,B35)</f>
        <v>#REF!</v>
      </c>
    </row>
    <row r="36" spans="1:8" ht="27.6" x14ac:dyDescent="0.3">
      <c r="A36" s="4">
        <v>3</v>
      </c>
      <c r="B36" s="36" t="s">
        <v>1090</v>
      </c>
      <c r="C36" s="7" t="s">
        <v>18</v>
      </c>
      <c r="D36" s="1" t="s">
        <v>5</v>
      </c>
      <c r="E36" s="14">
        <v>2</v>
      </c>
      <c r="F36" s="8" t="s">
        <v>6</v>
      </c>
      <c r="G36" s="14">
        <v>2</v>
      </c>
      <c r="H36" s="23"/>
    </row>
    <row r="37" spans="1:8" ht="27.6" x14ac:dyDescent="0.3">
      <c r="A37" s="4">
        <v>4</v>
      </c>
      <c r="B37" s="353" t="s">
        <v>2465</v>
      </c>
      <c r="C37" s="7" t="s">
        <v>18</v>
      </c>
      <c r="D37" s="1" t="s">
        <v>5</v>
      </c>
      <c r="E37" s="66">
        <v>1</v>
      </c>
      <c r="F37" s="8" t="s">
        <v>6</v>
      </c>
      <c r="G37" s="14">
        <v>1</v>
      </c>
      <c r="H37" s="23" t="e">
        <f>COUNTIF(#REF!,B37)</f>
        <v>#REF!</v>
      </c>
    </row>
    <row r="38" spans="1:8" ht="31.2" x14ac:dyDescent="0.3">
      <c r="A38" s="4">
        <v>5</v>
      </c>
      <c r="B38" s="63" t="s">
        <v>57</v>
      </c>
      <c r="C38" s="64" t="s">
        <v>18</v>
      </c>
      <c r="D38" s="65" t="s">
        <v>5</v>
      </c>
      <c r="E38" s="14">
        <v>1</v>
      </c>
      <c r="F38" s="8" t="s">
        <v>6</v>
      </c>
      <c r="G38" s="14">
        <v>1</v>
      </c>
      <c r="H38" s="23" t="e">
        <f>COUNTIF(#REF!,B38)</f>
        <v>#REF!</v>
      </c>
    </row>
    <row r="39" spans="1:8" ht="27.6" x14ac:dyDescent="0.3">
      <c r="A39" s="4">
        <v>6</v>
      </c>
      <c r="B39" s="346" t="s">
        <v>3441</v>
      </c>
      <c r="C39" s="7" t="s">
        <v>18</v>
      </c>
      <c r="D39" s="1" t="s">
        <v>5</v>
      </c>
      <c r="E39" s="14">
        <v>1</v>
      </c>
      <c r="F39" s="8" t="s">
        <v>6</v>
      </c>
      <c r="G39" s="14">
        <v>1</v>
      </c>
      <c r="H39" s="23" t="e">
        <f>COUNTIF(#REF!,B39)</f>
        <v>#REF!</v>
      </c>
    </row>
    <row r="40" spans="1:8" ht="27.6" x14ac:dyDescent="0.3">
      <c r="A40" s="4">
        <v>7</v>
      </c>
      <c r="B40" s="39" t="s">
        <v>38</v>
      </c>
      <c r="C40" s="52" t="s">
        <v>18</v>
      </c>
      <c r="D40" s="53" t="s">
        <v>5</v>
      </c>
      <c r="E40" s="67">
        <v>1</v>
      </c>
      <c r="F40" s="8" t="s">
        <v>6</v>
      </c>
      <c r="G40" s="14">
        <v>1</v>
      </c>
      <c r="H40" s="23"/>
    </row>
    <row r="41" spans="1:8" ht="27.6" x14ac:dyDescent="0.3">
      <c r="A41" s="4">
        <v>8</v>
      </c>
      <c r="B41" s="29" t="s">
        <v>39</v>
      </c>
      <c r="C41" s="52" t="s">
        <v>18</v>
      </c>
      <c r="D41" s="53" t="s">
        <v>5</v>
      </c>
      <c r="E41" s="67">
        <v>1</v>
      </c>
      <c r="F41" s="8" t="s">
        <v>6</v>
      </c>
      <c r="G41" s="14">
        <v>1</v>
      </c>
      <c r="H41" s="23"/>
    </row>
    <row r="42" spans="1:8" ht="27.6" x14ac:dyDescent="0.3">
      <c r="A42" s="4">
        <v>9</v>
      </c>
      <c r="B42" s="39" t="s">
        <v>37</v>
      </c>
      <c r="C42" s="7" t="s">
        <v>18</v>
      </c>
      <c r="D42" s="1" t="s">
        <v>5</v>
      </c>
      <c r="E42" s="14">
        <v>1</v>
      </c>
      <c r="F42" s="8" t="s">
        <v>6</v>
      </c>
      <c r="G42" s="14">
        <v>1</v>
      </c>
      <c r="H42" s="23"/>
    </row>
    <row r="43" spans="1:8" ht="27.6" x14ac:dyDescent="0.3">
      <c r="A43" s="4">
        <v>10</v>
      </c>
      <c r="B43" s="73" t="s">
        <v>60</v>
      </c>
      <c r="C43" s="52" t="s">
        <v>18</v>
      </c>
      <c r="D43" s="53" t="s">
        <v>5</v>
      </c>
      <c r="E43" s="67">
        <v>1</v>
      </c>
      <c r="F43" s="8" t="s">
        <v>6</v>
      </c>
      <c r="G43" s="14">
        <v>1</v>
      </c>
    </row>
    <row r="44" spans="1:8" ht="27.6" x14ac:dyDescent="0.3">
      <c r="A44" s="4">
        <v>11</v>
      </c>
      <c r="B44" s="128" t="s">
        <v>1540</v>
      </c>
      <c r="C44" s="52" t="s">
        <v>18</v>
      </c>
      <c r="D44" s="53" t="s">
        <v>5</v>
      </c>
      <c r="E44" s="67">
        <v>1</v>
      </c>
      <c r="F44" s="8" t="s">
        <v>6</v>
      </c>
      <c r="G44" s="14">
        <v>1</v>
      </c>
    </row>
    <row r="45" spans="1:8" ht="27.6" x14ac:dyDescent="0.3">
      <c r="A45" s="4">
        <v>12</v>
      </c>
      <c r="B45" s="142" t="s">
        <v>3440</v>
      </c>
      <c r="C45" s="52" t="s">
        <v>18</v>
      </c>
      <c r="D45" s="53" t="s">
        <v>5</v>
      </c>
      <c r="E45" s="67">
        <v>1</v>
      </c>
      <c r="F45" s="8" t="s">
        <v>6</v>
      </c>
      <c r="G45" s="14">
        <v>1</v>
      </c>
    </row>
    <row r="46" spans="1:8" ht="27.6" x14ac:dyDescent="0.3">
      <c r="A46" s="4">
        <v>13</v>
      </c>
      <c r="B46" s="118" t="s">
        <v>2060</v>
      </c>
      <c r="C46" s="52" t="s">
        <v>18</v>
      </c>
      <c r="D46" s="53" t="s">
        <v>5</v>
      </c>
      <c r="E46" s="67">
        <v>1</v>
      </c>
      <c r="F46" s="8" t="s">
        <v>6</v>
      </c>
      <c r="G46" s="14">
        <v>1</v>
      </c>
    </row>
    <row r="47" spans="1:8" ht="27.6" x14ac:dyDescent="0.3">
      <c r="A47" s="4">
        <v>14</v>
      </c>
      <c r="B47" s="128" t="s">
        <v>2274</v>
      </c>
      <c r="C47" s="52" t="s">
        <v>18</v>
      </c>
      <c r="D47" s="53" t="s">
        <v>5</v>
      </c>
      <c r="E47" s="67">
        <v>1</v>
      </c>
      <c r="F47" s="8" t="s">
        <v>6</v>
      </c>
      <c r="G47" s="14">
        <v>1</v>
      </c>
    </row>
    <row r="48" spans="1:8" ht="27.6" x14ac:dyDescent="0.3">
      <c r="A48" s="4">
        <v>15</v>
      </c>
      <c r="B48" s="73" t="s">
        <v>59</v>
      </c>
      <c r="C48" s="52" t="s">
        <v>18</v>
      </c>
      <c r="D48" s="41" t="s">
        <v>11</v>
      </c>
      <c r="E48" s="67">
        <v>1</v>
      </c>
      <c r="F48" s="8" t="s">
        <v>6</v>
      </c>
      <c r="G48" s="14">
        <v>1</v>
      </c>
    </row>
    <row r="49" spans="1:8" ht="21" x14ac:dyDescent="0.3">
      <c r="A49" s="376" t="s">
        <v>51</v>
      </c>
      <c r="B49" s="377"/>
      <c r="C49" s="377"/>
      <c r="D49" s="377"/>
      <c r="E49" s="377"/>
      <c r="F49" s="377"/>
      <c r="G49" s="378"/>
      <c r="H49" s="23"/>
    </row>
    <row r="50" spans="1:8" ht="27.6" x14ac:dyDescent="0.3">
      <c r="A50" s="51">
        <v>1</v>
      </c>
      <c r="B50" s="349" t="s">
        <v>3454</v>
      </c>
      <c r="C50" s="7" t="s">
        <v>18</v>
      </c>
      <c r="D50" s="41" t="s">
        <v>20</v>
      </c>
      <c r="E50" s="14">
        <v>1</v>
      </c>
      <c r="F50" s="8" t="s">
        <v>6</v>
      </c>
      <c r="G50" s="14">
        <v>1</v>
      </c>
    </row>
    <row r="51" spans="1:8" ht="27.6" x14ac:dyDescent="0.3">
      <c r="A51" s="51">
        <v>2</v>
      </c>
      <c r="B51" s="39" t="s">
        <v>3318</v>
      </c>
      <c r="C51" s="7" t="s">
        <v>18</v>
      </c>
      <c r="D51" s="41" t="s">
        <v>68</v>
      </c>
      <c r="E51" s="14">
        <v>1</v>
      </c>
      <c r="F51" s="8" t="s">
        <v>6</v>
      </c>
      <c r="G51" s="14">
        <v>1</v>
      </c>
    </row>
    <row r="52" spans="1:8" ht="41.4" x14ac:dyDescent="0.3">
      <c r="A52" s="348">
        <v>3</v>
      </c>
      <c r="B52" s="347" t="s">
        <v>1160</v>
      </c>
      <c r="C52" s="7" t="s">
        <v>18</v>
      </c>
      <c r="D52" s="41" t="s">
        <v>20</v>
      </c>
      <c r="E52" s="14">
        <v>1</v>
      </c>
      <c r="F52" s="8" t="s">
        <v>6</v>
      </c>
      <c r="G52" s="14">
        <v>1</v>
      </c>
    </row>
    <row r="53" spans="1:8" ht="21" x14ac:dyDescent="0.3">
      <c r="A53" s="376" t="s">
        <v>11</v>
      </c>
      <c r="B53" s="377"/>
      <c r="C53" s="377"/>
      <c r="D53" s="377"/>
      <c r="E53" s="377"/>
      <c r="F53" s="377"/>
      <c r="G53" s="378"/>
      <c r="H53" s="23"/>
    </row>
    <row r="54" spans="1:8" ht="27.6" x14ac:dyDescent="0.3">
      <c r="A54" s="51">
        <v>1</v>
      </c>
      <c r="B54" s="128" t="s">
        <v>1724</v>
      </c>
      <c r="C54" s="7" t="s">
        <v>18</v>
      </c>
      <c r="D54" s="21" t="s">
        <v>11</v>
      </c>
      <c r="E54" s="14">
        <v>1</v>
      </c>
      <c r="F54" s="8" t="s">
        <v>6</v>
      </c>
      <c r="G54" s="14">
        <v>1</v>
      </c>
    </row>
    <row r="55" spans="1:8" ht="27.6" x14ac:dyDescent="0.3">
      <c r="A55" s="51">
        <v>2</v>
      </c>
      <c r="B55" s="118" t="s">
        <v>3443</v>
      </c>
      <c r="C55" s="7" t="s">
        <v>18</v>
      </c>
      <c r="D55" s="21" t="s">
        <v>11</v>
      </c>
      <c r="E55" s="14">
        <v>1</v>
      </c>
      <c r="F55" s="8" t="s">
        <v>6</v>
      </c>
      <c r="G55" s="14">
        <v>1</v>
      </c>
    </row>
    <row r="56" spans="1:8" ht="27.6" x14ac:dyDescent="0.3">
      <c r="A56" s="51">
        <v>3</v>
      </c>
      <c r="B56" s="100" t="s">
        <v>2458</v>
      </c>
      <c r="C56" s="7" t="s">
        <v>18</v>
      </c>
      <c r="D56" s="21" t="s">
        <v>11</v>
      </c>
      <c r="E56" s="14">
        <v>1</v>
      </c>
      <c r="F56" s="8" t="s">
        <v>6</v>
      </c>
      <c r="G56" s="14">
        <v>1</v>
      </c>
    </row>
    <row r="57" spans="1:8" ht="27.6" x14ac:dyDescent="0.3">
      <c r="A57" s="51">
        <v>4</v>
      </c>
      <c r="B57" s="39" t="s">
        <v>3306</v>
      </c>
      <c r="C57" s="7" t="s">
        <v>18</v>
      </c>
      <c r="D57" s="21" t="s">
        <v>11</v>
      </c>
      <c r="E57" s="14">
        <v>1</v>
      </c>
      <c r="F57" s="8" t="s">
        <v>6</v>
      </c>
      <c r="G57" s="14">
        <v>1</v>
      </c>
    </row>
    <row r="58" spans="1:8" ht="27.6" x14ac:dyDescent="0.3">
      <c r="A58" s="51">
        <v>5</v>
      </c>
      <c r="B58" s="128" t="s">
        <v>1714</v>
      </c>
      <c r="C58" s="7" t="s">
        <v>18</v>
      </c>
      <c r="D58" s="21" t="s">
        <v>11</v>
      </c>
      <c r="E58" s="14">
        <v>1</v>
      </c>
      <c r="F58" s="8" t="s">
        <v>6</v>
      </c>
      <c r="G58" s="14">
        <v>1</v>
      </c>
    </row>
    <row r="59" spans="1:8" ht="27.6" x14ac:dyDescent="0.3">
      <c r="A59" s="51">
        <v>6</v>
      </c>
      <c r="B59" s="128" t="s">
        <v>1704</v>
      </c>
      <c r="C59" s="7" t="s">
        <v>18</v>
      </c>
      <c r="D59" s="21" t="s">
        <v>11</v>
      </c>
      <c r="E59" s="14">
        <v>1</v>
      </c>
      <c r="F59" s="8" t="s">
        <v>6</v>
      </c>
      <c r="G59" s="14">
        <v>1</v>
      </c>
    </row>
    <row r="60" spans="1:8" ht="27.6" x14ac:dyDescent="0.3">
      <c r="A60" s="51">
        <v>7</v>
      </c>
      <c r="B60" s="100" t="s">
        <v>3442</v>
      </c>
      <c r="C60" s="7" t="s">
        <v>18</v>
      </c>
      <c r="D60" s="21" t="s">
        <v>11</v>
      </c>
      <c r="E60" s="14">
        <v>1</v>
      </c>
      <c r="F60" s="8" t="s">
        <v>6</v>
      </c>
      <c r="G60" s="14">
        <v>1</v>
      </c>
    </row>
    <row r="61" spans="1:8" ht="27.6" x14ac:dyDescent="0.3">
      <c r="A61" s="51">
        <v>8</v>
      </c>
      <c r="B61" s="128" t="s">
        <v>3398</v>
      </c>
      <c r="C61" s="7" t="s">
        <v>18</v>
      </c>
      <c r="D61" s="21" t="s">
        <v>11</v>
      </c>
      <c r="E61" s="14">
        <v>1</v>
      </c>
      <c r="F61" s="8" t="s">
        <v>6</v>
      </c>
      <c r="G61" s="14">
        <v>1</v>
      </c>
    </row>
    <row r="62" spans="1:8" ht="27.6" x14ac:dyDescent="0.3">
      <c r="A62" s="51">
        <v>9</v>
      </c>
      <c r="B62" s="128" t="s">
        <v>1936</v>
      </c>
      <c r="C62" s="7" t="s">
        <v>18</v>
      </c>
      <c r="D62" s="21" t="s">
        <v>11</v>
      </c>
      <c r="E62" s="14">
        <v>1</v>
      </c>
      <c r="F62" s="8" t="s">
        <v>6</v>
      </c>
      <c r="G62" s="14">
        <v>1</v>
      </c>
    </row>
    <row r="63" spans="1:8" ht="27.6" x14ac:dyDescent="0.3">
      <c r="A63" s="51">
        <v>10</v>
      </c>
      <c r="B63" s="350" t="s">
        <v>1497</v>
      </c>
      <c r="C63" s="7" t="s">
        <v>18</v>
      </c>
      <c r="D63" s="21" t="s">
        <v>11</v>
      </c>
      <c r="E63" s="14">
        <v>1</v>
      </c>
      <c r="F63" s="8" t="s">
        <v>6</v>
      </c>
      <c r="G63" s="14">
        <v>1</v>
      </c>
    </row>
    <row r="64" spans="1:8" ht="27.6" x14ac:dyDescent="0.3">
      <c r="A64" s="51">
        <v>11</v>
      </c>
      <c r="B64" s="349" t="s">
        <v>1607</v>
      </c>
      <c r="C64" s="7" t="s">
        <v>18</v>
      </c>
      <c r="D64" s="21" t="s">
        <v>11</v>
      </c>
      <c r="E64" s="14">
        <v>1</v>
      </c>
      <c r="F64" s="8" t="s">
        <v>6</v>
      </c>
      <c r="G64" s="14">
        <v>1</v>
      </c>
    </row>
    <row r="65" spans="1:7" ht="27.6" x14ac:dyDescent="0.3">
      <c r="A65" s="51">
        <v>12</v>
      </c>
      <c r="B65" s="39" t="s">
        <v>145</v>
      </c>
      <c r="C65" s="7" t="s">
        <v>18</v>
      </c>
      <c r="D65" s="21" t="s">
        <v>11</v>
      </c>
      <c r="E65" s="14">
        <v>1</v>
      </c>
      <c r="F65" s="8" t="s">
        <v>6</v>
      </c>
      <c r="G65" s="14">
        <v>1</v>
      </c>
    </row>
    <row r="66" spans="1:7" ht="27.6" x14ac:dyDescent="0.3">
      <c r="A66" s="51">
        <v>13</v>
      </c>
      <c r="B66" s="100" t="s">
        <v>901</v>
      </c>
      <c r="C66" s="7" t="s">
        <v>18</v>
      </c>
      <c r="D66" s="21" t="s">
        <v>11</v>
      </c>
      <c r="E66" s="14">
        <v>1</v>
      </c>
      <c r="F66" s="8" t="s">
        <v>6</v>
      </c>
      <c r="G66" s="14">
        <v>1</v>
      </c>
    </row>
    <row r="67" spans="1:7" ht="27.6" x14ac:dyDescent="0.3">
      <c r="A67" s="51">
        <v>14</v>
      </c>
      <c r="B67" s="128" t="s">
        <v>3430</v>
      </c>
      <c r="C67" s="7" t="s">
        <v>18</v>
      </c>
      <c r="D67" s="21" t="s">
        <v>11</v>
      </c>
      <c r="E67" s="14">
        <v>1</v>
      </c>
      <c r="F67" s="8" t="s">
        <v>6</v>
      </c>
      <c r="G67" s="14">
        <v>1</v>
      </c>
    </row>
    <row r="68" spans="1:7" ht="27.6" x14ac:dyDescent="0.3">
      <c r="A68" s="51">
        <v>15</v>
      </c>
      <c r="B68" s="39" t="s">
        <v>1300</v>
      </c>
      <c r="C68" s="7" t="s">
        <v>18</v>
      </c>
      <c r="D68" s="21" t="s">
        <v>11</v>
      </c>
      <c r="E68" s="14">
        <v>1</v>
      </c>
      <c r="F68" s="8" t="s">
        <v>6</v>
      </c>
      <c r="G68" s="14">
        <v>1</v>
      </c>
    </row>
    <row r="69" spans="1:7" ht="27.6" x14ac:dyDescent="0.3">
      <c r="A69" s="51">
        <v>16</v>
      </c>
      <c r="B69" s="39" t="s">
        <v>801</v>
      </c>
      <c r="C69" s="7" t="s">
        <v>18</v>
      </c>
      <c r="D69" s="21" t="s">
        <v>11</v>
      </c>
      <c r="E69" s="14">
        <v>1</v>
      </c>
      <c r="F69" s="8" t="s">
        <v>6</v>
      </c>
      <c r="G69" s="14">
        <v>1</v>
      </c>
    </row>
    <row r="70" spans="1:7" ht="27.6" x14ac:dyDescent="0.3">
      <c r="A70" s="51">
        <v>17</v>
      </c>
      <c r="B70" s="128" t="s">
        <v>3444</v>
      </c>
      <c r="C70" s="7" t="s">
        <v>18</v>
      </c>
      <c r="D70" s="21" t="s">
        <v>11</v>
      </c>
      <c r="E70" s="14">
        <v>1</v>
      </c>
      <c r="F70" s="8" t="s">
        <v>6</v>
      </c>
      <c r="G70" s="14">
        <v>1</v>
      </c>
    </row>
    <row r="71" spans="1:7" ht="27.6" x14ac:dyDescent="0.3">
      <c r="A71" s="51">
        <v>18</v>
      </c>
      <c r="B71" s="349" t="s">
        <v>2889</v>
      </c>
      <c r="C71" s="7" t="s">
        <v>18</v>
      </c>
      <c r="D71" s="21" t="s">
        <v>11</v>
      </c>
      <c r="E71" s="14">
        <v>1</v>
      </c>
      <c r="F71" s="8" t="s">
        <v>6</v>
      </c>
      <c r="G71" s="14">
        <v>1</v>
      </c>
    </row>
    <row r="72" spans="1:7" ht="27.6" x14ac:dyDescent="0.3">
      <c r="A72" s="51">
        <v>19</v>
      </c>
      <c r="B72" s="349" t="s">
        <v>3185</v>
      </c>
      <c r="C72" s="7" t="s">
        <v>18</v>
      </c>
      <c r="D72" s="21" t="s">
        <v>11</v>
      </c>
      <c r="E72" s="14">
        <v>1</v>
      </c>
      <c r="F72" s="8" t="s">
        <v>6</v>
      </c>
      <c r="G72" s="14">
        <v>1</v>
      </c>
    </row>
    <row r="73" spans="1:7" ht="27.6" x14ac:dyDescent="0.3">
      <c r="A73" s="51">
        <v>20</v>
      </c>
      <c r="B73" s="128" t="s">
        <v>1692</v>
      </c>
      <c r="C73" s="7" t="s">
        <v>18</v>
      </c>
      <c r="D73" s="21" t="s">
        <v>11</v>
      </c>
      <c r="E73" s="14">
        <v>1</v>
      </c>
      <c r="F73" s="8" t="s">
        <v>6</v>
      </c>
      <c r="G73" s="14">
        <v>1</v>
      </c>
    </row>
    <row r="74" spans="1:7" ht="27.6" x14ac:dyDescent="0.3">
      <c r="A74" s="51">
        <v>21</v>
      </c>
      <c r="B74" s="100" t="s">
        <v>239</v>
      </c>
      <c r="C74" s="7" t="s">
        <v>18</v>
      </c>
      <c r="D74" s="21" t="s">
        <v>11</v>
      </c>
      <c r="E74" s="14">
        <v>1</v>
      </c>
      <c r="F74" s="8" t="s">
        <v>6</v>
      </c>
      <c r="G74" s="14">
        <v>1</v>
      </c>
    </row>
    <row r="75" spans="1:7" ht="27.6" x14ac:dyDescent="0.3">
      <c r="A75" s="51">
        <v>22</v>
      </c>
      <c r="B75" s="39" t="s">
        <v>3267</v>
      </c>
      <c r="C75" s="7" t="s">
        <v>18</v>
      </c>
      <c r="D75" s="21" t="s">
        <v>11</v>
      </c>
      <c r="E75" s="14">
        <v>1</v>
      </c>
      <c r="F75" s="8" t="s">
        <v>6</v>
      </c>
      <c r="G75" s="14">
        <v>1</v>
      </c>
    </row>
    <row r="76" spans="1:7" ht="27.6" x14ac:dyDescent="0.3">
      <c r="A76" s="51">
        <v>23</v>
      </c>
      <c r="B76" s="39" t="s">
        <v>1289</v>
      </c>
      <c r="C76" s="7" t="s">
        <v>18</v>
      </c>
      <c r="D76" s="21" t="s">
        <v>11</v>
      </c>
      <c r="E76" s="14">
        <v>1</v>
      </c>
      <c r="F76" s="8" t="s">
        <v>6</v>
      </c>
      <c r="G76" s="14">
        <v>1</v>
      </c>
    </row>
    <row r="77" spans="1:7" ht="27.6" x14ac:dyDescent="0.3">
      <c r="A77" s="51">
        <v>24</v>
      </c>
      <c r="B77" s="29" t="s">
        <v>2437</v>
      </c>
      <c r="C77" s="7" t="s">
        <v>18</v>
      </c>
      <c r="D77" s="21" t="s">
        <v>11</v>
      </c>
      <c r="E77" s="14">
        <v>1</v>
      </c>
      <c r="F77" s="8" t="s">
        <v>6</v>
      </c>
      <c r="G77" s="14">
        <v>1</v>
      </c>
    </row>
    <row r="78" spans="1:7" ht="27.6" x14ac:dyDescent="0.3">
      <c r="A78" s="51">
        <v>25</v>
      </c>
      <c r="B78" s="39" t="s">
        <v>2520</v>
      </c>
      <c r="C78" s="7" t="s">
        <v>18</v>
      </c>
      <c r="D78" s="21" t="s">
        <v>11</v>
      </c>
      <c r="E78" s="14">
        <v>1</v>
      </c>
      <c r="F78" s="8" t="s">
        <v>6</v>
      </c>
      <c r="G78" s="14">
        <v>1</v>
      </c>
    </row>
    <row r="79" spans="1:7" ht="27.6" x14ac:dyDescent="0.3">
      <c r="A79" s="51">
        <v>26</v>
      </c>
      <c r="B79" s="39" t="s">
        <v>583</v>
      </c>
      <c r="C79" s="7" t="s">
        <v>18</v>
      </c>
      <c r="D79" s="21" t="s">
        <v>11</v>
      </c>
      <c r="E79" s="14">
        <v>1</v>
      </c>
      <c r="F79" s="8" t="s">
        <v>6</v>
      </c>
      <c r="G79" s="14">
        <v>1</v>
      </c>
    </row>
    <row r="80" spans="1:7" ht="27.6" x14ac:dyDescent="0.3">
      <c r="A80" s="51">
        <v>27</v>
      </c>
      <c r="B80" s="128" t="s">
        <v>3426</v>
      </c>
      <c r="C80" s="7" t="s">
        <v>18</v>
      </c>
      <c r="D80" s="21" t="s">
        <v>11</v>
      </c>
      <c r="E80" s="14">
        <v>1</v>
      </c>
      <c r="F80" s="8" t="s">
        <v>6</v>
      </c>
      <c r="G80" s="14">
        <v>1</v>
      </c>
    </row>
    <row r="81" spans="1:7" ht="27.6" x14ac:dyDescent="0.3">
      <c r="A81" s="51">
        <v>28</v>
      </c>
      <c r="B81" s="39" t="s">
        <v>1950</v>
      </c>
      <c r="C81" s="7" t="s">
        <v>18</v>
      </c>
      <c r="D81" s="21" t="s">
        <v>11</v>
      </c>
      <c r="E81" s="14">
        <v>1</v>
      </c>
      <c r="F81" s="8" t="s">
        <v>6</v>
      </c>
      <c r="G81" s="14">
        <v>1</v>
      </c>
    </row>
    <row r="82" spans="1:7" ht="27.6" x14ac:dyDescent="0.3">
      <c r="A82" s="51">
        <v>29</v>
      </c>
      <c r="B82" s="39" t="s">
        <v>3189</v>
      </c>
      <c r="C82" s="7" t="s">
        <v>18</v>
      </c>
      <c r="D82" s="21" t="s">
        <v>11</v>
      </c>
      <c r="E82" s="14">
        <v>1</v>
      </c>
      <c r="F82" s="8" t="s">
        <v>6</v>
      </c>
      <c r="G82" s="14">
        <v>1</v>
      </c>
    </row>
    <row r="83" spans="1:7" ht="27.6" x14ac:dyDescent="0.3">
      <c r="A83" s="51">
        <v>30</v>
      </c>
      <c r="B83" s="73" t="s">
        <v>807</v>
      </c>
      <c r="C83" s="7" t="s">
        <v>18</v>
      </c>
      <c r="D83" s="21" t="s">
        <v>11</v>
      </c>
      <c r="E83" s="14">
        <v>1</v>
      </c>
      <c r="F83" s="8" t="s">
        <v>6</v>
      </c>
      <c r="G83" s="14">
        <v>1</v>
      </c>
    </row>
    <row r="84" spans="1:7" ht="27.6" x14ac:dyDescent="0.3">
      <c r="A84" s="51">
        <v>31</v>
      </c>
      <c r="B84" s="130" t="s">
        <v>2225</v>
      </c>
      <c r="C84" s="7" t="s">
        <v>18</v>
      </c>
      <c r="D84" s="21" t="s">
        <v>11</v>
      </c>
      <c r="E84" s="14">
        <v>1</v>
      </c>
      <c r="F84" s="8" t="s">
        <v>6</v>
      </c>
      <c r="G84" s="14">
        <v>1</v>
      </c>
    </row>
    <row r="85" spans="1:7" ht="27.6" x14ac:dyDescent="0.3">
      <c r="A85" s="51">
        <v>32</v>
      </c>
      <c r="B85" s="122" t="s">
        <v>3206</v>
      </c>
      <c r="C85" s="7" t="s">
        <v>18</v>
      </c>
      <c r="D85" s="21" t="s">
        <v>11</v>
      </c>
      <c r="E85" s="14">
        <v>1</v>
      </c>
      <c r="F85" s="8" t="s">
        <v>6</v>
      </c>
      <c r="G85" s="14">
        <v>1</v>
      </c>
    </row>
    <row r="86" spans="1:7" ht="27.6" x14ac:dyDescent="0.3">
      <c r="A86" s="51">
        <v>33</v>
      </c>
      <c r="B86" s="128" t="s">
        <v>1728</v>
      </c>
      <c r="C86" s="7" t="s">
        <v>18</v>
      </c>
      <c r="D86" s="21" t="s">
        <v>11</v>
      </c>
      <c r="E86" s="14">
        <v>1</v>
      </c>
      <c r="F86" s="8" t="s">
        <v>6</v>
      </c>
      <c r="G86" s="14">
        <v>1</v>
      </c>
    </row>
    <row r="87" spans="1:7" ht="27.6" x14ac:dyDescent="0.3">
      <c r="A87" s="51">
        <v>34</v>
      </c>
      <c r="B87" s="73" t="s">
        <v>190</v>
      </c>
      <c r="C87" s="7" t="s">
        <v>18</v>
      </c>
      <c r="D87" s="21" t="s">
        <v>11</v>
      </c>
      <c r="E87" s="14">
        <v>1</v>
      </c>
      <c r="F87" s="8" t="s">
        <v>6</v>
      </c>
      <c r="G87" s="14">
        <v>1</v>
      </c>
    </row>
    <row r="88" spans="1:7" ht="27.6" x14ac:dyDescent="0.3">
      <c r="A88" s="51">
        <v>35</v>
      </c>
      <c r="B88" s="29" t="s">
        <v>1013</v>
      </c>
      <c r="C88" s="7" t="s">
        <v>18</v>
      </c>
      <c r="D88" s="21" t="s">
        <v>11</v>
      </c>
      <c r="E88" s="14">
        <v>1</v>
      </c>
      <c r="F88" s="8" t="s">
        <v>6</v>
      </c>
      <c r="G88" s="14">
        <v>1</v>
      </c>
    </row>
    <row r="89" spans="1:7" ht="27.6" x14ac:dyDescent="0.3">
      <c r="A89" s="51">
        <v>36</v>
      </c>
      <c r="B89" s="29" t="s">
        <v>3298</v>
      </c>
      <c r="C89" s="7" t="s">
        <v>18</v>
      </c>
      <c r="D89" s="21" t="s">
        <v>11</v>
      </c>
      <c r="E89" s="14">
        <v>1</v>
      </c>
      <c r="F89" s="8" t="s">
        <v>6</v>
      </c>
      <c r="G89" s="14">
        <v>1</v>
      </c>
    </row>
    <row r="90" spans="1:7" ht="27.6" x14ac:dyDescent="0.3">
      <c r="A90" s="51">
        <v>37</v>
      </c>
      <c r="B90" s="128" t="s">
        <v>2236</v>
      </c>
      <c r="C90" s="7" t="s">
        <v>18</v>
      </c>
      <c r="D90" s="21" t="s">
        <v>11</v>
      </c>
      <c r="E90" s="14">
        <v>1</v>
      </c>
      <c r="F90" s="8" t="s">
        <v>6</v>
      </c>
      <c r="G90" s="14">
        <v>1</v>
      </c>
    </row>
    <row r="91" spans="1:7" ht="27.6" x14ac:dyDescent="0.3">
      <c r="A91" s="51">
        <v>38</v>
      </c>
      <c r="B91" s="73" t="s">
        <v>1912</v>
      </c>
      <c r="C91" s="7" t="s">
        <v>18</v>
      </c>
      <c r="D91" s="21" t="s">
        <v>11</v>
      </c>
      <c r="E91" s="14">
        <v>1</v>
      </c>
      <c r="F91" s="8" t="s">
        <v>6</v>
      </c>
      <c r="G91" s="14">
        <v>1</v>
      </c>
    </row>
    <row r="92" spans="1:7" ht="27.6" x14ac:dyDescent="0.3">
      <c r="A92" s="51">
        <v>39</v>
      </c>
      <c r="B92" s="39" t="s">
        <v>150</v>
      </c>
      <c r="C92" s="7" t="s">
        <v>18</v>
      </c>
      <c r="D92" s="21" t="s">
        <v>11</v>
      </c>
      <c r="E92" s="14">
        <v>1</v>
      </c>
      <c r="F92" s="8" t="s">
        <v>6</v>
      </c>
      <c r="G92" s="14">
        <v>1</v>
      </c>
    </row>
    <row r="93" spans="1:7" ht="27.6" x14ac:dyDescent="0.3">
      <c r="A93" s="51">
        <v>40</v>
      </c>
      <c r="B93" s="128" t="s">
        <v>691</v>
      </c>
      <c r="C93" s="7" t="s">
        <v>18</v>
      </c>
      <c r="D93" s="21" t="s">
        <v>11</v>
      </c>
      <c r="E93" s="14">
        <v>1</v>
      </c>
      <c r="F93" s="8" t="s">
        <v>6</v>
      </c>
      <c r="G93" s="14">
        <v>1</v>
      </c>
    </row>
    <row r="94" spans="1:7" ht="27.6" x14ac:dyDescent="0.3">
      <c r="A94" s="51">
        <v>41</v>
      </c>
      <c r="B94" s="351" t="s">
        <v>528</v>
      </c>
      <c r="C94" s="7" t="s">
        <v>18</v>
      </c>
      <c r="D94" s="21" t="s">
        <v>11</v>
      </c>
      <c r="E94" s="14">
        <v>1</v>
      </c>
      <c r="F94" s="8" t="s">
        <v>6</v>
      </c>
      <c r="G94" s="14">
        <v>1</v>
      </c>
    </row>
    <row r="95" spans="1:7" ht="27.6" x14ac:dyDescent="0.3">
      <c r="A95" s="51">
        <v>42</v>
      </c>
      <c r="B95" s="352" t="s">
        <v>1872</v>
      </c>
      <c r="C95" s="7" t="s">
        <v>18</v>
      </c>
      <c r="D95" s="21" t="s">
        <v>11</v>
      </c>
      <c r="E95" s="14">
        <v>1</v>
      </c>
      <c r="F95" s="8" t="s">
        <v>6</v>
      </c>
      <c r="G95" s="14">
        <v>1</v>
      </c>
    </row>
    <row r="96" spans="1:7" ht="27.6" x14ac:dyDescent="0.3">
      <c r="A96" s="51">
        <v>43</v>
      </c>
      <c r="B96" s="73" t="s">
        <v>282</v>
      </c>
      <c r="C96" s="7" t="s">
        <v>18</v>
      </c>
      <c r="D96" s="21" t="s">
        <v>11</v>
      </c>
      <c r="E96" s="14">
        <v>1</v>
      </c>
      <c r="F96" s="8" t="s">
        <v>6</v>
      </c>
      <c r="G96" s="14">
        <v>1</v>
      </c>
    </row>
    <row r="97" spans="1:7" ht="27.6" x14ac:dyDescent="0.3">
      <c r="A97" s="51">
        <v>44</v>
      </c>
      <c r="B97" s="39" t="s">
        <v>3277</v>
      </c>
      <c r="C97" s="7" t="s">
        <v>18</v>
      </c>
      <c r="D97" s="21" t="s">
        <v>11</v>
      </c>
      <c r="E97" s="14">
        <v>1</v>
      </c>
      <c r="F97" s="8" t="s">
        <v>6</v>
      </c>
      <c r="G97" s="14">
        <v>1</v>
      </c>
    </row>
    <row r="98" spans="1:7" ht="27.6" x14ac:dyDescent="0.3">
      <c r="A98" s="51">
        <v>45</v>
      </c>
      <c r="B98" s="39" t="s">
        <v>2625</v>
      </c>
      <c r="C98" s="7" t="s">
        <v>18</v>
      </c>
      <c r="D98" s="21" t="s">
        <v>11</v>
      </c>
      <c r="E98" s="14">
        <v>1</v>
      </c>
      <c r="F98" s="8" t="s">
        <v>6</v>
      </c>
      <c r="G98" s="14">
        <v>1</v>
      </c>
    </row>
    <row r="99" spans="1:7" ht="27.6" x14ac:dyDescent="0.3">
      <c r="A99" s="51">
        <v>46</v>
      </c>
      <c r="B99" s="100" t="s">
        <v>935</v>
      </c>
      <c r="C99" s="7" t="s">
        <v>18</v>
      </c>
      <c r="D99" s="21" t="s">
        <v>11</v>
      </c>
      <c r="E99" s="14">
        <v>1</v>
      </c>
      <c r="F99" s="8" t="s">
        <v>6</v>
      </c>
      <c r="G99" s="14">
        <v>1</v>
      </c>
    </row>
    <row r="100" spans="1:7" ht="27.6" x14ac:dyDescent="0.3">
      <c r="A100" s="51">
        <v>47</v>
      </c>
      <c r="B100" s="39" t="s">
        <v>1263</v>
      </c>
      <c r="C100" s="7" t="s">
        <v>18</v>
      </c>
      <c r="D100" s="21" t="s">
        <v>11</v>
      </c>
      <c r="E100" s="14">
        <v>1</v>
      </c>
      <c r="F100" s="8" t="s">
        <v>6</v>
      </c>
      <c r="G100" s="14">
        <v>1</v>
      </c>
    </row>
    <row r="101" spans="1:7" ht="27.6" x14ac:dyDescent="0.3">
      <c r="A101" s="51">
        <v>48</v>
      </c>
      <c r="B101" s="39" t="s">
        <v>2294</v>
      </c>
      <c r="C101" s="7" t="s">
        <v>18</v>
      </c>
      <c r="D101" s="21" t="s">
        <v>11</v>
      </c>
      <c r="E101" s="14">
        <v>1</v>
      </c>
      <c r="F101" s="8" t="s">
        <v>6</v>
      </c>
      <c r="G101" s="14">
        <v>1</v>
      </c>
    </row>
    <row r="102" spans="1:7" ht="27.6" x14ac:dyDescent="0.3">
      <c r="A102" s="51">
        <v>49</v>
      </c>
      <c r="B102" s="73" t="s">
        <v>413</v>
      </c>
      <c r="C102" s="7" t="s">
        <v>18</v>
      </c>
      <c r="D102" s="21" t="s">
        <v>11</v>
      </c>
      <c r="E102" s="14">
        <v>1</v>
      </c>
      <c r="F102" s="8" t="s">
        <v>6</v>
      </c>
      <c r="G102" s="14">
        <v>1</v>
      </c>
    </row>
    <row r="103" spans="1:7" ht="27.6" x14ac:dyDescent="0.3">
      <c r="A103" s="51">
        <v>50</v>
      </c>
      <c r="B103" s="118" t="s">
        <v>2696</v>
      </c>
      <c r="C103" s="7" t="s">
        <v>18</v>
      </c>
      <c r="D103" s="21" t="s">
        <v>11</v>
      </c>
      <c r="E103" s="14">
        <v>1</v>
      </c>
      <c r="F103" s="8" t="s">
        <v>6</v>
      </c>
      <c r="G103" s="14">
        <v>1</v>
      </c>
    </row>
    <row r="104" spans="1:7" ht="27.6" x14ac:dyDescent="0.3">
      <c r="A104" s="51">
        <v>51</v>
      </c>
      <c r="B104" s="130" t="s">
        <v>2244</v>
      </c>
      <c r="C104" s="7" t="s">
        <v>18</v>
      </c>
      <c r="D104" s="21" t="s">
        <v>11</v>
      </c>
      <c r="E104" s="14">
        <v>1</v>
      </c>
      <c r="F104" s="8" t="s">
        <v>6</v>
      </c>
      <c r="G104" s="14">
        <v>1</v>
      </c>
    </row>
    <row r="105" spans="1:7" ht="27.6" x14ac:dyDescent="0.3">
      <c r="A105" s="51">
        <v>52</v>
      </c>
      <c r="B105" s="29" t="s">
        <v>956</v>
      </c>
      <c r="C105" s="7" t="s">
        <v>18</v>
      </c>
      <c r="D105" s="21" t="s">
        <v>11</v>
      </c>
      <c r="E105" s="14">
        <v>1</v>
      </c>
      <c r="F105" s="8" t="s">
        <v>6</v>
      </c>
      <c r="G105" s="14">
        <v>1</v>
      </c>
    </row>
    <row r="106" spans="1:7" ht="27.6" x14ac:dyDescent="0.3">
      <c r="A106" s="51">
        <v>53</v>
      </c>
      <c r="B106" s="128" t="s">
        <v>795</v>
      </c>
      <c r="C106" s="7" t="s">
        <v>18</v>
      </c>
      <c r="D106" s="21" t="s">
        <v>11</v>
      </c>
      <c r="E106" s="14">
        <v>1</v>
      </c>
      <c r="F106" s="8" t="s">
        <v>6</v>
      </c>
      <c r="G106" s="14">
        <v>1</v>
      </c>
    </row>
    <row r="107" spans="1:7" ht="27.6" x14ac:dyDescent="0.3">
      <c r="A107" s="51">
        <v>54</v>
      </c>
      <c r="B107" s="128" t="s">
        <v>726</v>
      </c>
      <c r="C107" s="7" t="s">
        <v>18</v>
      </c>
      <c r="D107" s="21" t="s">
        <v>11</v>
      </c>
      <c r="E107" s="14">
        <v>1</v>
      </c>
      <c r="F107" s="8" t="s">
        <v>6</v>
      </c>
      <c r="G107" s="14">
        <v>1</v>
      </c>
    </row>
    <row r="108" spans="1:7" ht="27.6" x14ac:dyDescent="0.3">
      <c r="A108" s="51">
        <v>55</v>
      </c>
      <c r="B108" s="128" t="s">
        <v>1722</v>
      </c>
      <c r="C108" s="7" t="s">
        <v>18</v>
      </c>
      <c r="D108" s="21" t="s">
        <v>11</v>
      </c>
      <c r="E108" s="14">
        <v>1</v>
      </c>
      <c r="F108" s="8" t="s">
        <v>6</v>
      </c>
      <c r="G108" s="14">
        <v>1</v>
      </c>
    </row>
    <row r="109" spans="1:7" ht="27.6" x14ac:dyDescent="0.3">
      <c r="A109" s="51">
        <v>56</v>
      </c>
      <c r="B109" s="118" t="s">
        <v>3341</v>
      </c>
      <c r="C109" s="7" t="s">
        <v>18</v>
      </c>
      <c r="D109" s="21" t="s">
        <v>11</v>
      </c>
      <c r="E109" s="14">
        <v>1</v>
      </c>
      <c r="F109" s="8" t="s">
        <v>6</v>
      </c>
      <c r="G109" s="14">
        <v>1</v>
      </c>
    </row>
    <row r="110" spans="1:7" ht="27.6" x14ac:dyDescent="0.3">
      <c r="A110" s="51">
        <v>57</v>
      </c>
      <c r="B110" s="349" t="s">
        <v>786</v>
      </c>
      <c r="C110" s="7" t="s">
        <v>18</v>
      </c>
      <c r="D110" s="21" t="s">
        <v>11</v>
      </c>
      <c r="E110" s="14">
        <v>1</v>
      </c>
      <c r="F110" s="8" t="s">
        <v>6</v>
      </c>
      <c r="G110" s="14">
        <v>1</v>
      </c>
    </row>
    <row r="111" spans="1:7" ht="27.6" x14ac:dyDescent="0.3">
      <c r="A111" s="51">
        <v>58</v>
      </c>
      <c r="B111" s="137" t="s">
        <v>540</v>
      </c>
      <c r="C111" s="7" t="s">
        <v>18</v>
      </c>
      <c r="D111" s="21" t="s">
        <v>11</v>
      </c>
      <c r="E111" s="14">
        <v>1</v>
      </c>
      <c r="F111" s="8" t="s">
        <v>6</v>
      </c>
      <c r="G111" s="14">
        <v>1</v>
      </c>
    </row>
    <row r="112" spans="1:7" ht="27.6" x14ac:dyDescent="0.3">
      <c r="A112" s="51">
        <v>59</v>
      </c>
      <c r="B112" s="128" t="s">
        <v>1287</v>
      </c>
      <c r="C112" s="7" t="s">
        <v>18</v>
      </c>
      <c r="D112" s="21" t="s">
        <v>11</v>
      </c>
      <c r="E112" s="14">
        <v>1</v>
      </c>
      <c r="F112" s="8" t="s">
        <v>6</v>
      </c>
      <c r="G112" s="14">
        <v>1</v>
      </c>
    </row>
    <row r="113" spans="1:7" ht="27.6" x14ac:dyDescent="0.3">
      <c r="A113" s="51">
        <v>60</v>
      </c>
      <c r="B113" s="73" t="s">
        <v>3313</v>
      </c>
      <c r="C113" s="7" t="s">
        <v>18</v>
      </c>
      <c r="D113" s="21" t="s">
        <v>11</v>
      </c>
      <c r="E113" s="14">
        <v>1</v>
      </c>
      <c r="F113" s="8" t="s">
        <v>6</v>
      </c>
      <c r="G113" s="14">
        <v>1</v>
      </c>
    </row>
    <row r="114" spans="1:7" ht="27.6" x14ac:dyDescent="0.3">
      <c r="A114" s="51">
        <v>61</v>
      </c>
      <c r="B114" s="39" t="s">
        <v>741</v>
      </c>
      <c r="C114" s="7" t="s">
        <v>18</v>
      </c>
      <c r="D114" s="21" t="s">
        <v>11</v>
      </c>
      <c r="E114" s="14">
        <v>1</v>
      </c>
      <c r="F114" s="8" t="s">
        <v>6</v>
      </c>
      <c r="G114" s="14">
        <v>1</v>
      </c>
    </row>
    <row r="115" spans="1:7" ht="27.6" x14ac:dyDescent="0.3">
      <c r="A115" s="51">
        <v>62</v>
      </c>
      <c r="B115" s="122" t="s">
        <v>3364</v>
      </c>
      <c r="C115" s="7" t="s">
        <v>18</v>
      </c>
      <c r="D115" s="21" t="s">
        <v>11</v>
      </c>
      <c r="E115" s="14">
        <v>1</v>
      </c>
      <c r="F115" s="8" t="s">
        <v>6</v>
      </c>
      <c r="G115" s="14">
        <v>1</v>
      </c>
    </row>
    <row r="116" spans="1:7" ht="27.6" x14ac:dyDescent="0.3">
      <c r="A116" s="51">
        <v>63</v>
      </c>
      <c r="B116" s="349" t="s">
        <v>3224</v>
      </c>
      <c r="C116" s="7" t="s">
        <v>18</v>
      </c>
      <c r="D116" s="21" t="s">
        <v>11</v>
      </c>
      <c r="E116" s="14">
        <v>1</v>
      </c>
      <c r="F116" s="8" t="s">
        <v>6</v>
      </c>
      <c r="G116" s="14">
        <v>1</v>
      </c>
    </row>
    <row r="117" spans="1:7" ht="27.6" x14ac:dyDescent="0.3">
      <c r="A117" s="51">
        <v>64</v>
      </c>
      <c r="B117" s="29" t="s">
        <v>3215</v>
      </c>
      <c r="C117" s="7" t="s">
        <v>18</v>
      </c>
      <c r="D117" s="21" t="s">
        <v>11</v>
      </c>
      <c r="E117" s="14">
        <v>1</v>
      </c>
      <c r="F117" s="8" t="s">
        <v>6</v>
      </c>
      <c r="G117" s="14">
        <v>1</v>
      </c>
    </row>
    <row r="118" spans="1:7" ht="27.6" x14ac:dyDescent="0.3">
      <c r="A118" s="51">
        <v>65</v>
      </c>
      <c r="B118" s="118" t="s">
        <v>3377</v>
      </c>
      <c r="C118" s="7" t="s">
        <v>18</v>
      </c>
      <c r="D118" s="21" t="s">
        <v>11</v>
      </c>
      <c r="E118" s="14">
        <v>1</v>
      </c>
      <c r="F118" s="8" t="s">
        <v>6</v>
      </c>
      <c r="G118" s="14">
        <v>1</v>
      </c>
    </row>
    <row r="119" spans="1:7" ht="27.6" x14ac:dyDescent="0.3">
      <c r="A119" s="51">
        <v>66</v>
      </c>
      <c r="B119" s="39" t="s">
        <v>2787</v>
      </c>
      <c r="C119" s="7" t="s">
        <v>18</v>
      </c>
      <c r="D119" s="21" t="s">
        <v>11</v>
      </c>
      <c r="E119" s="14">
        <v>1</v>
      </c>
      <c r="F119" s="8" t="s">
        <v>6</v>
      </c>
      <c r="G119" s="14">
        <v>1</v>
      </c>
    </row>
    <row r="120" spans="1:7" ht="27.6" x14ac:dyDescent="0.3">
      <c r="A120" s="51">
        <v>67</v>
      </c>
      <c r="B120" s="39" t="s">
        <v>3278</v>
      </c>
      <c r="C120" s="7" t="s">
        <v>18</v>
      </c>
      <c r="D120" s="21" t="s">
        <v>11</v>
      </c>
      <c r="E120" s="14">
        <v>1</v>
      </c>
      <c r="F120" s="8" t="s">
        <v>6</v>
      </c>
      <c r="G120" s="14">
        <v>1</v>
      </c>
    </row>
    <row r="121" spans="1:7" ht="27.6" x14ac:dyDescent="0.3">
      <c r="A121" s="51">
        <v>68</v>
      </c>
      <c r="B121" s="349" t="s">
        <v>3265</v>
      </c>
      <c r="C121" s="7" t="s">
        <v>18</v>
      </c>
      <c r="D121" s="21" t="s">
        <v>11</v>
      </c>
      <c r="E121" s="14">
        <v>1</v>
      </c>
      <c r="F121" s="8" t="s">
        <v>6</v>
      </c>
      <c r="G121" s="14">
        <v>1</v>
      </c>
    </row>
    <row r="122" spans="1:7" ht="27.6" x14ac:dyDescent="0.3">
      <c r="A122" s="51">
        <v>69</v>
      </c>
      <c r="B122" s="128" t="s">
        <v>3434</v>
      </c>
      <c r="C122" s="7" t="s">
        <v>18</v>
      </c>
      <c r="D122" s="21" t="s">
        <v>11</v>
      </c>
      <c r="E122" s="14">
        <v>1</v>
      </c>
      <c r="F122" s="8" t="s">
        <v>6</v>
      </c>
      <c r="G122" s="14">
        <v>1</v>
      </c>
    </row>
    <row r="123" spans="1:7" ht="27.6" x14ac:dyDescent="0.3">
      <c r="A123" s="51">
        <v>70</v>
      </c>
      <c r="B123" s="118" t="s">
        <v>3445</v>
      </c>
      <c r="C123" s="7" t="s">
        <v>18</v>
      </c>
      <c r="D123" s="21" t="s">
        <v>11</v>
      </c>
      <c r="E123" s="14">
        <v>1</v>
      </c>
      <c r="F123" s="8" t="s">
        <v>6</v>
      </c>
      <c r="G123" s="14">
        <v>1</v>
      </c>
    </row>
    <row r="124" spans="1:7" ht="27.6" x14ac:dyDescent="0.3">
      <c r="A124" s="51">
        <v>71</v>
      </c>
      <c r="B124" s="39" t="s">
        <v>2981</v>
      </c>
      <c r="C124" s="7" t="s">
        <v>18</v>
      </c>
      <c r="D124" s="21" t="s">
        <v>11</v>
      </c>
      <c r="E124" s="14">
        <v>1</v>
      </c>
      <c r="F124" s="8" t="s">
        <v>6</v>
      </c>
      <c r="G124" s="14">
        <v>1</v>
      </c>
    </row>
    <row r="125" spans="1:7" ht="27.6" x14ac:dyDescent="0.3">
      <c r="A125" s="51">
        <v>72</v>
      </c>
      <c r="B125" s="118" t="s">
        <v>3446</v>
      </c>
      <c r="C125" s="7" t="s">
        <v>18</v>
      </c>
      <c r="D125" s="21" t="s">
        <v>11</v>
      </c>
      <c r="E125" s="14">
        <v>1</v>
      </c>
      <c r="F125" s="8" t="s">
        <v>6</v>
      </c>
      <c r="G125" s="14">
        <v>1</v>
      </c>
    </row>
    <row r="126" spans="1:7" ht="27.6" x14ac:dyDescent="0.3">
      <c r="A126" s="51">
        <v>73</v>
      </c>
      <c r="B126" s="39" t="s">
        <v>2631</v>
      </c>
      <c r="C126" s="7" t="s">
        <v>18</v>
      </c>
      <c r="D126" s="21" t="s">
        <v>11</v>
      </c>
      <c r="E126" s="14">
        <v>1</v>
      </c>
      <c r="F126" s="8" t="s">
        <v>6</v>
      </c>
      <c r="G126" s="14">
        <v>1</v>
      </c>
    </row>
    <row r="127" spans="1:7" ht="27.6" x14ac:dyDescent="0.3">
      <c r="A127" s="51">
        <v>74</v>
      </c>
      <c r="B127" s="128" t="s">
        <v>1566</v>
      </c>
      <c r="C127" s="7" t="s">
        <v>18</v>
      </c>
      <c r="D127" s="21" t="s">
        <v>11</v>
      </c>
      <c r="E127" s="14">
        <v>1</v>
      </c>
      <c r="F127" s="8" t="s">
        <v>6</v>
      </c>
      <c r="G127" s="14">
        <v>1</v>
      </c>
    </row>
    <row r="128" spans="1:7" ht="27.6" x14ac:dyDescent="0.3">
      <c r="A128" s="51">
        <v>75</v>
      </c>
      <c r="B128" s="39" t="s">
        <v>3279</v>
      </c>
      <c r="C128" s="7" t="s">
        <v>18</v>
      </c>
      <c r="D128" s="21" t="s">
        <v>11</v>
      </c>
      <c r="E128" s="14">
        <v>1</v>
      </c>
      <c r="F128" s="8" t="s">
        <v>6</v>
      </c>
      <c r="G128" s="14">
        <v>1</v>
      </c>
    </row>
    <row r="129" spans="1:7" ht="27.6" x14ac:dyDescent="0.3">
      <c r="A129" s="51">
        <v>76</v>
      </c>
      <c r="B129" s="73" t="s">
        <v>156</v>
      </c>
      <c r="C129" s="7" t="s">
        <v>18</v>
      </c>
      <c r="D129" s="21" t="s">
        <v>11</v>
      </c>
      <c r="E129" s="14">
        <v>1</v>
      </c>
      <c r="F129" s="8" t="s">
        <v>6</v>
      </c>
      <c r="G129" s="14">
        <v>1</v>
      </c>
    </row>
    <row r="130" spans="1:7" ht="27.6" x14ac:dyDescent="0.3">
      <c r="A130" s="51">
        <v>77</v>
      </c>
      <c r="B130" s="130" t="s">
        <v>3409</v>
      </c>
      <c r="C130" s="7" t="s">
        <v>18</v>
      </c>
      <c r="D130" s="21" t="s">
        <v>11</v>
      </c>
      <c r="E130" s="14">
        <v>1</v>
      </c>
      <c r="F130" s="8" t="s">
        <v>6</v>
      </c>
      <c r="G130" s="14">
        <v>1</v>
      </c>
    </row>
    <row r="131" spans="1:7" ht="27.6" x14ac:dyDescent="0.3">
      <c r="A131" s="51">
        <v>78</v>
      </c>
      <c r="B131" s="39" t="s">
        <v>812</v>
      </c>
      <c r="C131" s="7" t="s">
        <v>18</v>
      </c>
      <c r="D131" s="21" t="s">
        <v>11</v>
      </c>
      <c r="E131" s="14">
        <v>1</v>
      </c>
      <c r="F131" s="8" t="s">
        <v>6</v>
      </c>
      <c r="G131" s="14">
        <v>1</v>
      </c>
    </row>
    <row r="132" spans="1:7" ht="27.6" x14ac:dyDescent="0.3">
      <c r="A132" s="51">
        <v>79</v>
      </c>
      <c r="B132" s="128" t="s">
        <v>3403</v>
      </c>
      <c r="C132" s="7" t="s">
        <v>18</v>
      </c>
      <c r="D132" s="21" t="s">
        <v>11</v>
      </c>
      <c r="E132" s="14">
        <v>1</v>
      </c>
      <c r="F132" s="8" t="s">
        <v>6</v>
      </c>
      <c r="G132" s="14">
        <v>1</v>
      </c>
    </row>
    <row r="133" spans="1:7" ht="27.6" x14ac:dyDescent="0.3">
      <c r="A133" s="51">
        <v>80</v>
      </c>
      <c r="B133" s="118" t="s">
        <v>2688</v>
      </c>
      <c r="C133" s="7" t="s">
        <v>18</v>
      </c>
      <c r="D133" s="21" t="s">
        <v>11</v>
      </c>
      <c r="E133" s="14">
        <v>1</v>
      </c>
      <c r="F133" s="8" t="s">
        <v>6</v>
      </c>
      <c r="G133" s="14">
        <v>1</v>
      </c>
    </row>
    <row r="134" spans="1:7" ht="27.6" x14ac:dyDescent="0.3">
      <c r="A134" s="51">
        <v>81</v>
      </c>
      <c r="B134" s="39" t="s">
        <v>3334</v>
      </c>
      <c r="C134" s="7" t="s">
        <v>18</v>
      </c>
      <c r="D134" s="21" t="s">
        <v>11</v>
      </c>
      <c r="E134" s="14">
        <v>1</v>
      </c>
      <c r="F134" s="8" t="s">
        <v>6</v>
      </c>
      <c r="G134" s="14">
        <v>1</v>
      </c>
    </row>
    <row r="135" spans="1:7" ht="27.6" x14ac:dyDescent="0.3">
      <c r="A135" s="51">
        <v>82</v>
      </c>
      <c r="B135" s="39" t="s">
        <v>331</v>
      </c>
      <c r="C135" s="7" t="s">
        <v>18</v>
      </c>
      <c r="D135" s="21" t="s">
        <v>11</v>
      </c>
      <c r="E135" s="14">
        <v>1</v>
      </c>
      <c r="F135" s="8" t="s">
        <v>6</v>
      </c>
      <c r="G135" s="14">
        <v>1</v>
      </c>
    </row>
    <row r="136" spans="1:7" ht="27.6" x14ac:dyDescent="0.3">
      <c r="A136" s="51">
        <v>83</v>
      </c>
      <c r="B136" s="100" t="s">
        <v>1419</v>
      </c>
      <c r="C136" s="7" t="s">
        <v>18</v>
      </c>
      <c r="D136" s="21" t="s">
        <v>11</v>
      </c>
      <c r="E136" s="14">
        <v>1</v>
      </c>
      <c r="F136" s="8" t="s">
        <v>6</v>
      </c>
      <c r="G136" s="14">
        <v>1</v>
      </c>
    </row>
    <row r="137" spans="1:7" ht="27.6" x14ac:dyDescent="0.3">
      <c r="A137" s="51">
        <v>84</v>
      </c>
      <c r="B137" s="130" t="s">
        <v>3448</v>
      </c>
      <c r="C137" s="7" t="s">
        <v>18</v>
      </c>
      <c r="D137" s="21" t="s">
        <v>11</v>
      </c>
      <c r="E137" s="14">
        <v>1</v>
      </c>
      <c r="F137" s="8" t="s">
        <v>6</v>
      </c>
      <c r="G137" s="14">
        <v>1</v>
      </c>
    </row>
    <row r="138" spans="1:7" ht="27.6" x14ac:dyDescent="0.3">
      <c r="A138" s="51">
        <v>85</v>
      </c>
      <c r="B138" s="128" t="s">
        <v>1413</v>
      </c>
      <c r="C138" s="7" t="s">
        <v>18</v>
      </c>
      <c r="D138" s="21" t="s">
        <v>11</v>
      </c>
      <c r="E138" s="14">
        <v>1</v>
      </c>
      <c r="F138" s="8" t="s">
        <v>6</v>
      </c>
      <c r="G138" s="14">
        <v>1</v>
      </c>
    </row>
    <row r="139" spans="1:7" ht="27.6" x14ac:dyDescent="0.3">
      <c r="A139" s="51">
        <v>86</v>
      </c>
      <c r="B139" s="29" t="s">
        <v>2432</v>
      </c>
      <c r="C139" s="7" t="s">
        <v>18</v>
      </c>
      <c r="D139" s="21" t="s">
        <v>11</v>
      </c>
      <c r="E139" s="14">
        <v>1</v>
      </c>
      <c r="F139" s="8" t="s">
        <v>6</v>
      </c>
      <c r="G139" s="14">
        <v>1</v>
      </c>
    </row>
    <row r="140" spans="1:7" ht="27.6" x14ac:dyDescent="0.3">
      <c r="A140" s="51">
        <v>87</v>
      </c>
      <c r="B140" s="39" t="s">
        <v>2972</v>
      </c>
      <c r="C140" s="7" t="s">
        <v>18</v>
      </c>
      <c r="D140" s="21" t="s">
        <v>11</v>
      </c>
      <c r="E140" s="14">
        <v>1</v>
      </c>
      <c r="F140" s="8" t="s">
        <v>6</v>
      </c>
      <c r="G140" s="14">
        <v>1</v>
      </c>
    </row>
    <row r="141" spans="1:7" ht="27.6" x14ac:dyDescent="0.3">
      <c r="A141" s="51">
        <v>88</v>
      </c>
      <c r="B141" s="349" t="s">
        <v>1615</v>
      </c>
      <c r="C141" s="7" t="s">
        <v>18</v>
      </c>
      <c r="D141" s="21" t="s">
        <v>11</v>
      </c>
      <c r="E141" s="14">
        <v>1</v>
      </c>
      <c r="F141" s="8" t="s">
        <v>6</v>
      </c>
      <c r="G141" s="14">
        <v>1</v>
      </c>
    </row>
    <row r="142" spans="1:7" ht="27.6" x14ac:dyDescent="0.3">
      <c r="A142" s="51">
        <v>89</v>
      </c>
      <c r="B142" s="39" t="s">
        <v>2635</v>
      </c>
      <c r="C142" s="7" t="s">
        <v>18</v>
      </c>
      <c r="D142" s="21" t="s">
        <v>11</v>
      </c>
      <c r="E142" s="14">
        <v>1</v>
      </c>
      <c r="F142" s="8" t="s">
        <v>6</v>
      </c>
      <c r="G142" s="14">
        <v>1</v>
      </c>
    </row>
    <row r="143" spans="1:7" ht="27.6" x14ac:dyDescent="0.3">
      <c r="A143" s="51">
        <v>90</v>
      </c>
      <c r="B143" s="349" t="s">
        <v>3227</v>
      </c>
      <c r="C143" s="7" t="s">
        <v>18</v>
      </c>
      <c r="D143" s="21" t="s">
        <v>11</v>
      </c>
      <c r="E143" s="14">
        <v>1</v>
      </c>
      <c r="F143" s="8" t="s">
        <v>6</v>
      </c>
      <c r="G143" s="14">
        <v>1</v>
      </c>
    </row>
    <row r="144" spans="1:7" ht="27.6" x14ac:dyDescent="0.3">
      <c r="A144" s="51">
        <v>91</v>
      </c>
      <c r="B144" s="118" t="s">
        <v>591</v>
      </c>
      <c r="C144" s="7" t="s">
        <v>18</v>
      </c>
      <c r="D144" s="21" t="s">
        <v>11</v>
      </c>
      <c r="E144" s="14">
        <v>1</v>
      </c>
      <c r="F144" s="8" t="s">
        <v>6</v>
      </c>
      <c r="G144" s="14">
        <v>1</v>
      </c>
    </row>
    <row r="145" spans="1:7" ht="27.6" x14ac:dyDescent="0.3">
      <c r="A145" s="51">
        <v>92</v>
      </c>
      <c r="B145" s="39" t="s">
        <v>746</v>
      </c>
      <c r="C145" s="7" t="s">
        <v>18</v>
      </c>
      <c r="D145" s="21" t="s">
        <v>11</v>
      </c>
      <c r="E145" s="14">
        <v>1</v>
      </c>
      <c r="F145" s="8" t="s">
        <v>6</v>
      </c>
      <c r="G145" s="14">
        <v>1</v>
      </c>
    </row>
    <row r="146" spans="1:7" ht="27.6" x14ac:dyDescent="0.3">
      <c r="A146" s="51">
        <v>93</v>
      </c>
      <c r="B146" s="137" t="s">
        <v>452</v>
      </c>
      <c r="C146" s="7" t="s">
        <v>18</v>
      </c>
      <c r="D146" s="21" t="s">
        <v>11</v>
      </c>
      <c r="E146" s="14">
        <v>1</v>
      </c>
      <c r="F146" s="8" t="s">
        <v>6</v>
      </c>
      <c r="G146" s="14">
        <v>1</v>
      </c>
    </row>
    <row r="147" spans="1:7" ht="27.6" x14ac:dyDescent="0.3">
      <c r="A147" s="51">
        <v>94</v>
      </c>
      <c r="B147" s="39" t="s">
        <v>3219</v>
      </c>
      <c r="C147" s="7" t="s">
        <v>18</v>
      </c>
      <c r="D147" s="21" t="s">
        <v>11</v>
      </c>
      <c r="E147" s="14">
        <v>1</v>
      </c>
      <c r="F147" s="8" t="s">
        <v>6</v>
      </c>
      <c r="G147" s="14">
        <v>1</v>
      </c>
    </row>
    <row r="148" spans="1:7" ht="27.6" x14ac:dyDescent="0.3">
      <c r="A148" s="51">
        <v>95</v>
      </c>
      <c r="B148" s="130" t="s">
        <v>33</v>
      </c>
      <c r="C148" s="7" t="s">
        <v>18</v>
      </c>
      <c r="D148" s="21" t="s">
        <v>11</v>
      </c>
      <c r="E148" s="14">
        <v>1</v>
      </c>
      <c r="F148" s="8" t="s">
        <v>6</v>
      </c>
      <c r="G148" s="14">
        <v>1</v>
      </c>
    </row>
    <row r="149" spans="1:7" ht="27.6" x14ac:dyDescent="0.3">
      <c r="A149" s="51">
        <v>96</v>
      </c>
      <c r="B149" s="39" t="s">
        <v>3040</v>
      </c>
      <c r="C149" s="7" t="s">
        <v>18</v>
      </c>
      <c r="D149" s="21" t="s">
        <v>11</v>
      </c>
      <c r="E149" s="14">
        <v>1</v>
      </c>
      <c r="F149" s="8" t="s">
        <v>6</v>
      </c>
      <c r="G149" s="14">
        <v>1</v>
      </c>
    </row>
    <row r="150" spans="1:7" ht="27.6" x14ac:dyDescent="0.3">
      <c r="A150" s="51">
        <v>97</v>
      </c>
      <c r="B150" s="39" t="s">
        <v>3335</v>
      </c>
      <c r="C150" s="7" t="s">
        <v>18</v>
      </c>
      <c r="D150" s="21" t="s">
        <v>11</v>
      </c>
      <c r="E150" s="14">
        <v>1</v>
      </c>
      <c r="F150" s="8" t="s">
        <v>6</v>
      </c>
      <c r="G150" s="14">
        <v>1</v>
      </c>
    </row>
    <row r="151" spans="1:7" ht="27.6" x14ac:dyDescent="0.3">
      <c r="A151" s="51">
        <v>98</v>
      </c>
      <c r="B151" s="128" t="s">
        <v>3433</v>
      </c>
      <c r="C151" s="7" t="s">
        <v>18</v>
      </c>
      <c r="D151" s="21" t="s">
        <v>11</v>
      </c>
      <c r="E151" s="14">
        <v>1</v>
      </c>
      <c r="F151" s="8" t="s">
        <v>6</v>
      </c>
      <c r="G151" s="14">
        <v>1</v>
      </c>
    </row>
    <row r="152" spans="1:7" ht="27.6" x14ac:dyDescent="0.3">
      <c r="A152" s="51">
        <v>99</v>
      </c>
      <c r="B152" s="73" t="s">
        <v>152</v>
      </c>
      <c r="C152" s="7" t="s">
        <v>18</v>
      </c>
      <c r="D152" s="21" t="s">
        <v>11</v>
      </c>
      <c r="E152" s="14">
        <v>1</v>
      </c>
      <c r="F152" s="8" t="s">
        <v>6</v>
      </c>
      <c r="G152" s="14">
        <v>1</v>
      </c>
    </row>
    <row r="153" spans="1:7" ht="27.6" x14ac:dyDescent="0.3">
      <c r="A153" s="51">
        <v>100</v>
      </c>
      <c r="B153" s="39" t="s">
        <v>3230</v>
      </c>
      <c r="C153" s="7" t="s">
        <v>18</v>
      </c>
      <c r="D153" s="21" t="s">
        <v>11</v>
      </c>
      <c r="E153" s="14">
        <v>1</v>
      </c>
      <c r="F153" s="8" t="s">
        <v>6</v>
      </c>
      <c r="G153" s="14">
        <v>1</v>
      </c>
    </row>
    <row r="154" spans="1:7" ht="27.6" x14ac:dyDescent="0.3">
      <c r="A154" s="51">
        <v>101</v>
      </c>
      <c r="B154" s="122" t="s">
        <v>3365</v>
      </c>
      <c r="C154" s="7" t="s">
        <v>18</v>
      </c>
      <c r="D154" s="21" t="s">
        <v>11</v>
      </c>
      <c r="E154" s="14">
        <v>1</v>
      </c>
      <c r="F154" s="8" t="s">
        <v>6</v>
      </c>
      <c r="G154" s="14">
        <v>1</v>
      </c>
    </row>
    <row r="155" spans="1:7" ht="27.6" x14ac:dyDescent="0.3">
      <c r="A155" s="51">
        <v>102</v>
      </c>
      <c r="B155" s="128" t="s">
        <v>3424</v>
      </c>
      <c r="C155" s="7" t="s">
        <v>18</v>
      </c>
      <c r="D155" s="21" t="s">
        <v>11</v>
      </c>
      <c r="E155" s="14">
        <v>1</v>
      </c>
      <c r="F155" s="8" t="s">
        <v>6</v>
      </c>
      <c r="G155" s="14">
        <v>1</v>
      </c>
    </row>
    <row r="156" spans="1:7" ht="27.6" x14ac:dyDescent="0.3">
      <c r="A156" s="51">
        <v>103</v>
      </c>
      <c r="B156" s="118" t="s">
        <v>3373</v>
      </c>
      <c r="C156" s="7" t="s">
        <v>18</v>
      </c>
      <c r="D156" s="21" t="s">
        <v>11</v>
      </c>
      <c r="E156" s="14">
        <v>1</v>
      </c>
      <c r="F156" s="8" t="s">
        <v>6</v>
      </c>
      <c r="G156" s="14">
        <v>1</v>
      </c>
    </row>
    <row r="157" spans="1:7" ht="27.6" x14ac:dyDescent="0.3">
      <c r="A157" s="51">
        <v>104</v>
      </c>
      <c r="B157" s="73" t="s">
        <v>1823</v>
      </c>
      <c r="C157" s="7" t="s">
        <v>18</v>
      </c>
      <c r="D157" s="21" t="s">
        <v>11</v>
      </c>
      <c r="E157" s="14">
        <v>1</v>
      </c>
      <c r="F157" s="8" t="s">
        <v>6</v>
      </c>
      <c r="G157" s="14">
        <v>1</v>
      </c>
    </row>
    <row r="158" spans="1:7" ht="27.6" x14ac:dyDescent="0.3">
      <c r="A158" s="51">
        <v>105</v>
      </c>
      <c r="B158" s="128" t="s">
        <v>1639</v>
      </c>
      <c r="C158" s="7" t="s">
        <v>18</v>
      </c>
      <c r="D158" s="21" t="s">
        <v>11</v>
      </c>
      <c r="E158" s="14">
        <v>1</v>
      </c>
      <c r="F158" s="8" t="s">
        <v>6</v>
      </c>
      <c r="G158" s="14">
        <v>1</v>
      </c>
    </row>
    <row r="159" spans="1:7" ht="27.6" x14ac:dyDescent="0.3">
      <c r="A159" s="51">
        <v>106</v>
      </c>
      <c r="B159" s="128" t="s">
        <v>1254</v>
      </c>
      <c r="C159" s="7" t="s">
        <v>18</v>
      </c>
      <c r="D159" s="21" t="s">
        <v>11</v>
      </c>
      <c r="E159" s="14">
        <v>1</v>
      </c>
      <c r="F159" s="8" t="s">
        <v>6</v>
      </c>
      <c r="G159" s="14">
        <v>1</v>
      </c>
    </row>
    <row r="160" spans="1:7" ht="27.6" x14ac:dyDescent="0.3">
      <c r="A160" s="51">
        <v>107</v>
      </c>
      <c r="B160" s="130" t="s">
        <v>2238</v>
      </c>
      <c r="C160" s="7" t="s">
        <v>18</v>
      </c>
      <c r="D160" s="21" t="s">
        <v>11</v>
      </c>
      <c r="E160" s="14">
        <v>1</v>
      </c>
      <c r="F160" s="8" t="s">
        <v>6</v>
      </c>
      <c r="G160" s="14">
        <v>1</v>
      </c>
    </row>
    <row r="161" spans="1:7" ht="27.6" x14ac:dyDescent="0.3">
      <c r="A161" s="51">
        <v>108</v>
      </c>
      <c r="B161" s="39" t="s">
        <v>237</v>
      </c>
      <c r="C161" s="7" t="s">
        <v>18</v>
      </c>
      <c r="D161" s="21" t="s">
        <v>11</v>
      </c>
      <c r="E161" s="14">
        <v>1</v>
      </c>
      <c r="F161" s="8" t="s">
        <v>6</v>
      </c>
      <c r="G161" s="14">
        <v>1</v>
      </c>
    </row>
    <row r="162" spans="1:7" ht="27.6" x14ac:dyDescent="0.3">
      <c r="A162" s="51">
        <v>109</v>
      </c>
      <c r="B162" s="29" t="s">
        <v>1453</v>
      </c>
      <c r="C162" s="7" t="s">
        <v>18</v>
      </c>
      <c r="D162" s="21" t="s">
        <v>11</v>
      </c>
      <c r="E162" s="14">
        <v>1</v>
      </c>
      <c r="F162" s="8" t="s">
        <v>6</v>
      </c>
      <c r="G162" s="14">
        <v>1</v>
      </c>
    </row>
    <row r="163" spans="1:7" ht="27.6" x14ac:dyDescent="0.3">
      <c r="A163" s="51">
        <v>110</v>
      </c>
      <c r="B163" s="39" t="s">
        <v>592</v>
      </c>
      <c r="C163" s="7" t="s">
        <v>18</v>
      </c>
      <c r="D163" s="21" t="s">
        <v>11</v>
      </c>
      <c r="E163" s="14">
        <v>1</v>
      </c>
      <c r="F163" s="8" t="s">
        <v>6</v>
      </c>
      <c r="G163" s="14">
        <v>1</v>
      </c>
    </row>
    <row r="164" spans="1:7" ht="27.6" x14ac:dyDescent="0.3">
      <c r="A164" s="51">
        <v>111</v>
      </c>
      <c r="B164" s="118" t="s">
        <v>594</v>
      </c>
      <c r="C164" s="7" t="s">
        <v>18</v>
      </c>
      <c r="D164" s="21" t="s">
        <v>11</v>
      </c>
      <c r="E164" s="14">
        <v>1</v>
      </c>
      <c r="F164" s="8" t="s">
        <v>6</v>
      </c>
      <c r="G164" s="14">
        <v>1</v>
      </c>
    </row>
    <row r="165" spans="1:7" ht="27.6" x14ac:dyDescent="0.3">
      <c r="A165" s="51">
        <v>112</v>
      </c>
      <c r="B165" s="137" t="s">
        <v>3366</v>
      </c>
      <c r="C165" s="7" t="s">
        <v>18</v>
      </c>
      <c r="D165" s="21" t="s">
        <v>11</v>
      </c>
      <c r="E165" s="14">
        <v>1</v>
      </c>
      <c r="F165" s="8" t="s">
        <v>6</v>
      </c>
      <c r="G165" s="14">
        <v>1</v>
      </c>
    </row>
    <row r="166" spans="1:7" ht="27.6" x14ac:dyDescent="0.3">
      <c r="A166" s="51">
        <v>113</v>
      </c>
      <c r="B166" s="39" t="s">
        <v>2980</v>
      </c>
      <c r="C166" s="7" t="s">
        <v>18</v>
      </c>
      <c r="D166" s="21" t="s">
        <v>11</v>
      </c>
      <c r="E166" s="14">
        <v>1</v>
      </c>
      <c r="F166" s="8" t="s">
        <v>6</v>
      </c>
      <c r="G166" s="14">
        <v>1</v>
      </c>
    </row>
    <row r="167" spans="1:7" ht="27.6" x14ac:dyDescent="0.3">
      <c r="A167" s="51">
        <v>114</v>
      </c>
      <c r="B167" s="73" t="s">
        <v>290</v>
      </c>
      <c r="C167" s="7" t="s">
        <v>18</v>
      </c>
      <c r="D167" s="21" t="s">
        <v>11</v>
      </c>
      <c r="E167" s="14">
        <v>1</v>
      </c>
      <c r="F167" s="8" t="s">
        <v>6</v>
      </c>
      <c r="G167" s="14">
        <v>1</v>
      </c>
    </row>
    <row r="168" spans="1:7" ht="27.6" x14ac:dyDescent="0.3">
      <c r="A168" s="51">
        <v>115</v>
      </c>
      <c r="B168" s="29" t="s">
        <v>3214</v>
      </c>
      <c r="C168" s="7" t="s">
        <v>18</v>
      </c>
      <c r="D168" s="21" t="s">
        <v>11</v>
      </c>
      <c r="E168" s="14">
        <v>1</v>
      </c>
      <c r="F168" s="8" t="s">
        <v>6</v>
      </c>
      <c r="G168" s="14">
        <v>1</v>
      </c>
    </row>
    <row r="169" spans="1:7" ht="27.6" x14ac:dyDescent="0.3">
      <c r="A169" s="51">
        <v>116</v>
      </c>
      <c r="B169" s="73" t="s">
        <v>1784</v>
      </c>
      <c r="C169" s="7" t="s">
        <v>18</v>
      </c>
      <c r="D169" s="21" t="s">
        <v>11</v>
      </c>
      <c r="E169" s="14">
        <v>1</v>
      </c>
      <c r="F169" s="8" t="s">
        <v>6</v>
      </c>
      <c r="G169" s="14">
        <v>1</v>
      </c>
    </row>
    <row r="170" spans="1:7" ht="27.6" x14ac:dyDescent="0.3">
      <c r="A170" s="51">
        <v>117</v>
      </c>
      <c r="B170" s="29" t="s">
        <v>853</v>
      </c>
      <c r="C170" s="7" t="s">
        <v>18</v>
      </c>
      <c r="D170" s="21" t="s">
        <v>11</v>
      </c>
      <c r="E170" s="14">
        <v>1</v>
      </c>
      <c r="F170" s="8" t="s">
        <v>6</v>
      </c>
      <c r="G170" s="14">
        <v>1</v>
      </c>
    </row>
    <row r="171" spans="1:7" ht="27.6" x14ac:dyDescent="0.3">
      <c r="A171" s="51">
        <v>118</v>
      </c>
      <c r="B171" s="128" t="s">
        <v>3384</v>
      </c>
      <c r="C171" s="7" t="s">
        <v>18</v>
      </c>
      <c r="D171" s="21" t="s">
        <v>11</v>
      </c>
      <c r="E171" s="14">
        <v>1</v>
      </c>
      <c r="F171" s="8" t="s">
        <v>6</v>
      </c>
      <c r="G171" s="14">
        <v>1</v>
      </c>
    </row>
    <row r="172" spans="1:7" ht="27.6" x14ac:dyDescent="0.3">
      <c r="A172" s="51">
        <v>119</v>
      </c>
      <c r="B172" s="118" t="s">
        <v>1558</v>
      </c>
      <c r="C172" s="7" t="s">
        <v>18</v>
      </c>
      <c r="D172" s="21" t="s">
        <v>11</v>
      </c>
      <c r="E172" s="14">
        <v>1</v>
      </c>
      <c r="F172" s="8" t="s">
        <v>6</v>
      </c>
      <c r="G172" s="14">
        <v>1</v>
      </c>
    </row>
    <row r="173" spans="1:7" ht="27.6" x14ac:dyDescent="0.3">
      <c r="A173" s="51">
        <v>120</v>
      </c>
      <c r="B173" s="351" t="s">
        <v>525</v>
      </c>
      <c r="C173" s="7" t="s">
        <v>18</v>
      </c>
      <c r="D173" s="21" t="s">
        <v>11</v>
      </c>
      <c r="E173" s="14">
        <v>1</v>
      </c>
      <c r="F173" s="8" t="s">
        <v>6</v>
      </c>
      <c r="G173" s="14">
        <v>1</v>
      </c>
    </row>
    <row r="174" spans="1:7" ht="27.6" x14ac:dyDescent="0.3">
      <c r="A174" s="51">
        <v>121</v>
      </c>
      <c r="B174" s="128" t="s">
        <v>2899</v>
      </c>
      <c r="C174" s="7" t="s">
        <v>18</v>
      </c>
      <c r="D174" s="21" t="s">
        <v>11</v>
      </c>
      <c r="E174" s="14">
        <v>1</v>
      </c>
      <c r="F174" s="8" t="s">
        <v>6</v>
      </c>
      <c r="G174" s="14">
        <v>1</v>
      </c>
    </row>
    <row r="175" spans="1:7" ht="27.6" x14ac:dyDescent="0.3">
      <c r="A175" s="51">
        <v>122</v>
      </c>
      <c r="B175" s="29" t="s">
        <v>893</v>
      </c>
      <c r="C175" s="7" t="s">
        <v>18</v>
      </c>
      <c r="D175" s="21" t="s">
        <v>11</v>
      </c>
      <c r="E175" s="14">
        <v>1</v>
      </c>
      <c r="F175" s="8" t="s">
        <v>6</v>
      </c>
      <c r="G175" s="14">
        <v>1</v>
      </c>
    </row>
    <row r="176" spans="1:7" ht="27.6" x14ac:dyDescent="0.3">
      <c r="A176" s="51">
        <v>123</v>
      </c>
      <c r="B176" s="128" t="s">
        <v>3396</v>
      </c>
      <c r="C176" s="7" t="s">
        <v>18</v>
      </c>
      <c r="D176" s="21" t="s">
        <v>11</v>
      </c>
      <c r="E176" s="14">
        <v>1</v>
      </c>
      <c r="F176" s="8" t="s">
        <v>6</v>
      </c>
      <c r="G176" s="14">
        <v>1</v>
      </c>
    </row>
    <row r="177" spans="1:7" ht="27.6" x14ac:dyDescent="0.3">
      <c r="A177" s="51">
        <v>124</v>
      </c>
      <c r="B177" s="118" t="s">
        <v>3370</v>
      </c>
      <c r="C177" s="7" t="s">
        <v>18</v>
      </c>
      <c r="D177" s="21" t="s">
        <v>11</v>
      </c>
      <c r="E177" s="14">
        <v>1</v>
      </c>
      <c r="F177" s="8" t="s">
        <v>6</v>
      </c>
      <c r="G177" s="14">
        <v>1</v>
      </c>
    </row>
    <row r="178" spans="1:7" ht="27.6" x14ac:dyDescent="0.3">
      <c r="A178" s="51">
        <v>125</v>
      </c>
      <c r="B178" s="128" t="s">
        <v>3353</v>
      </c>
      <c r="C178" s="7" t="s">
        <v>18</v>
      </c>
      <c r="D178" s="21" t="s">
        <v>11</v>
      </c>
      <c r="E178" s="14">
        <v>1</v>
      </c>
      <c r="F178" s="8" t="s">
        <v>6</v>
      </c>
      <c r="G178" s="14">
        <v>1</v>
      </c>
    </row>
    <row r="179" spans="1:7" ht="27.6" x14ac:dyDescent="0.3">
      <c r="A179" s="51">
        <v>126</v>
      </c>
      <c r="B179" s="128" t="s">
        <v>3449</v>
      </c>
      <c r="C179" s="7" t="s">
        <v>18</v>
      </c>
      <c r="D179" s="21" t="s">
        <v>11</v>
      </c>
      <c r="E179" s="14">
        <v>1</v>
      </c>
      <c r="F179" s="8" t="s">
        <v>6</v>
      </c>
      <c r="G179" s="14">
        <v>1</v>
      </c>
    </row>
    <row r="180" spans="1:7" ht="27.6" x14ac:dyDescent="0.3">
      <c r="A180" s="51">
        <v>127</v>
      </c>
      <c r="B180" s="39" t="s">
        <v>2325</v>
      </c>
      <c r="C180" s="7" t="s">
        <v>18</v>
      </c>
      <c r="D180" s="21" t="s">
        <v>11</v>
      </c>
      <c r="E180" s="14">
        <v>1</v>
      </c>
      <c r="F180" s="8" t="s">
        <v>6</v>
      </c>
      <c r="G180" s="14">
        <v>1</v>
      </c>
    </row>
    <row r="181" spans="1:7" ht="27.6" x14ac:dyDescent="0.3">
      <c r="A181" s="51">
        <v>128</v>
      </c>
      <c r="B181" s="128" t="s">
        <v>1718</v>
      </c>
      <c r="C181" s="7" t="s">
        <v>18</v>
      </c>
      <c r="D181" s="21" t="s">
        <v>11</v>
      </c>
      <c r="E181" s="14">
        <v>1</v>
      </c>
      <c r="F181" s="8" t="s">
        <v>6</v>
      </c>
      <c r="G181" s="14">
        <v>1</v>
      </c>
    </row>
    <row r="182" spans="1:7" ht="27.6" x14ac:dyDescent="0.3">
      <c r="A182" s="51">
        <v>129</v>
      </c>
      <c r="B182" s="73" t="s">
        <v>1443</v>
      </c>
      <c r="C182" s="7" t="s">
        <v>18</v>
      </c>
      <c r="D182" s="21" t="s">
        <v>11</v>
      </c>
      <c r="E182" s="14">
        <v>1</v>
      </c>
      <c r="F182" s="8" t="s">
        <v>6</v>
      </c>
      <c r="G182" s="14">
        <v>1</v>
      </c>
    </row>
    <row r="183" spans="1:7" ht="27.6" x14ac:dyDescent="0.3">
      <c r="A183" s="51">
        <v>130</v>
      </c>
      <c r="B183" s="39" t="s">
        <v>1304</v>
      </c>
      <c r="C183" s="7" t="s">
        <v>18</v>
      </c>
      <c r="D183" s="21" t="s">
        <v>11</v>
      </c>
      <c r="E183" s="14">
        <v>1</v>
      </c>
      <c r="F183" s="8" t="s">
        <v>6</v>
      </c>
      <c r="G183" s="14">
        <v>1</v>
      </c>
    </row>
    <row r="184" spans="1:7" ht="27.6" x14ac:dyDescent="0.3">
      <c r="A184" s="51">
        <v>131</v>
      </c>
      <c r="B184" s="118" t="s">
        <v>3437</v>
      </c>
      <c r="C184" s="7" t="s">
        <v>18</v>
      </c>
      <c r="D184" s="21" t="s">
        <v>11</v>
      </c>
      <c r="E184" s="14">
        <v>1</v>
      </c>
      <c r="F184" s="8" t="s">
        <v>6</v>
      </c>
      <c r="G184" s="14">
        <v>1</v>
      </c>
    </row>
    <row r="185" spans="1:7" ht="27.6" x14ac:dyDescent="0.3">
      <c r="A185" s="51">
        <v>132</v>
      </c>
      <c r="B185" s="128" t="s">
        <v>706</v>
      </c>
      <c r="C185" s="7" t="s">
        <v>18</v>
      </c>
      <c r="D185" s="21" t="s">
        <v>11</v>
      </c>
      <c r="E185" s="14">
        <v>1</v>
      </c>
      <c r="F185" s="8" t="s">
        <v>6</v>
      </c>
      <c r="G185" s="14">
        <v>1</v>
      </c>
    </row>
    <row r="186" spans="1:7" ht="27.6" x14ac:dyDescent="0.3">
      <c r="A186" s="51">
        <v>133</v>
      </c>
      <c r="B186" s="128" t="s">
        <v>3391</v>
      </c>
      <c r="C186" s="7" t="s">
        <v>18</v>
      </c>
      <c r="D186" s="21" t="s">
        <v>11</v>
      </c>
      <c r="E186" s="14">
        <v>1</v>
      </c>
      <c r="F186" s="8" t="s">
        <v>6</v>
      </c>
      <c r="G186" s="14">
        <v>1</v>
      </c>
    </row>
    <row r="187" spans="1:7" ht="27.6" x14ac:dyDescent="0.3">
      <c r="A187" s="51">
        <v>134</v>
      </c>
      <c r="B187" s="128" t="s">
        <v>345</v>
      </c>
      <c r="C187" s="7" t="s">
        <v>18</v>
      </c>
      <c r="D187" s="21" t="s">
        <v>11</v>
      </c>
      <c r="E187" s="14">
        <v>1</v>
      </c>
      <c r="F187" s="8" t="s">
        <v>6</v>
      </c>
      <c r="G187" s="14">
        <v>1</v>
      </c>
    </row>
    <row r="188" spans="1:7" ht="27.6" x14ac:dyDescent="0.3">
      <c r="A188" s="51">
        <v>135</v>
      </c>
      <c r="B188" s="128" t="s">
        <v>3432</v>
      </c>
      <c r="C188" s="7" t="s">
        <v>18</v>
      </c>
      <c r="D188" s="21" t="s">
        <v>11</v>
      </c>
      <c r="E188" s="14">
        <v>1</v>
      </c>
      <c r="F188" s="8" t="s">
        <v>6</v>
      </c>
      <c r="G188" s="14">
        <v>1</v>
      </c>
    </row>
    <row r="189" spans="1:7" ht="27.6" x14ac:dyDescent="0.3">
      <c r="A189" s="51">
        <v>136</v>
      </c>
      <c r="B189" s="130" t="s">
        <v>286</v>
      </c>
      <c r="C189" s="7" t="s">
        <v>18</v>
      </c>
      <c r="D189" s="21" t="s">
        <v>11</v>
      </c>
      <c r="E189" s="14">
        <v>1</v>
      </c>
      <c r="F189" s="8" t="s">
        <v>6</v>
      </c>
      <c r="G189" s="14">
        <v>1</v>
      </c>
    </row>
    <row r="190" spans="1:7" ht="27.6" x14ac:dyDescent="0.3">
      <c r="A190" s="51">
        <v>137</v>
      </c>
      <c r="B190" s="39" t="s">
        <v>139</v>
      </c>
      <c r="C190" s="7" t="s">
        <v>18</v>
      </c>
      <c r="D190" s="21" t="s">
        <v>11</v>
      </c>
      <c r="E190" s="14">
        <v>1</v>
      </c>
      <c r="F190" s="8" t="s">
        <v>6</v>
      </c>
      <c r="G190" s="14">
        <v>1</v>
      </c>
    </row>
    <row r="191" spans="1:7" ht="27.6" x14ac:dyDescent="0.3">
      <c r="A191" s="51">
        <v>138</v>
      </c>
      <c r="B191" s="39" t="s">
        <v>2312</v>
      </c>
      <c r="C191" s="7" t="s">
        <v>18</v>
      </c>
      <c r="D191" s="21" t="s">
        <v>11</v>
      </c>
      <c r="E191" s="14">
        <v>1</v>
      </c>
      <c r="F191" s="8" t="s">
        <v>6</v>
      </c>
      <c r="G191" s="14">
        <v>1</v>
      </c>
    </row>
    <row r="192" spans="1:7" ht="27.6" x14ac:dyDescent="0.3">
      <c r="A192" s="51">
        <v>139</v>
      </c>
      <c r="B192" s="349" t="s">
        <v>827</v>
      </c>
      <c r="C192" s="7" t="s">
        <v>18</v>
      </c>
      <c r="D192" s="21" t="s">
        <v>11</v>
      </c>
      <c r="E192" s="14">
        <v>1</v>
      </c>
      <c r="F192" s="8" t="s">
        <v>6</v>
      </c>
      <c r="G192" s="14">
        <v>1</v>
      </c>
    </row>
    <row r="193" spans="1:7" ht="27.6" x14ac:dyDescent="0.3">
      <c r="A193" s="51">
        <v>140</v>
      </c>
      <c r="B193" s="122" t="s">
        <v>3420</v>
      </c>
      <c r="C193" s="7" t="s">
        <v>18</v>
      </c>
      <c r="D193" s="21" t="s">
        <v>11</v>
      </c>
      <c r="E193" s="14">
        <v>1</v>
      </c>
      <c r="F193" s="8" t="s">
        <v>6</v>
      </c>
      <c r="G193" s="14">
        <v>1</v>
      </c>
    </row>
    <row r="194" spans="1:7" ht="27.6" x14ac:dyDescent="0.3">
      <c r="A194" s="51">
        <v>141</v>
      </c>
      <c r="B194" s="349" t="s">
        <v>3218</v>
      </c>
      <c r="C194" s="7" t="s">
        <v>18</v>
      </c>
      <c r="D194" s="21" t="s">
        <v>11</v>
      </c>
      <c r="E194" s="14">
        <v>1</v>
      </c>
      <c r="F194" s="8" t="s">
        <v>6</v>
      </c>
      <c r="G194" s="14">
        <v>1</v>
      </c>
    </row>
    <row r="195" spans="1:7" ht="27.6" x14ac:dyDescent="0.3">
      <c r="A195" s="51">
        <v>142</v>
      </c>
      <c r="B195" s="137" t="s">
        <v>469</v>
      </c>
      <c r="C195" s="7" t="s">
        <v>18</v>
      </c>
      <c r="D195" s="21" t="s">
        <v>11</v>
      </c>
      <c r="E195" s="14">
        <v>1</v>
      </c>
      <c r="F195" s="8" t="s">
        <v>6</v>
      </c>
      <c r="G195" s="14">
        <v>1</v>
      </c>
    </row>
    <row r="196" spans="1:7" ht="27.6" x14ac:dyDescent="0.3">
      <c r="A196" s="51">
        <v>143</v>
      </c>
      <c r="B196" s="100" t="s">
        <v>1108</v>
      </c>
      <c r="C196" s="7" t="s">
        <v>18</v>
      </c>
      <c r="D196" s="21" t="s">
        <v>11</v>
      </c>
      <c r="E196" s="14">
        <v>1</v>
      </c>
      <c r="F196" s="8" t="s">
        <v>6</v>
      </c>
      <c r="G196" s="14">
        <v>1</v>
      </c>
    </row>
    <row r="197" spans="1:7" ht="27.6" x14ac:dyDescent="0.3">
      <c r="A197" s="51">
        <v>144</v>
      </c>
      <c r="B197" s="73" t="s">
        <v>3311</v>
      </c>
      <c r="C197" s="7" t="s">
        <v>18</v>
      </c>
      <c r="D197" s="21" t="s">
        <v>11</v>
      </c>
      <c r="E197" s="14">
        <v>1</v>
      </c>
      <c r="F197" s="8" t="s">
        <v>6</v>
      </c>
      <c r="G197" s="14">
        <v>1</v>
      </c>
    </row>
    <row r="198" spans="1:7" ht="27.6" x14ac:dyDescent="0.3">
      <c r="A198" s="51">
        <v>145</v>
      </c>
      <c r="B198" s="39" t="s">
        <v>3238</v>
      </c>
      <c r="C198" s="7" t="s">
        <v>18</v>
      </c>
      <c r="D198" s="21" t="s">
        <v>11</v>
      </c>
      <c r="E198" s="14">
        <v>1</v>
      </c>
      <c r="F198" s="8" t="s">
        <v>6</v>
      </c>
      <c r="G198" s="14">
        <v>1</v>
      </c>
    </row>
    <row r="199" spans="1:7" ht="27.6" x14ac:dyDescent="0.3">
      <c r="A199" s="51">
        <v>146</v>
      </c>
      <c r="B199" s="118" t="s">
        <v>3348</v>
      </c>
      <c r="C199" s="7" t="s">
        <v>18</v>
      </c>
      <c r="D199" s="21" t="s">
        <v>11</v>
      </c>
      <c r="E199" s="14">
        <v>1</v>
      </c>
      <c r="F199" s="8" t="s">
        <v>6</v>
      </c>
      <c r="G199" s="14">
        <v>1</v>
      </c>
    </row>
    <row r="200" spans="1:7" ht="27.6" x14ac:dyDescent="0.3">
      <c r="A200" s="51">
        <v>147</v>
      </c>
      <c r="B200" s="39" t="s">
        <v>3254</v>
      </c>
      <c r="C200" s="7" t="s">
        <v>18</v>
      </c>
      <c r="D200" s="21" t="s">
        <v>11</v>
      </c>
      <c r="E200" s="14">
        <v>1</v>
      </c>
      <c r="F200" s="8" t="s">
        <v>6</v>
      </c>
      <c r="G200" s="14">
        <v>1</v>
      </c>
    </row>
    <row r="201" spans="1:7" ht="27.6" x14ac:dyDescent="0.3">
      <c r="A201" s="51">
        <v>148</v>
      </c>
      <c r="B201" s="39" t="s">
        <v>2676</v>
      </c>
      <c r="C201" s="7" t="s">
        <v>18</v>
      </c>
      <c r="D201" s="21" t="s">
        <v>11</v>
      </c>
      <c r="E201" s="14">
        <v>1</v>
      </c>
      <c r="F201" s="8" t="s">
        <v>6</v>
      </c>
      <c r="G201" s="14">
        <v>1</v>
      </c>
    </row>
    <row r="202" spans="1:7" ht="27.6" x14ac:dyDescent="0.3">
      <c r="A202" s="51">
        <v>149</v>
      </c>
      <c r="B202" s="349" t="s">
        <v>324</v>
      </c>
      <c r="C202" s="7" t="s">
        <v>18</v>
      </c>
      <c r="D202" s="21" t="s">
        <v>11</v>
      </c>
      <c r="E202" s="14">
        <v>1</v>
      </c>
      <c r="F202" s="8" t="s">
        <v>6</v>
      </c>
      <c r="G202" s="14">
        <v>1</v>
      </c>
    </row>
    <row r="203" spans="1:7" ht="27.6" x14ac:dyDescent="0.3">
      <c r="A203" s="51">
        <v>150</v>
      </c>
      <c r="B203" s="183" t="s">
        <v>2089</v>
      </c>
      <c r="C203" s="7" t="s">
        <v>18</v>
      </c>
      <c r="D203" s="21" t="s">
        <v>11</v>
      </c>
      <c r="E203" s="14">
        <v>1</v>
      </c>
      <c r="F203" s="8" t="s">
        <v>6</v>
      </c>
      <c r="G203" s="14">
        <v>1</v>
      </c>
    </row>
    <row r="204" spans="1:7" ht="27.6" x14ac:dyDescent="0.3">
      <c r="A204" s="51">
        <v>151</v>
      </c>
      <c r="B204" s="128" t="s">
        <v>1687</v>
      </c>
      <c r="C204" s="7" t="s">
        <v>18</v>
      </c>
      <c r="D204" s="21" t="s">
        <v>11</v>
      </c>
      <c r="E204" s="14">
        <v>1</v>
      </c>
      <c r="F204" s="8" t="s">
        <v>6</v>
      </c>
      <c r="G204" s="14">
        <v>1</v>
      </c>
    </row>
    <row r="205" spans="1:7" ht="27.6" x14ac:dyDescent="0.3">
      <c r="A205" s="51">
        <v>152</v>
      </c>
      <c r="B205" s="118" t="s">
        <v>752</v>
      </c>
      <c r="C205" s="7" t="s">
        <v>18</v>
      </c>
      <c r="D205" s="21" t="s">
        <v>11</v>
      </c>
      <c r="E205" s="14">
        <v>1</v>
      </c>
      <c r="F205" s="8" t="s">
        <v>6</v>
      </c>
      <c r="G205" s="14">
        <v>1</v>
      </c>
    </row>
    <row r="206" spans="1:7" ht="27.6" x14ac:dyDescent="0.3">
      <c r="A206" s="51">
        <v>153</v>
      </c>
      <c r="B206" s="118" t="s">
        <v>588</v>
      </c>
      <c r="C206" s="7" t="s">
        <v>18</v>
      </c>
      <c r="D206" s="21" t="s">
        <v>11</v>
      </c>
      <c r="E206" s="14">
        <v>1</v>
      </c>
      <c r="F206" s="8" t="s">
        <v>6</v>
      </c>
      <c r="G206" s="14">
        <v>1</v>
      </c>
    </row>
    <row r="207" spans="1:7" ht="27.6" x14ac:dyDescent="0.3">
      <c r="A207" s="51">
        <v>154</v>
      </c>
      <c r="B207" s="118" t="s">
        <v>598</v>
      </c>
      <c r="C207" s="7" t="s">
        <v>18</v>
      </c>
      <c r="D207" s="21" t="s">
        <v>11</v>
      </c>
      <c r="E207" s="14">
        <v>1</v>
      </c>
      <c r="F207" s="8" t="s">
        <v>6</v>
      </c>
      <c r="G207" s="14">
        <v>1</v>
      </c>
    </row>
    <row r="208" spans="1:7" ht="27.6" x14ac:dyDescent="0.3">
      <c r="A208" s="51">
        <v>155</v>
      </c>
      <c r="B208" s="118" t="s">
        <v>3304</v>
      </c>
      <c r="C208" s="7" t="s">
        <v>18</v>
      </c>
      <c r="D208" s="21" t="s">
        <v>11</v>
      </c>
      <c r="E208" s="14">
        <v>1</v>
      </c>
      <c r="F208" s="8" t="s">
        <v>6</v>
      </c>
      <c r="G208" s="14">
        <v>1</v>
      </c>
    </row>
    <row r="209" spans="1:7" ht="27.6" x14ac:dyDescent="0.3">
      <c r="A209" s="51">
        <v>156</v>
      </c>
      <c r="B209" s="127" t="s">
        <v>1213</v>
      </c>
      <c r="C209" s="7" t="s">
        <v>18</v>
      </c>
      <c r="D209" s="21" t="s">
        <v>11</v>
      </c>
      <c r="E209" s="14">
        <v>1</v>
      </c>
      <c r="F209" s="8" t="s">
        <v>6</v>
      </c>
      <c r="G209" s="14">
        <v>1</v>
      </c>
    </row>
    <row r="210" spans="1:7" ht="27.6" x14ac:dyDescent="0.3">
      <c r="A210" s="51">
        <v>157</v>
      </c>
      <c r="B210" s="128" t="s">
        <v>347</v>
      </c>
      <c r="C210" s="7" t="s">
        <v>18</v>
      </c>
      <c r="D210" s="21" t="s">
        <v>11</v>
      </c>
      <c r="E210" s="14">
        <v>1</v>
      </c>
      <c r="F210" s="8" t="s">
        <v>6</v>
      </c>
      <c r="G210" s="14">
        <v>1</v>
      </c>
    </row>
    <row r="211" spans="1:7" ht="27.6" x14ac:dyDescent="0.3">
      <c r="A211" s="51">
        <v>158</v>
      </c>
      <c r="B211" s="39" t="s">
        <v>2323</v>
      </c>
      <c r="C211" s="7" t="s">
        <v>18</v>
      </c>
      <c r="D211" s="21" t="s">
        <v>11</v>
      </c>
      <c r="E211" s="14">
        <v>1</v>
      </c>
      <c r="F211" s="8" t="s">
        <v>6</v>
      </c>
      <c r="G211" s="14">
        <v>1</v>
      </c>
    </row>
    <row r="212" spans="1:7" ht="27.6" x14ac:dyDescent="0.3">
      <c r="A212" s="51">
        <v>159</v>
      </c>
      <c r="B212" s="128" t="s">
        <v>3429</v>
      </c>
      <c r="C212" s="7" t="s">
        <v>18</v>
      </c>
      <c r="D212" s="21" t="s">
        <v>11</v>
      </c>
      <c r="E212" s="14">
        <v>1</v>
      </c>
      <c r="F212" s="8" t="s">
        <v>6</v>
      </c>
      <c r="G212" s="14">
        <v>1</v>
      </c>
    </row>
    <row r="213" spans="1:7" ht="27.6" x14ac:dyDescent="0.3">
      <c r="A213" s="51">
        <v>160</v>
      </c>
      <c r="B213" s="39" t="s">
        <v>817</v>
      </c>
      <c r="C213" s="7" t="s">
        <v>18</v>
      </c>
      <c r="D213" s="21" t="s">
        <v>11</v>
      </c>
      <c r="E213" s="14">
        <v>1</v>
      </c>
      <c r="F213" s="8" t="s">
        <v>6</v>
      </c>
      <c r="G213" s="14">
        <v>1</v>
      </c>
    </row>
    <row r="214" spans="1:7" ht="27.6" x14ac:dyDescent="0.3">
      <c r="A214" s="51">
        <v>161</v>
      </c>
      <c r="B214" s="128" t="s">
        <v>3450</v>
      </c>
      <c r="C214" s="7" t="s">
        <v>18</v>
      </c>
      <c r="D214" s="21" t="s">
        <v>11</v>
      </c>
      <c r="E214" s="14">
        <v>1</v>
      </c>
      <c r="F214" s="8" t="s">
        <v>6</v>
      </c>
      <c r="G214" s="14">
        <v>1</v>
      </c>
    </row>
    <row r="215" spans="1:7" ht="27.6" x14ac:dyDescent="0.3">
      <c r="A215" s="51">
        <v>162</v>
      </c>
      <c r="B215" s="39" t="s">
        <v>819</v>
      </c>
      <c r="C215" s="7" t="s">
        <v>18</v>
      </c>
      <c r="D215" s="21" t="s">
        <v>11</v>
      </c>
      <c r="E215" s="14">
        <v>1</v>
      </c>
      <c r="F215" s="8" t="s">
        <v>6</v>
      </c>
      <c r="G215" s="14">
        <v>1</v>
      </c>
    </row>
    <row r="216" spans="1:7" ht="27.6" x14ac:dyDescent="0.3">
      <c r="A216" s="51">
        <v>163</v>
      </c>
      <c r="B216" s="29" t="s">
        <v>1076</v>
      </c>
      <c r="C216" s="7" t="s">
        <v>18</v>
      </c>
      <c r="D216" s="21" t="s">
        <v>11</v>
      </c>
      <c r="E216" s="14">
        <v>1</v>
      </c>
      <c r="F216" s="8" t="s">
        <v>6</v>
      </c>
      <c r="G216" s="14">
        <v>1</v>
      </c>
    </row>
    <row r="217" spans="1:7" ht="27.6" x14ac:dyDescent="0.3">
      <c r="A217" s="51">
        <v>164</v>
      </c>
      <c r="B217" s="29" t="s">
        <v>1459</v>
      </c>
      <c r="C217" s="7" t="s">
        <v>18</v>
      </c>
      <c r="D217" s="21" t="s">
        <v>11</v>
      </c>
      <c r="E217" s="14">
        <v>1</v>
      </c>
      <c r="F217" s="8" t="s">
        <v>6</v>
      </c>
      <c r="G217" s="14">
        <v>1</v>
      </c>
    </row>
    <row r="218" spans="1:7" ht="27.6" x14ac:dyDescent="0.3">
      <c r="A218" s="51">
        <v>165</v>
      </c>
      <c r="B218" s="29" t="s">
        <v>1032</v>
      </c>
      <c r="C218" s="7" t="s">
        <v>18</v>
      </c>
      <c r="D218" s="21" t="s">
        <v>11</v>
      </c>
      <c r="E218" s="14">
        <v>1</v>
      </c>
      <c r="F218" s="8" t="s">
        <v>6</v>
      </c>
      <c r="G218" s="14">
        <v>1</v>
      </c>
    </row>
    <row r="219" spans="1:7" ht="27.6" x14ac:dyDescent="0.3">
      <c r="A219" s="51">
        <v>166</v>
      </c>
      <c r="B219" s="351" t="s">
        <v>3258</v>
      </c>
      <c r="C219" s="7" t="s">
        <v>18</v>
      </c>
      <c r="D219" s="21" t="s">
        <v>11</v>
      </c>
      <c r="E219" s="14">
        <v>1</v>
      </c>
      <c r="F219" s="8" t="s">
        <v>6</v>
      </c>
      <c r="G219" s="14">
        <v>1</v>
      </c>
    </row>
    <row r="220" spans="1:7" ht="27.6" x14ac:dyDescent="0.3">
      <c r="A220" s="51">
        <v>167</v>
      </c>
      <c r="B220" s="29" t="s">
        <v>3299</v>
      </c>
      <c r="C220" s="7" t="s">
        <v>18</v>
      </c>
      <c r="D220" s="21" t="s">
        <v>11</v>
      </c>
      <c r="E220" s="14">
        <v>1</v>
      </c>
      <c r="F220" s="8" t="s">
        <v>6</v>
      </c>
      <c r="G220" s="14">
        <v>1</v>
      </c>
    </row>
    <row r="221" spans="1:7" ht="27.6" x14ac:dyDescent="0.3">
      <c r="A221" s="51">
        <v>168</v>
      </c>
      <c r="B221" s="39" t="s">
        <v>2674</v>
      </c>
      <c r="C221" s="7" t="s">
        <v>18</v>
      </c>
      <c r="D221" s="21" t="s">
        <v>11</v>
      </c>
      <c r="E221" s="14">
        <v>1</v>
      </c>
      <c r="F221" s="8" t="s">
        <v>6</v>
      </c>
      <c r="G221" s="14">
        <v>1</v>
      </c>
    </row>
    <row r="222" spans="1:7" ht="27.6" x14ac:dyDescent="0.3">
      <c r="A222" s="51">
        <v>169</v>
      </c>
      <c r="B222" s="39" t="s">
        <v>821</v>
      </c>
      <c r="C222" s="7" t="s">
        <v>18</v>
      </c>
      <c r="D222" s="21" t="s">
        <v>11</v>
      </c>
      <c r="E222" s="14">
        <v>1</v>
      </c>
      <c r="F222" s="8" t="s">
        <v>6</v>
      </c>
      <c r="G222" s="14">
        <v>1</v>
      </c>
    </row>
    <row r="223" spans="1:7" ht="27.6" x14ac:dyDescent="0.3">
      <c r="A223" s="51">
        <v>170</v>
      </c>
      <c r="B223" s="73" t="s">
        <v>2190</v>
      </c>
      <c r="C223" s="7" t="s">
        <v>18</v>
      </c>
      <c r="D223" s="21" t="s">
        <v>11</v>
      </c>
      <c r="E223" s="14">
        <v>1</v>
      </c>
      <c r="F223" s="8" t="s">
        <v>6</v>
      </c>
      <c r="G223" s="14">
        <v>1</v>
      </c>
    </row>
    <row r="224" spans="1:7" ht="27.6" x14ac:dyDescent="0.3">
      <c r="A224" s="51">
        <v>171</v>
      </c>
      <c r="B224" s="141" t="s">
        <v>267</v>
      </c>
      <c r="C224" s="7" t="s">
        <v>18</v>
      </c>
      <c r="D224" s="21" t="s">
        <v>11</v>
      </c>
      <c r="E224" s="14">
        <v>1</v>
      </c>
      <c r="F224" s="8" t="s">
        <v>6</v>
      </c>
      <c r="G224" s="14">
        <v>1</v>
      </c>
    </row>
    <row r="225" spans="1:7" ht="27.6" x14ac:dyDescent="0.3">
      <c r="A225" s="51">
        <v>172</v>
      </c>
      <c r="B225" s="118" t="s">
        <v>3172</v>
      </c>
      <c r="C225" s="7" t="s">
        <v>18</v>
      </c>
      <c r="D225" s="21" t="s">
        <v>11</v>
      </c>
      <c r="E225" s="14">
        <v>1</v>
      </c>
      <c r="F225" s="8" t="s">
        <v>6</v>
      </c>
      <c r="G225" s="14">
        <v>1</v>
      </c>
    </row>
    <row r="226" spans="1:7" ht="27.6" x14ac:dyDescent="0.3">
      <c r="A226" s="51">
        <v>173</v>
      </c>
      <c r="B226" s="349" t="s">
        <v>1694</v>
      </c>
      <c r="C226" s="7" t="s">
        <v>18</v>
      </c>
      <c r="D226" s="21" t="s">
        <v>11</v>
      </c>
      <c r="E226" s="14">
        <v>1</v>
      </c>
      <c r="F226" s="8" t="s">
        <v>6</v>
      </c>
      <c r="G226" s="14">
        <v>1</v>
      </c>
    </row>
    <row r="227" spans="1:7" ht="27.6" x14ac:dyDescent="0.3">
      <c r="A227" s="51">
        <v>174</v>
      </c>
      <c r="B227" s="349" t="s">
        <v>1306</v>
      </c>
      <c r="C227" s="7" t="s">
        <v>18</v>
      </c>
      <c r="D227" s="21" t="s">
        <v>11</v>
      </c>
      <c r="E227" s="14">
        <v>1</v>
      </c>
      <c r="F227" s="8" t="s">
        <v>6</v>
      </c>
      <c r="G227" s="14">
        <v>1</v>
      </c>
    </row>
    <row r="228" spans="1:7" ht="27.6" x14ac:dyDescent="0.3">
      <c r="A228" s="51">
        <v>175</v>
      </c>
      <c r="B228" s="130" t="s">
        <v>2108</v>
      </c>
      <c r="C228" s="7" t="s">
        <v>18</v>
      </c>
      <c r="D228" s="21" t="s">
        <v>11</v>
      </c>
      <c r="E228" s="14">
        <v>1</v>
      </c>
      <c r="F228" s="8" t="s">
        <v>6</v>
      </c>
      <c r="G228" s="14">
        <v>1</v>
      </c>
    </row>
    <row r="229" spans="1:7" ht="27.6" x14ac:dyDescent="0.3">
      <c r="A229" s="51">
        <v>176</v>
      </c>
      <c r="B229" s="118" t="s">
        <v>368</v>
      </c>
      <c r="C229" s="7" t="s">
        <v>18</v>
      </c>
      <c r="D229" s="21" t="s">
        <v>11</v>
      </c>
      <c r="E229" s="14">
        <v>1</v>
      </c>
      <c r="F229" s="8" t="s">
        <v>6</v>
      </c>
      <c r="G229" s="14">
        <v>1</v>
      </c>
    </row>
    <row r="230" spans="1:7" ht="27.6" x14ac:dyDescent="0.3">
      <c r="A230" s="51">
        <v>177</v>
      </c>
      <c r="B230" s="29" t="s">
        <v>3295</v>
      </c>
      <c r="C230" s="7" t="s">
        <v>18</v>
      </c>
      <c r="D230" s="21" t="s">
        <v>11</v>
      </c>
      <c r="E230" s="14">
        <v>1</v>
      </c>
      <c r="F230" s="8" t="s">
        <v>6</v>
      </c>
      <c r="G230" s="14">
        <v>1</v>
      </c>
    </row>
    <row r="231" spans="1:7" ht="27.6" x14ac:dyDescent="0.3">
      <c r="A231" s="51">
        <v>178</v>
      </c>
      <c r="B231" s="128" t="s">
        <v>1720</v>
      </c>
      <c r="C231" s="7" t="s">
        <v>18</v>
      </c>
      <c r="D231" s="21" t="s">
        <v>11</v>
      </c>
      <c r="E231" s="14">
        <v>1</v>
      </c>
      <c r="F231" s="8" t="s">
        <v>6</v>
      </c>
      <c r="G231" s="14">
        <v>1</v>
      </c>
    </row>
    <row r="232" spans="1:7" ht="27.6" x14ac:dyDescent="0.3">
      <c r="A232" s="51">
        <v>179</v>
      </c>
      <c r="B232" s="39" t="s">
        <v>3181</v>
      </c>
      <c r="C232" s="7" t="s">
        <v>18</v>
      </c>
      <c r="D232" s="21" t="s">
        <v>11</v>
      </c>
      <c r="E232" s="14">
        <v>1</v>
      </c>
      <c r="F232" s="8" t="s">
        <v>6</v>
      </c>
      <c r="G232" s="14">
        <v>1</v>
      </c>
    </row>
    <row r="233" spans="1:7" ht="27.6" x14ac:dyDescent="0.3">
      <c r="A233" s="51">
        <v>180</v>
      </c>
      <c r="B233" s="130" t="s">
        <v>3447</v>
      </c>
      <c r="C233" s="7" t="s">
        <v>18</v>
      </c>
      <c r="D233" s="21" t="s">
        <v>11</v>
      </c>
      <c r="E233" s="14">
        <v>1</v>
      </c>
      <c r="F233" s="8" t="s">
        <v>6</v>
      </c>
      <c r="G233" s="14">
        <v>1</v>
      </c>
    </row>
    <row r="234" spans="1:7" ht="27.6" x14ac:dyDescent="0.3">
      <c r="A234" s="51">
        <v>181</v>
      </c>
      <c r="B234" s="128" t="s">
        <v>349</v>
      </c>
      <c r="C234" s="7" t="s">
        <v>18</v>
      </c>
      <c r="D234" s="21" t="s">
        <v>11</v>
      </c>
      <c r="E234" s="14">
        <v>1</v>
      </c>
      <c r="F234" s="8" t="s">
        <v>6</v>
      </c>
      <c r="G234" s="14">
        <v>1</v>
      </c>
    </row>
    <row r="235" spans="1:7" ht="27.6" x14ac:dyDescent="0.3">
      <c r="A235" s="51">
        <v>182</v>
      </c>
      <c r="B235" s="29" t="s">
        <v>1475</v>
      </c>
      <c r="C235" s="7" t="s">
        <v>18</v>
      </c>
      <c r="D235" s="21" t="s">
        <v>11</v>
      </c>
      <c r="E235" s="14">
        <v>1</v>
      </c>
      <c r="F235" s="8" t="s">
        <v>6</v>
      </c>
      <c r="G235" s="14">
        <v>1</v>
      </c>
    </row>
    <row r="236" spans="1:7" ht="27.6" x14ac:dyDescent="0.3">
      <c r="A236" s="51">
        <v>183</v>
      </c>
      <c r="B236" s="39" t="s">
        <v>825</v>
      </c>
      <c r="C236" s="7" t="s">
        <v>18</v>
      </c>
      <c r="D236" s="21" t="s">
        <v>11</v>
      </c>
      <c r="E236" s="14">
        <v>1</v>
      </c>
      <c r="F236" s="8" t="s">
        <v>6</v>
      </c>
      <c r="G236" s="14">
        <v>1</v>
      </c>
    </row>
    <row r="237" spans="1:7" ht="27.6" x14ac:dyDescent="0.3">
      <c r="A237" s="51">
        <v>184</v>
      </c>
      <c r="B237" s="73" t="s">
        <v>3320</v>
      </c>
      <c r="C237" s="7" t="s">
        <v>18</v>
      </c>
      <c r="D237" s="21" t="s">
        <v>11</v>
      </c>
      <c r="E237" s="14">
        <v>1</v>
      </c>
      <c r="F237" s="8" t="s">
        <v>6</v>
      </c>
      <c r="G237" s="14">
        <v>1</v>
      </c>
    </row>
    <row r="238" spans="1:7" ht="27.6" x14ac:dyDescent="0.3">
      <c r="A238" s="51">
        <v>185</v>
      </c>
      <c r="B238" s="29" t="s">
        <v>873</v>
      </c>
      <c r="C238" s="7" t="s">
        <v>18</v>
      </c>
      <c r="D238" s="21" t="s">
        <v>11</v>
      </c>
      <c r="E238" s="14">
        <v>1</v>
      </c>
      <c r="F238" s="8" t="s">
        <v>6</v>
      </c>
      <c r="G238" s="14">
        <v>1</v>
      </c>
    </row>
    <row r="239" spans="1:7" ht="27.6" x14ac:dyDescent="0.3">
      <c r="A239" s="51">
        <v>186</v>
      </c>
      <c r="B239" s="73" t="s">
        <v>1055</v>
      </c>
      <c r="C239" s="7" t="s">
        <v>18</v>
      </c>
      <c r="D239" s="21" t="s">
        <v>11</v>
      </c>
      <c r="E239" s="14">
        <v>1</v>
      </c>
      <c r="F239" s="8" t="s">
        <v>6</v>
      </c>
      <c r="G239" s="14">
        <v>1</v>
      </c>
    </row>
    <row r="240" spans="1:7" ht="27.6" x14ac:dyDescent="0.3">
      <c r="A240" s="51">
        <v>187</v>
      </c>
      <c r="B240" s="130" t="s">
        <v>2234</v>
      </c>
      <c r="C240" s="7" t="s">
        <v>18</v>
      </c>
      <c r="D240" s="21" t="s">
        <v>11</v>
      </c>
      <c r="E240" s="14">
        <v>1</v>
      </c>
      <c r="F240" s="8" t="s">
        <v>6</v>
      </c>
      <c r="G240" s="14">
        <v>1</v>
      </c>
    </row>
    <row r="241" spans="1:7" ht="27.6" x14ac:dyDescent="0.3">
      <c r="A241" s="51">
        <v>188</v>
      </c>
      <c r="B241" s="39" t="s">
        <v>432</v>
      </c>
      <c r="C241" s="7" t="s">
        <v>18</v>
      </c>
      <c r="D241" s="21" t="s">
        <v>11</v>
      </c>
      <c r="E241" s="14">
        <v>1</v>
      </c>
      <c r="F241" s="8" t="s">
        <v>6</v>
      </c>
      <c r="G241" s="14">
        <v>1</v>
      </c>
    </row>
    <row r="242" spans="1:7" ht="27.6" x14ac:dyDescent="0.3">
      <c r="A242" s="51">
        <v>189</v>
      </c>
      <c r="B242" s="73" t="s">
        <v>2256</v>
      </c>
      <c r="C242" s="7" t="s">
        <v>18</v>
      </c>
      <c r="D242" s="21" t="s">
        <v>11</v>
      </c>
      <c r="E242" s="14">
        <v>1</v>
      </c>
      <c r="F242" s="8" t="s">
        <v>6</v>
      </c>
      <c r="G242" s="14">
        <v>1</v>
      </c>
    </row>
    <row r="243" spans="1:7" ht="27.6" x14ac:dyDescent="0.3">
      <c r="A243" s="51">
        <v>190</v>
      </c>
      <c r="B243" s="39" t="s">
        <v>434</v>
      </c>
      <c r="C243" s="7" t="s">
        <v>18</v>
      </c>
      <c r="D243" s="21" t="s">
        <v>11</v>
      </c>
      <c r="E243" s="14">
        <v>1</v>
      </c>
      <c r="F243" s="8" t="s">
        <v>6</v>
      </c>
      <c r="G243" s="14">
        <v>1</v>
      </c>
    </row>
    <row r="244" spans="1:7" ht="27.6" x14ac:dyDescent="0.3">
      <c r="A244" s="51">
        <v>191</v>
      </c>
      <c r="B244" s="349" t="s">
        <v>764</v>
      </c>
      <c r="C244" s="7" t="s">
        <v>18</v>
      </c>
      <c r="D244" s="21" t="s">
        <v>11</v>
      </c>
      <c r="E244" s="14">
        <v>1</v>
      </c>
      <c r="F244" s="8" t="s">
        <v>6</v>
      </c>
      <c r="G244" s="14">
        <v>1</v>
      </c>
    </row>
    <row r="245" spans="1:7" ht="27.6" x14ac:dyDescent="0.3">
      <c r="A245" s="51">
        <v>192</v>
      </c>
      <c r="B245" s="349" t="s">
        <v>3180</v>
      </c>
      <c r="C245" s="7" t="s">
        <v>18</v>
      </c>
      <c r="D245" s="21" t="s">
        <v>11</v>
      </c>
      <c r="E245" s="14">
        <v>1</v>
      </c>
      <c r="F245" s="8" t="s">
        <v>6</v>
      </c>
      <c r="G245" s="14">
        <v>1</v>
      </c>
    </row>
    <row r="246" spans="1:7" ht="27.6" x14ac:dyDescent="0.3">
      <c r="A246" s="51">
        <v>193</v>
      </c>
      <c r="B246" s="29" t="s">
        <v>3309</v>
      </c>
      <c r="C246" s="7" t="s">
        <v>18</v>
      </c>
      <c r="D246" s="21" t="s">
        <v>11</v>
      </c>
      <c r="E246" s="14">
        <v>1</v>
      </c>
      <c r="F246" s="8" t="s">
        <v>6</v>
      </c>
      <c r="G246" s="14">
        <v>1</v>
      </c>
    </row>
    <row r="247" spans="1:7" ht="27.6" x14ac:dyDescent="0.3">
      <c r="A247" s="51">
        <v>194</v>
      </c>
      <c r="B247" s="39" t="s">
        <v>3456</v>
      </c>
      <c r="C247" s="7" t="s">
        <v>18</v>
      </c>
      <c r="D247" s="21" t="s">
        <v>11</v>
      </c>
      <c r="E247" s="14">
        <v>1</v>
      </c>
      <c r="F247" s="8" t="s">
        <v>6</v>
      </c>
      <c r="G247" s="14">
        <v>1</v>
      </c>
    </row>
    <row r="248" spans="1:7" ht="27.6" x14ac:dyDescent="0.3">
      <c r="A248" s="51">
        <v>195</v>
      </c>
      <c r="B248" s="349" t="s">
        <v>3170</v>
      </c>
      <c r="C248" s="7" t="s">
        <v>18</v>
      </c>
      <c r="D248" s="21" t="s">
        <v>11</v>
      </c>
      <c r="E248" s="14">
        <v>1</v>
      </c>
      <c r="F248" s="8" t="s">
        <v>6</v>
      </c>
      <c r="G248" s="14">
        <v>1</v>
      </c>
    </row>
    <row r="249" spans="1:7" ht="27.6" x14ac:dyDescent="0.3">
      <c r="A249" s="51">
        <v>196</v>
      </c>
      <c r="B249" s="73" t="s">
        <v>2116</v>
      </c>
      <c r="C249" s="7" t="s">
        <v>18</v>
      </c>
      <c r="D249" s="21" t="s">
        <v>11</v>
      </c>
      <c r="E249" s="14">
        <v>1</v>
      </c>
      <c r="F249" s="8" t="s">
        <v>6</v>
      </c>
      <c r="G249" s="14">
        <v>1</v>
      </c>
    </row>
    <row r="250" spans="1:7" ht="27.6" x14ac:dyDescent="0.3">
      <c r="A250" s="51">
        <v>197</v>
      </c>
      <c r="B250" s="100" t="s">
        <v>472</v>
      </c>
      <c r="C250" s="7" t="s">
        <v>18</v>
      </c>
      <c r="D250" s="21" t="s">
        <v>11</v>
      </c>
      <c r="E250" s="14">
        <v>1</v>
      </c>
      <c r="F250" s="8" t="s">
        <v>6</v>
      </c>
      <c r="G250" s="14">
        <v>1</v>
      </c>
    </row>
    <row r="251" spans="1:7" ht="27.6" x14ac:dyDescent="0.3">
      <c r="A251" s="51">
        <v>198</v>
      </c>
      <c r="B251" s="349" t="s">
        <v>2606</v>
      </c>
      <c r="C251" s="7" t="s">
        <v>18</v>
      </c>
      <c r="D251" s="21" t="s">
        <v>11</v>
      </c>
      <c r="E251" s="14">
        <v>1</v>
      </c>
      <c r="F251" s="8" t="s">
        <v>6</v>
      </c>
      <c r="G251" s="14">
        <v>1</v>
      </c>
    </row>
    <row r="252" spans="1:7" ht="27.6" x14ac:dyDescent="0.3">
      <c r="A252" s="51">
        <v>199</v>
      </c>
      <c r="B252" s="29" t="s">
        <v>2438</v>
      </c>
      <c r="C252" s="7" t="s">
        <v>18</v>
      </c>
      <c r="D252" s="21" t="s">
        <v>11</v>
      </c>
      <c r="E252" s="14">
        <v>1</v>
      </c>
      <c r="F252" s="8" t="s">
        <v>6</v>
      </c>
      <c r="G252" s="14">
        <v>1</v>
      </c>
    </row>
    <row r="253" spans="1:7" ht="27.6" x14ac:dyDescent="0.3">
      <c r="A253" s="51">
        <v>200</v>
      </c>
      <c r="B253" s="100" t="s">
        <v>1429</v>
      </c>
      <c r="C253" s="7" t="s">
        <v>18</v>
      </c>
      <c r="D253" s="21" t="s">
        <v>11</v>
      </c>
      <c r="E253" s="14">
        <v>1</v>
      </c>
      <c r="F253" s="8" t="s">
        <v>6</v>
      </c>
      <c r="G253" s="14">
        <v>1</v>
      </c>
    </row>
    <row r="254" spans="1:7" ht="27.6" x14ac:dyDescent="0.3">
      <c r="A254" s="51">
        <v>201</v>
      </c>
      <c r="B254" s="29" t="s">
        <v>942</v>
      </c>
      <c r="C254" s="7" t="s">
        <v>18</v>
      </c>
      <c r="D254" s="21" t="s">
        <v>11</v>
      </c>
      <c r="E254" s="14">
        <v>1</v>
      </c>
      <c r="F254" s="8" t="s">
        <v>6</v>
      </c>
      <c r="G254" s="14">
        <v>1</v>
      </c>
    </row>
    <row r="255" spans="1:7" ht="27.6" x14ac:dyDescent="0.3">
      <c r="A255" s="51">
        <v>202</v>
      </c>
      <c r="B255" s="100" t="s">
        <v>921</v>
      </c>
      <c r="C255" s="7" t="s">
        <v>18</v>
      </c>
      <c r="D255" s="21" t="s">
        <v>11</v>
      </c>
      <c r="E255" s="14">
        <v>1</v>
      </c>
      <c r="F255" s="8" t="s">
        <v>6</v>
      </c>
      <c r="G255" s="14">
        <v>1</v>
      </c>
    </row>
    <row r="256" spans="1:7" ht="27.6" x14ac:dyDescent="0.3">
      <c r="A256" s="51">
        <v>203</v>
      </c>
      <c r="B256" s="39" t="s">
        <v>1435</v>
      </c>
      <c r="C256" s="7" t="s">
        <v>18</v>
      </c>
      <c r="D256" s="21" t="s">
        <v>11</v>
      </c>
      <c r="E256" s="14">
        <v>1</v>
      </c>
      <c r="F256" s="8" t="s">
        <v>6</v>
      </c>
      <c r="G256" s="14">
        <v>1</v>
      </c>
    </row>
    <row r="257" spans="1:7" ht="27.6" x14ac:dyDescent="0.3">
      <c r="A257" s="51">
        <v>204</v>
      </c>
      <c r="B257" s="73" t="s">
        <v>3333</v>
      </c>
      <c r="C257" s="7" t="s">
        <v>18</v>
      </c>
      <c r="D257" s="21" t="s">
        <v>11</v>
      </c>
      <c r="E257" s="14">
        <v>1</v>
      </c>
      <c r="F257" s="8" t="s">
        <v>6</v>
      </c>
      <c r="G257" s="14">
        <v>1</v>
      </c>
    </row>
    <row r="258" spans="1:7" ht="27.6" x14ac:dyDescent="0.3">
      <c r="A258" s="51">
        <v>205</v>
      </c>
      <c r="B258" s="118" t="s">
        <v>3346</v>
      </c>
      <c r="C258" s="7" t="s">
        <v>18</v>
      </c>
      <c r="D258" s="21" t="s">
        <v>11</v>
      </c>
      <c r="E258" s="14">
        <v>1</v>
      </c>
      <c r="F258" s="8" t="s">
        <v>6</v>
      </c>
      <c r="G258" s="14">
        <v>1</v>
      </c>
    </row>
    <row r="259" spans="1:7" ht="27.6" x14ac:dyDescent="0.3">
      <c r="A259" s="51">
        <v>206</v>
      </c>
      <c r="B259" s="122" t="s">
        <v>3361</v>
      </c>
      <c r="C259" s="7" t="s">
        <v>18</v>
      </c>
      <c r="D259" s="21" t="s">
        <v>11</v>
      </c>
      <c r="E259" s="14">
        <v>1</v>
      </c>
      <c r="F259" s="8" t="s">
        <v>6</v>
      </c>
      <c r="G259" s="14">
        <v>1</v>
      </c>
    </row>
    <row r="260" spans="1:7" ht="27.6" x14ac:dyDescent="0.3">
      <c r="A260" s="51">
        <v>207</v>
      </c>
      <c r="B260" s="351" t="s">
        <v>523</v>
      </c>
      <c r="C260" s="7" t="s">
        <v>18</v>
      </c>
      <c r="D260" s="21" t="s">
        <v>11</v>
      </c>
      <c r="E260" s="14">
        <v>1</v>
      </c>
      <c r="F260" s="8" t="s">
        <v>6</v>
      </c>
      <c r="G260" s="14">
        <v>1</v>
      </c>
    </row>
    <row r="261" spans="1:7" ht="27.6" x14ac:dyDescent="0.3">
      <c r="A261" s="51">
        <v>208</v>
      </c>
      <c r="B261" s="137" t="s">
        <v>609</v>
      </c>
      <c r="C261" s="7" t="s">
        <v>18</v>
      </c>
      <c r="D261" s="21" t="s">
        <v>11</v>
      </c>
      <c r="E261" s="14">
        <v>1</v>
      </c>
      <c r="F261" s="8" t="s">
        <v>6</v>
      </c>
      <c r="G261" s="14">
        <v>1</v>
      </c>
    </row>
    <row r="262" spans="1:7" ht="27.6" x14ac:dyDescent="0.3">
      <c r="A262" s="51">
        <v>209</v>
      </c>
      <c r="B262" s="39" t="s">
        <v>3187</v>
      </c>
      <c r="C262" s="7" t="s">
        <v>18</v>
      </c>
      <c r="D262" s="21" t="s">
        <v>11</v>
      </c>
      <c r="E262" s="14">
        <v>1</v>
      </c>
      <c r="F262" s="8" t="s">
        <v>6</v>
      </c>
      <c r="G262" s="14">
        <v>1</v>
      </c>
    </row>
    <row r="263" spans="1:7" ht="27.6" x14ac:dyDescent="0.3">
      <c r="A263" s="51">
        <v>210</v>
      </c>
      <c r="B263" s="122" t="s">
        <v>1516</v>
      </c>
      <c r="C263" s="7" t="s">
        <v>18</v>
      </c>
      <c r="D263" s="21" t="s">
        <v>11</v>
      </c>
      <c r="E263" s="14">
        <v>1</v>
      </c>
      <c r="F263" s="8" t="s">
        <v>6</v>
      </c>
      <c r="G263" s="14">
        <v>1</v>
      </c>
    </row>
    <row r="264" spans="1:7" ht="27.6" x14ac:dyDescent="0.3">
      <c r="A264" s="51">
        <v>211</v>
      </c>
      <c r="B264" s="73" t="s">
        <v>2111</v>
      </c>
      <c r="C264" s="7" t="s">
        <v>18</v>
      </c>
      <c r="D264" s="21" t="s">
        <v>11</v>
      </c>
      <c r="E264" s="14">
        <v>1</v>
      </c>
      <c r="F264" s="8" t="s">
        <v>6</v>
      </c>
      <c r="G264" s="14">
        <v>1</v>
      </c>
    </row>
    <row r="265" spans="1:7" ht="27.6" x14ac:dyDescent="0.3">
      <c r="A265" s="51">
        <v>212</v>
      </c>
      <c r="B265" s="118" t="s">
        <v>3368</v>
      </c>
      <c r="C265" s="7" t="s">
        <v>18</v>
      </c>
      <c r="D265" s="21" t="s">
        <v>11</v>
      </c>
      <c r="E265" s="14">
        <v>1</v>
      </c>
      <c r="F265" s="8" t="s">
        <v>6</v>
      </c>
      <c r="G265" s="14">
        <v>1</v>
      </c>
    </row>
    <row r="266" spans="1:7" ht="27.6" x14ac:dyDescent="0.3">
      <c r="A266" s="51">
        <v>213</v>
      </c>
      <c r="B266" s="118" t="s">
        <v>3451</v>
      </c>
      <c r="C266" s="7" t="s">
        <v>18</v>
      </c>
      <c r="D266" s="21" t="s">
        <v>11</v>
      </c>
      <c r="E266" s="14">
        <v>1</v>
      </c>
      <c r="F266" s="8" t="s">
        <v>6</v>
      </c>
      <c r="G266" s="14">
        <v>1</v>
      </c>
    </row>
    <row r="267" spans="1:7" ht="27.6" x14ac:dyDescent="0.3">
      <c r="A267" s="51">
        <v>214</v>
      </c>
      <c r="B267" s="122" t="s">
        <v>414</v>
      </c>
      <c r="C267" s="7" t="s">
        <v>18</v>
      </c>
      <c r="D267" s="21" t="s">
        <v>11</v>
      </c>
      <c r="E267" s="14">
        <v>1</v>
      </c>
      <c r="F267" s="8" t="s">
        <v>6</v>
      </c>
      <c r="G267" s="14">
        <v>1</v>
      </c>
    </row>
    <row r="268" spans="1:7" ht="27.6" x14ac:dyDescent="0.3">
      <c r="A268" s="51">
        <v>215</v>
      </c>
      <c r="B268" s="118" t="s">
        <v>3371</v>
      </c>
      <c r="C268" s="7" t="s">
        <v>18</v>
      </c>
      <c r="D268" s="21" t="s">
        <v>11</v>
      </c>
      <c r="E268" s="14">
        <v>1</v>
      </c>
      <c r="F268" s="8" t="s">
        <v>6</v>
      </c>
      <c r="G268" s="14">
        <v>1</v>
      </c>
    </row>
    <row r="269" spans="1:7" ht="27.6" x14ac:dyDescent="0.3">
      <c r="A269" s="51">
        <v>216</v>
      </c>
      <c r="B269" s="122" t="s">
        <v>422</v>
      </c>
      <c r="C269" s="7" t="s">
        <v>18</v>
      </c>
      <c r="D269" s="21" t="s">
        <v>11</v>
      </c>
      <c r="E269" s="14">
        <v>1</v>
      </c>
      <c r="F269" s="8" t="s">
        <v>6</v>
      </c>
      <c r="G269" s="14">
        <v>1</v>
      </c>
    </row>
    <row r="270" spans="1:7" ht="27.6" x14ac:dyDescent="0.3">
      <c r="A270" s="51">
        <v>217</v>
      </c>
      <c r="B270" s="122" t="s">
        <v>3363</v>
      </c>
      <c r="C270" s="7" t="s">
        <v>18</v>
      </c>
      <c r="D270" s="21" t="s">
        <v>11</v>
      </c>
      <c r="E270" s="14">
        <v>1</v>
      </c>
      <c r="F270" s="8" t="s">
        <v>6</v>
      </c>
      <c r="G270" s="14">
        <v>1</v>
      </c>
    </row>
    <row r="271" spans="1:7" ht="27.6" x14ac:dyDescent="0.3">
      <c r="A271" s="51">
        <v>218</v>
      </c>
      <c r="B271" s="128" t="s">
        <v>1273</v>
      </c>
      <c r="C271" s="7" t="s">
        <v>18</v>
      </c>
      <c r="D271" s="21" t="s">
        <v>11</v>
      </c>
      <c r="E271" s="14">
        <v>1</v>
      </c>
      <c r="F271" s="8" t="s">
        <v>6</v>
      </c>
      <c r="G271" s="14">
        <v>1</v>
      </c>
    </row>
    <row r="272" spans="1:7" ht="27.6" x14ac:dyDescent="0.3">
      <c r="A272" s="51">
        <v>219</v>
      </c>
      <c r="B272" s="118" t="s">
        <v>3014</v>
      </c>
      <c r="C272" s="7" t="s">
        <v>18</v>
      </c>
      <c r="D272" s="21" t="s">
        <v>11</v>
      </c>
      <c r="E272" s="14">
        <v>1</v>
      </c>
      <c r="F272" s="8" t="s">
        <v>6</v>
      </c>
      <c r="G272" s="14">
        <v>1</v>
      </c>
    </row>
    <row r="273" spans="1:7" ht="27.6" x14ac:dyDescent="0.3">
      <c r="A273" s="51">
        <v>220</v>
      </c>
      <c r="B273" s="122" t="s">
        <v>416</v>
      </c>
      <c r="C273" s="7" t="s">
        <v>18</v>
      </c>
      <c r="D273" s="21" t="s">
        <v>11</v>
      </c>
      <c r="E273" s="14">
        <v>1</v>
      </c>
      <c r="F273" s="8" t="s">
        <v>6</v>
      </c>
      <c r="G273" s="14">
        <v>1</v>
      </c>
    </row>
    <row r="274" spans="1:7" ht="27.6" x14ac:dyDescent="0.3">
      <c r="A274" s="51">
        <v>221</v>
      </c>
      <c r="B274" s="122" t="s">
        <v>419</v>
      </c>
      <c r="C274" s="7" t="s">
        <v>18</v>
      </c>
      <c r="D274" s="21" t="s">
        <v>11</v>
      </c>
      <c r="E274" s="14">
        <v>1</v>
      </c>
      <c r="F274" s="8" t="s">
        <v>6</v>
      </c>
      <c r="G274" s="14">
        <v>1</v>
      </c>
    </row>
    <row r="275" spans="1:7" ht="27.6" x14ac:dyDescent="0.3">
      <c r="A275" s="51">
        <v>222</v>
      </c>
      <c r="B275" s="39" t="s">
        <v>3229</v>
      </c>
      <c r="C275" s="7" t="s">
        <v>18</v>
      </c>
      <c r="D275" s="21" t="s">
        <v>11</v>
      </c>
      <c r="E275" s="14">
        <v>1</v>
      </c>
      <c r="F275" s="8" t="s">
        <v>6</v>
      </c>
      <c r="G275" s="14">
        <v>1</v>
      </c>
    </row>
    <row r="276" spans="1:7" ht="27.6" x14ac:dyDescent="0.3">
      <c r="A276" s="51">
        <v>223</v>
      </c>
      <c r="B276" s="137" t="s">
        <v>305</v>
      </c>
      <c r="C276" s="7" t="s">
        <v>18</v>
      </c>
      <c r="D276" s="21" t="s">
        <v>11</v>
      </c>
      <c r="E276" s="14">
        <v>1</v>
      </c>
      <c r="F276" s="8" t="s">
        <v>6</v>
      </c>
      <c r="G276" s="14">
        <v>1</v>
      </c>
    </row>
    <row r="277" spans="1:7" ht="27.6" x14ac:dyDescent="0.3">
      <c r="A277" s="51">
        <v>224</v>
      </c>
      <c r="B277" s="39" t="s">
        <v>830</v>
      </c>
      <c r="C277" s="7" t="s">
        <v>18</v>
      </c>
      <c r="D277" s="21" t="s">
        <v>11</v>
      </c>
      <c r="E277" s="14">
        <v>1</v>
      </c>
      <c r="F277" s="8" t="s">
        <v>6</v>
      </c>
      <c r="G277" s="14">
        <v>1</v>
      </c>
    </row>
    <row r="278" spans="1:7" ht="27.6" x14ac:dyDescent="0.3">
      <c r="A278" s="51">
        <v>225</v>
      </c>
      <c r="B278" s="39" t="s">
        <v>832</v>
      </c>
      <c r="C278" s="7" t="s">
        <v>18</v>
      </c>
      <c r="D278" s="21" t="s">
        <v>11</v>
      </c>
      <c r="E278" s="14">
        <v>1</v>
      </c>
      <c r="F278" s="8" t="s">
        <v>6</v>
      </c>
      <c r="G278" s="14">
        <v>1</v>
      </c>
    </row>
    <row r="279" spans="1:7" ht="27.6" x14ac:dyDescent="0.3">
      <c r="A279" s="51">
        <v>226</v>
      </c>
      <c r="B279" s="137" t="s">
        <v>439</v>
      </c>
      <c r="C279" s="7" t="s">
        <v>18</v>
      </c>
      <c r="D279" s="21" t="s">
        <v>11</v>
      </c>
      <c r="E279" s="14">
        <v>1</v>
      </c>
      <c r="F279" s="8" t="s">
        <v>6</v>
      </c>
      <c r="G279" s="14">
        <v>1</v>
      </c>
    </row>
    <row r="280" spans="1:7" ht="27.6" x14ac:dyDescent="0.3">
      <c r="A280" s="51">
        <v>227</v>
      </c>
      <c r="B280" s="118" t="s">
        <v>3343</v>
      </c>
      <c r="C280" s="7" t="s">
        <v>18</v>
      </c>
      <c r="D280" s="21" t="s">
        <v>11</v>
      </c>
      <c r="E280" s="14">
        <v>1</v>
      </c>
      <c r="F280" s="8" t="s">
        <v>6</v>
      </c>
      <c r="G280" s="14">
        <v>1</v>
      </c>
    </row>
    <row r="281" spans="1:7" ht="27.6" x14ac:dyDescent="0.3">
      <c r="A281" s="51">
        <v>228</v>
      </c>
      <c r="B281" s="349" t="s">
        <v>1611</v>
      </c>
      <c r="C281" s="7" t="s">
        <v>18</v>
      </c>
      <c r="D281" s="21" t="s">
        <v>11</v>
      </c>
      <c r="E281" s="14">
        <v>1</v>
      </c>
      <c r="F281" s="8" t="s">
        <v>6</v>
      </c>
      <c r="G281" s="14">
        <v>1</v>
      </c>
    </row>
    <row r="282" spans="1:7" ht="27.6" x14ac:dyDescent="0.3">
      <c r="A282" s="51">
        <v>229</v>
      </c>
      <c r="B282" s="39" t="s">
        <v>2307</v>
      </c>
      <c r="C282" s="7" t="s">
        <v>18</v>
      </c>
      <c r="D282" s="21" t="s">
        <v>11</v>
      </c>
      <c r="E282" s="14">
        <v>1</v>
      </c>
      <c r="F282" s="8" t="s">
        <v>6</v>
      </c>
      <c r="G282" s="14">
        <v>1</v>
      </c>
    </row>
    <row r="283" spans="1:7" ht="27.6" x14ac:dyDescent="0.3">
      <c r="A283" s="51">
        <v>230</v>
      </c>
      <c r="B283" s="39" t="s">
        <v>2290</v>
      </c>
      <c r="C283" s="7" t="s">
        <v>18</v>
      </c>
      <c r="D283" s="21" t="s">
        <v>11</v>
      </c>
      <c r="E283" s="14">
        <v>1</v>
      </c>
      <c r="F283" s="8" t="s">
        <v>6</v>
      </c>
      <c r="G283" s="14">
        <v>1</v>
      </c>
    </row>
    <row r="284" spans="1:7" ht="27.6" x14ac:dyDescent="0.3">
      <c r="A284" s="51">
        <v>231</v>
      </c>
      <c r="B284" s="39" t="s">
        <v>708</v>
      </c>
      <c r="C284" s="7" t="s">
        <v>18</v>
      </c>
      <c r="D284" s="21" t="s">
        <v>11</v>
      </c>
      <c r="E284" s="14">
        <v>1</v>
      </c>
      <c r="F284" s="8" t="s">
        <v>6</v>
      </c>
      <c r="G284" s="14">
        <v>1</v>
      </c>
    </row>
    <row r="285" spans="1:7" ht="27.6" x14ac:dyDescent="0.3">
      <c r="A285" s="51">
        <v>232</v>
      </c>
      <c r="B285" s="128" t="s">
        <v>3431</v>
      </c>
      <c r="C285" s="7" t="s">
        <v>18</v>
      </c>
      <c r="D285" s="21" t="s">
        <v>11</v>
      </c>
      <c r="E285" s="14">
        <v>1</v>
      </c>
      <c r="F285" s="8" t="s">
        <v>6</v>
      </c>
      <c r="G285" s="14">
        <v>1</v>
      </c>
    </row>
    <row r="286" spans="1:7" ht="27.6" x14ac:dyDescent="0.3">
      <c r="A286" s="51">
        <v>233</v>
      </c>
      <c r="B286" s="39" t="s">
        <v>611</v>
      </c>
      <c r="C286" s="7" t="s">
        <v>18</v>
      </c>
      <c r="D286" s="21" t="s">
        <v>11</v>
      </c>
      <c r="E286" s="14">
        <v>1</v>
      </c>
      <c r="F286" s="8" t="s">
        <v>6</v>
      </c>
      <c r="G286" s="14">
        <v>1</v>
      </c>
    </row>
    <row r="287" spans="1:7" ht="27.6" x14ac:dyDescent="0.3">
      <c r="A287" s="51">
        <v>234</v>
      </c>
      <c r="B287" s="349" t="s">
        <v>3109</v>
      </c>
      <c r="C287" s="7" t="s">
        <v>18</v>
      </c>
      <c r="D287" s="21" t="s">
        <v>11</v>
      </c>
      <c r="E287" s="14">
        <v>1</v>
      </c>
      <c r="F287" s="8" t="s">
        <v>6</v>
      </c>
      <c r="G287" s="14">
        <v>1</v>
      </c>
    </row>
    <row r="288" spans="1:7" ht="27.6" x14ac:dyDescent="0.3">
      <c r="A288" s="51">
        <v>235</v>
      </c>
      <c r="B288" s="73" t="s">
        <v>2126</v>
      </c>
      <c r="C288" s="7" t="s">
        <v>18</v>
      </c>
      <c r="D288" s="21" t="s">
        <v>11</v>
      </c>
      <c r="E288" s="14">
        <v>1</v>
      </c>
      <c r="F288" s="8" t="s">
        <v>6</v>
      </c>
      <c r="G288" s="14">
        <v>1</v>
      </c>
    </row>
    <row r="289" spans="1:7" ht="27.6" x14ac:dyDescent="0.3">
      <c r="A289" s="51">
        <v>236</v>
      </c>
      <c r="B289" s="128" t="s">
        <v>1635</v>
      </c>
      <c r="C289" s="7" t="s">
        <v>18</v>
      </c>
      <c r="D289" s="21" t="s">
        <v>11</v>
      </c>
      <c r="E289" s="14">
        <v>1</v>
      </c>
      <c r="F289" s="8" t="s">
        <v>6</v>
      </c>
      <c r="G289" s="14">
        <v>1</v>
      </c>
    </row>
    <row r="290" spans="1:7" ht="27.6" x14ac:dyDescent="0.3">
      <c r="A290" s="51">
        <v>237</v>
      </c>
      <c r="B290" s="118" t="s">
        <v>2494</v>
      </c>
      <c r="C290" s="7" t="s">
        <v>18</v>
      </c>
      <c r="D290" s="21" t="s">
        <v>11</v>
      </c>
      <c r="E290" s="14">
        <v>1</v>
      </c>
      <c r="F290" s="8" t="s">
        <v>6</v>
      </c>
      <c r="G290" s="14">
        <v>1</v>
      </c>
    </row>
    <row r="291" spans="1:7" ht="27.6" x14ac:dyDescent="0.3">
      <c r="A291" s="51">
        <v>238</v>
      </c>
      <c r="B291" s="349" t="s">
        <v>1905</v>
      </c>
      <c r="C291" s="7" t="s">
        <v>18</v>
      </c>
      <c r="D291" s="21" t="s">
        <v>11</v>
      </c>
      <c r="E291" s="14">
        <v>1</v>
      </c>
      <c r="F291" s="8" t="s">
        <v>6</v>
      </c>
      <c r="G291" s="14">
        <v>1</v>
      </c>
    </row>
    <row r="292" spans="1:7" ht="27.6" x14ac:dyDescent="0.3">
      <c r="A292" s="51">
        <v>239</v>
      </c>
      <c r="B292" s="39" t="s">
        <v>1792</v>
      </c>
      <c r="C292" s="7" t="s">
        <v>18</v>
      </c>
      <c r="D292" s="21" t="s">
        <v>11</v>
      </c>
      <c r="E292" s="14">
        <v>1</v>
      </c>
      <c r="F292" s="8" t="s">
        <v>6</v>
      </c>
      <c r="G292" s="14">
        <v>1</v>
      </c>
    </row>
    <row r="293" spans="1:7" ht="27.6" x14ac:dyDescent="0.3">
      <c r="A293" s="51">
        <v>240</v>
      </c>
      <c r="B293" s="39" t="s">
        <v>2003</v>
      </c>
      <c r="C293" s="7" t="s">
        <v>18</v>
      </c>
      <c r="D293" s="21" t="s">
        <v>11</v>
      </c>
      <c r="E293" s="14">
        <v>1</v>
      </c>
      <c r="F293" s="8" t="s">
        <v>6</v>
      </c>
      <c r="G293" s="14">
        <v>1</v>
      </c>
    </row>
    <row r="294" spans="1:7" ht="27.6" x14ac:dyDescent="0.3">
      <c r="A294" s="51">
        <v>241</v>
      </c>
      <c r="B294" s="29" t="s">
        <v>3212</v>
      </c>
      <c r="C294" s="7" t="s">
        <v>18</v>
      </c>
      <c r="D294" s="21" t="s">
        <v>11</v>
      </c>
      <c r="E294" s="14">
        <v>1</v>
      </c>
      <c r="F294" s="8" t="s">
        <v>6</v>
      </c>
      <c r="G294" s="14">
        <v>1</v>
      </c>
    </row>
    <row r="295" spans="1:7" ht="27.6" x14ac:dyDescent="0.3">
      <c r="A295" s="51">
        <v>242</v>
      </c>
      <c r="B295" s="29" t="s">
        <v>233</v>
      </c>
      <c r="C295" s="7" t="s">
        <v>18</v>
      </c>
      <c r="D295" s="21" t="s">
        <v>11</v>
      </c>
      <c r="E295" s="14">
        <v>1</v>
      </c>
      <c r="F295" s="8" t="s">
        <v>6</v>
      </c>
      <c r="G295" s="14">
        <v>1</v>
      </c>
    </row>
    <row r="296" spans="1:7" ht="27.6" x14ac:dyDescent="0.3">
      <c r="A296" s="51">
        <v>243</v>
      </c>
      <c r="B296" s="29" t="s">
        <v>3213</v>
      </c>
      <c r="C296" s="7" t="s">
        <v>18</v>
      </c>
      <c r="D296" s="21" t="s">
        <v>11</v>
      </c>
      <c r="E296" s="14">
        <v>1</v>
      </c>
      <c r="F296" s="8" t="s">
        <v>6</v>
      </c>
      <c r="G296" s="14">
        <v>1</v>
      </c>
    </row>
    <row r="297" spans="1:7" ht="27.6" x14ac:dyDescent="0.3">
      <c r="A297" s="51">
        <v>244</v>
      </c>
      <c r="B297" s="128" t="s">
        <v>1659</v>
      </c>
      <c r="C297" s="7" t="s">
        <v>18</v>
      </c>
      <c r="D297" s="21" t="s">
        <v>11</v>
      </c>
      <c r="E297" s="14">
        <v>1</v>
      </c>
      <c r="F297" s="8" t="s">
        <v>6</v>
      </c>
      <c r="G297" s="14">
        <v>1</v>
      </c>
    </row>
    <row r="298" spans="1:7" ht="27.6" x14ac:dyDescent="0.3">
      <c r="A298" s="51">
        <v>245</v>
      </c>
      <c r="B298" s="29" t="s">
        <v>3293</v>
      </c>
      <c r="C298" s="7" t="s">
        <v>18</v>
      </c>
      <c r="D298" s="21" t="s">
        <v>11</v>
      </c>
      <c r="E298" s="14">
        <v>1</v>
      </c>
      <c r="F298" s="8" t="s">
        <v>6</v>
      </c>
      <c r="G298" s="14">
        <v>1</v>
      </c>
    </row>
    <row r="299" spans="1:7" ht="27.6" x14ac:dyDescent="0.3">
      <c r="A299" s="51">
        <v>246</v>
      </c>
      <c r="B299" s="118" t="s">
        <v>294</v>
      </c>
      <c r="C299" s="7" t="s">
        <v>18</v>
      </c>
      <c r="D299" s="21" t="s">
        <v>11</v>
      </c>
      <c r="E299" s="14">
        <v>1</v>
      </c>
      <c r="F299" s="8" t="s">
        <v>6</v>
      </c>
      <c r="G299" s="14">
        <v>1</v>
      </c>
    </row>
    <row r="300" spans="1:7" ht="27.6" x14ac:dyDescent="0.3">
      <c r="A300" s="51">
        <v>247</v>
      </c>
      <c r="B300" s="29" t="s">
        <v>887</v>
      </c>
      <c r="C300" s="7" t="s">
        <v>18</v>
      </c>
      <c r="D300" s="21" t="s">
        <v>11</v>
      </c>
      <c r="E300" s="14">
        <v>1</v>
      </c>
      <c r="F300" s="8" t="s">
        <v>6</v>
      </c>
      <c r="G300" s="14">
        <v>1</v>
      </c>
    </row>
    <row r="301" spans="1:7" ht="27.6" x14ac:dyDescent="0.3">
      <c r="A301" s="51">
        <v>248</v>
      </c>
      <c r="B301" s="39" t="s">
        <v>3285</v>
      </c>
      <c r="C301" s="7" t="s">
        <v>18</v>
      </c>
      <c r="D301" s="21" t="s">
        <v>11</v>
      </c>
      <c r="E301" s="14">
        <v>1</v>
      </c>
      <c r="F301" s="8" t="s">
        <v>6</v>
      </c>
      <c r="G301" s="14">
        <v>1</v>
      </c>
    </row>
    <row r="302" spans="1:7" ht="27.6" x14ac:dyDescent="0.3">
      <c r="A302" s="51">
        <v>249</v>
      </c>
      <c r="B302" s="137" t="s">
        <v>464</v>
      </c>
      <c r="C302" s="7" t="s">
        <v>18</v>
      </c>
      <c r="D302" s="21" t="s">
        <v>11</v>
      </c>
      <c r="E302" s="14">
        <v>1</v>
      </c>
      <c r="F302" s="8" t="s">
        <v>6</v>
      </c>
      <c r="G302" s="14">
        <v>1</v>
      </c>
    </row>
    <row r="303" spans="1:7" ht="27.6" x14ac:dyDescent="0.3">
      <c r="A303" s="51">
        <v>250</v>
      </c>
      <c r="B303" s="29" t="s">
        <v>3296</v>
      </c>
      <c r="C303" s="7" t="s">
        <v>18</v>
      </c>
      <c r="D303" s="21" t="s">
        <v>11</v>
      </c>
      <c r="E303" s="14">
        <v>1</v>
      </c>
      <c r="F303" s="8" t="s">
        <v>6</v>
      </c>
      <c r="G303" s="14">
        <v>1</v>
      </c>
    </row>
    <row r="304" spans="1:7" ht="27.6" x14ac:dyDescent="0.3">
      <c r="A304" s="51">
        <v>251</v>
      </c>
      <c r="B304" s="73" t="s">
        <v>1854</v>
      </c>
      <c r="C304" s="7" t="s">
        <v>18</v>
      </c>
      <c r="D304" s="21" t="s">
        <v>11</v>
      </c>
      <c r="E304" s="14">
        <v>1</v>
      </c>
      <c r="F304" s="8" t="s">
        <v>6</v>
      </c>
      <c r="G304" s="14">
        <v>1</v>
      </c>
    </row>
    <row r="305" spans="1:7" ht="27.6" x14ac:dyDescent="0.3">
      <c r="A305" s="51">
        <v>252</v>
      </c>
      <c r="B305" s="39" t="s">
        <v>466</v>
      </c>
      <c r="C305" s="7" t="s">
        <v>18</v>
      </c>
      <c r="D305" s="21" t="s">
        <v>11</v>
      </c>
      <c r="E305" s="14">
        <v>1</v>
      </c>
      <c r="F305" s="8" t="s">
        <v>6</v>
      </c>
      <c r="G305" s="14">
        <v>1</v>
      </c>
    </row>
    <row r="306" spans="1:7" ht="27.6" x14ac:dyDescent="0.3">
      <c r="A306" s="51">
        <v>253</v>
      </c>
      <c r="B306" s="73" t="s">
        <v>3217</v>
      </c>
      <c r="C306" s="7" t="s">
        <v>18</v>
      </c>
      <c r="D306" s="21" t="s">
        <v>11</v>
      </c>
      <c r="E306" s="14">
        <v>1</v>
      </c>
      <c r="F306" s="8" t="s">
        <v>6</v>
      </c>
      <c r="G306" s="14">
        <v>1</v>
      </c>
    </row>
    <row r="307" spans="1:7" ht="27.6" x14ac:dyDescent="0.3">
      <c r="A307" s="51">
        <v>254</v>
      </c>
      <c r="B307" s="349" t="s">
        <v>3262</v>
      </c>
      <c r="C307" s="7" t="s">
        <v>18</v>
      </c>
      <c r="D307" s="21" t="s">
        <v>11</v>
      </c>
      <c r="E307" s="14">
        <v>1</v>
      </c>
      <c r="F307" s="8" t="s">
        <v>6</v>
      </c>
      <c r="G307" s="14">
        <v>1</v>
      </c>
    </row>
    <row r="308" spans="1:7" ht="27.6" x14ac:dyDescent="0.3">
      <c r="A308" s="51">
        <v>255</v>
      </c>
      <c r="B308" s="29" t="s">
        <v>3297</v>
      </c>
      <c r="C308" s="7" t="s">
        <v>18</v>
      </c>
      <c r="D308" s="21" t="s">
        <v>11</v>
      </c>
      <c r="E308" s="14">
        <v>1</v>
      </c>
      <c r="F308" s="8" t="s">
        <v>6</v>
      </c>
      <c r="G308" s="14">
        <v>1</v>
      </c>
    </row>
    <row r="309" spans="1:7" ht="27.6" x14ac:dyDescent="0.3">
      <c r="A309" s="51">
        <v>256</v>
      </c>
      <c r="B309" s="128" t="s">
        <v>1266</v>
      </c>
      <c r="C309" s="7" t="s">
        <v>18</v>
      </c>
      <c r="D309" s="21" t="s">
        <v>11</v>
      </c>
      <c r="E309" s="14">
        <v>1</v>
      </c>
      <c r="F309" s="8" t="s">
        <v>6</v>
      </c>
      <c r="G309" s="14">
        <v>1</v>
      </c>
    </row>
    <row r="310" spans="1:7" ht="27.6" x14ac:dyDescent="0.3">
      <c r="A310" s="51">
        <v>257</v>
      </c>
      <c r="B310" s="39" t="s">
        <v>3188</v>
      </c>
      <c r="C310" s="7" t="s">
        <v>18</v>
      </c>
      <c r="D310" s="21" t="s">
        <v>11</v>
      </c>
      <c r="E310" s="14">
        <v>1</v>
      </c>
      <c r="F310" s="8" t="s">
        <v>6</v>
      </c>
      <c r="G310" s="14">
        <v>1</v>
      </c>
    </row>
    <row r="311" spans="1:7" ht="27.6" x14ac:dyDescent="0.3">
      <c r="A311" s="51">
        <v>258</v>
      </c>
      <c r="B311" s="118" t="s">
        <v>278</v>
      </c>
      <c r="C311" s="7" t="s">
        <v>18</v>
      </c>
      <c r="D311" s="21" t="s">
        <v>11</v>
      </c>
      <c r="E311" s="14">
        <v>1</v>
      </c>
      <c r="F311" s="8" t="s">
        <v>6</v>
      </c>
      <c r="G311" s="14">
        <v>1</v>
      </c>
    </row>
    <row r="312" spans="1:7" ht="27.6" x14ac:dyDescent="0.3">
      <c r="A312" s="51">
        <v>259</v>
      </c>
      <c r="B312" s="349" t="s">
        <v>322</v>
      </c>
      <c r="C312" s="7" t="s">
        <v>18</v>
      </c>
      <c r="D312" s="21" t="s">
        <v>11</v>
      </c>
      <c r="E312" s="14">
        <v>1</v>
      </c>
      <c r="F312" s="8" t="s">
        <v>6</v>
      </c>
      <c r="G312" s="14">
        <v>1</v>
      </c>
    </row>
    <row r="313" spans="1:7" ht="27.6" x14ac:dyDescent="0.3">
      <c r="A313" s="51">
        <v>260</v>
      </c>
      <c r="B313" s="128" t="s">
        <v>142</v>
      </c>
      <c r="C313" s="7" t="s">
        <v>18</v>
      </c>
      <c r="D313" s="21" t="s">
        <v>11</v>
      </c>
      <c r="E313" s="14">
        <v>1</v>
      </c>
      <c r="F313" s="8" t="s">
        <v>6</v>
      </c>
      <c r="G313" s="14">
        <v>1</v>
      </c>
    </row>
    <row r="314" spans="1:7" ht="27.6" x14ac:dyDescent="0.3">
      <c r="A314" s="51">
        <v>261</v>
      </c>
      <c r="B314" s="349" t="s">
        <v>770</v>
      </c>
      <c r="C314" s="7" t="s">
        <v>18</v>
      </c>
      <c r="D314" s="21" t="s">
        <v>11</v>
      </c>
      <c r="E314" s="14">
        <v>1</v>
      </c>
      <c r="F314" s="8" t="s">
        <v>6</v>
      </c>
      <c r="G314" s="14">
        <v>1</v>
      </c>
    </row>
    <row r="315" spans="1:7" ht="27.6" x14ac:dyDescent="0.3">
      <c r="A315" s="51">
        <v>262</v>
      </c>
      <c r="B315" s="39" t="s">
        <v>1964</v>
      </c>
      <c r="C315" s="7" t="s">
        <v>18</v>
      </c>
      <c r="D315" s="21" t="s">
        <v>11</v>
      </c>
      <c r="E315" s="14">
        <v>1</v>
      </c>
      <c r="F315" s="8" t="s">
        <v>6</v>
      </c>
      <c r="G315" s="14">
        <v>1</v>
      </c>
    </row>
    <row r="316" spans="1:7" ht="27.6" x14ac:dyDescent="0.3">
      <c r="A316" s="51">
        <v>263</v>
      </c>
      <c r="B316" s="73" t="s">
        <v>185</v>
      </c>
      <c r="C316" s="7" t="s">
        <v>18</v>
      </c>
      <c r="D316" s="21" t="s">
        <v>11</v>
      </c>
      <c r="E316" s="14">
        <v>1</v>
      </c>
      <c r="F316" s="8" t="s">
        <v>6</v>
      </c>
      <c r="G316" s="14">
        <v>1</v>
      </c>
    </row>
    <row r="317" spans="1:7" ht="27.6" x14ac:dyDescent="0.3">
      <c r="A317" s="51">
        <v>264</v>
      </c>
      <c r="B317" s="118" t="s">
        <v>3375</v>
      </c>
      <c r="C317" s="7" t="s">
        <v>18</v>
      </c>
      <c r="D317" s="21" t="s">
        <v>11</v>
      </c>
      <c r="E317" s="14">
        <v>1</v>
      </c>
      <c r="F317" s="8" t="s">
        <v>6</v>
      </c>
      <c r="G317" s="14">
        <v>1</v>
      </c>
    </row>
    <row r="318" spans="1:7" ht="27.6" x14ac:dyDescent="0.3">
      <c r="A318" s="51">
        <v>265</v>
      </c>
      <c r="B318" s="349" t="s">
        <v>3220</v>
      </c>
      <c r="C318" s="7" t="s">
        <v>18</v>
      </c>
      <c r="D318" s="21" t="s">
        <v>11</v>
      </c>
      <c r="E318" s="14">
        <v>1</v>
      </c>
      <c r="F318" s="8" t="s">
        <v>6</v>
      </c>
      <c r="G318" s="14">
        <v>1</v>
      </c>
    </row>
    <row r="319" spans="1:7" ht="27.6" x14ac:dyDescent="0.3">
      <c r="A319" s="51">
        <v>266</v>
      </c>
      <c r="B319" s="118" t="s">
        <v>3381</v>
      </c>
      <c r="C319" s="7" t="s">
        <v>18</v>
      </c>
      <c r="D319" s="21" t="s">
        <v>11</v>
      </c>
      <c r="E319" s="14">
        <v>1</v>
      </c>
      <c r="F319" s="8" t="s">
        <v>6</v>
      </c>
      <c r="G319" s="14">
        <v>1</v>
      </c>
    </row>
    <row r="320" spans="1:7" ht="27.6" x14ac:dyDescent="0.3">
      <c r="A320" s="51">
        <v>267</v>
      </c>
      <c r="B320" s="73" t="s">
        <v>327</v>
      </c>
      <c r="C320" s="7" t="s">
        <v>18</v>
      </c>
      <c r="D320" s="21" t="s">
        <v>11</v>
      </c>
      <c r="E320" s="14">
        <v>1</v>
      </c>
      <c r="F320" s="8" t="s">
        <v>6</v>
      </c>
      <c r="G320" s="14">
        <v>1</v>
      </c>
    </row>
    <row r="321" spans="1:7" ht="27.6" x14ac:dyDescent="0.3">
      <c r="A321" s="51">
        <v>268</v>
      </c>
      <c r="B321" s="128" t="s">
        <v>1570</v>
      </c>
      <c r="C321" s="7" t="s">
        <v>18</v>
      </c>
      <c r="D321" s="21" t="s">
        <v>11</v>
      </c>
      <c r="E321" s="14">
        <v>1</v>
      </c>
      <c r="F321" s="8" t="s">
        <v>6</v>
      </c>
      <c r="G321" s="14">
        <v>1</v>
      </c>
    </row>
    <row r="322" spans="1:7" ht="27.6" x14ac:dyDescent="0.3">
      <c r="A322" s="51">
        <v>269</v>
      </c>
      <c r="B322" s="128" t="s">
        <v>1642</v>
      </c>
      <c r="C322" s="7" t="s">
        <v>18</v>
      </c>
      <c r="D322" s="21" t="s">
        <v>11</v>
      </c>
      <c r="E322" s="14">
        <v>1</v>
      </c>
      <c r="F322" s="8" t="s">
        <v>6</v>
      </c>
      <c r="G322" s="14">
        <v>1</v>
      </c>
    </row>
    <row r="323" spans="1:7" ht="27.6" x14ac:dyDescent="0.3">
      <c r="A323" s="51">
        <v>270</v>
      </c>
      <c r="B323" s="130" t="s">
        <v>2091</v>
      </c>
      <c r="C323" s="7" t="s">
        <v>18</v>
      </c>
      <c r="D323" s="21" t="s">
        <v>11</v>
      </c>
      <c r="E323" s="14">
        <v>1</v>
      </c>
      <c r="F323" s="8" t="s">
        <v>6</v>
      </c>
      <c r="G323" s="14">
        <v>1</v>
      </c>
    </row>
    <row r="324" spans="1:7" ht="27.6" x14ac:dyDescent="0.3">
      <c r="A324" s="51">
        <v>271</v>
      </c>
      <c r="B324" s="29" t="s">
        <v>3289</v>
      </c>
      <c r="C324" s="7" t="s">
        <v>18</v>
      </c>
      <c r="D324" s="21" t="s">
        <v>11</v>
      </c>
      <c r="E324" s="14">
        <v>1</v>
      </c>
      <c r="F324" s="8" t="s">
        <v>6</v>
      </c>
      <c r="G324" s="14">
        <v>1</v>
      </c>
    </row>
    <row r="325" spans="1:7" ht="27.6" x14ac:dyDescent="0.3">
      <c r="A325" s="51">
        <v>272</v>
      </c>
      <c r="B325" s="39" t="s">
        <v>1447</v>
      </c>
      <c r="C325" s="7" t="s">
        <v>18</v>
      </c>
      <c r="D325" s="21" t="s">
        <v>11</v>
      </c>
      <c r="E325" s="14">
        <v>1</v>
      </c>
      <c r="F325" s="8" t="s">
        <v>6</v>
      </c>
      <c r="G325" s="14">
        <v>1</v>
      </c>
    </row>
    <row r="326" spans="1:7" ht="27.6" x14ac:dyDescent="0.3">
      <c r="A326" s="51">
        <v>273</v>
      </c>
      <c r="B326" s="137" t="s">
        <v>499</v>
      </c>
      <c r="C326" s="7" t="s">
        <v>18</v>
      </c>
      <c r="D326" s="21" t="s">
        <v>11</v>
      </c>
      <c r="E326" s="14">
        <v>1</v>
      </c>
      <c r="F326" s="8" t="s">
        <v>6</v>
      </c>
      <c r="G326" s="14">
        <v>1</v>
      </c>
    </row>
    <row r="327" spans="1:7" ht="27.6" x14ac:dyDescent="0.3">
      <c r="A327" s="51">
        <v>274</v>
      </c>
      <c r="B327" s="73" t="s">
        <v>3329</v>
      </c>
      <c r="C327" s="7" t="s">
        <v>18</v>
      </c>
      <c r="D327" s="21" t="s">
        <v>11</v>
      </c>
      <c r="E327" s="14">
        <v>1</v>
      </c>
      <c r="F327" s="8" t="s">
        <v>6</v>
      </c>
      <c r="G327" s="14">
        <v>1</v>
      </c>
    </row>
    <row r="328" spans="1:7" ht="27.6" x14ac:dyDescent="0.3">
      <c r="A328" s="51">
        <v>275</v>
      </c>
      <c r="B328" s="29" t="s">
        <v>2728</v>
      </c>
      <c r="C328" s="7" t="s">
        <v>18</v>
      </c>
      <c r="D328" s="21" t="s">
        <v>11</v>
      </c>
      <c r="E328" s="14">
        <v>1</v>
      </c>
      <c r="F328" s="8" t="s">
        <v>6</v>
      </c>
      <c r="G328" s="14">
        <v>1</v>
      </c>
    </row>
    <row r="329" spans="1:7" ht="27.6" x14ac:dyDescent="0.3">
      <c r="A329" s="51">
        <v>276</v>
      </c>
      <c r="B329" s="73" t="s">
        <v>1350</v>
      </c>
      <c r="C329" s="7" t="s">
        <v>18</v>
      </c>
      <c r="D329" s="21" t="s">
        <v>11</v>
      </c>
      <c r="E329" s="14">
        <v>1</v>
      </c>
      <c r="F329" s="8" t="s">
        <v>6</v>
      </c>
      <c r="G329" s="14">
        <v>1</v>
      </c>
    </row>
    <row r="330" spans="1:7" ht="27.6" x14ac:dyDescent="0.3">
      <c r="A330" s="51">
        <v>277</v>
      </c>
      <c r="B330" s="29" t="s">
        <v>3291</v>
      </c>
      <c r="C330" s="7" t="s">
        <v>18</v>
      </c>
      <c r="D330" s="21" t="s">
        <v>11</v>
      </c>
      <c r="E330" s="14">
        <v>1</v>
      </c>
      <c r="F330" s="8" t="s">
        <v>6</v>
      </c>
      <c r="G330" s="14">
        <v>1</v>
      </c>
    </row>
    <row r="331" spans="1:7" ht="27.6" x14ac:dyDescent="0.3">
      <c r="A331" s="51">
        <v>278</v>
      </c>
      <c r="B331" s="39" t="s">
        <v>2928</v>
      </c>
      <c r="C331" s="7" t="s">
        <v>18</v>
      </c>
      <c r="D331" s="21" t="s">
        <v>11</v>
      </c>
      <c r="E331" s="14">
        <v>1</v>
      </c>
      <c r="F331" s="8" t="s">
        <v>6</v>
      </c>
      <c r="G331" s="14">
        <v>1</v>
      </c>
    </row>
    <row r="332" spans="1:7" ht="27.6" x14ac:dyDescent="0.3">
      <c r="A332" s="51">
        <v>279</v>
      </c>
      <c r="B332" s="349" t="s">
        <v>3173</v>
      </c>
      <c r="C332" s="7" t="s">
        <v>18</v>
      </c>
      <c r="D332" s="21" t="s">
        <v>11</v>
      </c>
      <c r="E332" s="14">
        <v>1</v>
      </c>
      <c r="F332" s="8" t="s">
        <v>6</v>
      </c>
      <c r="G332" s="14">
        <v>1</v>
      </c>
    </row>
    <row r="333" spans="1:7" ht="27.6" x14ac:dyDescent="0.3">
      <c r="A333" s="51">
        <v>280</v>
      </c>
      <c r="B333" s="39" t="s">
        <v>1309</v>
      </c>
      <c r="C333" s="7" t="s">
        <v>18</v>
      </c>
      <c r="D333" s="21" t="s">
        <v>11</v>
      </c>
      <c r="E333" s="14">
        <v>1</v>
      </c>
      <c r="F333" s="8" t="s">
        <v>6</v>
      </c>
      <c r="G333" s="14">
        <v>1</v>
      </c>
    </row>
    <row r="334" spans="1:7" ht="27.6" x14ac:dyDescent="0.3">
      <c r="A334" s="51">
        <v>281</v>
      </c>
      <c r="B334" s="29" t="s">
        <v>3302</v>
      </c>
      <c r="C334" s="7" t="s">
        <v>18</v>
      </c>
      <c r="D334" s="21" t="s">
        <v>11</v>
      </c>
      <c r="E334" s="14">
        <v>1</v>
      </c>
      <c r="F334" s="8" t="s">
        <v>6</v>
      </c>
      <c r="G334" s="14">
        <v>1</v>
      </c>
    </row>
    <row r="335" spans="1:7" ht="27.6" x14ac:dyDescent="0.3">
      <c r="A335" s="51">
        <v>282</v>
      </c>
      <c r="B335" s="349" t="s">
        <v>3260</v>
      </c>
      <c r="C335" s="7" t="s">
        <v>18</v>
      </c>
      <c r="D335" s="21" t="s">
        <v>11</v>
      </c>
      <c r="E335" s="14">
        <v>1</v>
      </c>
      <c r="F335" s="8" t="s">
        <v>6</v>
      </c>
      <c r="G335" s="14">
        <v>1</v>
      </c>
    </row>
    <row r="336" spans="1:7" ht="27.6" x14ac:dyDescent="0.3">
      <c r="A336" s="51">
        <v>283</v>
      </c>
      <c r="B336" s="118" t="s">
        <v>3452</v>
      </c>
      <c r="C336" s="7" t="s">
        <v>18</v>
      </c>
      <c r="D336" s="21" t="s">
        <v>11</v>
      </c>
      <c r="E336" s="14">
        <v>1</v>
      </c>
      <c r="F336" s="8" t="s">
        <v>6</v>
      </c>
      <c r="G336" s="14">
        <v>1</v>
      </c>
    </row>
    <row r="337" spans="1:7" ht="27.6" x14ac:dyDescent="0.3">
      <c r="A337" s="51">
        <v>284</v>
      </c>
      <c r="B337" s="128" t="s">
        <v>3395</v>
      </c>
      <c r="C337" s="7" t="s">
        <v>18</v>
      </c>
      <c r="D337" s="21" t="s">
        <v>11</v>
      </c>
      <c r="E337" s="14">
        <v>1</v>
      </c>
      <c r="F337" s="8" t="s">
        <v>6</v>
      </c>
      <c r="G337" s="14">
        <v>1</v>
      </c>
    </row>
    <row r="338" spans="1:7" ht="27.6" x14ac:dyDescent="0.3">
      <c r="A338" s="51">
        <v>285</v>
      </c>
      <c r="B338" s="128" t="s">
        <v>3427</v>
      </c>
      <c r="C338" s="7" t="s">
        <v>18</v>
      </c>
      <c r="D338" s="21" t="s">
        <v>11</v>
      </c>
      <c r="E338" s="14">
        <v>1</v>
      </c>
      <c r="F338" s="8" t="s">
        <v>6</v>
      </c>
      <c r="G338" s="14">
        <v>1</v>
      </c>
    </row>
    <row r="339" spans="1:7" ht="27.6" x14ac:dyDescent="0.3">
      <c r="A339" s="51">
        <v>286</v>
      </c>
      <c r="B339" s="118" t="s">
        <v>3382</v>
      </c>
      <c r="C339" s="7" t="s">
        <v>18</v>
      </c>
      <c r="D339" s="21" t="s">
        <v>11</v>
      </c>
      <c r="E339" s="14">
        <v>1</v>
      </c>
      <c r="F339" s="8" t="s">
        <v>6</v>
      </c>
      <c r="G339" s="14">
        <v>1</v>
      </c>
    </row>
    <row r="340" spans="1:7" ht="27.6" x14ac:dyDescent="0.3">
      <c r="A340" s="51">
        <v>287</v>
      </c>
      <c r="B340" s="39" t="s">
        <v>3286</v>
      </c>
      <c r="C340" s="7" t="s">
        <v>18</v>
      </c>
      <c r="D340" s="21" t="s">
        <v>11</v>
      </c>
      <c r="E340" s="14">
        <v>1</v>
      </c>
      <c r="F340" s="8" t="s">
        <v>6</v>
      </c>
      <c r="G340" s="14">
        <v>1</v>
      </c>
    </row>
    <row r="341" spans="1:7" ht="27.6" x14ac:dyDescent="0.3">
      <c r="A341" s="51">
        <v>288</v>
      </c>
      <c r="B341" s="39" t="s">
        <v>2961</v>
      </c>
      <c r="C341" s="7" t="s">
        <v>18</v>
      </c>
      <c r="D341" s="21" t="s">
        <v>11</v>
      </c>
      <c r="E341" s="14">
        <v>1</v>
      </c>
      <c r="F341" s="8" t="s">
        <v>6</v>
      </c>
      <c r="G341" s="14">
        <v>1</v>
      </c>
    </row>
    <row r="342" spans="1:7" ht="27.6" x14ac:dyDescent="0.3">
      <c r="A342" s="51">
        <v>289</v>
      </c>
      <c r="B342" s="137" t="s">
        <v>1480</v>
      </c>
      <c r="C342" s="7" t="s">
        <v>18</v>
      </c>
      <c r="D342" s="21" t="s">
        <v>11</v>
      </c>
      <c r="E342" s="14">
        <v>1</v>
      </c>
      <c r="F342" s="8" t="s">
        <v>6</v>
      </c>
      <c r="G342" s="14">
        <v>1</v>
      </c>
    </row>
    <row r="343" spans="1:7" ht="27.6" x14ac:dyDescent="0.3">
      <c r="A343" s="51">
        <v>290</v>
      </c>
      <c r="B343" s="39" t="s">
        <v>781</v>
      </c>
      <c r="C343" s="7" t="s">
        <v>18</v>
      </c>
      <c r="D343" s="21" t="s">
        <v>11</v>
      </c>
      <c r="E343" s="14">
        <v>1</v>
      </c>
      <c r="F343" s="8" t="s">
        <v>6</v>
      </c>
      <c r="G343" s="14">
        <v>1</v>
      </c>
    </row>
    <row r="344" spans="1:7" ht="27.6" x14ac:dyDescent="0.3">
      <c r="A344" s="51">
        <v>291</v>
      </c>
      <c r="B344" s="39" t="s">
        <v>3276</v>
      </c>
      <c r="C344" s="7" t="s">
        <v>18</v>
      </c>
      <c r="D344" s="21" t="s">
        <v>11</v>
      </c>
      <c r="E344" s="14">
        <v>1</v>
      </c>
      <c r="F344" s="8" t="s">
        <v>6</v>
      </c>
      <c r="G344" s="14">
        <v>1</v>
      </c>
    </row>
    <row r="345" spans="1:7" ht="27.6" x14ac:dyDescent="0.3">
      <c r="A345" s="51">
        <v>292</v>
      </c>
      <c r="B345" s="39" t="s">
        <v>3081</v>
      </c>
      <c r="C345" s="7" t="s">
        <v>18</v>
      </c>
      <c r="D345" s="21" t="s">
        <v>11</v>
      </c>
      <c r="E345" s="14">
        <v>1</v>
      </c>
      <c r="F345" s="8" t="s">
        <v>6</v>
      </c>
      <c r="G345" s="14">
        <v>1</v>
      </c>
    </row>
    <row r="346" spans="1:7" ht="27.6" x14ac:dyDescent="0.3">
      <c r="A346" s="51">
        <v>293</v>
      </c>
      <c r="B346" s="39" t="s">
        <v>3079</v>
      </c>
      <c r="C346" s="7" t="s">
        <v>18</v>
      </c>
      <c r="D346" s="21" t="s">
        <v>11</v>
      </c>
      <c r="E346" s="14">
        <v>1</v>
      </c>
      <c r="F346" s="8" t="s">
        <v>6</v>
      </c>
      <c r="G346" s="14">
        <v>1</v>
      </c>
    </row>
    <row r="347" spans="1:7" ht="27.6" x14ac:dyDescent="0.3">
      <c r="A347" s="51">
        <v>294</v>
      </c>
      <c r="B347" s="39" t="s">
        <v>3253</v>
      </c>
      <c r="C347" s="7" t="s">
        <v>18</v>
      </c>
      <c r="D347" s="21" t="s">
        <v>11</v>
      </c>
      <c r="E347" s="14">
        <v>1</v>
      </c>
      <c r="F347" s="8" t="s">
        <v>6</v>
      </c>
      <c r="G347" s="14">
        <v>1</v>
      </c>
    </row>
    <row r="348" spans="1:7" ht="27.6" x14ac:dyDescent="0.3">
      <c r="A348" s="51">
        <v>295</v>
      </c>
      <c r="B348" s="39" t="s">
        <v>2951</v>
      </c>
      <c r="C348" s="7" t="s">
        <v>18</v>
      </c>
      <c r="D348" s="21" t="s">
        <v>11</v>
      </c>
      <c r="E348" s="14">
        <v>1</v>
      </c>
      <c r="F348" s="8" t="s">
        <v>6</v>
      </c>
      <c r="G348" s="14">
        <v>1</v>
      </c>
    </row>
    <row r="349" spans="1:7" ht="27.6" x14ac:dyDescent="0.3">
      <c r="A349" s="51">
        <v>296</v>
      </c>
      <c r="B349" s="130" t="s">
        <v>3415</v>
      </c>
      <c r="C349" s="7" t="s">
        <v>18</v>
      </c>
      <c r="D349" s="21" t="s">
        <v>11</v>
      </c>
      <c r="E349" s="14">
        <v>1</v>
      </c>
      <c r="F349" s="8" t="s">
        <v>6</v>
      </c>
      <c r="G349" s="14">
        <v>1</v>
      </c>
    </row>
    <row r="350" spans="1:7" ht="27.6" x14ac:dyDescent="0.3">
      <c r="A350" s="51">
        <v>297</v>
      </c>
      <c r="B350" s="122" t="s">
        <v>3360</v>
      </c>
      <c r="C350" s="7" t="s">
        <v>18</v>
      </c>
      <c r="D350" s="21" t="s">
        <v>11</v>
      </c>
      <c r="E350" s="14">
        <v>1</v>
      </c>
      <c r="F350" s="8" t="s">
        <v>6</v>
      </c>
      <c r="G350" s="14">
        <v>1</v>
      </c>
    </row>
    <row r="351" spans="1:7" ht="27.6" x14ac:dyDescent="0.3">
      <c r="A351" s="51">
        <v>298</v>
      </c>
      <c r="B351" s="349" t="s">
        <v>3177</v>
      </c>
      <c r="C351" s="7" t="s">
        <v>18</v>
      </c>
      <c r="D351" s="21" t="s">
        <v>11</v>
      </c>
      <c r="E351" s="14">
        <v>1</v>
      </c>
      <c r="F351" s="8" t="s">
        <v>6</v>
      </c>
      <c r="G351" s="14">
        <v>1</v>
      </c>
    </row>
    <row r="352" spans="1:7" ht="27.6" x14ac:dyDescent="0.3">
      <c r="A352" s="51">
        <v>299</v>
      </c>
      <c r="B352" s="128" t="s">
        <v>1678</v>
      </c>
      <c r="C352" s="7" t="s">
        <v>18</v>
      </c>
      <c r="D352" s="21" t="s">
        <v>11</v>
      </c>
      <c r="E352" s="14">
        <v>1</v>
      </c>
      <c r="F352" s="8" t="s">
        <v>6</v>
      </c>
      <c r="G352" s="14">
        <v>1</v>
      </c>
    </row>
    <row r="353" spans="1:7" ht="27.6" x14ac:dyDescent="0.3">
      <c r="A353" s="51">
        <v>300</v>
      </c>
      <c r="B353" s="128" t="s">
        <v>355</v>
      </c>
      <c r="C353" s="7" t="s">
        <v>18</v>
      </c>
      <c r="D353" s="21" t="s">
        <v>11</v>
      </c>
      <c r="E353" s="14">
        <v>1</v>
      </c>
      <c r="F353" s="8" t="s">
        <v>6</v>
      </c>
      <c r="G353" s="14">
        <v>1</v>
      </c>
    </row>
    <row r="354" spans="1:7" ht="27.6" x14ac:dyDescent="0.3">
      <c r="A354" s="51">
        <v>301</v>
      </c>
      <c r="B354" s="29" t="s">
        <v>2538</v>
      </c>
      <c r="C354" s="7" t="s">
        <v>18</v>
      </c>
      <c r="D354" s="21" t="s">
        <v>11</v>
      </c>
      <c r="E354" s="14">
        <v>1</v>
      </c>
      <c r="F354" s="8" t="s">
        <v>6</v>
      </c>
      <c r="G354" s="14">
        <v>1</v>
      </c>
    </row>
    <row r="355" spans="1:7" ht="27.6" x14ac:dyDescent="0.3">
      <c r="A355" s="51">
        <v>302</v>
      </c>
      <c r="B355" s="137" t="s">
        <v>245</v>
      </c>
      <c r="C355" s="7" t="s">
        <v>18</v>
      </c>
      <c r="D355" s="21" t="s">
        <v>11</v>
      </c>
      <c r="E355" s="14">
        <v>1</v>
      </c>
      <c r="F355" s="8" t="s">
        <v>6</v>
      </c>
      <c r="G355" s="14">
        <v>1</v>
      </c>
    </row>
    <row r="356" spans="1:7" ht="17.25" customHeight="1" x14ac:dyDescent="0.3">
      <c r="A356" s="51">
        <v>303</v>
      </c>
      <c r="B356" s="39" t="s">
        <v>2668</v>
      </c>
      <c r="C356" s="7" t="s">
        <v>18</v>
      </c>
      <c r="D356" s="21" t="s">
        <v>11</v>
      </c>
      <c r="E356" s="14">
        <v>1</v>
      </c>
      <c r="F356" s="8" t="s">
        <v>6</v>
      </c>
      <c r="G356" s="14">
        <v>1</v>
      </c>
    </row>
    <row r="357" spans="1:7" ht="27.6" x14ac:dyDescent="0.3">
      <c r="A357" s="51">
        <v>304</v>
      </c>
      <c r="B357" s="352" t="s">
        <v>1887</v>
      </c>
      <c r="C357" s="7" t="s">
        <v>18</v>
      </c>
      <c r="D357" s="21" t="s">
        <v>11</v>
      </c>
      <c r="E357" s="14">
        <v>1</v>
      </c>
      <c r="F357" s="8" t="s">
        <v>6</v>
      </c>
      <c r="G357" s="14">
        <v>1</v>
      </c>
    </row>
    <row r="358" spans="1:7" ht="27.6" x14ac:dyDescent="0.3">
      <c r="A358" s="51">
        <v>305</v>
      </c>
      <c r="B358" s="128" t="s">
        <v>860</v>
      </c>
      <c r="C358" s="7" t="s">
        <v>18</v>
      </c>
      <c r="D358" s="21" t="s">
        <v>11</v>
      </c>
      <c r="E358" s="14">
        <v>1</v>
      </c>
      <c r="F358" s="8" t="s">
        <v>6</v>
      </c>
      <c r="G358" s="14">
        <v>1</v>
      </c>
    </row>
    <row r="359" spans="1:7" ht="27.6" x14ac:dyDescent="0.3">
      <c r="A359" s="51">
        <v>306</v>
      </c>
      <c r="B359" s="39" t="s">
        <v>3235</v>
      </c>
      <c r="C359" s="7" t="s">
        <v>18</v>
      </c>
      <c r="D359" s="21" t="s">
        <v>11</v>
      </c>
      <c r="E359" s="14">
        <v>1</v>
      </c>
      <c r="F359" s="8" t="s">
        <v>6</v>
      </c>
      <c r="G359" s="14">
        <v>1</v>
      </c>
    </row>
    <row r="360" spans="1:7" ht="27.6" x14ac:dyDescent="0.3">
      <c r="A360" s="51">
        <v>307</v>
      </c>
      <c r="B360" s="39" t="s">
        <v>202</v>
      </c>
      <c r="C360" s="7" t="s">
        <v>18</v>
      </c>
      <c r="D360" s="21" t="s">
        <v>11</v>
      </c>
      <c r="E360" s="14">
        <v>1</v>
      </c>
      <c r="F360" s="8" t="s">
        <v>6</v>
      </c>
      <c r="G360" s="14">
        <v>1</v>
      </c>
    </row>
    <row r="361" spans="1:7" ht="27.6" x14ac:dyDescent="0.3">
      <c r="A361" s="51">
        <v>308</v>
      </c>
      <c r="B361" s="73" t="s">
        <v>1423</v>
      </c>
      <c r="C361" s="7" t="s">
        <v>18</v>
      </c>
      <c r="D361" s="21" t="s">
        <v>11</v>
      </c>
      <c r="E361" s="14">
        <v>1</v>
      </c>
      <c r="F361" s="8" t="s">
        <v>6</v>
      </c>
      <c r="G361" s="14">
        <v>1</v>
      </c>
    </row>
    <row r="362" spans="1:7" ht="27.6" x14ac:dyDescent="0.3">
      <c r="A362" s="51">
        <v>309</v>
      </c>
      <c r="B362" s="349" t="s">
        <v>1609</v>
      </c>
      <c r="C362" s="7" t="s">
        <v>18</v>
      </c>
      <c r="D362" s="21" t="s">
        <v>11</v>
      </c>
      <c r="E362" s="14">
        <v>1</v>
      </c>
      <c r="F362" s="8" t="s">
        <v>6</v>
      </c>
      <c r="G362" s="14">
        <v>1</v>
      </c>
    </row>
    <row r="363" spans="1:7" ht="27.6" x14ac:dyDescent="0.3">
      <c r="A363" s="51">
        <v>310</v>
      </c>
      <c r="B363" s="39" t="s">
        <v>882</v>
      </c>
      <c r="C363" s="7" t="s">
        <v>18</v>
      </c>
      <c r="D363" s="21" t="s">
        <v>11</v>
      </c>
      <c r="E363" s="14">
        <v>1</v>
      </c>
      <c r="F363" s="8" t="s">
        <v>6</v>
      </c>
      <c r="G363" s="14">
        <v>1</v>
      </c>
    </row>
    <row r="364" spans="1:7" ht="27.6" x14ac:dyDescent="0.3">
      <c r="A364" s="51">
        <v>311</v>
      </c>
      <c r="B364" s="39" t="s">
        <v>3457</v>
      </c>
      <c r="C364" s="7" t="s">
        <v>18</v>
      </c>
      <c r="D364" s="21" t="s">
        <v>11</v>
      </c>
      <c r="E364" s="14">
        <v>1</v>
      </c>
      <c r="F364" s="8" t="s">
        <v>6</v>
      </c>
      <c r="G364" s="14">
        <v>1</v>
      </c>
    </row>
    <row r="365" spans="1:7" ht="27.6" x14ac:dyDescent="0.3">
      <c r="A365" s="51">
        <v>312</v>
      </c>
      <c r="B365" s="130" t="s">
        <v>1360</v>
      </c>
      <c r="C365" s="7" t="s">
        <v>18</v>
      </c>
      <c r="D365" s="21" t="s">
        <v>11</v>
      </c>
      <c r="E365" s="14">
        <v>1</v>
      </c>
      <c r="F365" s="8" t="s">
        <v>6</v>
      </c>
      <c r="G365" s="14">
        <v>1</v>
      </c>
    </row>
    <row r="366" spans="1:7" ht="27.6" x14ac:dyDescent="0.3">
      <c r="A366" s="51">
        <v>313</v>
      </c>
      <c r="B366" s="118" t="s">
        <v>3350</v>
      </c>
      <c r="C366" s="7" t="s">
        <v>18</v>
      </c>
      <c r="D366" s="21" t="s">
        <v>11</v>
      </c>
      <c r="E366" s="14">
        <v>1</v>
      </c>
      <c r="F366" s="8" t="s">
        <v>6</v>
      </c>
      <c r="G366" s="14">
        <v>1</v>
      </c>
    </row>
    <row r="367" spans="1:7" ht="27.6" x14ac:dyDescent="0.3">
      <c r="A367" s="51">
        <v>314</v>
      </c>
      <c r="B367" s="137" t="s">
        <v>3367</v>
      </c>
      <c r="C367" s="7" t="s">
        <v>18</v>
      </c>
      <c r="D367" s="21" t="s">
        <v>11</v>
      </c>
      <c r="E367" s="14">
        <v>1</v>
      </c>
      <c r="F367" s="8" t="s">
        <v>6</v>
      </c>
      <c r="G367" s="14">
        <v>1</v>
      </c>
    </row>
    <row r="368" spans="1:7" ht="27.6" x14ac:dyDescent="0.3">
      <c r="A368" s="51">
        <v>315</v>
      </c>
      <c r="B368" s="183" t="s">
        <v>1530</v>
      </c>
      <c r="C368" s="7" t="s">
        <v>18</v>
      </c>
      <c r="D368" s="21" t="s">
        <v>11</v>
      </c>
      <c r="E368" s="14">
        <v>1</v>
      </c>
      <c r="F368" s="8" t="s">
        <v>6</v>
      </c>
      <c r="G368" s="14">
        <v>1</v>
      </c>
    </row>
    <row r="369" spans="1:7" ht="27.6" x14ac:dyDescent="0.3">
      <c r="A369" s="51">
        <v>316</v>
      </c>
      <c r="B369" s="39" t="s">
        <v>2297</v>
      </c>
      <c r="C369" s="7" t="s">
        <v>18</v>
      </c>
      <c r="D369" s="21" t="s">
        <v>11</v>
      </c>
      <c r="E369" s="14">
        <v>1</v>
      </c>
      <c r="F369" s="8" t="s">
        <v>6</v>
      </c>
      <c r="G369" s="14">
        <v>1</v>
      </c>
    </row>
    <row r="370" spans="1:7" ht="27.6" x14ac:dyDescent="0.3">
      <c r="A370" s="51">
        <v>317</v>
      </c>
      <c r="B370" s="29" t="s">
        <v>3290</v>
      </c>
      <c r="C370" s="7" t="s">
        <v>18</v>
      </c>
      <c r="D370" s="21" t="s">
        <v>11</v>
      </c>
      <c r="E370" s="14">
        <v>1</v>
      </c>
      <c r="F370" s="8" t="s">
        <v>6</v>
      </c>
      <c r="G370" s="14">
        <v>1</v>
      </c>
    </row>
    <row r="371" spans="1:7" ht="27.6" x14ac:dyDescent="0.3">
      <c r="A371" s="51">
        <v>318</v>
      </c>
      <c r="B371" s="39" t="s">
        <v>3223</v>
      </c>
      <c r="C371" s="7" t="s">
        <v>18</v>
      </c>
      <c r="D371" s="21" t="s">
        <v>11</v>
      </c>
      <c r="E371" s="14">
        <v>1</v>
      </c>
      <c r="F371" s="8" t="s">
        <v>6</v>
      </c>
      <c r="G371" s="14">
        <v>1</v>
      </c>
    </row>
    <row r="372" spans="1:7" ht="27.6" x14ac:dyDescent="0.3">
      <c r="A372" s="51">
        <v>319</v>
      </c>
      <c r="B372" s="349" t="s">
        <v>3266</v>
      </c>
      <c r="C372" s="7" t="s">
        <v>18</v>
      </c>
      <c r="D372" s="21" t="s">
        <v>11</v>
      </c>
      <c r="E372" s="14">
        <v>1</v>
      </c>
      <c r="F372" s="8" t="s">
        <v>6</v>
      </c>
      <c r="G372" s="14">
        <v>1</v>
      </c>
    </row>
    <row r="373" spans="1:7" ht="27.6" x14ac:dyDescent="0.3">
      <c r="A373" s="51">
        <v>320</v>
      </c>
      <c r="B373" s="122" t="s">
        <v>1156</v>
      </c>
      <c r="C373" s="7" t="s">
        <v>18</v>
      </c>
      <c r="D373" s="21" t="s">
        <v>11</v>
      </c>
      <c r="E373" s="14">
        <v>1</v>
      </c>
      <c r="F373" s="8" t="s">
        <v>6</v>
      </c>
      <c r="G373" s="14">
        <v>1</v>
      </c>
    </row>
    <row r="374" spans="1:7" ht="27.6" x14ac:dyDescent="0.3">
      <c r="A374" s="51">
        <v>321</v>
      </c>
      <c r="B374" s="118" t="s">
        <v>1685</v>
      </c>
      <c r="C374" s="7" t="s">
        <v>18</v>
      </c>
      <c r="D374" s="21" t="s">
        <v>11</v>
      </c>
      <c r="E374" s="14">
        <v>1</v>
      </c>
      <c r="F374" s="8" t="s">
        <v>6</v>
      </c>
      <c r="G374" s="14">
        <v>1</v>
      </c>
    </row>
    <row r="375" spans="1:7" ht="27.6" x14ac:dyDescent="0.3">
      <c r="A375" s="51">
        <v>322</v>
      </c>
      <c r="B375" s="128" t="s">
        <v>1706</v>
      </c>
      <c r="C375" s="7" t="s">
        <v>18</v>
      </c>
      <c r="D375" s="21" t="s">
        <v>11</v>
      </c>
      <c r="E375" s="14">
        <v>1</v>
      </c>
      <c r="F375" s="8" t="s">
        <v>6</v>
      </c>
      <c r="G375" s="14">
        <v>1</v>
      </c>
    </row>
    <row r="376" spans="1:7" ht="27.6" x14ac:dyDescent="0.3">
      <c r="A376" s="51">
        <v>323</v>
      </c>
      <c r="B376" s="39" t="s">
        <v>2789</v>
      </c>
      <c r="C376" s="7" t="s">
        <v>18</v>
      </c>
      <c r="D376" s="21" t="s">
        <v>11</v>
      </c>
      <c r="E376" s="14">
        <v>1</v>
      </c>
      <c r="F376" s="8" t="s">
        <v>6</v>
      </c>
      <c r="G376" s="14">
        <v>1</v>
      </c>
    </row>
    <row r="377" spans="1:7" ht="27.6" x14ac:dyDescent="0.3">
      <c r="A377" s="51">
        <v>324</v>
      </c>
      <c r="B377" s="39" t="s">
        <v>3336</v>
      </c>
      <c r="C377" s="7" t="s">
        <v>18</v>
      </c>
      <c r="D377" s="21" t="s">
        <v>11</v>
      </c>
      <c r="E377" s="14">
        <v>1</v>
      </c>
      <c r="F377" s="8" t="s">
        <v>6</v>
      </c>
      <c r="G377" s="14">
        <v>1</v>
      </c>
    </row>
    <row r="378" spans="1:7" ht="27.6" x14ac:dyDescent="0.3">
      <c r="A378" s="51">
        <v>325</v>
      </c>
      <c r="B378" s="39" t="s">
        <v>3458</v>
      </c>
      <c r="C378" s="7" t="s">
        <v>18</v>
      </c>
      <c r="D378" s="21" t="s">
        <v>11</v>
      </c>
      <c r="E378" s="14">
        <v>1</v>
      </c>
      <c r="F378" s="8" t="s">
        <v>6</v>
      </c>
      <c r="G378" s="14">
        <v>1</v>
      </c>
    </row>
    <row r="379" spans="1:7" ht="27.6" x14ac:dyDescent="0.3">
      <c r="A379" s="51">
        <v>326</v>
      </c>
      <c r="B379" s="39" t="s">
        <v>3459</v>
      </c>
      <c r="C379" s="7" t="s">
        <v>18</v>
      </c>
      <c r="D379" s="21" t="s">
        <v>11</v>
      </c>
      <c r="E379" s="14">
        <v>1</v>
      </c>
      <c r="F379" s="8" t="s">
        <v>6</v>
      </c>
      <c r="G379" s="14">
        <v>1</v>
      </c>
    </row>
    <row r="380" spans="1:7" ht="27.6" x14ac:dyDescent="0.3">
      <c r="A380" s="51">
        <v>327</v>
      </c>
      <c r="B380" s="128" t="s">
        <v>1932</v>
      </c>
      <c r="C380" s="7" t="s">
        <v>18</v>
      </c>
      <c r="D380" s="21" t="s">
        <v>11</v>
      </c>
      <c r="E380" s="14">
        <v>1</v>
      </c>
      <c r="F380" s="8" t="s">
        <v>6</v>
      </c>
      <c r="G380" s="14">
        <v>1</v>
      </c>
    </row>
    <row r="381" spans="1:7" ht="27.6" x14ac:dyDescent="0.3">
      <c r="A381" s="51">
        <v>328</v>
      </c>
      <c r="B381" s="128" t="s">
        <v>863</v>
      </c>
      <c r="C381" s="7" t="s">
        <v>18</v>
      </c>
      <c r="D381" s="21" t="s">
        <v>11</v>
      </c>
      <c r="E381" s="14">
        <v>1</v>
      </c>
      <c r="F381" s="8" t="s">
        <v>6</v>
      </c>
      <c r="G381" s="14">
        <v>1</v>
      </c>
    </row>
    <row r="382" spans="1:7" ht="27.6" x14ac:dyDescent="0.3">
      <c r="A382" s="51">
        <v>329</v>
      </c>
      <c r="B382" s="73" t="s">
        <v>320</v>
      </c>
      <c r="C382" s="7" t="s">
        <v>18</v>
      </c>
      <c r="D382" s="21" t="s">
        <v>11</v>
      </c>
      <c r="E382" s="14">
        <v>1</v>
      </c>
      <c r="F382" s="8" t="s">
        <v>6</v>
      </c>
      <c r="G382" s="14">
        <v>1</v>
      </c>
    </row>
    <row r="383" spans="1:7" ht="27.6" x14ac:dyDescent="0.3">
      <c r="A383" s="51">
        <v>330</v>
      </c>
      <c r="B383" s="130" t="s">
        <v>2085</v>
      </c>
      <c r="C383" s="7" t="s">
        <v>18</v>
      </c>
      <c r="D383" s="21" t="s">
        <v>11</v>
      </c>
      <c r="E383" s="14">
        <v>1</v>
      </c>
      <c r="F383" s="8" t="s">
        <v>6</v>
      </c>
      <c r="G383" s="14">
        <v>1</v>
      </c>
    </row>
    <row r="384" spans="1:7" ht="27.6" x14ac:dyDescent="0.3">
      <c r="A384" s="51">
        <v>331</v>
      </c>
      <c r="B384" s="349" t="s">
        <v>3176</v>
      </c>
      <c r="C384" s="7" t="s">
        <v>18</v>
      </c>
      <c r="D384" s="21" t="s">
        <v>11</v>
      </c>
      <c r="E384" s="14">
        <v>1</v>
      </c>
      <c r="F384" s="8" t="s">
        <v>6</v>
      </c>
      <c r="G384" s="14">
        <v>1</v>
      </c>
    </row>
    <row r="385" spans="1:7" ht="27.6" x14ac:dyDescent="0.3">
      <c r="A385" s="51">
        <v>332</v>
      </c>
      <c r="B385" s="118" t="s">
        <v>2701</v>
      </c>
      <c r="C385" s="7" t="s">
        <v>18</v>
      </c>
      <c r="D385" s="21" t="s">
        <v>11</v>
      </c>
      <c r="E385" s="14">
        <v>1</v>
      </c>
      <c r="F385" s="8" t="s">
        <v>6</v>
      </c>
      <c r="G385" s="14">
        <v>1</v>
      </c>
    </row>
    <row r="386" spans="1:7" ht="27.6" x14ac:dyDescent="0.3">
      <c r="A386" s="51">
        <v>333</v>
      </c>
      <c r="B386" s="100" t="s">
        <v>3399</v>
      </c>
      <c r="C386" s="7" t="s">
        <v>18</v>
      </c>
      <c r="D386" s="21" t="s">
        <v>11</v>
      </c>
      <c r="E386" s="14">
        <v>1</v>
      </c>
      <c r="F386" s="8" t="s">
        <v>6</v>
      </c>
      <c r="G386" s="14">
        <v>1</v>
      </c>
    </row>
    <row r="387" spans="1:7" ht="27.6" x14ac:dyDescent="0.3">
      <c r="A387" s="51">
        <v>334</v>
      </c>
      <c r="B387" s="29" t="s">
        <v>2434</v>
      </c>
      <c r="C387" s="7" t="s">
        <v>18</v>
      </c>
      <c r="D387" s="21" t="s">
        <v>11</v>
      </c>
      <c r="E387" s="14">
        <v>1</v>
      </c>
      <c r="F387" s="8" t="s">
        <v>6</v>
      </c>
      <c r="G387" s="14">
        <v>1</v>
      </c>
    </row>
    <row r="388" spans="1:7" ht="27.6" x14ac:dyDescent="0.3">
      <c r="A388" s="51">
        <v>335</v>
      </c>
      <c r="B388" s="39" t="s">
        <v>162</v>
      </c>
      <c r="C388" s="7" t="s">
        <v>18</v>
      </c>
      <c r="D388" s="21" t="s">
        <v>11</v>
      </c>
      <c r="E388" s="14">
        <v>1</v>
      </c>
      <c r="F388" s="8" t="s">
        <v>6</v>
      </c>
      <c r="G388" s="14">
        <v>1</v>
      </c>
    </row>
    <row r="389" spans="1:7" ht="27.6" x14ac:dyDescent="0.3">
      <c r="A389" s="51">
        <v>336</v>
      </c>
      <c r="B389" s="137" t="s">
        <v>478</v>
      </c>
      <c r="C389" s="7" t="s">
        <v>18</v>
      </c>
      <c r="D389" s="21" t="s">
        <v>11</v>
      </c>
      <c r="E389" s="14">
        <v>1</v>
      </c>
      <c r="F389" s="8" t="s">
        <v>6</v>
      </c>
      <c r="G389" s="14">
        <v>1</v>
      </c>
    </row>
    <row r="390" spans="1:7" ht="27.6" x14ac:dyDescent="0.3">
      <c r="A390" s="51">
        <v>337</v>
      </c>
      <c r="B390" s="73" t="s">
        <v>1794</v>
      </c>
      <c r="C390" s="7" t="s">
        <v>18</v>
      </c>
      <c r="D390" s="21" t="s">
        <v>11</v>
      </c>
      <c r="E390" s="14">
        <v>1</v>
      </c>
      <c r="F390" s="8" t="s">
        <v>6</v>
      </c>
      <c r="G390" s="14">
        <v>1</v>
      </c>
    </row>
    <row r="391" spans="1:7" ht="27.6" x14ac:dyDescent="0.3">
      <c r="A391" s="51">
        <v>338</v>
      </c>
      <c r="B391" s="39" t="s">
        <v>2670</v>
      </c>
      <c r="C391" s="7" t="s">
        <v>18</v>
      </c>
      <c r="D391" s="21" t="s">
        <v>11</v>
      </c>
      <c r="E391" s="14">
        <v>1</v>
      </c>
      <c r="F391" s="8" t="s">
        <v>6</v>
      </c>
      <c r="G391" s="14">
        <v>1</v>
      </c>
    </row>
    <row r="392" spans="1:7" ht="27.6" x14ac:dyDescent="0.3">
      <c r="A392" s="51">
        <v>339</v>
      </c>
      <c r="B392" s="128" t="s">
        <v>866</v>
      </c>
      <c r="C392" s="7" t="s">
        <v>18</v>
      </c>
      <c r="D392" s="21" t="s">
        <v>11</v>
      </c>
      <c r="E392" s="14">
        <v>1</v>
      </c>
      <c r="F392" s="8" t="s">
        <v>6</v>
      </c>
      <c r="G392" s="14">
        <v>1</v>
      </c>
    </row>
    <row r="393" spans="1:7" ht="27.6" x14ac:dyDescent="0.3">
      <c r="A393" s="51">
        <v>340</v>
      </c>
      <c r="B393" s="128" t="s">
        <v>3428</v>
      </c>
      <c r="C393" s="7" t="s">
        <v>18</v>
      </c>
      <c r="D393" s="21" t="s">
        <v>11</v>
      </c>
      <c r="E393" s="14">
        <v>1</v>
      </c>
      <c r="F393" s="8" t="s">
        <v>6</v>
      </c>
      <c r="G393" s="14">
        <v>1</v>
      </c>
    </row>
    <row r="394" spans="1:7" ht="27.6" x14ac:dyDescent="0.3">
      <c r="A394" s="51">
        <v>341</v>
      </c>
      <c r="B394" s="128" t="s">
        <v>1258</v>
      </c>
      <c r="C394" s="7" t="s">
        <v>18</v>
      </c>
      <c r="D394" s="21" t="s">
        <v>11</v>
      </c>
      <c r="E394" s="14">
        <v>1</v>
      </c>
      <c r="F394" s="8" t="s">
        <v>6</v>
      </c>
      <c r="G394" s="14">
        <v>1</v>
      </c>
    </row>
    <row r="395" spans="1:7" ht="27.6" x14ac:dyDescent="0.3">
      <c r="A395" s="51">
        <v>342</v>
      </c>
      <c r="B395" s="100" t="s">
        <v>923</v>
      </c>
      <c r="C395" s="7" t="s">
        <v>18</v>
      </c>
      <c r="D395" s="21" t="s">
        <v>11</v>
      </c>
      <c r="E395" s="14">
        <v>1</v>
      </c>
      <c r="F395" s="8" t="s">
        <v>6</v>
      </c>
      <c r="G395" s="14">
        <v>1</v>
      </c>
    </row>
    <row r="396" spans="1:7" ht="27.6" x14ac:dyDescent="0.3">
      <c r="A396" s="51">
        <v>343</v>
      </c>
      <c r="B396" s="128" t="s">
        <v>1651</v>
      </c>
      <c r="C396" s="7" t="s">
        <v>18</v>
      </c>
      <c r="D396" s="21" t="s">
        <v>11</v>
      </c>
      <c r="E396" s="14">
        <v>1</v>
      </c>
      <c r="F396" s="8" t="s">
        <v>6</v>
      </c>
      <c r="G396" s="14">
        <v>1</v>
      </c>
    </row>
    <row r="397" spans="1:7" ht="27.6" x14ac:dyDescent="0.3">
      <c r="A397" s="51">
        <v>344</v>
      </c>
      <c r="B397" s="128" t="s">
        <v>2905</v>
      </c>
      <c r="C397" s="7" t="s">
        <v>18</v>
      </c>
      <c r="D397" s="21" t="s">
        <v>11</v>
      </c>
      <c r="E397" s="14">
        <v>1</v>
      </c>
      <c r="F397" s="8" t="s">
        <v>6</v>
      </c>
      <c r="G397" s="14">
        <v>1</v>
      </c>
    </row>
    <row r="398" spans="1:7" ht="27.6" x14ac:dyDescent="0.3">
      <c r="A398" s="51">
        <v>345</v>
      </c>
      <c r="B398" s="128" t="s">
        <v>373</v>
      </c>
      <c r="C398" s="7" t="s">
        <v>18</v>
      </c>
      <c r="D398" s="21" t="s">
        <v>11</v>
      </c>
      <c r="E398" s="14">
        <v>1</v>
      </c>
      <c r="F398" s="8" t="s">
        <v>6</v>
      </c>
      <c r="G398" s="14">
        <v>1</v>
      </c>
    </row>
    <row r="399" spans="1:7" ht="27.6" x14ac:dyDescent="0.3">
      <c r="A399" s="51">
        <v>346</v>
      </c>
      <c r="B399" s="128" t="s">
        <v>1256</v>
      </c>
      <c r="C399" s="7" t="s">
        <v>18</v>
      </c>
      <c r="D399" s="21" t="s">
        <v>11</v>
      </c>
      <c r="E399" s="14">
        <v>1</v>
      </c>
      <c r="F399" s="8" t="s">
        <v>6</v>
      </c>
      <c r="G399" s="14">
        <v>1</v>
      </c>
    </row>
    <row r="400" spans="1:7" ht="27.6" x14ac:dyDescent="0.3">
      <c r="A400" s="51">
        <v>347</v>
      </c>
      <c r="B400" s="128" t="s">
        <v>1672</v>
      </c>
      <c r="C400" s="7" t="s">
        <v>18</v>
      </c>
      <c r="D400" s="21" t="s">
        <v>11</v>
      </c>
      <c r="E400" s="14">
        <v>1</v>
      </c>
      <c r="F400" s="8" t="s">
        <v>6</v>
      </c>
      <c r="G400" s="14">
        <v>1</v>
      </c>
    </row>
    <row r="401" spans="1:7" ht="27.6" x14ac:dyDescent="0.3">
      <c r="A401" s="51">
        <v>348</v>
      </c>
      <c r="B401" s="128" t="s">
        <v>3423</v>
      </c>
      <c r="C401" s="7" t="s">
        <v>18</v>
      </c>
      <c r="D401" s="21" t="s">
        <v>11</v>
      </c>
      <c r="E401" s="14">
        <v>1</v>
      </c>
      <c r="F401" s="8" t="s">
        <v>6</v>
      </c>
      <c r="G401" s="14">
        <v>1</v>
      </c>
    </row>
    <row r="402" spans="1:7" ht="27.6" x14ac:dyDescent="0.3">
      <c r="A402" s="51">
        <v>349</v>
      </c>
      <c r="B402" s="137" t="s">
        <v>497</v>
      </c>
      <c r="C402" s="7" t="s">
        <v>18</v>
      </c>
      <c r="D402" s="21" t="s">
        <v>11</v>
      </c>
      <c r="E402" s="14">
        <v>1</v>
      </c>
      <c r="F402" s="8" t="s">
        <v>6</v>
      </c>
      <c r="G402" s="14">
        <v>1</v>
      </c>
    </row>
    <row r="403" spans="1:7" ht="27.6" x14ac:dyDescent="0.3">
      <c r="A403" s="51">
        <v>350</v>
      </c>
      <c r="B403" s="39" t="s">
        <v>2953</v>
      </c>
      <c r="C403" s="7" t="s">
        <v>18</v>
      </c>
      <c r="D403" s="21" t="s">
        <v>11</v>
      </c>
      <c r="E403" s="14">
        <v>1</v>
      </c>
      <c r="F403" s="8" t="s">
        <v>6</v>
      </c>
      <c r="G403" s="14">
        <v>1</v>
      </c>
    </row>
    <row r="404" spans="1:7" ht="27.6" x14ac:dyDescent="0.3">
      <c r="A404" s="51">
        <v>351</v>
      </c>
      <c r="B404" s="39" t="s">
        <v>2754</v>
      </c>
      <c r="C404" s="7" t="s">
        <v>18</v>
      </c>
      <c r="D404" s="21" t="s">
        <v>11</v>
      </c>
      <c r="E404" s="14">
        <v>1</v>
      </c>
      <c r="F404" s="8" t="s">
        <v>6</v>
      </c>
      <c r="G404" s="14">
        <v>1</v>
      </c>
    </row>
    <row r="405" spans="1:7" ht="27.6" x14ac:dyDescent="0.3">
      <c r="A405" s="51">
        <v>352</v>
      </c>
      <c r="B405" s="100" t="s">
        <v>238</v>
      </c>
      <c r="C405" s="7" t="s">
        <v>18</v>
      </c>
      <c r="D405" s="21" t="s">
        <v>11</v>
      </c>
      <c r="E405" s="14">
        <v>1</v>
      </c>
      <c r="F405" s="8" t="s">
        <v>6</v>
      </c>
      <c r="G405" s="14">
        <v>1</v>
      </c>
    </row>
    <row r="406" spans="1:7" ht="27.6" x14ac:dyDescent="0.3">
      <c r="A406" s="51">
        <v>353</v>
      </c>
      <c r="B406" s="128" t="s">
        <v>3418</v>
      </c>
      <c r="C406" s="7" t="s">
        <v>18</v>
      </c>
      <c r="D406" s="21" t="s">
        <v>11</v>
      </c>
      <c r="E406" s="14">
        <v>1</v>
      </c>
      <c r="F406" s="8" t="s">
        <v>6</v>
      </c>
      <c r="G406" s="14">
        <v>1</v>
      </c>
    </row>
    <row r="407" spans="1:7" ht="27.6" x14ac:dyDescent="0.3">
      <c r="A407" s="51">
        <v>354</v>
      </c>
      <c r="B407" s="128" t="s">
        <v>3352</v>
      </c>
      <c r="C407" s="7" t="s">
        <v>18</v>
      </c>
      <c r="D407" s="21" t="s">
        <v>11</v>
      </c>
      <c r="E407" s="14">
        <v>1</v>
      </c>
      <c r="F407" s="8" t="s">
        <v>6</v>
      </c>
      <c r="G407" s="14">
        <v>1</v>
      </c>
    </row>
    <row r="408" spans="1:7" ht="27.6" x14ac:dyDescent="0.3">
      <c r="A408" s="51">
        <v>355</v>
      </c>
      <c r="B408" s="39" t="s">
        <v>724</v>
      </c>
      <c r="C408" s="7" t="s">
        <v>18</v>
      </c>
      <c r="D408" s="21" t="s">
        <v>11</v>
      </c>
      <c r="E408" s="14">
        <v>1</v>
      </c>
      <c r="F408" s="8" t="s">
        <v>6</v>
      </c>
      <c r="G408" s="14">
        <v>1</v>
      </c>
    </row>
    <row r="409" spans="1:7" ht="27.6" x14ac:dyDescent="0.3">
      <c r="A409" s="51">
        <v>356</v>
      </c>
      <c r="B409" s="137" t="s">
        <v>241</v>
      </c>
      <c r="C409" s="7" t="s">
        <v>18</v>
      </c>
      <c r="D409" s="21" t="s">
        <v>11</v>
      </c>
      <c r="E409" s="14">
        <v>1</v>
      </c>
      <c r="F409" s="8" t="s">
        <v>6</v>
      </c>
      <c r="G409" s="14">
        <v>1</v>
      </c>
    </row>
    <row r="410" spans="1:7" ht="27.6" x14ac:dyDescent="0.3">
      <c r="A410" s="51">
        <v>357</v>
      </c>
      <c r="B410" s="39" t="s">
        <v>3239</v>
      </c>
      <c r="C410" s="7" t="s">
        <v>18</v>
      </c>
      <c r="D410" s="21" t="s">
        <v>11</v>
      </c>
      <c r="E410" s="14">
        <v>1</v>
      </c>
      <c r="F410" s="8" t="s">
        <v>6</v>
      </c>
      <c r="G410" s="14">
        <v>1</v>
      </c>
    </row>
    <row r="411" spans="1:7" ht="27.6" x14ac:dyDescent="0.3">
      <c r="A411" s="51">
        <v>358</v>
      </c>
      <c r="B411" s="118" t="s">
        <v>254</v>
      </c>
      <c r="C411" s="7" t="s">
        <v>18</v>
      </c>
      <c r="D411" s="21" t="s">
        <v>11</v>
      </c>
      <c r="E411" s="14">
        <v>1</v>
      </c>
      <c r="F411" s="8" t="s">
        <v>6</v>
      </c>
      <c r="G411" s="14">
        <v>1</v>
      </c>
    </row>
    <row r="412" spans="1:7" ht="27.6" x14ac:dyDescent="0.3">
      <c r="A412" s="51">
        <v>359</v>
      </c>
      <c r="B412" s="128" t="s">
        <v>1690</v>
      </c>
      <c r="C412" s="7" t="s">
        <v>18</v>
      </c>
      <c r="D412" s="21" t="s">
        <v>11</v>
      </c>
      <c r="E412" s="14">
        <v>1</v>
      </c>
      <c r="F412" s="8" t="s">
        <v>6</v>
      </c>
      <c r="G412" s="14">
        <v>1</v>
      </c>
    </row>
    <row r="413" spans="1:7" ht="27.6" x14ac:dyDescent="0.3">
      <c r="A413" s="51">
        <v>360</v>
      </c>
      <c r="B413" s="89" t="s">
        <v>166</v>
      </c>
      <c r="C413" s="7" t="s">
        <v>18</v>
      </c>
      <c r="D413" s="21" t="s">
        <v>11</v>
      </c>
      <c r="E413" s="14">
        <v>1</v>
      </c>
      <c r="F413" s="8" t="s">
        <v>6</v>
      </c>
      <c r="G413" s="14">
        <v>1</v>
      </c>
    </row>
    <row r="414" spans="1:7" ht="27.6" x14ac:dyDescent="0.3">
      <c r="A414" s="51">
        <v>361</v>
      </c>
      <c r="B414" s="122" t="s">
        <v>3359</v>
      </c>
      <c r="C414" s="7" t="s">
        <v>18</v>
      </c>
      <c r="D414" s="21" t="s">
        <v>11</v>
      </c>
      <c r="E414" s="14">
        <v>1</v>
      </c>
      <c r="F414" s="8" t="s">
        <v>6</v>
      </c>
      <c r="G414" s="14">
        <v>1</v>
      </c>
    </row>
  </sheetData>
  <sortState xmlns:xlrd2="http://schemas.microsoft.com/office/spreadsheetml/2017/richdata2" ref="B3:B32">
    <sortCondition ref="B3:B32"/>
  </sortState>
  <mergeCells count="4">
    <mergeCell ref="A2:G2"/>
    <mergeCell ref="A33:G33"/>
    <mergeCell ref="A49:G49"/>
    <mergeCell ref="A53:G53"/>
  </mergeCells>
  <dataValidations count="2">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B40" xr:uid="{00000000-0002-0000-0100-000000000000}"/>
    <dataValidation allowBlank="1" showErrorMessage="1" sqref="B36 B43:B48 B50:B52 B250:B377 B54:B180 B198:B248 B8:B32" xr:uid="{00000000-0002-0000-0100-000001000000}"/>
  </dataValidations>
  <pageMargins left="0.7" right="0.7" top="0.75" bottom="0.75" header="0.3" footer="0.3"/>
  <pageSetup paperSize="9" scale="71" fitToWidth="0"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2000000}">
          <x14:formula1>
            <xm:f>Виды!$A$1:$A$4</xm:f>
          </x14:formula1>
          <xm:sqref>D42 D53:D1048576 D50:D51 D1:D39</xm:sqref>
        </x14:dataValidation>
        <x14:dataValidation type="list" allowBlank="1" showErrorMessage="1" xr:uid="{00000000-0002-0000-0100-000003000000}">
          <x14:formula1>
            <xm:f>Виды!$A$1:$A$7</xm:f>
          </x14:formula1>
          <xm:sqref>D52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891"/>
  <sheetViews>
    <sheetView workbookViewId="0">
      <pane ySplit="1" topLeftCell="A2" activePane="bottomLeft" state="frozen"/>
      <selection activeCell="A6" sqref="A6:C891"/>
      <selection pane="bottomLeft" activeCell="A6" sqref="A6:C891"/>
    </sheetView>
  </sheetViews>
  <sheetFormatPr defaultRowHeight="14.4" x14ac:dyDescent="0.3"/>
  <cols>
    <col min="1" max="1" width="82.109375" style="50" customWidth="1"/>
    <col min="2" max="2" width="46.33203125" customWidth="1"/>
    <col min="3" max="3" width="25.6640625" style="13" bestFit="1" customWidth="1"/>
    <col min="4" max="4" width="14.44140625" style="13" customWidth="1"/>
    <col min="5" max="5" width="25.6640625" style="13" customWidth="1"/>
    <col min="6" max="6" width="14.33203125" style="13" customWidth="1"/>
    <col min="7" max="7" width="13.88671875" customWidth="1"/>
    <col min="8" max="8" width="20.88671875" customWidth="1"/>
  </cols>
  <sheetData>
    <row r="1" spans="1:8" ht="31.2" x14ac:dyDescent="0.3">
      <c r="A1" s="49" t="s">
        <v>1</v>
      </c>
      <c r="B1" s="49" t="s">
        <v>10</v>
      </c>
      <c r="C1" s="49" t="s">
        <v>2</v>
      </c>
      <c r="D1" s="49" t="s">
        <v>4</v>
      </c>
      <c r="E1" s="48" t="s">
        <v>3</v>
      </c>
      <c r="F1" s="49" t="s">
        <v>8</v>
      </c>
      <c r="G1" s="26" t="s">
        <v>46</v>
      </c>
      <c r="H1" s="26" t="s">
        <v>47</v>
      </c>
    </row>
    <row r="2" spans="1:8" ht="15.6" x14ac:dyDescent="0.3">
      <c r="A2" s="155" t="s">
        <v>2282</v>
      </c>
      <c r="B2" s="190" t="s">
        <v>2283</v>
      </c>
      <c r="C2" s="41" t="s">
        <v>5</v>
      </c>
      <c r="D2" s="291">
        <v>6</v>
      </c>
      <c r="E2" s="278" t="s">
        <v>17</v>
      </c>
      <c r="F2" s="291">
        <v>6</v>
      </c>
      <c r="G2" s="37">
        <f t="shared" ref="G2:G65" si="0">COUNTIF($A$2:$A$891,A2)</f>
        <v>1</v>
      </c>
      <c r="H2" s="38" t="s">
        <v>50</v>
      </c>
    </row>
    <row r="3" spans="1:8" ht="15.6" x14ac:dyDescent="0.3">
      <c r="A3" s="155" t="s">
        <v>3354</v>
      </c>
      <c r="B3" s="89" t="s">
        <v>3021</v>
      </c>
      <c r="C3" s="41" t="s">
        <v>5</v>
      </c>
      <c r="D3" s="291">
        <v>1</v>
      </c>
      <c r="E3" s="291" t="s">
        <v>6</v>
      </c>
      <c r="F3" s="291">
        <f>D3</f>
        <v>1</v>
      </c>
      <c r="G3" s="37">
        <f t="shared" si="0"/>
        <v>1</v>
      </c>
      <c r="H3" s="38" t="s">
        <v>50</v>
      </c>
    </row>
    <row r="4" spans="1:8" ht="15.6" x14ac:dyDescent="0.3">
      <c r="A4" s="152" t="s">
        <v>931</v>
      </c>
      <c r="B4" s="154" t="s">
        <v>932</v>
      </c>
      <c r="C4" s="41" t="s">
        <v>5</v>
      </c>
      <c r="D4" s="117">
        <v>1</v>
      </c>
      <c r="E4" s="117" t="s">
        <v>17</v>
      </c>
      <c r="F4" s="117">
        <v>1</v>
      </c>
      <c r="G4" s="37">
        <f t="shared" si="0"/>
        <v>2</v>
      </c>
      <c r="H4" s="38" t="s">
        <v>50</v>
      </c>
    </row>
    <row r="5" spans="1:8" ht="15.6" x14ac:dyDescent="0.3">
      <c r="A5" s="152" t="s">
        <v>931</v>
      </c>
      <c r="B5" s="153" t="s">
        <v>932</v>
      </c>
      <c r="C5" s="41" t="s">
        <v>5</v>
      </c>
      <c r="D5" s="117">
        <v>1</v>
      </c>
      <c r="E5" s="117" t="s">
        <v>17</v>
      </c>
      <c r="F5" s="117">
        <v>1</v>
      </c>
      <c r="G5" s="37">
        <f t="shared" si="0"/>
        <v>2</v>
      </c>
      <c r="H5" s="38" t="s">
        <v>50</v>
      </c>
    </row>
    <row r="6" spans="1:8" ht="15.6" x14ac:dyDescent="0.3">
      <c r="A6" s="155" t="s">
        <v>1724</v>
      </c>
      <c r="B6" s="253" t="s">
        <v>1725</v>
      </c>
      <c r="C6" s="41" t="s">
        <v>11</v>
      </c>
      <c r="D6" s="291">
        <v>1</v>
      </c>
      <c r="E6" s="291" t="s">
        <v>17</v>
      </c>
      <c r="F6" s="291">
        <v>1</v>
      </c>
      <c r="G6" s="37">
        <f t="shared" si="0"/>
        <v>1</v>
      </c>
      <c r="H6" s="38" t="s">
        <v>50</v>
      </c>
    </row>
    <row r="7" spans="1:8" ht="15.6" x14ac:dyDescent="0.3">
      <c r="A7" s="152" t="s">
        <v>2458</v>
      </c>
      <c r="B7" s="153" t="s">
        <v>2459</v>
      </c>
      <c r="C7" s="41" t="s">
        <v>11</v>
      </c>
      <c r="D7" s="117">
        <v>1</v>
      </c>
      <c r="E7" s="124" t="s">
        <v>6</v>
      </c>
      <c r="F7" s="117">
        <v>1</v>
      </c>
      <c r="G7" s="37">
        <f t="shared" si="0"/>
        <v>1</v>
      </c>
      <c r="H7" s="38" t="s">
        <v>50</v>
      </c>
    </row>
    <row r="8" spans="1:8" ht="15.6" x14ac:dyDescent="0.3">
      <c r="A8" s="155" t="s">
        <v>1714</v>
      </c>
      <c r="B8" s="253" t="s">
        <v>1715</v>
      </c>
      <c r="C8" s="41" t="s">
        <v>11</v>
      </c>
      <c r="D8" s="291">
        <v>1</v>
      </c>
      <c r="E8" s="291" t="s">
        <v>17</v>
      </c>
      <c r="F8" s="291">
        <v>1</v>
      </c>
      <c r="G8" s="37">
        <f t="shared" si="0"/>
        <v>1</v>
      </c>
      <c r="H8" s="38" t="s">
        <v>50</v>
      </c>
    </row>
    <row r="9" spans="1:8" ht="15.6" x14ac:dyDescent="0.3">
      <c r="A9" s="155" t="s">
        <v>1704</v>
      </c>
      <c r="B9" s="253" t="s">
        <v>1705</v>
      </c>
      <c r="C9" s="41" t="s">
        <v>11</v>
      </c>
      <c r="D9" s="291">
        <v>1</v>
      </c>
      <c r="E9" s="291" t="s">
        <v>17</v>
      </c>
      <c r="F9" s="291">
        <v>1</v>
      </c>
      <c r="G9" s="37">
        <f t="shared" si="0"/>
        <v>1</v>
      </c>
      <c r="H9" s="38" t="s">
        <v>50</v>
      </c>
    </row>
    <row r="10" spans="1:8" ht="15.6" x14ac:dyDescent="0.3">
      <c r="A10" s="144" t="s">
        <v>3442</v>
      </c>
      <c r="B10" s="153" t="s">
        <v>702</v>
      </c>
      <c r="C10" s="41" t="s">
        <v>11</v>
      </c>
      <c r="D10" s="291">
        <v>1</v>
      </c>
      <c r="E10" s="291" t="s">
        <v>6</v>
      </c>
      <c r="F10" s="291">
        <v>1</v>
      </c>
      <c r="G10" s="37">
        <f t="shared" si="0"/>
        <v>1</v>
      </c>
      <c r="H10" s="38" t="s">
        <v>50</v>
      </c>
    </row>
    <row r="11" spans="1:8" ht="15.6" x14ac:dyDescent="0.3">
      <c r="A11" s="155" t="s">
        <v>3393</v>
      </c>
      <c r="B11" s="153" t="s">
        <v>702</v>
      </c>
      <c r="C11" s="41" t="s">
        <v>11</v>
      </c>
      <c r="D11" s="278">
        <v>1</v>
      </c>
      <c r="E11" s="291" t="s">
        <v>6</v>
      </c>
      <c r="F11" s="278">
        <v>1</v>
      </c>
      <c r="G11" s="37">
        <f t="shared" si="0"/>
        <v>1</v>
      </c>
      <c r="H11" s="38" t="s">
        <v>50</v>
      </c>
    </row>
    <row r="12" spans="1:8" ht="15.6" x14ac:dyDescent="0.3">
      <c r="A12" s="155" t="s">
        <v>3398</v>
      </c>
      <c r="B12" s="153" t="s">
        <v>868</v>
      </c>
      <c r="C12" s="41" t="s">
        <v>11</v>
      </c>
      <c r="D12" s="278">
        <v>1</v>
      </c>
      <c r="E12" s="291" t="s">
        <v>6</v>
      </c>
      <c r="F12" s="278">
        <v>1</v>
      </c>
      <c r="G12" s="37">
        <f t="shared" si="0"/>
        <v>1</v>
      </c>
      <c r="H12" s="38" t="s">
        <v>50</v>
      </c>
    </row>
    <row r="13" spans="1:8" ht="15.6" x14ac:dyDescent="0.3">
      <c r="A13" s="237" t="s">
        <v>3349</v>
      </c>
      <c r="B13" s="263" t="s">
        <v>2695</v>
      </c>
      <c r="C13" s="41" t="s">
        <v>11</v>
      </c>
      <c r="D13" s="303">
        <v>1</v>
      </c>
      <c r="E13" s="278" t="s">
        <v>6</v>
      </c>
      <c r="F13" s="303">
        <v>1</v>
      </c>
      <c r="G13" s="37">
        <f t="shared" si="0"/>
        <v>1</v>
      </c>
      <c r="H13" s="38" t="s">
        <v>50</v>
      </c>
    </row>
    <row r="14" spans="1:8" ht="15.6" x14ac:dyDescent="0.3">
      <c r="A14" s="155" t="s">
        <v>1936</v>
      </c>
      <c r="B14" s="261" t="s">
        <v>1937</v>
      </c>
      <c r="C14" s="41" t="s">
        <v>11</v>
      </c>
      <c r="D14" s="278">
        <v>2</v>
      </c>
      <c r="E14" s="278" t="s">
        <v>6</v>
      </c>
      <c r="F14" s="278">
        <v>2</v>
      </c>
      <c r="G14" s="37">
        <f t="shared" si="0"/>
        <v>1</v>
      </c>
      <c r="H14" s="38" t="s">
        <v>50</v>
      </c>
    </row>
    <row r="15" spans="1:8" ht="15.6" x14ac:dyDescent="0.3">
      <c r="A15" s="155" t="s">
        <v>1697</v>
      </c>
      <c r="B15" s="253" t="s">
        <v>1698</v>
      </c>
      <c r="C15" s="41" t="s">
        <v>11</v>
      </c>
      <c r="D15" s="291">
        <v>3</v>
      </c>
      <c r="E15" s="291" t="s">
        <v>17</v>
      </c>
      <c r="F15" s="291">
        <v>3</v>
      </c>
      <c r="G15" s="37">
        <f t="shared" si="0"/>
        <v>1</v>
      </c>
      <c r="H15" s="38" t="s">
        <v>50</v>
      </c>
    </row>
    <row r="16" spans="1:8" ht="15.6" x14ac:dyDescent="0.3">
      <c r="A16" s="155" t="s">
        <v>2739</v>
      </c>
      <c r="B16" s="100" t="s">
        <v>687</v>
      </c>
      <c r="C16" s="41" t="s">
        <v>11</v>
      </c>
      <c r="D16" s="291">
        <v>1</v>
      </c>
      <c r="E16" s="291" t="s">
        <v>6</v>
      </c>
      <c r="F16" s="291">
        <v>1</v>
      </c>
      <c r="G16" s="37">
        <f t="shared" si="0"/>
        <v>1</v>
      </c>
      <c r="H16" s="38" t="s">
        <v>50</v>
      </c>
    </row>
    <row r="17" spans="1:8" ht="15.6" x14ac:dyDescent="0.3">
      <c r="A17" s="156" t="s">
        <v>506</v>
      </c>
      <c r="B17" s="130" t="s">
        <v>1412</v>
      </c>
      <c r="C17" s="41" t="s">
        <v>11</v>
      </c>
      <c r="D17" s="278">
        <v>4</v>
      </c>
      <c r="E17" s="278" t="s">
        <v>6</v>
      </c>
      <c r="F17" s="278">
        <v>4</v>
      </c>
      <c r="G17" s="37">
        <f t="shared" si="0"/>
        <v>1</v>
      </c>
      <c r="H17" s="38" t="s">
        <v>50</v>
      </c>
    </row>
    <row r="18" spans="1:8" ht="15.6" x14ac:dyDescent="0.3">
      <c r="A18" s="155" t="s">
        <v>145</v>
      </c>
      <c r="B18" s="154" t="s">
        <v>2388</v>
      </c>
      <c r="C18" s="41" t="s">
        <v>11</v>
      </c>
      <c r="D18" s="117">
        <v>1</v>
      </c>
      <c r="E18" s="117" t="s">
        <v>6</v>
      </c>
      <c r="F18" s="117">
        <v>1</v>
      </c>
      <c r="G18" s="37">
        <f t="shared" si="0"/>
        <v>13</v>
      </c>
      <c r="H18" s="38" t="s">
        <v>50</v>
      </c>
    </row>
    <row r="19" spans="1:8" ht="15.6" x14ac:dyDescent="0.3">
      <c r="A19" s="155" t="s">
        <v>145</v>
      </c>
      <c r="B19" s="153" t="s">
        <v>2388</v>
      </c>
      <c r="C19" s="41" t="s">
        <v>11</v>
      </c>
      <c r="D19" s="117">
        <v>1</v>
      </c>
      <c r="E19" s="124" t="s">
        <v>6</v>
      </c>
      <c r="F19" s="117">
        <v>1</v>
      </c>
      <c r="G19" s="37">
        <f t="shared" si="0"/>
        <v>13</v>
      </c>
      <c r="H19" s="38" t="s">
        <v>50</v>
      </c>
    </row>
    <row r="20" spans="1:8" ht="15.6" x14ac:dyDescent="0.3">
      <c r="A20" s="155" t="s">
        <v>145</v>
      </c>
      <c r="B20" s="153" t="s">
        <v>2486</v>
      </c>
      <c r="C20" s="41" t="s">
        <v>11</v>
      </c>
      <c r="D20" s="278">
        <v>2</v>
      </c>
      <c r="E20" s="291" t="s">
        <v>6</v>
      </c>
      <c r="F20" s="278">
        <v>2</v>
      </c>
      <c r="G20" s="37">
        <f t="shared" si="0"/>
        <v>13</v>
      </c>
      <c r="H20" s="38" t="s">
        <v>50</v>
      </c>
    </row>
    <row r="21" spans="1:8" ht="15.6" x14ac:dyDescent="0.3">
      <c r="A21" s="155" t="s">
        <v>145</v>
      </c>
      <c r="B21" s="153" t="s">
        <v>2486</v>
      </c>
      <c r="C21" s="41" t="s">
        <v>11</v>
      </c>
      <c r="D21" s="303">
        <v>2</v>
      </c>
      <c r="E21" s="278" t="s">
        <v>1177</v>
      </c>
      <c r="F21" s="303">
        <v>2</v>
      </c>
      <c r="G21" s="37">
        <f t="shared" si="0"/>
        <v>13</v>
      </c>
      <c r="H21" s="38" t="s">
        <v>50</v>
      </c>
    </row>
    <row r="22" spans="1:8" ht="15.6" x14ac:dyDescent="0.3">
      <c r="A22" s="239" t="s">
        <v>145</v>
      </c>
      <c r="B22" s="271" t="s">
        <v>146</v>
      </c>
      <c r="C22" s="41" t="s">
        <v>11</v>
      </c>
      <c r="D22" s="305">
        <v>1</v>
      </c>
      <c r="E22" s="305" t="s">
        <v>17</v>
      </c>
      <c r="F22" s="321">
        <v>1</v>
      </c>
      <c r="G22" s="37">
        <f t="shared" si="0"/>
        <v>13</v>
      </c>
      <c r="H22" s="38" t="s">
        <v>50</v>
      </c>
    </row>
    <row r="23" spans="1:8" ht="15.6" x14ac:dyDescent="0.3">
      <c r="A23" s="155" t="s">
        <v>145</v>
      </c>
      <c r="B23" s="253" t="s">
        <v>2895</v>
      </c>
      <c r="C23" s="41" t="s">
        <v>11</v>
      </c>
      <c r="D23" s="117">
        <v>1</v>
      </c>
      <c r="E23" s="117" t="s">
        <v>6</v>
      </c>
      <c r="F23" s="303">
        <v>1</v>
      </c>
      <c r="G23" s="37">
        <f t="shared" si="0"/>
        <v>13</v>
      </c>
      <c r="H23" s="38" t="s">
        <v>50</v>
      </c>
    </row>
    <row r="24" spans="1:8" ht="15.6" x14ac:dyDescent="0.3">
      <c r="A24" s="155" t="s">
        <v>145</v>
      </c>
      <c r="B24" s="253" t="s">
        <v>3027</v>
      </c>
      <c r="C24" s="41" t="s">
        <v>11</v>
      </c>
      <c r="D24" s="291">
        <v>2</v>
      </c>
      <c r="E24" s="291" t="s">
        <v>6</v>
      </c>
      <c r="F24" s="291">
        <v>2</v>
      </c>
      <c r="G24" s="37">
        <f t="shared" si="0"/>
        <v>13</v>
      </c>
      <c r="H24" s="38" t="s">
        <v>50</v>
      </c>
    </row>
    <row r="25" spans="1:8" ht="15.6" x14ac:dyDescent="0.3">
      <c r="A25" s="236" t="s">
        <v>145</v>
      </c>
      <c r="B25" s="259" t="s">
        <v>146</v>
      </c>
      <c r="C25" s="41" t="s">
        <v>11</v>
      </c>
      <c r="D25" s="298">
        <v>2</v>
      </c>
      <c r="E25" s="311" t="s">
        <v>17</v>
      </c>
      <c r="F25" s="298">
        <v>2</v>
      </c>
      <c r="G25" s="37">
        <f t="shared" si="0"/>
        <v>13</v>
      </c>
      <c r="H25" s="38" t="s">
        <v>50</v>
      </c>
    </row>
    <row r="26" spans="1:8" ht="15.6" x14ac:dyDescent="0.3">
      <c r="A26" s="155" t="s">
        <v>145</v>
      </c>
      <c r="B26" s="253" t="s">
        <v>326</v>
      </c>
      <c r="C26" s="41" t="s">
        <v>11</v>
      </c>
      <c r="D26" s="278">
        <v>1</v>
      </c>
      <c r="E26" s="278" t="s">
        <v>6</v>
      </c>
      <c r="F26" s="278">
        <v>1</v>
      </c>
      <c r="G26" s="37">
        <f t="shared" si="0"/>
        <v>13</v>
      </c>
      <c r="H26" s="38" t="s">
        <v>50</v>
      </c>
    </row>
    <row r="27" spans="1:8" ht="15.6" x14ac:dyDescent="0.3">
      <c r="A27" s="157" t="s">
        <v>145</v>
      </c>
      <c r="B27" s="157" t="s">
        <v>910</v>
      </c>
      <c r="C27" s="41" t="s">
        <v>11</v>
      </c>
      <c r="D27" s="117">
        <v>1</v>
      </c>
      <c r="E27" s="117" t="s">
        <v>17</v>
      </c>
      <c r="F27" s="117">
        <v>1</v>
      </c>
      <c r="G27" s="37">
        <f t="shared" si="0"/>
        <v>13</v>
      </c>
      <c r="H27" s="38" t="s">
        <v>50</v>
      </c>
    </row>
    <row r="28" spans="1:8" ht="15.6" x14ac:dyDescent="0.3">
      <c r="A28" s="323" t="s">
        <v>145</v>
      </c>
      <c r="B28" s="271" t="s">
        <v>146</v>
      </c>
      <c r="C28" s="41" t="s">
        <v>11</v>
      </c>
      <c r="D28" s="338">
        <v>2</v>
      </c>
      <c r="E28" s="343" t="s">
        <v>17</v>
      </c>
      <c r="F28" s="338">
        <v>2</v>
      </c>
      <c r="G28" s="37">
        <f t="shared" si="0"/>
        <v>13</v>
      </c>
      <c r="H28" s="38" t="s">
        <v>50</v>
      </c>
    </row>
    <row r="29" spans="1:8" ht="15.6" x14ac:dyDescent="0.3">
      <c r="A29" s="128" t="s">
        <v>145</v>
      </c>
      <c r="B29" s="128" t="s">
        <v>1637</v>
      </c>
      <c r="C29" s="41" t="s">
        <v>11</v>
      </c>
      <c r="D29" s="31">
        <v>5</v>
      </c>
      <c r="E29" s="82" t="s">
        <v>17</v>
      </c>
      <c r="F29" s="31">
        <v>5</v>
      </c>
      <c r="G29" s="37">
        <f t="shared" si="0"/>
        <v>13</v>
      </c>
      <c r="H29" s="38" t="s">
        <v>50</v>
      </c>
    </row>
    <row r="30" spans="1:8" ht="15.6" x14ac:dyDescent="0.3">
      <c r="A30" s="128" t="s">
        <v>145</v>
      </c>
      <c r="B30" s="128" t="s">
        <v>1922</v>
      </c>
      <c r="C30" s="41" t="s">
        <v>11</v>
      </c>
      <c r="D30" s="31">
        <v>2</v>
      </c>
      <c r="E30" s="31" t="s">
        <v>6</v>
      </c>
      <c r="F30" s="31">
        <v>2</v>
      </c>
      <c r="G30" s="37">
        <f t="shared" si="0"/>
        <v>13</v>
      </c>
      <c r="H30" s="38" t="s">
        <v>50</v>
      </c>
    </row>
    <row r="31" spans="1:8" ht="15.6" x14ac:dyDescent="0.3">
      <c r="A31" s="100" t="s">
        <v>901</v>
      </c>
      <c r="B31" s="100" t="s">
        <v>902</v>
      </c>
      <c r="C31" s="41" t="s">
        <v>11</v>
      </c>
      <c r="D31" s="28">
        <v>2</v>
      </c>
      <c r="E31" s="28" t="s">
        <v>17</v>
      </c>
      <c r="F31" s="28">
        <v>2</v>
      </c>
      <c r="G31" s="37">
        <f t="shared" si="0"/>
        <v>2</v>
      </c>
      <c r="H31" s="38" t="s">
        <v>50</v>
      </c>
    </row>
    <row r="32" spans="1:8" ht="15.6" x14ac:dyDescent="0.3">
      <c r="A32" s="130" t="s">
        <v>901</v>
      </c>
      <c r="B32" s="128" t="s">
        <v>1327</v>
      </c>
      <c r="C32" s="41" t="s">
        <v>11</v>
      </c>
      <c r="D32" s="31">
        <v>1</v>
      </c>
      <c r="E32" s="82" t="s">
        <v>6</v>
      </c>
      <c r="F32" s="82">
        <f>D32</f>
        <v>1</v>
      </c>
      <c r="G32" s="37">
        <f t="shared" si="0"/>
        <v>2</v>
      </c>
      <c r="H32" s="38" t="s">
        <v>50</v>
      </c>
    </row>
    <row r="33" spans="1:8" ht="15.6" x14ac:dyDescent="0.3">
      <c r="A33" s="128" t="s">
        <v>3430</v>
      </c>
      <c r="B33" s="89" t="s">
        <v>1699</v>
      </c>
      <c r="C33" s="41" t="s">
        <v>11</v>
      </c>
      <c r="D33" s="82">
        <v>1</v>
      </c>
      <c r="E33" s="82" t="s">
        <v>17</v>
      </c>
      <c r="F33" s="82">
        <v>1</v>
      </c>
      <c r="G33" s="37">
        <f t="shared" si="0"/>
        <v>2</v>
      </c>
      <c r="H33" s="38" t="s">
        <v>50</v>
      </c>
    </row>
    <row r="34" spans="1:8" ht="15.6" x14ac:dyDescent="0.3">
      <c r="A34" s="128" t="s">
        <v>3430</v>
      </c>
      <c r="B34" s="89" t="s">
        <v>1700</v>
      </c>
      <c r="C34" s="41" t="s">
        <v>11</v>
      </c>
      <c r="D34" s="82">
        <v>1</v>
      </c>
      <c r="E34" s="82" t="s">
        <v>17</v>
      </c>
      <c r="F34" s="82">
        <v>1</v>
      </c>
      <c r="G34" s="37">
        <f t="shared" si="0"/>
        <v>2</v>
      </c>
      <c r="H34" s="38" t="s">
        <v>50</v>
      </c>
    </row>
    <row r="35" spans="1:8" ht="15.6" x14ac:dyDescent="0.3">
      <c r="A35" s="130" t="s">
        <v>2219</v>
      </c>
      <c r="B35" s="241" t="s">
        <v>2220</v>
      </c>
      <c r="C35" s="41" t="s">
        <v>11</v>
      </c>
      <c r="D35" s="97">
        <v>1</v>
      </c>
      <c r="E35" s="97" t="s">
        <v>6</v>
      </c>
      <c r="F35" s="97">
        <v>1</v>
      </c>
      <c r="G35" s="37">
        <f t="shared" si="0"/>
        <v>1</v>
      </c>
      <c r="H35" s="38" t="s">
        <v>50</v>
      </c>
    </row>
    <row r="36" spans="1:8" ht="15.6" x14ac:dyDescent="0.3">
      <c r="A36" s="100" t="s">
        <v>1425</v>
      </c>
      <c r="B36" s="89" t="s">
        <v>1426</v>
      </c>
      <c r="C36" s="41" t="s">
        <v>11</v>
      </c>
      <c r="D36" s="31">
        <v>2</v>
      </c>
      <c r="E36" s="31" t="s">
        <v>6</v>
      </c>
      <c r="F36" s="31">
        <v>2</v>
      </c>
      <c r="G36" s="37">
        <f t="shared" si="0"/>
        <v>1</v>
      </c>
      <c r="H36" s="38" t="s">
        <v>50</v>
      </c>
    </row>
    <row r="37" spans="1:8" ht="15.6" x14ac:dyDescent="0.3">
      <c r="A37" s="128" t="s">
        <v>1646</v>
      </c>
      <c r="B37" s="128" t="s">
        <v>1647</v>
      </c>
      <c r="C37" s="41" t="s">
        <v>11</v>
      </c>
      <c r="D37" s="31">
        <v>5</v>
      </c>
      <c r="E37" s="82" t="s">
        <v>17</v>
      </c>
      <c r="F37" s="31">
        <v>5</v>
      </c>
      <c r="G37" s="37">
        <f t="shared" si="0"/>
        <v>1</v>
      </c>
      <c r="H37" s="38" t="s">
        <v>50</v>
      </c>
    </row>
    <row r="38" spans="1:8" ht="15.6" x14ac:dyDescent="0.3">
      <c r="A38" s="128" t="s">
        <v>2889</v>
      </c>
      <c r="B38" s="89" t="s">
        <v>2890</v>
      </c>
      <c r="C38" s="41" t="s">
        <v>11</v>
      </c>
      <c r="D38" s="82">
        <v>1</v>
      </c>
      <c r="E38" s="82" t="s">
        <v>6</v>
      </c>
      <c r="F38" s="82">
        <v>1</v>
      </c>
      <c r="G38" s="37">
        <f t="shared" si="0"/>
        <v>4</v>
      </c>
      <c r="H38" s="38" t="s">
        <v>50</v>
      </c>
    </row>
    <row r="39" spans="1:8" ht="15.6" x14ac:dyDescent="0.3">
      <c r="A39" s="128" t="s">
        <v>2889</v>
      </c>
      <c r="B39" s="89" t="s">
        <v>3012</v>
      </c>
      <c r="C39" s="41" t="s">
        <v>11</v>
      </c>
      <c r="D39" s="82">
        <v>5</v>
      </c>
      <c r="E39" s="82" t="s">
        <v>6</v>
      </c>
      <c r="F39" s="82">
        <v>5</v>
      </c>
      <c r="G39" s="37">
        <f t="shared" si="0"/>
        <v>4</v>
      </c>
      <c r="H39" s="38" t="s">
        <v>50</v>
      </c>
    </row>
    <row r="40" spans="1:8" ht="15.6" x14ac:dyDescent="0.3">
      <c r="A40" s="118" t="s">
        <v>2889</v>
      </c>
      <c r="B40" s="118" t="s">
        <v>579</v>
      </c>
      <c r="C40" s="41" t="s">
        <v>11</v>
      </c>
      <c r="D40" s="119">
        <v>1</v>
      </c>
      <c r="E40" s="119" t="s">
        <v>6</v>
      </c>
      <c r="F40" s="119">
        <v>1</v>
      </c>
      <c r="G40" s="37">
        <f t="shared" si="0"/>
        <v>4</v>
      </c>
      <c r="H40" s="38" t="s">
        <v>50</v>
      </c>
    </row>
    <row r="41" spans="1:8" ht="15.6" x14ac:dyDescent="0.3">
      <c r="A41" s="118" t="s">
        <v>2889</v>
      </c>
      <c r="B41" s="159" t="s">
        <v>582</v>
      </c>
      <c r="C41" s="41" t="s">
        <v>11</v>
      </c>
      <c r="D41" s="119">
        <v>1</v>
      </c>
      <c r="E41" s="119" t="s">
        <v>6</v>
      </c>
      <c r="F41" s="119">
        <v>1</v>
      </c>
      <c r="G41" s="37">
        <f t="shared" si="0"/>
        <v>4</v>
      </c>
      <c r="H41" s="38" t="s">
        <v>50</v>
      </c>
    </row>
    <row r="42" spans="1:8" ht="15.6" x14ac:dyDescent="0.3">
      <c r="A42" s="100" t="s">
        <v>521</v>
      </c>
      <c r="B42" s="137" t="s">
        <v>522</v>
      </c>
      <c r="C42" s="41" t="s">
        <v>11</v>
      </c>
      <c r="D42" s="82">
        <v>1</v>
      </c>
      <c r="E42" s="82" t="s">
        <v>6</v>
      </c>
      <c r="F42" s="82">
        <f>D42</f>
        <v>1</v>
      </c>
      <c r="G42" s="37">
        <f t="shared" si="0"/>
        <v>4</v>
      </c>
      <c r="H42" s="38" t="s">
        <v>50</v>
      </c>
    </row>
    <row r="43" spans="1:8" ht="15.6" x14ac:dyDescent="0.3">
      <c r="A43" s="100" t="s">
        <v>521</v>
      </c>
      <c r="B43" s="137" t="s">
        <v>522</v>
      </c>
      <c r="C43" s="41" t="s">
        <v>11</v>
      </c>
      <c r="D43" s="82">
        <v>1</v>
      </c>
      <c r="E43" s="82" t="s">
        <v>6</v>
      </c>
      <c r="F43" s="82">
        <f>D43</f>
        <v>1</v>
      </c>
      <c r="G43" s="37">
        <f t="shared" si="0"/>
        <v>4</v>
      </c>
      <c r="H43" s="38" t="s">
        <v>50</v>
      </c>
    </row>
    <row r="44" spans="1:8" ht="15.6" x14ac:dyDescent="0.3">
      <c r="A44" s="100" t="s">
        <v>521</v>
      </c>
      <c r="B44" s="137" t="s">
        <v>522</v>
      </c>
      <c r="C44" s="41" t="s">
        <v>11</v>
      </c>
      <c r="D44" s="82">
        <v>1</v>
      </c>
      <c r="E44" s="82" t="s">
        <v>6</v>
      </c>
      <c r="F44" s="82">
        <f>D44</f>
        <v>1</v>
      </c>
      <c r="G44" s="37">
        <f t="shared" si="0"/>
        <v>4</v>
      </c>
      <c r="H44" s="38" t="s">
        <v>50</v>
      </c>
    </row>
    <row r="45" spans="1:8" ht="15.6" x14ac:dyDescent="0.3">
      <c r="A45" s="130" t="s">
        <v>521</v>
      </c>
      <c r="B45" s="45" t="s">
        <v>2101</v>
      </c>
      <c r="C45" s="41" t="s">
        <v>11</v>
      </c>
      <c r="D45" s="97">
        <v>1</v>
      </c>
      <c r="E45" s="97" t="s">
        <v>6</v>
      </c>
      <c r="F45" s="97">
        <v>1</v>
      </c>
      <c r="G45" s="37">
        <f t="shared" si="0"/>
        <v>4</v>
      </c>
      <c r="H45" s="38" t="s">
        <v>50</v>
      </c>
    </row>
    <row r="46" spans="1:8" ht="15.6" x14ac:dyDescent="0.3">
      <c r="A46" s="118" t="s">
        <v>3111</v>
      </c>
      <c r="B46" s="118" t="s">
        <v>569</v>
      </c>
      <c r="C46" s="41" t="s">
        <v>11</v>
      </c>
      <c r="D46" s="119">
        <v>1</v>
      </c>
      <c r="E46" s="119" t="s">
        <v>6</v>
      </c>
      <c r="F46" s="119">
        <v>1</v>
      </c>
      <c r="G46" s="37">
        <f t="shared" si="0"/>
        <v>1</v>
      </c>
      <c r="H46" s="38" t="s">
        <v>50</v>
      </c>
    </row>
    <row r="47" spans="1:8" ht="15.6" x14ac:dyDescent="0.3">
      <c r="A47" s="100" t="s">
        <v>1101</v>
      </c>
      <c r="B47" s="178" t="s">
        <v>1102</v>
      </c>
      <c r="C47" s="41" t="s">
        <v>11</v>
      </c>
      <c r="D47" s="87">
        <v>2</v>
      </c>
      <c r="E47" s="28" t="s">
        <v>6</v>
      </c>
      <c r="F47" s="28">
        <v>2</v>
      </c>
      <c r="G47" s="37">
        <f t="shared" si="0"/>
        <v>2</v>
      </c>
      <c r="H47" s="38" t="s">
        <v>50</v>
      </c>
    </row>
    <row r="48" spans="1:8" ht="15.6" x14ac:dyDescent="0.3">
      <c r="A48" s="130" t="s">
        <v>1101</v>
      </c>
      <c r="B48" s="128" t="s">
        <v>1328</v>
      </c>
      <c r="C48" s="41" t="s">
        <v>11</v>
      </c>
      <c r="D48" s="30">
        <v>2</v>
      </c>
      <c r="E48" s="280" t="s">
        <v>6</v>
      </c>
      <c r="F48" s="280">
        <f>D48</f>
        <v>2</v>
      </c>
      <c r="G48" s="37">
        <f t="shared" si="0"/>
        <v>2</v>
      </c>
      <c r="H48" s="38" t="s">
        <v>50</v>
      </c>
    </row>
    <row r="49" spans="1:8" ht="15.6" x14ac:dyDescent="0.3">
      <c r="A49" s="122" t="s">
        <v>3358</v>
      </c>
      <c r="B49" s="45" t="s">
        <v>407</v>
      </c>
      <c r="C49" s="41" t="s">
        <v>11</v>
      </c>
      <c r="D49" s="42">
        <v>2</v>
      </c>
      <c r="E49" s="42" t="s">
        <v>17</v>
      </c>
      <c r="F49" s="97">
        <f>D49</f>
        <v>2</v>
      </c>
      <c r="G49" s="37">
        <f t="shared" si="0"/>
        <v>1</v>
      </c>
      <c r="H49" s="38" t="s">
        <v>50</v>
      </c>
    </row>
    <row r="50" spans="1:8" ht="15.6" x14ac:dyDescent="0.3">
      <c r="A50" s="128" t="s">
        <v>3425</v>
      </c>
      <c r="B50" s="128" t="s">
        <v>1657</v>
      </c>
      <c r="C50" s="41" t="s">
        <v>11</v>
      </c>
      <c r="D50" s="30">
        <v>6</v>
      </c>
      <c r="E50" s="280" t="s">
        <v>17</v>
      </c>
      <c r="F50" s="31">
        <v>6</v>
      </c>
      <c r="G50" s="37">
        <f t="shared" si="0"/>
        <v>1</v>
      </c>
      <c r="H50" s="38" t="s">
        <v>50</v>
      </c>
    </row>
    <row r="51" spans="1:8" ht="15.6" x14ac:dyDescent="0.3">
      <c r="A51" s="118" t="s">
        <v>3374</v>
      </c>
      <c r="B51" s="118" t="s">
        <v>573</v>
      </c>
      <c r="C51" s="41" t="s">
        <v>11</v>
      </c>
      <c r="D51" s="281">
        <v>1</v>
      </c>
      <c r="E51" s="281" t="s">
        <v>6</v>
      </c>
      <c r="F51" s="119">
        <v>1</v>
      </c>
      <c r="G51" s="37">
        <f t="shared" si="0"/>
        <v>1</v>
      </c>
      <c r="H51" s="38" t="s">
        <v>50</v>
      </c>
    </row>
    <row r="52" spans="1:8" ht="15.6" x14ac:dyDescent="0.3">
      <c r="A52" s="130" t="s">
        <v>1329</v>
      </c>
      <c r="B52" s="231" t="s">
        <v>1330</v>
      </c>
      <c r="C52" s="41" t="s">
        <v>11</v>
      </c>
      <c r="D52" s="30">
        <v>1</v>
      </c>
      <c r="E52" s="280" t="s">
        <v>6</v>
      </c>
      <c r="F52" s="82">
        <f>D52</f>
        <v>1</v>
      </c>
      <c r="G52" s="37">
        <f t="shared" si="0"/>
        <v>1</v>
      </c>
      <c r="H52" s="38" t="s">
        <v>50</v>
      </c>
    </row>
    <row r="53" spans="1:8" ht="15.6" x14ac:dyDescent="0.3">
      <c r="A53" s="128" t="s">
        <v>1692</v>
      </c>
      <c r="B53" s="89" t="s">
        <v>1693</v>
      </c>
      <c r="C53" s="41" t="s">
        <v>11</v>
      </c>
      <c r="D53" s="280">
        <v>2</v>
      </c>
      <c r="E53" s="280" t="s">
        <v>17</v>
      </c>
      <c r="F53" s="82">
        <v>2</v>
      </c>
      <c r="G53" s="37">
        <f t="shared" si="0"/>
        <v>1</v>
      </c>
      <c r="H53" s="38" t="s">
        <v>50</v>
      </c>
    </row>
    <row r="54" spans="1:8" ht="15.6" x14ac:dyDescent="0.3">
      <c r="A54" s="144" t="s">
        <v>239</v>
      </c>
      <c r="B54" s="89" t="s">
        <v>477</v>
      </c>
      <c r="C54" s="41" t="s">
        <v>11</v>
      </c>
      <c r="D54" s="280">
        <v>5</v>
      </c>
      <c r="E54" s="280" t="s">
        <v>6</v>
      </c>
      <c r="F54" s="82">
        <f>D54</f>
        <v>5</v>
      </c>
      <c r="G54" s="37">
        <f t="shared" si="0"/>
        <v>2</v>
      </c>
      <c r="H54" s="38" t="s">
        <v>50</v>
      </c>
    </row>
    <row r="55" spans="1:8" ht="15.6" x14ac:dyDescent="0.3">
      <c r="A55" s="130" t="s">
        <v>239</v>
      </c>
      <c r="B55" s="145" t="s">
        <v>1212</v>
      </c>
      <c r="C55" s="41" t="s">
        <v>11</v>
      </c>
      <c r="D55" s="95">
        <v>2</v>
      </c>
      <c r="E55" s="87" t="s">
        <v>6</v>
      </c>
      <c r="F55" s="28">
        <v>2</v>
      </c>
      <c r="G55" s="37">
        <f t="shared" si="0"/>
        <v>2</v>
      </c>
      <c r="H55" s="38" t="s">
        <v>50</v>
      </c>
    </row>
    <row r="56" spans="1:8" ht="15.6" x14ac:dyDescent="0.3">
      <c r="A56" s="128" t="s">
        <v>1289</v>
      </c>
      <c r="B56" s="100" t="s">
        <v>1290</v>
      </c>
      <c r="C56" s="41" t="s">
        <v>11</v>
      </c>
      <c r="D56" s="82">
        <v>5</v>
      </c>
      <c r="E56" s="280" t="s">
        <v>6</v>
      </c>
      <c r="F56" s="82">
        <f>D56</f>
        <v>5</v>
      </c>
      <c r="G56" s="37">
        <f t="shared" si="0"/>
        <v>1</v>
      </c>
      <c r="H56" s="38" t="s">
        <v>50</v>
      </c>
    </row>
    <row r="57" spans="1:8" ht="15.6" x14ac:dyDescent="0.3">
      <c r="A57" s="128" t="s">
        <v>1670</v>
      </c>
      <c r="B57" s="89" t="s">
        <v>1671</v>
      </c>
      <c r="C57" s="41" t="s">
        <v>11</v>
      </c>
      <c r="D57" s="82">
        <v>1</v>
      </c>
      <c r="E57" s="280" t="s">
        <v>17</v>
      </c>
      <c r="F57" s="82">
        <v>1</v>
      </c>
      <c r="G57" s="37">
        <f t="shared" si="0"/>
        <v>1</v>
      </c>
      <c r="H57" s="38" t="s">
        <v>50</v>
      </c>
    </row>
    <row r="58" spans="1:8" ht="15.6" x14ac:dyDescent="0.3">
      <c r="A58" s="128" t="s">
        <v>446</v>
      </c>
      <c r="B58" s="89" t="s">
        <v>2920</v>
      </c>
      <c r="C58" s="41" t="s">
        <v>11</v>
      </c>
      <c r="D58" s="28">
        <v>1</v>
      </c>
      <c r="E58" s="87" t="s">
        <v>6</v>
      </c>
      <c r="F58" s="119">
        <v>1</v>
      </c>
      <c r="G58" s="37">
        <f t="shared" si="0"/>
        <v>3</v>
      </c>
      <c r="H58" s="38" t="s">
        <v>50</v>
      </c>
    </row>
    <row r="59" spans="1:8" ht="15.6" x14ac:dyDescent="0.3">
      <c r="A59" s="137" t="s">
        <v>446</v>
      </c>
      <c r="B59" s="89" t="s">
        <v>447</v>
      </c>
      <c r="C59" s="41" t="s">
        <v>11</v>
      </c>
      <c r="D59" s="82">
        <v>2</v>
      </c>
      <c r="E59" s="280" t="s">
        <v>6</v>
      </c>
      <c r="F59" s="82">
        <f>D59</f>
        <v>2</v>
      </c>
      <c r="G59" s="37">
        <f t="shared" si="0"/>
        <v>3</v>
      </c>
      <c r="H59" s="38" t="s">
        <v>50</v>
      </c>
    </row>
    <row r="60" spans="1:8" ht="15.6" x14ac:dyDescent="0.3">
      <c r="A60" s="100" t="s">
        <v>446</v>
      </c>
      <c r="B60" s="89" t="s">
        <v>1432</v>
      </c>
      <c r="C60" s="41" t="s">
        <v>11</v>
      </c>
      <c r="D60" s="31">
        <v>4</v>
      </c>
      <c r="E60" s="30" t="s">
        <v>6</v>
      </c>
      <c r="F60" s="31">
        <v>4</v>
      </c>
      <c r="G60" s="37">
        <f t="shared" si="0"/>
        <v>3</v>
      </c>
      <c r="H60" s="38" t="s">
        <v>50</v>
      </c>
    </row>
    <row r="61" spans="1:8" ht="15.6" x14ac:dyDescent="0.3">
      <c r="A61" s="128" t="s">
        <v>173</v>
      </c>
      <c r="B61" s="89" t="s">
        <v>315</v>
      </c>
      <c r="C61" s="41" t="s">
        <v>11</v>
      </c>
      <c r="D61" s="31">
        <v>1</v>
      </c>
      <c r="E61" s="30" t="s">
        <v>6</v>
      </c>
      <c r="F61" s="31">
        <v>1</v>
      </c>
      <c r="G61" s="37">
        <f t="shared" si="0"/>
        <v>1</v>
      </c>
      <c r="H61" s="38" t="s">
        <v>50</v>
      </c>
    </row>
    <row r="62" spans="1:8" ht="15.6" x14ac:dyDescent="0.3">
      <c r="A62" s="128" t="s">
        <v>1653</v>
      </c>
      <c r="B62" s="231" t="s">
        <v>1654</v>
      </c>
      <c r="C62" s="41" t="s">
        <v>11</v>
      </c>
      <c r="D62" s="31">
        <v>5</v>
      </c>
      <c r="E62" s="280" t="s">
        <v>17</v>
      </c>
      <c r="F62" s="31">
        <v>5</v>
      </c>
      <c r="G62" s="37">
        <f t="shared" si="0"/>
        <v>1</v>
      </c>
      <c r="H62" s="38" t="s">
        <v>50</v>
      </c>
    </row>
    <row r="63" spans="1:8" ht="15.6" x14ac:dyDescent="0.3">
      <c r="A63" s="118" t="s">
        <v>583</v>
      </c>
      <c r="B63" s="118" t="s">
        <v>3116</v>
      </c>
      <c r="C63" s="41" t="s">
        <v>11</v>
      </c>
      <c r="D63" s="119">
        <v>30</v>
      </c>
      <c r="E63" s="87" t="s">
        <v>6</v>
      </c>
      <c r="F63" s="119">
        <v>30</v>
      </c>
      <c r="G63" s="37">
        <f t="shared" si="0"/>
        <v>1</v>
      </c>
      <c r="H63" s="38" t="s">
        <v>50</v>
      </c>
    </row>
    <row r="64" spans="1:8" ht="15.6" x14ac:dyDescent="0.3">
      <c r="A64" s="128" t="s">
        <v>3426</v>
      </c>
      <c r="B64" s="248" t="s">
        <v>1668</v>
      </c>
      <c r="C64" s="41" t="s">
        <v>11</v>
      </c>
      <c r="D64" s="82">
        <v>5</v>
      </c>
      <c r="E64" s="280" t="s">
        <v>17</v>
      </c>
      <c r="F64" s="82">
        <v>5</v>
      </c>
      <c r="G64" s="37">
        <f t="shared" si="0"/>
        <v>1</v>
      </c>
      <c r="H64" s="38" t="s">
        <v>50</v>
      </c>
    </row>
    <row r="65" spans="1:8" ht="15.6" x14ac:dyDescent="0.3">
      <c r="A65" s="128" t="s">
        <v>342</v>
      </c>
      <c r="B65" s="89" t="s">
        <v>343</v>
      </c>
      <c r="C65" s="41" t="s">
        <v>11</v>
      </c>
      <c r="D65" s="31">
        <v>1</v>
      </c>
      <c r="E65" s="30" t="s">
        <v>6</v>
      </c>
      <c r="F65" s="31">
        <v>1</v>
      </c>
      <c r="G65" s="37">
        <f t="shared" si="0"/>
        <v>2</v>
      </c>
      <c r="H65" s="38" t="s">
        <v>50</v>
      </c>
    </row>
    <row r="66" spans="1:8" ht="15.6" x14ac:dyDescent="0.3">
      <c r="A66" s="128" t="s">
        <v>342</v>
      </c>
      <c r="B66" s="89" t="s">
        <v>344</v>
      </c>
      <c r="C66" s="41" t="s">
        <v>11</v>
      </c>
      <c r="D66" s="31">
        <v>3</v>
      </c>
      <c r="E66" s="31" t="s">
        <v>6</v>
      </c>
      <c r="F66" s="31">
        <v>3</v>
      </c>
      <c r="G66" s="37">
        <f t="shared" ref="G66:G129" si="1">COUNTIF($A$2:$A$891,A66)</f>
        <v>2</v>
      </c>
      <c r="H66" s="38" t="s">
        <v>50</v>
      </c>
    </row>
    <row r="67" spans="1:8" ht="15.6" x14ac:dyDescent="0.3">
      <c r="A67" s="130" t="s">
        <v>807</v>
      </c>
      <c r="B67" s="130" t="s">
        <v>2803</v>
      </c>
      <c r="C67" s="41" t="s">
        <v>11</v>
      </c>
      <c r="D67" s="32">
        <v>10</v>
      </c>
      <c r="E67" s="32" t="s">
        <v>17</v>
      </c>
      <c r="F67" s="86">
        <v>10</v>
      </c>
      <c r="G67" s="37">
        <f t="shared" si="1"/>
        <v>5</v>
      </c>
      <c r="H67" s="38" t="s">
        <v>50</v>
      </c>
    </row>
    <row r="68" spans="1:8" ht="15.6" x14ac:dyDescent="0.3">
      <c r="A68" s="130" t="s">
        <v>807</v>
      </c>
      <c r="B68" s="183" t="s">
        <v>2804</v>
      </c>
      <c r="C68" s="41" t="s">
        <v>11</v>
      </c>
      <c r="D68" s="32">
        <v>1</v>
      </c>
      <c r="E68" s="32" t="s">
        <v>17</v>
      </c>
      <c r="F68" s="86">
        <v>1</v>
      </c>
      <c r="G68" s="37">
        <f t="shared" si="1"/>
        <v>5</v>
      </c>
      <c r="H68" s="38" t="s">
        <v>50</v>
      </c>
    </row>
    <row r="69" spans="1:8" ht="15.6" x14ac:dyDescent="0.3">
      <c r="A69" s="128" t="s">
        <v>807</v>
      </c>
      <c r="B69" s="128" t="s">
        <v>1552</v>
      </c>
      <c r="C69" s="41" t="s">
        <v>11</v>
      </c>
      <c r="D69" s="119">
        <v>10</v>
      </c>
      <c r="E69" s="31" t="s">
        <v>6</v>
      </c>
      <c r="F69" s="31">
        <v>10</v>
      </c>
      <c r="G69" s="37">
        <f t="shared" si="1"/>
        <v>5</v>
      </c>
      <c r="H69" s="38" t="s">
        <v>50</v>
      </c>
    </row>
    <row r="70" spans="1:8" ht="15.6" x14ac:dyDescent="0.3">
      <c r="A70" s="128" t="s">
        <v>807</v>
      </c>
      <c r="B70" s="128" t="s">
        <v>1941</v>
      </c>
      <c r="C70" s="41" t="s">
        <v>11</v>
      </c>
      <c r="D70" s="31">
        <v>10</v>
      </c>
      <c r="E70" s="31" t="s">
        <v>6</v>
      </c>
      <c r="F70" s="31">
        <v>10</v>
      </c>
      <c r="G70" s="37">
        <f t="shared" si="1"/>
        <v>5</v>
      </c>
      <c r="H70" s="38" t="s">
        <v>50</v>
      </c>
    </row>
    <row r="71" spans="1:8" ht="15.6" x14ac:dyDescent="0.3">
      <c r="A71" s="128" t="s">
        <v>807</v>
      </c>
      <c r="B71" s="128" t="s">
        <v>1941</v>
      </c>
      <c r="C71" s="41" t="s">
        <v>11</v>
      </c>
      <c r="D71" s="31">
        <v>10</v>
      </c>
      <c r="E71" s="31" t="s">
        <v>6</v>
      </c>
      <c r="F71" s="31">
        <v>10</v>
      </c>
      <c r="G71" s="37">
        <f t="shared" si="1"/>
        <v>5</v>
      </c>
      <c r="H71" s="38" t="s">
        <v>50</v>
      </c>
    </row>
    <row r="72" spans="1:8" ht="15.6" x14ac:dyDescent="0.3">
      <c r="A72" s="100" t="s">
        <v>448</v>
      </c>
      <c r="B72" s="170" t="s">
        <v>204</v>
      </c>
      <c r="C72" s="41" t="s">
        <v>11</v>
      </c>
      <c r="D72" s="280">
        <v>8</v>
      </c>
      <c r="E72" s="280" t="s">
        <v>6</v>
      </c>
      <c r="F72" s="82">
        <f t="shared" ref="F72:F79" si="2">D72</f>
        <v>8</v>
      </c>
      <c r="G72" s="37">
        <f t="shared" si="1"/>
        <v>8</v>
      </c>
      <c r="H72" s="38" t="s">
        <v>50</v>
      </c>
    </row>
    <row r="73" spans="1:8" ht="15.6" x14ac:dyDescent="0.3">
      <c r="A73" s="100" t="s">
        <v>448</v>
      </c>
      <c r="B73" s="170" t="s">
        <v>205</v>
      </c>
      <c r="C73" s="41" t="s">
        <v>11</v>
      </c>
      <c r="D73" s="280">
        <v>8</v>
      </c>
      <c r="E73" s="280" t="s">
        <v>6</v>
      </c>
      <c r="F73" s="82">
        <f t="shared" si="2"/>
        <v>8</v>
      </c>
      <c r="G73" s="37">
        <f t="shared" si="1"/>
        <v>8</v>
      </c>
      <c r="H73" s="38" t="s">
        <v>50</v>
      </c>
    </row>
    <row r="74" spans="1:8" ht="15.6" x14ac:dyDescent="0.3">
      <c r="A74" s="100" t="s">
        <v>448</v>
      </c>
      <c r="B74" s="170" t="s">
        <v>207</v>
      </c>
      <c r="C74" s="41" t="s">
        <v>11</v>
      </c>
      <c r="D74" s="280">
        <v>8</v>
      </c>
      <c r="E74" s="280" t="s">
        <v>6</v>
      </c>
      <c r="F74" s="82">
        <f t="shared" si="2"/>
        <v>8</v>
      </c>
      <c r="G74" s="37">
        <f t="shared" si="1"/>
        <v>8</v>
      </c>
      <c r="H74" s="38" t="s">
        <v>50</v>
      </c>
    </row>
    <row r="75" spans="1:8" ht="15.6" x14ac:dyDescent="0.3">
      <c r="A75" s="100" t="s">
        <v>448</v>
      </c>
      <c r="B75" s="170" t="s">
        <v>208</v>
      </c>
      <c r="C75" s="41" t="s">
        <v>11</v>
      </c>
      <c r="D75" s="280">
        <v>8</v>
      </c>
      <c r="E75" s="280" t="s">
        <v>6</v>
      </c>
      <c r="F75" s="82">
        <f t="shared" si="2"/>
        <v>8</v>
      </c>
      <c r="G75" s="37">
        <f t="shared" si="1"/>
        <v>8</v>
      </c>
      <c r="H75" s="38" t="s">
        <v>50</v>
      </c>
    </row>
    <row r="76" spans="1:8" ht="15.6" x14ac:dyDescent="0.3">
      <c r="A76" s="100" t="s">
        <v>448</v>
      </c>
      <c r="B76" s="170" t="s">
        <v>209</v>
      </c>
      <c r="C76" s="41" t="s">
        <v>11</v>
      </c>
      <c r="D76" s="280">
        <v>8</v>
      </c>
      <c r="E76" s="280" t="s">
        <v>6</v>
      </c>
      <c r="F76" s="82">
        <f t="shared" si="2"/>
        <v>8</v>
      </c>
      <c r="G76" s="37">
        <f t="shared" si="1"/>
        <v>8</v>
      </c>
      <c r="H76" s="38" t="s">
        <v>50</v>
      </c>
    </row>
    <row r="77" spans="1:8" ht="15.6" x14ac:dyDescent="0.3">
      <c r="A77" s="100" t="s">
        <v>448</v>
      </c>
      <c r="B77" s="170" t="s">
        <v>449</v>
      </c>
      <c r="C77" s="41" t="s">
        <v>11</v>
      </c>
      <c r="D77" s="280">
        <v>8</v>
      </c>
      <c r="E77" s="280" t="s">
        <v>6</v>
      </c>
      <c r="F77" s="82">
        <f t="shared" si="2"/>
        <v>8</v>
      </c>
      <c r="G77" s="37">
        <f t="shared" si="1"/>
        <v>8</v>
      </c>
      <c r="H77" s="38" t="s">
        <v>50</v>
      </c>
    </row>
    <row r="78" spans="1:8" ht="15.6" x14ac:dyDescent="0.3">
      <c r="A78" s="100" t="s">
        <v>448</v>
      </c>
      <c r="B78" s="170" t="s">
        <v>450</v>
      </c>
      <c r="C78" s="41" t="s">
        <v>11</v>
      </c>
      <c r="D78" s="280">
        <v>8</v>
      </c>
      <c r="E78" s="280" t="s">
        <v>6</v>
      </c>
      <c r="F78" s="82">
        <f t="shared" si="2"/>
        <v>8</v>
      </c>
      <c r="G78" s="37">
        <f t="shared" si="1"/>
        <v>8</v>
      </c>
      <c r="H78" s="38" t="s">
        <v>50</v>
      </c>
    </row>
    <row r="79" spans="1:8" ht="15.6" x14ac:dyDescent="0.3">
      <c r="A79" s="100" t="s">
        <v>448</v>
      </c>
      <c r="B79" s="170" t="s">
        <v>451</v>
      </c>
      <c r="C79" s="41" t="s">
        <v>11</v>
      </c>
      <c r="D79" s="280">
        <v>8</v>
      </c>
      <c r="E79" s="280" t="s">
        <v>6</v>
      </c>
      <c r="F79" s="82">
        <f t="shared" si="2"/>
        <v>8</v>
      </c>
      <c r="G79" s="37">
        <f t="shared" si="1"/>
        <v>8</v>
      </c>
      <c r="H79" s="38" t="s">
        <v>50</v>
      </c>
    </row>
    <row r="80" spans="1:8" ht="15.6" x14ac:dyDescent="0.3">
      <c r="A80" s="128" t="s">
        <v>2679</v>
      </c>
      <c r="B80" s="89" t="s">
        <v>2912</v>
      </c>
      <c r="C80" s="41" t="s">
        <v>11</v>
      </c>
      <c r="D80" s="87">
        <v>10</v>
      </c>
      <c r="E80" s="87" t="s">
        <v>6</v>
      </c>
      <c r="F80" s="119">
        <v>10</v>
      </c>
      <c r="G80" s="37">
        <f t="shared" si="1"/>
        <v>6</v>
      </c>
      <c r="H80" s="38" t="s">
        <v>50</v>
      </c>
    </row>
    <row r="81" spans="1:8" ht="15.6" x14ac:dyDescent="0.3">
      <c r="A81" s="163" t="s">
        <v>2679</v>
      </c>
      <c r="B81" s="272" t="s">
        <v>159</v>
      </c>
      <c r="C81" s="41" t="s">
        <v>11</v>
      </c>
      <c r="D81" s="284">
        <v>10</v>
      </c>
      <c r="E81" s="307" t="s">
        <v>17</v>
      </c>
      <c r="F81" s="132">
        <v>10</v>
      </c>
      <c r="G81" s="37">
        <f t="shared" si="1"/>
        <v>6</v>
      </c>
      <c r="H81" s="38" t="s">
        <v>50</v>
      </c>
    </row>
    <row r="82" spans="1:8" ht="15.6" x14ac:dyDescent="0.3">
      <c r="A82" s="163" t="s">
        <v>2679</v>
      </c>
      <c r="B82" s="250" t="s">
        <v>160</v>
      </c>
      <c r="C82" s="41" t="s">
        <v>11</v>
      </c>
      <c r="D82" s="284">
        <v>1</v>
      </c>
      <c r="E82" s="307" t="s">
        <v>17</v>
      </c>
      <c r="F82" s="132">
        <v>1</v>
      </c>
      <c r="G82" s="37">
        <f t="shared" si="1"/>
        <v>6</v>
      </c>
      <c r="H82" s="38" t="s">
        <v>50</v>
      </c>
    </row>
    <row r="83" spans="1:8" ht="15.6" x14ac:dyDescent="0.3">
      <c r="A83" s="118" t="s">
        <v>2679</v>
      </c>
      <c r="B83" s="186" t="s">
        <v>3117</v>
      </c>
      <c r="C83" s="41" t="s">
        <v>11</v>
      </c>
      <c r="D83" s="281">
        <v>15</v>
      </c>
      <c r="E83" s="87" t="s">
        <v>6</v>
      </c>
      <c r="F83" s="119">
        <v>15</v>
      </c>
      <c r="G83" s="37">
        <f t="shared" si="1"/>
        <v>6</v>
      </c>
      <c r="H83" s="38" t="s">
        <v>50</v>
      </c>
    </row>
    <row r="84" spans="1:8" ht="15.6" x14ac:dyDescent="0.3">
      <c r="A84" s="118" t="s">
        <v>2679</v>
      </c>
      <c r="B84" s="186" t="s">
        <v>3118</v>
      </c>
      <c r="C84" s="41" t="s">
        <v>11</v>
      </c>
      <c r="D84" s="281">
        <v>15</v>
      </c>
      <c r="E84" s="87" t="s">
        <v>6</v>
      </c>
      <c r="F84" s="119">
        <v>15</v>
      </c>
      <c r="G84" s="37">
        <f t="shared" si="1"/>
        <v>6</v>
      </c>
      <c r="H84" s="38" t="s">
        <v>50</v>
      </c>
    </row>
    <row r="85" spans="1:8" ht="15.6" x14ac:dyDescent="0.3">
      <c r="A85" s="130" t="s">
        <v>2679</v>
      </c>
      <c r="B85" s="232" t="s">
        <v>1202</v>
      </c>
      <c r="C85" s="41" t="s">
        <v>11</v>
      </c>
      <c r="D85" s="301">
        <v>2</v>
      </c>
      <c r="E85" s="310" t="s">
        <v>17</v>
      </c>
      <c r="F85" s="288">
        <v>2</v>
      </c>
      <c r="G85" s="37">
        <f t="shared" si="1"/>
        <v>6</v>
      </c>
      <c r="H85" s="38" t="s">
        <v>50</v>
      </c>
    </row>
    <row r="86" spans="1:8" ht="15.6" x14ac:dyDescent="0.3">
      <c r="A86" s="100" t="s">
        <v>896</v>
      </c>
      <c r="B86" s="100" t="s">
        <v>897</v>
      </c>
      <c r="C86" s="41" t="s">
        <v>11</v>
      </c>
      <c r="D86" s="87">
        <v>20</v>
      </c>
      <c r="E86" s="87" t="s">
        <v>17</v>
      </c>
      <c r="F86" s="28">
        <v>20</v>
      </c>
      <c r="G86" s="37">
        <f t="shared" si="1"/>
        <v>1</v>
      </c>
      <c r="H86" s="38" t="s">
        <v>50</v>
      </c>
    </row>
    <row r="87" spans="1:8" ht="15.6" x14ac:dyDescent="0.3">
      <c r="A87" s="130" t="s">
        <v>2225</v>
      </c>
      <c r="B87" s="130" t="s">
        <v>2226</v>
      </c>
      <c r="C87" s="41" t="s">
        <v>11</v>
      </c>
      <c r="D87" s="42">
        <v>1</v>
      </c>
      <c r="E87" s="42" t="s">
        <v>6</v>
      </c>
      <c r="F87" s="97">
        <v>1</v>
      </c>
      <c r="G87" s="37">
        <f t="shared" si="1"/>
        <v>1</v>
      </c>
      <c r="H87" s="38" t="s">
        <v>50</v>
      </c>
    </row>
    <row r="88" spans="1:8" ht="15.6" x14ac:dyDescent="0.3">
      <c r="A88" s="122" t="s">
        <v>3206</v>
      </c>
      <c r="B88" s="328" t="s">
        <v>1155</v>
      </c>
      <c r="C88" s="41" t="s">
        <v>11</v>
      </c>
      <c r="D88" s="95">
        <v>1</v>
      </c>
      <c r="E88" s="95" t="s">
        <v>6</v>
      </c>
      <c r="F88" s="86">
        <v>1</v>
      </c>
      <c r="G88" s="37">
        <f t="shared" si="1"/>
        <v>1</v>
      </c>
      <c r="H88" s="38" t="s">
        <v>50</v>
      </c>
    </row>
    <row r="89" spans="1:8" ht="15.6" x14ac:dyDescent="0.3">
      <c r="A89" s="128" t="s">
        <v>1728</v>
      </c>
      <c r="B89" s="89" t="s">
        <v>1729</v>
      </c>
      <c r="C89" s="41" t="s">
        <v>11</v>
      </c>
      <c r="D89" s="280">
        <v>1</v>
      </c>
      <c r="E89" s="280" t="s">
        <v>17</v>
      </c>
      <c r="F89" s="82">
        <v>1</v>
      </c>
      <c r="G89" s="37">
        <f t="shared" si="1"/>
        <v>2</v>
      </c>
      <c r="H89" s="38" t="s">
        <v>50</v>
      </c>
    </row>
    <row r="90" spans="1:8" ht="15.6" x14ac:dyDescent="0.3">
      <c r="A90" s="162" t="s">
        <v>1728</v>
      </c>
      <c r="B90" s="231" t="s">
        <v>1928</v>
      </c>
      <c r="C90" s="41" t="s">
        <v>11</v>
      </c>
      <c r="D90" s="98">
        <v>2</v>
      </c>
      <c r="E90" s="98" t="s">
        <v>6</v>
      </c>
      <c r="F90" s="99">
        <v>2</v>
      </c>
      <c r="G90" s="37">
        <f t="shared" si="1"/>
        <v>2</v>
      </c>
      <c r="H90" s="38" t="s">
        <v>50</v>
      </c>
    </row>
    <row r="91" spans="1:8" ht="15.6" x14ac:dyDescent="0.3">
      <c r="A91" s="128" t="s">
        <v>1561</v>
      </c>
      <c r="B91" s="100" t="s">
        <v>688</v>
      </c>
      <c r="C91" s="41" t="s">
        <v>11</v>
      </c>
      <c r="D91" s="82">
        <v>1</v>
      </c>
      <c r="E91" s="82" t="s">
        <v>6</v>
      </c>
      <c r="F91" s="82">
        <v>1</v>
      </c>
      <c r="G91" s="37">
        <f t="shared" si="1"/>
        <v>2</v>
      </c>
      <c r="H91" s="38" t="s">
        <v>50</v>
      </c>
    </row>
    <row r="92" spans="1:8" ht="15.6" x14ac:dyDescent="0.3">
      <c r="A92" s="128" t="s">
        <v>1561</v>
      </c>
      <c r="B92" s="118" t="s">
        <v>1562</v>
      </c>
      <c r="C92" s="41" t="s">
        <v>11</v>
      </c>
      <c r="D92" s="119">
        <v>2</v>
      </c>
      <c r="E92" s="31" t="s">
        <v>6</v>
      </c>
      <c r="F92" s="31">
        <v>2</v>
      </c>
      <c r="G92" s="37">
        <f t="shared" si="1"/>
        <v>2</v>
      </c>
      <c r="H92" s="38" t="s">
        <v>50</v>
      </c>
    </row>
    <row r="93" spans="1:8" ht="15.6" x14ac:dyDescent="0.3">
      <c r="A93" s="100" t="s">
        <v>898</v>
      </c>
      <c r="B93" s="144" t="s">
        <v>899</v>
      </c>
      <c r="C93" s="41" t="s">
        <v>11</v>
      </c>
      <c r="D93" s="28">
        <v>2</v>
      </c>
      <c r="E93" s="28" t="s">
        <v>17</v>
      </c>
      <c r="F93" s="28">
        <v>2</v>
      </c>
      <c r="G93" s="37">
        <f t="shared" si="1"/>
        <v>1</v>
      </c>
      <c r="H93" s="38" t="s">
        <v>50</v>
      </c>
    </row>
    <row r="94" spans="1:8" ht="15.6" x14ac:dyDescent="0.3">
      <c r="A94" s="162" t="s">
        <v>2236</v>
      </c>
      <c r="B94" s="100" t="s">
        <v>689</v>
      </c>
      <c r="C94" s="41" t="s">
        <v>11</v>
      </c>
      <c r="D94" s="82">
        <v>1</v>
      </c>
      <c r="E94" s="82" t="s">
        <v>6</v>
      </c>
      <c r="F94" s="82">
        <v>1</v>
      </c>
      <c r="G94" s="37">
        <f t="shared" si="1"/>
        <v>2</v>
      </c>
      <c r="H94" s="38" t="s">
        <v>50</v>
      </c>
    </row>
    <row r="95" spans="1:8" ht="15.6" x14ac:dyDescent="0.3">
      <c r="A95" s="130" t="s">
        <v>2236</v>
      </c>
      <c r="B95" s="130" t="s">
        <v>2237</v>
      </c>
      <c r="C95" s="41" t="s">
        <v>11</v>
      </c>
      <c r="D95" s="97">
        <v>1</v>
      </c>
      <c r="E95" s="97" t="s">
        <v>6</v>
      </c>
      <c r="F95" s="97">
        <v>1</v>
      </c>
      <c r="G95" s="37">
        <f t="shared" si="1"/>
        <v>2</v>
      </c>
      <c r="H95" s="38" t="s">
        <v>50</v>
      </c>
    </row>
    <row r="96" spans="1:8" ht="15.6" x14ac:dyDescent="0.3">
      <c r="A96" s="100" t="s">
        <v>1912</v>
      </c>
      <c r="B96" s="100" t="s">
        <v>912</v>
      </c>
      <c r="C96" s="41" t="s">
        <v>11</v>
      </c>
      <c r="D96" s="28">
        <v>1</v>
      </c>
      <c r="E96" s="28" t="s">
        <v>17</v>
      </c>
      <c r="F96" s="28">
        <v>1</v>
      </c>
      <c r="G96" s="37">
        <f t="shared" si="1"/>
        <v>3</v>
      </c>
      <c r="H96" s="38" t="s">
        <v>50</v>
      </c>
    </row>
    <row r="97" spans="1:8" ht="15.6" x14ac:dyDescent="0.3">
      <c r="A97" s="130" t="s">
        <v>1912</v>
      </c>
      <c r="B97" s="128" t="s">
        <v>1331</v>
      </c>
      <c r="C97" s="41" t="s">
        <v>11</v>
      </c>
      <c r="D97" s="31">
        <v>1</v>
      </c>
      <c r="E97" s="82" t="s">
        <v>6</v>
      </c>
      <c r="F97" s="31">
        <v>1</v>
      </c>
      <c r="G97" s="37">
        <f t="shared" si="1"/>
        <v>3</v>
      </c>
      <c r="H97" s="38" t="s">
        <v>50</v>
      </c>
    </row>
    <row r="98" spans="1:8" ht="15.6" x14ac:dyDescent="0.3">
      <c r="A98" s="100" t="s">
        <v>1912</v>
      </c>
      <c r="B98" s="89" t="s">
        <v>1433</v>
      </c>
      <c r="C98" s="41" t="s">
        <v>11</v>
      </c>
      <c r="D98" s="31">
        <v>2</v>
      </c>
      <c r="E98" s="31" t="s">
        <v>6</v>
      </c>
      <c r="F98" s="31">
        <v>2</v>
      </c>
      <c r="G98" s="37">
        <f t="shared" si="1"/>
        <v>3</v>
      </c>
      <c r="H98" s="38" t="s">
        <v>50</v>
      </c>
    </row>
    <row r="99" spans="1:8" ht="15.6" x14ac:dyDescent="0.3">
      <c r="A99" s="128" t="s">
        <v>1572</v>
      </c>
      <c r="B99" s="89" t="s">
        <v>2909</v>
      </c>
      <c r="C99" s="41" t="s">
        <v>11</v>
      </c>
      <c r="D99" s="28">
        <v>1</v>
      </c>
      <c r="E99" s="28" t="s">
        <v>6</v>
      </c>
      <c r="F99" s="119">
        <v>1</v>
      </c>
      <c r="G99" s="37">
        <f t="shared" si="1"/>
        <v>4</v>
      </c>
      <c r="H99" s="38" t="s">
        <v>50</v>
      </c>
    </row>
    <row r="100" spans="1:8" ht="15.6" x14ac:dyDescent="0.3">
      <c r="A100" s="128" t="s">
        <v>1572</v>
      </c>
      <c r="B100" s="100" t="s">
        <v>690</v>
      </c>
      <c r="C100" s="41" t="s">
        <v>11</v>
      </c>
      <c r="D100" s="82">
        <v>1</v>
      </c>
      <c r="E100" s="82" t="s">
        <v>6</v>
      </c>
      <c r="F100" s="82">
        <v>1</v>
      </c>
      <c r="G100" s="37">
        <f t="shared" si="1"/>
        <v>4</v>
      </c>
      <c r="H100" s="38" t="s">
        <v>50</v>
      </c>
    </row>
    <row r="101" spans="1:8" ht="15.6" x14ac:dyDescent="0.3">
      <c r="A101" s="128" t="s">
        <v>1572</v>
      </c>
      <c r="B101" s="128" t="s">
        <v>1573</v>
      </c>
      <c r="C101" s="41" t="s">
        <v>11</v>
      </c>
      <c r="D101" s="119">
        <v>1</v>
      </c>
      <c r="E101" s="31" t="s">
        <v>6</v>
      </c>
      <c r="F101" s="31">
        <v>1</v>
      </c>
      <c r="G101" s="37">
        <f t="shared" si="1"/>
        <v>4</v>
      </c>
      <c r="H101" s="38" t="s">
        <v>50</v>
      </c>
    </row>
    <row r="102" spans="1:8" ht="15.6" x14ac:dyDescent="0.3">
      <c r="A102" s="45" t="s">
        <v>1572</v>
      </c>
      <c r="B102" s="45" t="s">
        <v>2110</v>
      </c>
      <c r="C102" s="41" t="s">
        <v>11</v>
      </c>
      <c r="D102" s="97">
        <v>1</v>
      </c>
      <c r="E102" s="97" t="s">
        <v>6</v>
      </c>
      <c r="F102" s="97">
        <v>1</v>
      </c>
      <c r="G102" s="37">
        <f t="shared" si="1"/>
        <v>4</v>
      </c>
      <c r="H102" s="38" t="s">
        <v>50</v>
      </c>
    </row>
    <row r="103" spans="1:8" ht="15.6" x14ac:dyDescent="0.3">
      <c r="A103" s="128" t="s">
        <v>1716</v>
      </c>
      <c r="B103" s="89" t="s">
        <v>1717</v>
      </c>
      <c r="C103" s="41" t="s">
        <v>11</v>
      </c>
      <c r="D103" s="82">
        <v>1</v>
      </c>
      <c r="E103" s="82" t="s">
        <v>17</v>
      </c>
      <c r="F103" s="82">
        <v>1</v>
      </c>
      <c r="G103" s="37">
        <f t="shared" si="1"/>
        <v>1</v>
      </c>
      <c r="H103" s="38" t="s">
        <v>50</v>
      </c>
    </row>
    <row r="104" spans="1:8" ht="15.6" x14ac:dyDescent="0.3">
      <c r="A104" s="128" t="s">
        <v>2907</v>
      </c>
      <c r="B104" s="89" t="s">
        <v>2908</v>
      </c>
      <c r="C104" s="41" t="s">
        <v>11</v>
      </c>
      <c r="D104" s="28">
        <v>1</v>
      </c>
      <c r="E104" s="28" t="s">
        <v>6</v>
      </c>
      <c r="F104" s="119">
        <v>1</v>
      </c>
      <c r="G104" s="37">
        <f t="shared" si="1"/>
        <v>1</v>
      </c>
      <c r="H104" s="38" t="s">
        <v>50</v>
      </c>
    </row>
    <row r="105" spans="1:8" ht="15.6" x14ac:dyDescent="0.3">
      <c r="A105" s="130" t="s">
        <v>232</v>
      </c>
      <c r="B105" s="145" t="s">
        <v>230</v>
      </c>
      <c r="C105" s="41" t="s">
        <v>11</v>
      </c>
      <c r="D105" s="86">
        <v>2</v>
      </c>
      <c r="E105" s="28" t="s">
        <v>6</v>
      </c>
      <c r="F105" s="28">
        <v>2</v>
      </c>
      <c r="G105" s="37">
        <f t="shared" si="1"/>
        <v>1</v>
      </c>
      <c r="H105" s="38" t="s">
        <v>50</v>
      </c>
    </row>
    <row r="106" spans="1:8" ht="15.6" x14ac:dyDescent="0.3">
      <c r="A106" s="100" t="s">
        <v>150</v>
      </c>
      <c r="B106" s="100" t="s">
        <v>2392</v>
      </c>
      <c r="C106" s="41" t="s">
        <v>11</v>
      </c>
      <c r="D106" s="28">
        <v>1</v>
      </c>
      <c r="E106" s="28" t="s">
        <v>6</v>
      </c>
      <c r="F106" s="28">
        <v>1</v>
      </c>
      <c r="G106" s="37">
        <f t="shared" si="1"/>
        <v>13</v>
      </c>
      <c r="H106" s="38" t="s">
        <v>50</v>
      </c>
    </row>
    <row r="107" spans="1:8" ht="15.6" x14ac:dyDescent="0.3">
      <c r="A107" s="100" t="s">
        <v>150</v>
      </c>
      <c r="B107" s="100" t="s">
        <v>2392</v>
      </c>
      <c r="C107" s="41" t="s">
        <v>11</v>
      </c>
      <c r="D107" s="28">
        <v>1</v>
      </c>
      <c r="E107" s="103" t="s">
        <v>6</v>
      </c>
      <c r="F107" s="28">
        <v>1</v>
      </c>
      <c r="G107" s="37">
        <f t="shared" si="1"/>
        <v>13</v>
      </c>
      <c r="H107" s="38" t="s">
        <v>50</v>
      </c>
    </row>
    <row r="108" spans="1:8" ht="15.6" x14ac:dyDescent="0.3">
      <c r="A108" s="130" t="s">
        <v>150</v>
      </c>
      <c r="B108" s="183" t="s">
        <v>151</v>
      </c>
      <c r="C108" s="41" t="s">
        <v>11</v>
      </c>
      <c r="D108" s="32">
        <v>1</v>
      </c>
      <c r="E108" s="32" t="s">
        <v>17</v>
      </c>
      <c r="F108" s="86">
        <v>1</v>
      </c>
      <c r="G108" s="37">
        <f t="shared" si="1"/>
        <v>13</v>
      </c>
      <c r="H108" s="38" t="s">
        <v>50</v>
      </c>
    </row>
    <row r="109" spans="1:8" ht="15.6" x14ac:dyDescent="0.3">
      <c r="A109" s="128" t="s">
        <v>150</v>
      </c>
      <c r="B109" s="89" t="s">
        <v>2904</v>
      </c>
      <c r="C109" s="41" t="s">
        <v>11</v>
      </c>
      <c r="D109" s="28">
        <v>1</v>
      </c>
      <c r="E109" s="28" t="s">
        <v>6</v>
      </c>
      <c r="F109" s="119">
        <v>1</v>
      </c>
      <c r="G109" s="37">
        <f t="shared" si="1"/>
        <v>13</v>
      </c>
      <c r="H109" s="38" t="s">
        <v>50</v>
      </c>
    </row>
    <row r="110" spans="1:8" ht="15.6" x14ac:dyDescent="0.3">
      <c r="A110" s="166" t="s">
        <v>150</v>
      </c>
      <c r="B110" s="164" t="s">
        <v>151</v>
      </c>
      <c r="C110" s="41" t="s">
        <v>11</v>
      </c>
      <c r="D110" s="132">
        <v>1</v>
      </c>
      <c r="E110" s="133" t="s">
        <v>17</v>
      </c>
      <c r="F110" s="132">
        <v>1</v>
      </c>
      <c r="G110" s="37">
        <f t="shared" si="1"/>
        <v>13</v>
      </c>
      <c r="H110" s="38" t="s">
        <v>50</v>
      </c>
    </row>
    <row r="111" spans="1:8" ht="15.6" x14ac:dyDescent="0.3">
      <c r="A111" s="100" t="s">
        <v>150</v>
      </c>
      <c r="B111" s="100" t="s">
        <v>915</v>
      </c>
      <c r="C111" s="41" t="s">
        <v>11</v>
      </c>
      <c r="D111" s="28">
        <v>1</v>
      </c>
      <c r="E111" s="28" t="s">
        <v>17</v>
      </c>
      <c r="F111" s="28">
        <v>1</v>
      </c>
      <c r="G111" s="37">
        <f t="shared" si="1"/>
        <v>13</v>
      </c>
      <c r="H111" s="38" t="s">
        <v>50</v>
      </c>
    </row>
    <row r="112" spans="1:8" ht="15.6" x14ac:dyDescent="0.3">
      <c r="A112" s="100" t="s">
        <v>150</v>
      </c>
      <c r="B112" s="178" t="s">
        <v>915</v>
      </c>
      <c r="C112" s="41" t="s">
        <v>11</v>
      </c>
      <c r="D112" s="28">
        <v>2</v>
      </c>
      <c r="E112" s="28" t="s">
        <v>17</v>
      </c>
      <c r="F112" s="28">
        <v>2</v>
      </c>
      <c r="G112" s="37">
        <f t="shared" si="1"/>
        <v>13</v>
      </c>
      <c r="H112" s="38" t="s">
        <v>50</v>
      </c>
    </row>
    <row r="113" spans="1:8" ht="15.6" x14ac:dyDescent="0.3">
      <c r="A113" s="100" t="s">
        <v>150</v>
      </c>
      <c r="B113" s="274" t="s">
        <v>151</v>
      </c>
      <c r="C113" s="41" t="s">
        <v>11</v>
      </c>
      <c r="D113" s="288">
        <v>1</v>
      </c>
      <c r="E113" s="308" t="s">
        <v>17</v>
      </c>
      <c r="F113" s="288">
        <v>1</v>
      </c>
      <c r="G113" s="37">
        <f t="shared" si="1"/>
        <v>13</v>
      </c>
      <c r="H113" s="38" t="s">
        <v>50</v>
      </c>
    </row>
    <row r="114" spans="1:8" ht="15.6" x14ac:dyDescent="0.3">
      <c r="A114" s="100" t="s">
        <v>150</v>
      </c>
      <c r="B114" s="91" t="s">
        <v>1428</v>
      </c>
      <c r="C114" s="41" t="s">
        <v>11</v>
      </c>
      <c r="D114" s="31">
        <v>2</v>
      </c>
      <c r="E114" s="31" t="s">
        <v>6</v>
      </c>
      <c r="F114" s="31">
        <v>2</v>
      </c>
      <c r="G114" s="37">
        <f t="shared" si="1"/>
        <v>13</v>
      </c>
      <c r="H114" s="38" t="s">
        <v>50</v>
      </c>
    </row>
    <row r="115" spans="1:8" ht="15.6" x14ac:dyDescent="0.3">
      <c r="A115" s="128" t="s">
        <v>150</v>
      </c>
      <c r="B115" s="159" t="s">
        <v>1565</v>
      </c>
      <c r="C115" s="41" t="s">
        <v>11</v>
      </c>
      <c r="D115" s="119">
        <v>1</v>
      </c>
      <c r="E115" s="31" t="s">
        <v>6</v>
      </c>
      <c r="F115" s="31">
        <v>1</v>
      </c>
      <c r="G115" s="37">
        <f t="shared" si="1"/>
        <v>13</v>
      </c>
      <c r="H115" s="38" t="s">
        <v>50</v>
      </c>
    </row>
    <row r="116" spans="1:8" ht="15.6" x14ac:dyDescent="0.3">
      <c r="A116" s="128" t="s">
        <v>150</v>
      </c>
      <c r="B116" s="91" t="s">
        <v>1701</v>
      </c>
      <c r="C116" s="41" t="s">
        <v>11</v>
      </c>
      <c r="D116" s="82">
        <v>1</v>
      </c>
      <c r="E116" s="82" t="s">
        <v>17</v>
      </c>
      <c r="F116" s="82">
        <v>1</v>
      </c>
      <c r="G116" s="37">
        <f t="shared" si="1"/>
        <v>13</v>
      </c>
      <c r="H116" s="38" t="s">
        <v>50</v>
      </c>
    </row>
    <row r="117" spans="1:8" ht="15.6" x14ac:dyDescent="0.3">
      <c r="A117" s="128" t="s">
        <v>150</v>
      </c>
      <c r="B117" s="177" t="s">
        <v>1926</v>
      </c>
      <c r="C117" s="41" t="s">
        <v>11</v>
      </c>
      <c r="D117" s="31">
        <v>2</v>
      </c>
      <c r="E117" s="31" t="s">
        <v>6</v>
      </c>
      <c r="F117" s="31">
        <v>2</v>
      </c>
      <c r="G117" s="37">
        <f t="shared" si="1"/>
        <v>13</v>
      </c>
      <c r="H117" s="38" t="s">
        <v>50</v>
      </c>
    </row>
    <row r="118" spans="1:8" ht="15.6" x14ac:dyDescent="0.3">
      <c r="A118" s="130" t="s">
        <v>150</v>
      </c>
      <c r="B118" s="241" t="s">
        <v>2230</v>
      </c>
      <c r="C118" s="41" t="s">
        <v>11</v>
      </c>
      <c r="D118" s="97">
        <v>1</v>
      </c>
      <c r="E118" s="97" t="s">
        <v>6</v>
      </c>
      <c r="F118" s="97">
        <v>1</v>
      </c>
      <c r="G118" s="37">
        <f t="shared" si="1"/>
        <v>13</v>
      </c>
      <c r="H118" s="38" t="s">
        <v>50</v>
      </c>
    </row>
    <row r="119" spans="1:8" ht="15.6" x14ac:dyDescent="0.3">
      <c r="A119" s="128" t="s">
        <v>691</v>
      </c>
      <c r="B119" s="178" t="s">
        <v>692</v>
      </c>
      <c r="C119" s="41" t="s">
        <v>11</v>
      </c>
      <c r="D119" s="82">
        <v>1</v>
      </c>
      <c r="E119" s="82" t="s">
        <v>6</v>
      </c>
      <c r="F119" s="82">
        <v>1</v>
      </c>
      <c r="G119" s="37">
        <f t="shared" si="1"/>
        <v>3</v>
      </c>
      <c r="H119" s="38" t="s">
        <v>50</v>
      </c>
    </row>
    <row r="120" spans="1:8" ht="15.6" x14ac:dyDescent="0.3">
      <c r="A120" s="130" t="s">
        <v>691</v>
      </c>
      <c r="B120" s="177" t="s">
        <v>1332</v>
      </c>
      <c r="C120" s="41" t="s">
        <v>11</v>
      </c>
      <c r="D120" s="31">
        <v>1</v>
      </c>
      <c r="E120" s="82" t="s">
        <v>6</v>
      </c>
      <c r="F120" s="31">
        <v>1</v>
      </c>
      <c r="G120" s="37">
        <f t="shared" si="1"/>
        <v>3</v>
      </c>
      <c r="H120" s="38" t="s">
        <v>50</v>
      </c>
    </row>
    <row r="121" spans="1:8" ht="15.6" x14ac:dyDescent="0.3">
      <c r="A121" s="128" t="s">
        <v>691</v>
      </c>
      <c r="B121" s="91" t="s">
        <v>1702</v>
      </c>
      <c r="C121" s="41" t="s">
        <v>11</v>
      </c>
      <c r="D121" s="82">
        <v>1</v>
      </c>
      <c r="E121" s="82" t="s">
        <v>17</v>
      </c>
      <c r="F121" s="82">
        <v>1</v>
      </c>
      <c r="G121" s="37">
        <f t="shared" si="1"/>
        <v>3</v>
      </c>
      <c r="H121" s="38" t="s">
        <v>50</v>
      </c>
    </row>
    <row r="122" spans="1:8" ht="15.6" x14ac:dyDescent="0.3">
      <c r="A122" s="128" t="s">
        <v>850</v>
      </c>
      <c r="B122" s="178" t="s">
        <v>851</v>
      </c>
      <c r="C122" s="41" t="s">
        <v>11</v>
      </c>
      <c r="D122" s="31">
        <v>1</v>
      </c>
      <c r="E122" s="82" t="s">
        <v>6</v>
      </c>
      <c r="F122" s="31">
        <v>1</v>
      </c>
      <c r="G122" s="37">
        <f t="shared" si="1"/>
        <v>1</v>
      </c>
      <c r="H122" s="38" t="s">
        <v>50</v>
      </c>
    </row>
    <row r="123" spans="1:8" ht="15.6" x14ac:dyDescent="0.3">
      <c r="A123" s="130" t="s">
        <v>3438</v>
      </c>
      <c r="B123" s="96" t="s">
        <v>2096</v>
      </c>
      <c r="C123" s="41" t="s">
        <v>11</v>
      </c>
      <c r="D123" s="97">
        <v>1</v>
      </c>
      <c r="E123" s="97" t="s">
        <v>6</v>
      </c>
      <c r="F123" s="97">
        <v>1</v>
      </c>
      <c r="G123" s="37">
        <f t="shared" si="1"/>
        <v>1</v>
      </c>
      <c r="H123" s="38" t="s">
        <v>50</v>
      </c>
    </row>
    <row r="124" spans="1:8" ht="15.6" x14ac:dyDescent="0.3">
      <c r="A124" s="100" t="s">
        <v>1151</v>
      </c>
      <c r="B124" s="178" t="s">
        <v>1152</v>
      </c>
      <c r="C124" s="41" t="s">
        <v>7</v>
      </c>
      <c r="D124" s="28">
        <v>1</v>
      </c>
      <c r="E124" s="28" t="s">
        <v>6</v>
      </c>
      <c r="F124" s="28">
        <v>1</v>
      </c>
      <c r="G124" s="37">
        <f t="shared" si="1"/>
        <v>1</v>
      </c>
      <c r="H124" s="38" t="s">
        <v>50</v>
      </c>
    </row>
    <row r="125" spans="1:8" ht="15.6" x14ac:dyDescent="0.3">
      <c r="A125" s="118" t="s">
        <v>3277</v>
      </c>
      <c r="B125" s="118" t="s">
        <v>3119</v>
      </c>
      <c r="C125" s="41" t="s">
        <v>11</v>
      </c>
      <c r="D125" s="119">
        <v>5</v>
      </c>
      <c r="E125" s="28" t="s">
        <v>6</v>
      </c>
      <c r="F125" s="119">
        <v>5</v>
      </c>
      <c r="G125" s="37">
        <f t="shared" si="1"/>
        <v>1</v>
      </c>
      <c r="H125" s="38" t="s">
        <v>50</v>
      </c>
    </row>
    <row r="126" spans="1:8" ht="15.6" x14ac:dyDescent="0.3">
      <c r="A126" s="100" t="s">
        <v>935</v>
      </c>
      <c r="B126" s="100" t="s">
        <v>936</v>
      </c>
      <c r="C126" s="41" t="s">
        <v>7</v>
      </c>
      <c r="D126" s="28">
        <v>1</v>
      </c>
      <c r="E126" s="28" t="s">
        <v>937</v>
      </c>
      <c r="F126" s="46">
        <v>7</v>
      </c>
      <c r="G126" s="37">
        <f t="shared" si="1"/>
        <v>2</v>
      </c>
      <c r="H126" s="38" t="s">
        <v>50</v>
      </c>
    </row>
    <row r="127" spans="1:8" ht="15.6" x14ac:dyDescent="0.3">
      <c r="A127" s="100" t="s">
        <v>935</v>
      </c>
      <c r="B127" s="100" t="s">
        <v>936</v>
      </c>
      <c r="C127" s="41" t="s">
        <v>11</v>
      </c>
      <c r="D127" s="28">
        <v>1</v>
      </c>
      <c r="E127" s="28" t="s">
        <v>1115</v>
      </c>
      <c r="F127" s="28">
        <v>5</v>
      </c>
      <c r="G127" s="37">
        <f t="shared" si="1"/>
        <v>2</v>
      </c>
      <c r="H127" s="38" t="s">
        <v>50</v>
      </c>
    </row>
    <row r="128" spans="1:8" ht="15.6" x14ac:dyDescent="0.3">
      <c r="A128" s="128" t="s">
        <v>1263</v>
      </c>
      <c r="B128" s="89" t="s">
        <v>1264</v>
      </c>
      <c r="C128" s="41" t="s">
        <v>11</v>
      </c>
      <c r="D128" s="82">
        <v>1</v>
      </c>
      <c r="E128" s="82" t="s">
        <v>6</v>
      </c>
      <c r="F128" s="82">
        <f>D128</f>
        <v>1</v>
      </c>
      <c r="G128" s="37">
        <f t="shared" si="1"/>
        <v>1</v>
      </c>
      <c r="H128" s="38" t="s">
        <v>50</v>
      </c>
    </row>
    <row r="129" spans="1:8" ht="15.6" x14ac:dyDescent="0.3">
      <c r="A129" s="122" t="s">
        <v>413</v>
      </c>
      <c r="B129" s="122" t="s">
        <v>3186</v>
      </c>
      <c r="C129" s="41" t="s">
        <v>11</v>
      </c>
      <c r="D129" s="97">
        <v>3</v>
      </c>
      <c r="E129" s="97" t="s">
        <v>17</v>
      </c>
      <c r="F129" s="97">
        <f>D129</f>
        <v>3</v>
      </c>
      <c r="G129" s="37">
        <f t="shared" si="1"/>
        <v>2</v>
      </c>
      <c r="H129" s="38" t="s">
        <v>50</v>
      </c>
    </row>
    <row r="130" spans="1:8" ht="15.6" x14ac:dyDescent="0.3">
      <c r="A130" s="128" t="s">
        <v>413</v>
      </c>
      <c r="B130" s="89" t="s">
        <v>1658</v>
      </c>
      <c r="C130" s="41" t="s">
        <v>11</v>
      </c>
      <c r="D130" s="31">
        <v>7</v>
      </c>
      <c r="E130" s="82" t="s">
        <v>17</v>
      </c>
      <c r="F130" s="31">
        <v>7</v>
      </c>
      <c r="G130" s="37">
        <f t="shared" ref="G130:G193" si="3">COUNTIF($A$2:$A$891,A130)</f>
        <v>2</v>
      </c>
      <c r="H130" s="38" t="s">
        <v>50</v>
      </c>
    </row>
    <row r="131" spans="1:8" ht="15.6" x14ac:dyDescent="0.3">
      <c r="A131" s="130" t="s">
        <v>3407</v>
      </c>
      <c r="B131" s="128" t="s">
        <v>1333</v>
      </c>
      <c r="C131" s="41" t="s">
        <v>11</v>
      </c>
      <c r="D131" s="31">
        <v>3</v>
      </c>
      <c r="E131" s="82" t="s">
        <v>6</v>
      </c>
      <c r="F131" s="31">
        <v>3</v>
      </c>
      <c r="G131" s="37">
        <f t="shared" si="3"/>
        <v>1</v>
      </c>
      <c r="H131" s="38" t="s">
        <v>50</v>
      </c>
    </row>
    <row r="132" spans="1:8" ht="15.6" x14ac:dyDescent="0.3">
      <c r="A132" s="118" t="s">
        <v>2696</v>
      </c>
      <c r="B132" s="128" t="s">
        <v>2697</v>
      </c>
      <c r="C132" s="41" t="s">
        <v>11</v>
      </c>
      <c r="D132" s="119">
        <v>2</v>
      </c>
      <c r="E132" s="31" t="s">
        <v>6</v>
      </c>
      <c r="F132" s="119">
        <v>2</v>
      </c>
      <c r="G132" s="37">
        <f t="shared" si="3"/>
        <v>1</v>
      </c>
      <c r="H132" s="38" t="s">
        <v>50</v>
      </c>
    </row>
    <row r="133" spans="1:8" ht="15.6" x14ac:dyDescent="0.3">
      <c r="A133" s="130" t="s">
        <v>2244</v>
      </c>
      <c r="B133" s="130" t="s">
        <v>2245</v>
      </c>
      <c r="C133" s="41" t="s">
        <v>11</v>
      </c>
      <c r="D133" s="97">
        <v>2</v>
      </c>
      <c r="E133" s="97" t="s">
        <v>6</v>
      </c>
      <c r="F133" s="97">
        <v>2</v>
      </c>
      <c r="G133" s="37">
        <f t="shared" si="3"/>
        <v>1</v>
      </c>
      <c r="H133" s="38" t="s">
        <v>50</v>
      </c>
    </row>
    <row r="134" spans="1:8" ht="15.6" x14ac:dyDescent="0.3">
      <c r="A134" s="100" t="s">
        <v>1147</v>
      </c>
      <c r="B134" s="128" t="s">
        <v>1148</v>
      </c>
      <c r="C134" s="41" t="s">
        <v>7</v>
      </c>
      <c r="D134" s="82">
        <v>3</v>
      </c>
      <c r="E134" s="82" t="s">
        <v>6</v>
      </c>
      <c r="F134" s="82">
        <v>3</v>
      </c>
      <c r="G134" s="37">
        <f t="shared" si="3"/>
        <v>1</v>
      </c>
      <c r="H134" s="38" t="s">
        <v>50</v>
      </c>
    </row>
    <row r="135" spans="1:8" ht="15.6" x14ac:dyDescent="0.3">
      <c r="A135" s="100" t="s">
        <v>956</v>
      </c>
      <c r="B135" s="100" t="s">
        <v>1099</v>
      </c>
      <c r="C135" s="41" t="s">
        <v>11</v>
      </c>
      <c r="D135" s="28">
        <v>4</v>
      </c>
      <c r="E135" s="28" t="s">
        <v>6</v>
      </c>
      <c r="F135" s="28">
        <v>4</v>
      </c>
      <c r="G135" s="37">
        <f t="shared" si="3"/>
        <v>3</v>
      </c>
      <c r="H135" s="38" t="s">
        <v>50</v>
      </c>
    </row>
    <row r="136" spans="1:8" ht="15.6" x14ac:dyDescent="0.3">
      <c r="A136" s="176" t="s">
        <v>956</v>
      </c>
      <c r="B136" s="176" t="s">
        <v>1103</v>
      </c>
      <c r="C136" s="41" t="s">
        <v>11</v>
      </c>
      <c r="D136" s="46">
        <v>2</v>
      </c>
      <c r="E136" s="46" t="s">
        <v>6</v>
      </c>
      <c r="F136" s="46">
        <v>2</v>
      </c>
      <c r="G136" s="37">
        <f t="shared" si="3"/>
        <v>3</v>
      </c>
      <c r="H136" s="38" t="s">
        <v>50</v>
      </c>
    </row>
    <row r="137" spans="1:8" ht="15.6" x14ac:dyDescent="0.3">
      <c r="A137" s="100" t="s">
        <v>956</v>
      </c>
      <c r="B137" s="100" t="s">
        <v>1106</v>
      </c>
      <c r="C137" s="41" t="s">
        <v>11</v>
      </c>
      <c r="D137" s="28">
        <v>2</v>
      </c>
      <c r="E137" s="28" t="s">
        <v>6</v>
      </c>
      <c r="F137" s="28">
        <v>2</v>
      </c>
      <c r="G137" s="37">
        <f t="shared" si="3"/>
        <v>3</v>
      </c>
      <c r="H137" s="38" t="s">
        <v>50</v>
      </c>
    </row>
    <row r="138" spans="1:8" ht="15.6" x14ac:dyDescent="0.3">
      <c r="A138" s="118" t="s">
        <v>3114</v>
      </c>
      <c r="B138" s="118" t="s">
        <v>574</v>
      </c>
      <c r="C138" s="41" t="s">
        <v>11</v>
      </c>
      <c r="D138" s="119">
        <v>1</v>
      </c>
      <c r="E138" s="119" t="s">
        <v>6</v>
      </c>
      <c r="F138" s="119">
        <v>1</v>
      </c>
      <c r="G138" s="37">
        <f t="shared" si="3"/>
        <v>2</v>
      </c>
      <c r="H138" s="38" t="s">
        <v>50</v>
      </c>
    </row>
    <row r="139" spans="1:8" ht="15.6" x14ac:dyDescent="0.3">
      <c r="A139" s="130" t="s">
        <v>3114</v>
      </c>
      <c r="B139" s="128" t="s">
        <v>1334</v>
      </c>
      <c r="C139" s="41" t="s">
        <v>11</v>
      </c>
      <c r="D139" s="31">
        <v>3</v>
      </c>
      <c r="E139" s="82" t="s">
        <v>6</v>
      </c>
      <c r="F139" s="31">
        <v>3</v>
      </c>
      <c r="G139" s="37">
        <f t="shared" si="3"/>
        <v>2</v>
      </c>
      <c r="H139" s="38" t="s">
        <v>50</v>
      </c>
    </row>
    <row r="140" spans="1:8" ht="15.6" x14ac:dyDescent="0.3">
      <c r="A140" s="130" t="s">
        <v>3408</v>
      </c>
      <c r="B140" s="128" t="s">
        <v>1335</v>
      </c>
      <c r="C140" s="41" t="s">
        <v>11</v>
      </c>
      <c r="D140" s="31">
        <v>3</v>
      </c>
      <c r="E140" s="82" t="s">
        <v>6</v>
      </c>
      <c r="F140" s="31">
        <v>3</v>
      </c>
      <c r="G140" s="37">
        <f t="shared" si="3"/>
        <v>1</v>
      </c>
      <c r="H140" s="38" t="s">
        <v>50</v>
      </c>
    </row>
    <row r="141" spans="1:8" ht="15.6" x14ac:dyDescent="0.3">
      <c r="A141" s="128" t="s">
        <v>795</v>
      </c>
      <c r="B141" s="100" t="s">
        <v>796</v>
      </c>
      <c r="C141" s="41" t="s">
        <v>11</v>
      </c>
      <c r="D141" s="31">
        <v>1</v>
      </c>
      <c r="E141" s="31" t="s">
        <v>6</v>
      </c>
      <c r="F141" s="31">
        <v>1</v>
      </c>
      <c r="G141" s="37">
        <f t="shared" si="3"/>
        <v>1</v>
      </c>
      <c r="H141" s="38" t="s">
        <v>50</v>
      </c>
    </row>
    <row r="142" spans="1:8" ht="15.6" x14ac:dyDescent="0.3">
      <c r="A142" s="100" t="s">
        <v>1520</v>
      </c>
      <c r="B142" s="89" t="s">
        <v>1521</v>
      </c>
      <c r="C142" s="41" t="s">
        <v>11</v>
      </c>
      <c r="D142" s="31">
        <f>F142</f>
        <v>2</v>
      </c>
      <c r="E142" s="31" t="s">
        <v>1515</v>
      </c>
      <c r="F142" s="103">
        <v>2</v>
      </c>
      <c r="G142" s="37">
        <f t="shared" si="3"/>
        <v>1</v>
      </c>
      <c r="H142" s="38" t="s">
        <v>50</v>
      </c>
    </row>
    <row r="143" spans="1:8" ht="15.6" x14ac:dyDescent="0.3">
      <c r="A143" s="128" t="s">
        <v>726</v>
      </c>
      <c r="B143" s="100" t="s">
        <v>727</v>
      </c>
      <c r="C143" s="41" t="s">
        <v>11</v>
      </c>
      <c r="D143" s="82">
        <v>1</v>
      </c>
      <c r="E143" s="82" t="s">
        <v>6</v>
      </c>
      <c r="F143" s="82">
        <v>1</v>
      </c>
      <c r="G143" s="37">
        <f t="shared" si="3"/>
        <v>5</v>
      </c>
      <c r="H143" s="38" t="s">
        <v>50</v>
      </c>
    </row>
    <row r="144" spans="1:8" ht="15.6" x14ac:dyDescent="0.3">
      <c r="A144" s="128" t="s">
        <v>726</v>
      </c>
      <c r="B144" s="100" t="s">
        <v>727</v>
      </c>
      <c r="C144" s="41" t="s">
        <v>11</v>
      </c>
      <c r="D144" s="31">
        <v>1</v>
      </c>
      <c r="E144" s="31" t="s">
        <v>6</v>
      </c>
      <c r="F144" s="31">
        <v>1</v>
      </c>
      <c r="G144" s="37">
        <f t="shared" si="3"/>
        <v>5</v>
      </c>
      <c r="H144" s="38" t="s">
        <v>50</v>
      </c>
    </row>
    <row r="145" spans="1:8" ht="15.6" x14ac:dyDescent="0.3">
      <c r="A145" s="128" t="s">
        <v>726</v>
      </c>
      <c r="B145" s="100" t="s">
        <v>727</v>
      </c>
      <c r="C145" s="41" t="s">
        <v>11</v>
      </c>
      <c r="D145" s="31">
        <v>1</v>
      </c>
      <c r="E145" s="82" t="s">
        <v>6</v>
      </c>
      <c r="F145" s="31">
        <v>1</v>
      </c>
      <c r="G145" s="37">
        <f t="shared" si="3"/>
        <v>5</v>
      </c>
      <c r="H145" s="38" t="s">
        <v>50</v>
      </c>
    </row>
    <row r="146" spans="1:8" ht="15.6" x14ac:dyDescent="0.3">
      <c r="A146" s="128" t="s">
        <v>726</v>
      </c>
      <c r="B146" s="128" t="s">
        <v>1549</v>
      </c>
      <c r="C146" s="41" t="s">
        <v>5</v>
      </c>
      <c r="D146" s="31">
        <v>1</v>
      </c>
      <c r="E146" s="31" t="s">
        <v>17</v>
      </c>
      <c r="F146" s="31">
        <f>D146</f>
        <v>1</v>
      </c>
      <c r="G146" s="37">
        <f t="shared" si="3"/>
        <v>5</v>
      </c>
      <c r="H146" s="38" t="s">
        <v>50</v>
      </c>
    </row>
    <row r="147" spans="1:8" ht="15.6" x14ac:dyDescent="0.3">
      <c r="A147" s="128" t="s">
        <v>1628</v>
      </c>
      <c r="B147" s="89" t="s">
        <v>1629</v>
      </c>
      <c r="C147" s="41" t="s">
        <v>5</v>
      </c>
      <c r="D147" s="82">
        <v>1</v>
      </c>
      <c r="E147" s="82" t="s">
        <v>17</v>
      </c>
      <c r="F147" s="82">
        <v>1</v>
      </c>
      <c r="G147" s="37">
        <f t="shared" si="3"/>
        <v>5</v>
      </c>
      <c r="H147" s="38" t="s">
        <v>50</v>
      </c>
    </row>
    <row r="148" spans="1:8" ht="15.6" x14ac:dyDescent="0.3">
      <c r="A148" s="118" t="s">
        <v>2058</v>
      </c>
      <c r="B148" s="128" t="s">
        <v>2059</v>
      </c>
      <c r="C148" s="41" t="s">
        <v>5</v>
      </c>
      <c r="D148" s="31">
        <v>1</v>
      </c>
      <c r="E148" s="31" t="s">
        <v>6</v>
      </c>
      <c r="F148" s="31">
        <v>1</v>
      </c>
      <c r="G148" s="37">
        <f t="shared" si="3"/>
        <v>1</v>
      </c>
      <c r="H148" s="38" t="s">
        <v>50</v>
      </c>
    </row>
    <row r="149" spans="1:8" ht="15.6" x14ac:dyDescent="0.3">
      <c r="A149" s="128" t="s">
        <v>1141</v>
      </c>
      <c r="B149" s="147" t="s">
        <v>1142</v>
      </c>
      <c r="C149" s="41" t="s">
        <v>5</v>
      </c>
      <c r="D149" s="31">
        <v>1</v>
      </c>
      <c r="E149" s="31" t="s">
        <v>6</v>
      </c>
      <c r="F149" s="31">
        <v>1</v>
      </c>
      <c r="G149" s="37">
        <f t="shared" si="3"/>
        <v>1</v>
      </c>
      <c r="H149" s="38" t="s">
        <v>50</v>
      </c>
    </row>
    <row r="150" spans="1:8" ht="15.6" x14ac:dyDescent="0.3">
      <c r="A150" s="100" t="s">
        <v>929</v>
      </c>
      <c r="B150" s="252" t="s">
        <v>930</v>
      </c>
      <c r="C150" s="41" t="s">
        <v>5</v>
      </c>
      <c r="D150" s="28">
        <v>1</v>
      </c>
      <c r="E150" s="28" t="s">
        <v>6</v>
      </c>
      <c r="F150" s="28">
        <v>1</v>
      </c>
      <c r="G150" s="37">
        <f t="shared" si="3"/>
        <v>2</v>
      </c>
      <c r="H150" s="38" t="s">
        <v>50</v>
      </c>
    </row>
    <row r="151" spans="1:8" ht="15.6" x14ac:dyDescent="0.3">
      <c r="A151" s="100" t="s">
        <v>929</v>
      </c>
      <c r="B151" s="252" t="s">
        <v>930</v>
      </c>
      <c r="C151" s="41" t="s">
        <v>5</v>
      </c>
      <c r="D151" s="28">
        <v>1</v>
      </c>
      <c r="E151" s="28" t="s">
        <v>6</v>
      </c>
      <c r="F151" s="28">
        <v>1</v>
      </c>
      <c r="G151" s="37">
        <f t="shared" si="3"/>
        <v>2</v>
      </c>
      <c r="H151" s="38" t="s">
        <v>50</v>
      </c>
    </row>
    <row r="152" spans="1:8" ht="15.6" x14ac:dyDescent="0.3">
      <c r="A152" s="128" t="s">
        <v>1722</v>
      </c>
      <c r="B152" s="167" t="s">
        <v>1723</v>
      </c>
      <c r="C152" s="41" t="s">
        <v>11</v>
      </c>
      <c r="D152" s="82">
        <v>1</v>
      </c>
      <c r="E152" s="82" t="s">
        <v>17</v>
      </c>
      <c r="F152" s="82">
        <v>1</v>
      </c>
      <c r="G152" s="37">
        <f t="shared" si="3"/>
        <v>1</v>
      </c>
      <c r="H152" s="38" t="s">
        <v>50</v>
      </c>
    </row>
    <row r="153" spans="1:8" ht="15.6" x14ac:dyDescent="0.3">
      <c r="A153" s="118" t="s">
        <v>3341</v>
      </c>
      <c r="B153" s="257" t="s">
        <v>2479</v>
      </c>
      <c r="C153" s="41" t="s">
        <v>11</v>
      </c>
      <c r="D153" s="31">
        <v>1</v>
      </c>
      <c r="E153" s="82" t="s">
        <v>6</v>
      </c>
      <c r="F153" s="31">
        <v>1</v>
      </c>
      <c r="G153" s="37">
        <f t="shared" si="3"/>
        <v>1</v>
      </c>
      <c r="H153" s="38" t="s">
        <v>50</v>
      </c>
    </row>
    <row r="154" spans="1:8" ht="15.6" x14ac:dyDescent="0.3">
      <c r="A154" s="128" t="s">
        <v>786</v>
      </c>
      <c r="B154" s="147" t="s">
        <v>787</v>
      </c>
      <c r="C154" s="41" t="s">
        <v>11</v>
      </c>
      <c r="D154" s="31">
        <v>1</v>
      </c>
      <c r="E154" s="31" t="s">
        <v>6</v>
      </c>
      <c r="F154" s="31">
        <v>1</v>
      </c>
      <c r="G154" s="37">
        <f t="shared" si="3"/>
        <v>1</v>
      </c>
      <c r="H154" s="38" t="s">
        <v>50</v>
      </c>
    </row>
    <row r="155" spans="1:8" ht="15.6" x14ac:dyDescent="0.3">
      <c r="A155" s="137" t="s">
        <v>540</v>
      </c>
      <c r="B155" s="254" t="s">
        <v>541</v>
      </c>
      <c r="C155" s="41" t="s">
        <v>11</v>
      </c>
      <c r="D155" s="82">
        <v>1</v>
      </c>
      <c r="E155" s="82" t="s">
        <v>17</v>
      </c>
      <c r="F155" s="82">
        <v>1</v>
      </c>
      <c r="G155" s="37">
        <f t="shared" si="3"/>
        <v>1</v>
      </c>
      <c r="H155" s="38" t="s">
        <v>50</v>
      </c>
    </row>
    <row r="156" spans="1:8" ht="15.6" x14ac:dyDescent="0.3">
      <c r="A156" s="128" t="s">
        <v>1287</v>
      </c>
      <c r="B156" s="252" t="s">
        <v>1288</v>
      </c>
      <c r="C156" s="41" t="s">
        <v>11</v>
      </c>
      <c r="D156" s="82">
        <v>1</v>
      </c>
      <c r="E156" s="82" t="s">
        <v>6</v>
      </c>
      <c r="F156" s="82">
        <f>D156</f>
        <v>1</v>
      </c>
      <c r="G156" s="37">
        <f t="shared" si="3"/>
        <v>1</v>
      </c>
      <c r="H156" s="38" t="s">
        <v>50</v>
      </c>
    </row>
    <row r="157" spans="1:8" ht="15.6" x14ac:dyDescent="0.3">
      <c r="A157" s="122" t="s">
        <v>3364</v>
      </c>
      <c r="B157" s="267" t="s">
        <v>424</v>
      </c>
      <c r="C157" s="41" t="s">
        <v>11</v>
      </c>
      <c r="D157" s="86">
        <v>1</v>
      </c>
      <c r="E157" s="86" t="s">
        <v>17</v>
      </c>
      <c r="F157" s="32">
        <v>1</v>
      </c>
      <c r="G157" s="37">
        <f t="shared" si="3"/>
        <v>1</v>
      </c>
      <c r="H157" s="38" t="s">
        <v>50</v>
      </c>
    </row>
    <row r="158" spans="1:8" ht="15.6" x14ac:dyDescent="0.3">
      <c r="A158" s="234" t="s">
        <v>3404</v>
      </c>
      <c r="B158" s="256" t="s">
        <v>1265</v>
      </c>
      <c r="C158" s="41" t="s">
        <v>11</v>
      </c>
      <c r="D158" s="82">
        <v>2</v>
      </c>
      <c r="E158" s="82" t="s">
        <v>6</v>
      </c>
      <c r="F158" s="82">
        <f>D158</f>
        <v>2</v>
      </c>
      <c r="G158" s="37">
        <f t="shared" si="3"/>
        <v>2</v>
      </c>
      <c r="H158" s="38" t="s">
        <v>50</v>
      </c>
    </row>
    <row r="159" spans="1:8" ht="15.6" x14ac:dyDescent="0.3">
      <c r="A159" s="234" t="s">
        <v>3404</v>
      </c>
      <c r="B159" s="256" t="s">
        <v>1268</v>
      </c>
      <c r="C159" s="41" t="s">
        <v>11</v>
      </c>
      <c r="D159" s="82">
        <v>1</v>
      </c>
      <c r="E159" s="82" t="s">
        <v>6</v>
      </c>
      <c r="F159" s="82">
        <f>D159</f>
        <v>1</v>
      </c>
      <c r="G159" s="37">
        <f t="shared" si="3"/>
        <v>2</v>
      </c>
      <c r="H159" s="38" t="s">
        <v>50</v>
      </c>
    </row>
    <row r="160" spans="1:8" ht="15.6" x14ac:dyDescent="0.3">
      <c r="A160" s="229" t="s">
        <v>3377</v>
      </c>
      <c r="B160" s="251" t="s">
        <v>3121</v>
      </c>
      <c r="C160" s="41" t="s">
        <v>11</v>
      </c>
      <c r="D160" s="119">
        <v>5</v>
      </c>
      <c r="E160" s="28" t="s">
        <v>6</v>
      </c>
      <c r="F160" s="119">
        <v>5</v>
      </c>
      <c r="G160" s="37">
        <f t="shared" si="3"/>
        <v>1</v>
      </c>
      <c r="H160" s="38" t="s">
        <v>50</v>
      </c>
    </row>
    <row r="161" spans="1:8" ht="15.6" x14ac:dyDescent="0.3">
      <c r="A161" s="234" t="s">
        <v>852</v>
      </c>
      <c r="B161" s="256" t="s">
        <v>2919</v>
      </c>
      <c r="C161" s="41" t="s">
        <v>11</v>
      </c>
      <c r="D161" s="28">
        <v>6</v>
      </c>
      <c r="E161" s="28" t="s">
        <v>6</v>
      </c>
      <c r="F161" s="119">
        <v>6</v>
      </c>
      <c r="G161" s="37">
        <f t="shared" si="3"/>
        <v>2</v>
      </c>
      <c r="H161" s="38" t="s">
        <v>50</v>
      </c>
    </row>
    <row r="162" spans="1:8" ht="15.6" x14ac:dyDescent="0.3">
      <c r="A162" s="128" t="s">
        <v>852</v>
      </c>
      <c r="B162" s="252" t="s">
        <v>589</v>
      </c>
      <c r="C162" s="41" t="s">
        <v>11</v>
      </c>
      <c r="D162" s="31">
        <v>4</v>
      </c>
      <c r="E162" s="82" t="s">
        <v>6</v>
      </c>
      <c r="F162" s="31">
        <v>4</v>
      </c>
      <c r="G162" s="37">
        <f t="shared" si="3"/>
        <v>2</v>
      </c>
      <c r="H162" s="38" t="s">
        <v>50</v>
      </c>
    </row>
    <row r="163" spans="1:8" ht="15.6" x14ac:dyDescent="0.3">
      <c r="A163" s="130" t="s">
        <v>164</v>
      </c>
      <c r="B163" s="329" t="s">
        <v>2806</v>
      </c>
      <c r="C163" s="41" t="s">
        <v>11</v>
      </c>
      <c r="D163" s="32">
        <v>2</v>
      </c>
      <c r="E163" s="32" t="s">
        <v>17</v>
      </c>
      <c r="F163" s="86">
        <v>2</v>
      </c>
      <c r="G163" s="37">
        <f t="shared" si="3"/>
        <v>6</v>
      </c>
      <c r="H163" s="38" t="s">
        <v>50</v>
      </c>
    </row>
    <row r="164" spans="1:8" ht="15.6" x14ac:dyDescent="0.3">
      <c r="A164" s="165" t="s">
        <v>164</v>
      </c>
      <c r="B164" s="330" t="s">
        <v>165</v>
      </c>
      <c r="C164" s="41" t="s">
        <v>11</v>
      </c>
      <c r="D164" s="132">
        <v>6</v>
      </c>
      <c r="E164" s="133" t="s">
        <v>17</v>
      </c>
      <c r="F164" s="132">
        <v>6</v>
      </c>
      <c r="G164" s="37">
        <f t="shared" si="3"/>
        <v>6</v>
      </c>
      <c r="H164" s="38" t="s">
        <v>50</v>
      </c>
    </row>
    <row r="165" spans="1:8" ht="15.6" x14ac:dyDescent="0.3">
      <c r="A165" s="137" t="s">
        <v>164</v>
      </c>
      <c r="B165" s="254" t="s">
        <v>468</v>
      </c>
      <c r="C165" s="41" t="s">
        <v>11</v>
      </c>
      <c r="D165" s="82">
        <v>7</v>
      </c>
      <c r="E165" s="82" t="s">
        <v>6</v>
      </c>
      <c r="F165" s="82">
        <f>D165</f>
        <v>7</v>
      </c>
      <c r="G165" s="37">
        <f t="shared" si="3"/>
        <v>6</v>
      </c>
      <c r="H165" s="38" t="s">
        <v>50</v>
      </c>
    </row>
    <row r="166" spans="1:8" ht="15.6" x14ac:dyDescent="0.3">
      <c r="A166" s="118" t="s">
        <v>164</v>
      </c>
      <c r="B166" s="257" t="s">
        <v>3122</v>
      </c>
      <c r="C166" s="41" t="s">
        <v>11</v>
      </c>
      <c r="D166" s="119">
        <v>15</v>
      </c>
      <c r="E166" s="28" t="s">
        <v>6</v>
      </c>
      <c r="F166" s="119">
        <v>15</v>
      </c>
      <c r="G166" s="37">
        <f t="shared" si="3"/>
        <v>6</v>
      </c>
      <c r="H166" s="38" t="s">
        <v>50</v>
      </c>
    </row>
    <row r="167" spans="1:8" ht="15.6" x14ac:dyDescent="0.3">
      <c r="A167" s="141" t="s">
        <v>164</v>
      </c>
      <c r="B167" s="146" t="s">
        <v>1206</v>
      </c>
      <c r="C167" s="41" t="s">
        <v>11</v>
      </c>
      <c r="D167" s="302">
        <v>4</v>
      </c>
      <c r="E167" s="312" t="s">
        <v>17</v>
      </c>
      <c r="F167" s="302">
        <v>4</v>
      </c>
      <c r="G167" s="37">
        <f t="shared" si="3"/>
        <v>6</v>
      </c>
      <c r="H167" s="38" t="s">
        <v>50</v>
      </c>
    </row>
    <row r="168" spans="1:8" ht="15.6" x14ac:dyDescent="0.3">
      <c r="A168" s="130" t="s">
        <v>164</v>
      </c>
      <c r="B168" s="147" t="s">
        <v>1943</v>
      </c>
      <c r="C168" s="41" t="s">
        <v>11</v>
      </c>
      <c r="D168" s="31">
        <v>4</v>
      </c>
      <c r="E168" s="31" t="s">
        <v>6</v>
      </c>
      <c r="F168" s="31">
        <v>4</v>
      </c>
      <c r="G168" s="37">
        <f t="shared" si="3"/>
        <v>6</v>
      </c>
      <c r="H168" s="38" t="s">
        <v>50</v>
      </c>
    </row>
    <row r="169" spans="1:8" ht="15.6" x14ac:dyDescent="0.3">
      <c r="A169" s="118" t="s">
        <v>3278</v>
      </c>
      <c r="B169" s="118" t="s">
        <v>3123</v>
      </c>
      <c r="C169" s="41" t="s">
        <v>11</v>
      </c>
      <c r="D169" s="119">
        <v>5</v>
      </c>
      <c r="E169" s="28" t="s">
        <v>6</v>
      </c>
      <c r="F169" s="119">
        <v>5</v>
      </c>
      <c r="G169" s="37">
        <f t="shared" si="3"/>
        <v>1</v>
      </c>
      <c r="H169" s="38" t="s">
        <v>50</v>
      </c>
    </row>
    <row r="170" spans="1:8" ht="15.6" x14ac:dyDescent="0.3">
      <c r="A170" s="128" t="s">
        <v>3434</v>
      </c>
      <c r="B170" s="128" t="s">
        <v>1929</v>
      </c>
      <c r="C170" s="41" t="s">
        <v>11</v>
      </c>
      <c r="D170" s="31">
        <v>2</v>
      </c>
      <c r="E170" s="31" t="s">
        <v>6</v>
      </c>
      <c r="F170" s="31">
        <v>2</v>
      </c>
      <c r="G170" s="37">
        <f t="shared" si="3"/>
        <v>1</v>
      </c>
      <c r="H170" s="38" t="s">
        <v>50</v>
      </c>
    </row>
    <row r="171" spans="1:8" ht="15.6" x14ac:dyDescent="0.3">
      <c r="A171" s="100" t="s">
        <v>927</v>
      </c>
      <c r="B171" s="100" t="s">
        <v>928</v>
      </c>
      <c r="C171" s="41" t="s">
        <v>5</v>
      </c>
      <c r="D171" s="28">
        <v>1</v>
      </c>
      <c r="E171" s="28" t="s">
        <v>6</v>
      </c>
      <c r="F171" s="28">
        <v>1</v>
      </c>
      <c r="G171" s="37">
        <f t="shared" si="3"/>
        <v>2</v>
      </c>
      <c r="H171" s="38" t="s">
        <v>50</v>
      </c>
    </row>
    <row r="172" spans="1:8" ht="15.6" x14ac:dyDescent="0.3">
      <c r="A172" s="100" t="s">
        <v>927</v>
      </c>
      <c r="B172" s="100" t="s">
        <v>928</v>
      </c>
      <c r="C172" s="41" t="s">
        <v>5</v>
      </c>
      <c r="D172" s="28">
        <v>1</v>
      </c>
      <c r="E172" s="28" t="s">
        <v>6</v>
      </c>
      <c r="F172" s="28">
        <v>1</v>
      </c>
      <c r="G172" s="37">
        <f t="shared" si="3"/>
        <v>2</v>
      </c>
      <c r="H172" s="38" t="s">
        <v>50</v>
      </c>
    </row>
    <row r="173" spans="1:8" ht="15.6" x14ac:dyDescent="0.3">
      <c r="A173" s="118" t="s">
        <v>3108</v>
      </c>
      <c r="B173" s="118" t="s">
        <v>564</v>
      </c>
      <c r="C173" s="41" t="s">
        <v>11</v>
      </c>
      <c r="D173" s="119">
        <v>1</v>
      </c>
      <c r="E173" s="119" t="s">
        <v>6</v>
      </c>
      <c r="F173" s="119">
        <v>1</v>
      </c>
      <c r="G173" s="37">
        <f t="shared" si="3"/>
        <v>1</v>
      </c>
      <c r="H173" s="38" t="s">
        <v>50</v>
      </c>
    </row>
    <row r="174" spans="1:8" ht="15.6" x14ac:dyDescent="0.3">
      <c r="A174" s="128" t="s">
        <v>1566</v>
      </c>
      <c r="B174" s="118" t="s">
        <v>1567</v>
      </c>
      <c r="C174" s="41" t="s">
        <v>11</v>
      </c>
      <c r="D174" s="119">
        <v>4</v>
      </c>
      <c r="E174" s="31" t="s">
        <v>6</v>
      </c>
      <c r="F174" s="31">
        <v>4</v>
      </c>
      <c r="G174" s="37">
        <f t="shared" si="3"/>
        <v>1</v>
      </c>
      <c r="H174" s="38" t="s">
        <v>50</v>
      </c>
    </row>
    <row r="175" spans="1:8" ht="15.6" x14ac:dyDescent="0.3">
      <c r="A175" s="118" t="s">
        <v>3279</v>
      </c>
      <c r="B175" s="118" t="s">
        <v>3124</v>
      </c>
      <c r="C175" s="41" t="s">
        <v>11</v>
      </c>
      <c r="D175" s="119">
        <v>20</v>
      </c>
      <c r="E175" s="28" t="s">
        <v>6</v>
      </c>
      <c r="F175" s="119">
        <v>20</v>
      </c>
      <c r="G175" s="37">
        <f t="shared" si="3"/>
        <v>1</v>
      </c>
      <c r="H175" s="38" t="s">
        <v>50</v>
      </c>
    </row>
    <row r="176" spans="1:8" ht="15.6" x14ac:dyDescent="0.3">
      <c r="A176" s="118" t="s">
        <v>3283</v>
      </c>
      <c r="B176" s="118" t="s">
        <v>3140</v>
      </c>
      <c r="C176" s="41" t="s">
        <v>11</v>
      </c>
      <c r="D176" s="119">
        <v>10</v>
      </c>
      <c r="E176" s="28" t="s">
        <v>6</v>
      </c>
      <c r="F176" s="119">
        <v>10</v>
      </c>
      <c r="G176" s="37">
        <f t="shared" si="3"/>
        <v>3</v>
      </c>
      <c r="H176" s="38" t="s">
        <v>50</v>
      </c>
    </row>
    <row r="177" spans="1:8" ht="15.6" x14ac:dyDescent="0.3">
      <c r="A177" s="118" t="s">
        <v>3283</v>
      </c>
      <c r="B177" s="118" t="s">
        <v>3141</v>
      </c>
      <c r="C177" s="41" t="s">
        <v>11</v>
      </c>
      <c r="D177" s="119">
        <v>10</v>
      </c>
      <c r="E177" s="28" t="s">
        <v>6</v>
      </c>
      <c r="F177" s="119">
        <v>10</v>
      </c>
      <c r="G177" s="37">
        <f t="shared" si="3"/>
        <v>3</v>
      </c>
      <c r="H177" s="38" t="s">
        <v>50</v>
      </c>
    </row>
    <row r="178" spans="1:8" ht="15.6" x14ac:dyDescent="0.3">
      <c r="A178" s="118" t="s">
        <v>3283</v>
      </c>
      <c r="B178" s="118" t="s">
        <v>3142</v>
      </c>
      <c r="C178" s="41" t="s">
        <v>11</v>
      </c>
      <c r="D178" s="119">
        <v>20</v>
      </c>
      <c r="E178" s="28" t="s">
        <v>6</v>
      </c>
      <c r="F178" s="119">
        <v>20</v>
      </c>
      <c r="G178" s="37">
        <f t="shared" si="3"/>
        <v>3</v>
      </c>
      <c r="H178" s="38" t="s">
        <v>50</v>
      </c>
    </row>
    <row r="179" spans="1:8" ht="15.6" x14ac:dyDescent="0.3">
      <c r="A179" s="130" t="s">
        <v>2223</v>
      </c>
      <c r="B179" s="130" t="s">
        <v>2224</v>
      </c>
      <c r="C179" s="41" t="s">
        <v>11</v>
      </c>
      <c r="D179" s="97">
        <v>1</v>
      </c>
      <c r="E179" s="97" t="s">
        <v>6</v>
      </c>
      <c r="F179" s="97">
        <v>1</v>
      </c>
      <c r="G179" s="37">
        <f t="shared" si="3"/>
        <v>1</v>
      </c>
      <c r="H179" s="38" t="s">
        <v>50</v>
      </c>
    </row>
    <row r="180" spans="1:8" ht="15.6" x14ac:dyDescent="0.3">
      <c r="A180" s="100" t="s">
        <v>156</v>
      </c>
      <c r="B180" s="100" t="s">
        <v>2395</v>
      </c>
      <c r="C180" s="41" t="s">
        <v>11</v>
      </c>
      <c r="D180" s="28">
        <v>1</v>
      </c>
      <c r="E180" s="28" t="s">
        <v>6</v>
      </c>
      <c r="F180" s="28">
        <v>1</v>
      </c>
      <c r="G180" s="37">
        <f t="shared" si="3"/>
        <v>13</v>
      </c>
      <c r="H180" s="38" t="s">
        <v>50</v>
      </c>
    </row>
    <row r="181" spans="1:8" ht="15.6" x14ac:dyDescent="0.3">
      <c r="A181" s="100" t="s">
        <v>156</v>
      </c>
      <c r="B181" s="100" t="s">
        <v>2395</v>
      </c>
      <c r="C181" s="41" t="s">
        <v>11</v>
      </c>
      <c r="D181" s="28">
        <v>1</v>
      </c>
      <c r="E181" s="103" t="s">
        <v>6</v>
      </c>
      <c r="F181" s="28">
        <v>1</v>
      </c>
      <c r="G181" s="37">
        <f t="shared" si="3"/>
        <v>13</v>
      </c>
      <c r="H181" s="38" t="s">
        <v>50</v>
      </c>
    </row>
    <row r="182" spans="1:8" ht="15.6" x14ac:dyDescent="0.3">
      <c r="A182" s="130" t="s">
        <v>156</v>
      </c>
      <c r="B182" s="183" t="s">
        <v>157</v>
      </c>
      <c r="C182" s="41" t="s">
        <v>11</v>
      </c>
      <c r="D182" s="32">
        <v>1</v>
      </c>
      <c r="E182" s="32" t="s">
        <v>17</v>
      </c>
      <c r="F182" s="86">
        <v>1</v>
      </c>
      <c r="G182" s="37">
        <f t="shared" si="3"/>
        <v>13</v>
      </c>
      <c r="H182" s="38" t="s">
        <v>50</v>
      </c>
    </row>
    <row r="183" spans="1:8" ht="15.6" x14ac:dyDescent="0.3">
      <c r="A183" s="166" t="s">
        <v>156</v>
      </c>
      <c r="B183" s="164" t="s">
        <v>157</v>
      </c>
      <c r="C183" s="41" t="s">
        <v>11</v>
      </c>
      <c r="D183" s="132">
        <v>1</v>
      </c>
      <c r="E183" s="133" t="s">
        <v>17</v>
      </c>
      <c r="F183" s="132">
        <v>1</v>
      </c>
      <c r="G183" s="37">
        <f t="shared" si="3"/>
        <v>13</v>
      </c>
      <c r="H183" s="38" t="s">
        <v>50</v>
      </c>
    </row>
    <row r="184" spans="1:8" ht="15.6" x14ac:dyDescent="0.3">
      <c r="A184" s="128" t="s">
        <v>156</v>
      </c>
      <c r="B184" s="100" t="s">
        <v>693</v>
      </c>
      <c r="C184" s="41" t="s">
        <v>11</v>
      </c>
      <c r="D184" s="82">
        <v>1</v>
      </c>
      <c r="E184" s="82" t="s">
        <v>6</v>
      </c>
      <c r="F184" s="82">
        <v>1</v>
      </c>
      <c r="G184" s="37">
        <f t="shared" si="3"/>
        <v>13</v>
      </c>
      <c r="H184" s="38" t="s">
        <v>50</v>
      </c>
    </row>
    <row r="185" spans="1:8" ht="15.6" x14ac:dyDescent="0.3">
      <c r="A185" s="100" t="s">
        <v>156</v>
      </c>
      <c r="B185" s="100" t="s">
        <v>917</v>
      </c>
      <c r="C185" s="41" t="s">
        <v>11</v>
      </c>
      <c r="D185" s="28">
        <v>2</v>
      </c>
      <c r="E185" s="28" t="s">
        <v>17</v>
      </c>
      <c r="F185" s="28">
        <v>2</v>
      </c>
      <c r="G185" s="37">
        <f t="shared" si="3"/>
        <v>13</v>
      </c>
      <c r="H185" s="38" t="s">
        <v>50</v>
      </c>
    </row>
    <row r="186" spans="1:8" ht="15.6" x14ac:dyDescent="0.3">
      <c r="A186" s="100" t="s">
        <v>156</v>
      </c>
      <c r="B186" s="232" t="s">
        <v>157</v>
      </c>
      <c r="C186" s="41" t="s">
        <v>11</v>
      </c>
      <c r="D186" s="288">
        <v>1</v>
      </c>
      <c r="E186" s="308" t="s">
        <v>17</v>
      </c>
      <c r="F186" s="288">
        <v>1</v>
      </c>
      <c r="G186" s="37">
        <f t="shared" si="3"/>
        <v>13</v>
      </c>
      <c r="H186" s="38" t="s">
        <v>50</v>
      </c>
    </row>
    <row r="187" spans="1:8" ht="15.6" x14ac:dyDescent="0.3">
      <c r="A187" s="100" t="s">
        <v>156</v>
      </c>
      <c r="B187" s="89" t="s">
        <v>1422</v>
      </c>
      <c r="C187" s="41" t="s">
        <v>11</v>
      </c>
      <c r="D187" s="31">
        <v>2</v>
      </c>
      <c r="E187" s="31" t="s">
        <v>6</v>
      </c>
      <c r="F187" s="31">
        <v>2</v>
      </c>
      <c r="G187" s="37">
        <f t="shared" si="3"/>
        <v>13</v>
      </c>
      <c r="H187" s="38" t="s">
        <v>50</v>
      </c>
    </row>
    <row r="188" spans="1:8" ht="15.6" x14ac:dyDescent="0.3">
      <c r="A188" s="128" t="s">
        <v>156</v>
      </c>
      <c r="B188" s="128" t="s">
        <v>1560</v>
      </c>
      <c r="C188" s="41" t="s">
        <v>11</v>
      </c>
      <c r="D188" s="119">
        <v>2</v>
      </c>
      <c r="E188" s="31" t="s">
        <v>6</v>
      </c>
      <c r="F188" s="31">
        <v>2</v>
      </c>
      <c r="G188" s="37">
        <f t="shared" si="3"/>
        <v>13</v>
      </c>
      <c r="H188" s="38" t="s">
        <v>50</v>
      </c>
    </row>
    <row r="189" spans="1:8" ht="15.6" x14ac:dyDescent="0.3">
      <c r="A189" s="128" t="s">
        <v>156</v>
      </c>
      <c r="B189" s="128" t="s">
        <v>1649</v>
      </c>
      <c r="C189" s="41" t="s">
        <v>11</v>
      </c>
      <c r="D189" s="31">
        <v>5</v>
      </c>
      <c r="E189" s="82" t="s">
        <v>17</v>
      </c>
      <c r="F189" s="31">
        <v>5</v>
      </c>
      <c r="G189" s="37">
        <f t="shared" si="3"/>
        <v>13</v>
      </c>
      <c r="H189" s="38" t="s">
        <v>50</v>
      </c>
    </row>
    <row r="190" spans="1:8" ht="15.6" x14ac:dyDescent="0.3">
      <c r="A190" s="128" t="s">
        <v>156</v>
      </c>
      <c r="B190" s="128" t="s">
        <v>1938</v>
      </c>
      <c r="C190" s="41" t="s">
        <v>11</v>
      </c>
      <c r="D190" s="31">
        <v>3</v>
      </c>
      <c r="E190" s="31" t="s">
        <v>6</v>
      </c>
      <c r="F190" s="31">
        <v>3</v>
      </c>
      <c r="G190" s="37">
        <f t="shared" si="3"/>
        <v>13</v>
      </c>
      <c r="H190" s="38" t="s">
        <v>50</v>
      </c>
    </row>
    <row r="191" spans="1:8" ht="15.6" x14ac:dyDescent="0.3">
      <c r="A191" s="128" t="s">
        <v>156</v>
      </c>
      <c r="B191" s="128" t="s">
        <v>1938</v>
      </c>
      <c r="C191" s="41" t="s">
        <v>11</v>
      </c>
      <c r="D191" s="31">
        <v>5</v>
      </c>
      <c r="E191" s="31" t="s">
        <v>6</v>
      </c>
      <c r="F191" s="31">
        <v>5</v>
      </c>
      <c r="G191" s="37">
        <f t="shared" si="3"/>
        <v>13</v>
      </c>
      <c r="H191" s="38" t="s">
        <v>50</v>
      </c>
    </row>
    <row r="192" spans="1:8" ht="15.6" x14ac:dyDescent="0.3">
      <c r="A192" s="130" t="s">
        <v>156</v>
      </c>
      <c r="B192" s="45" t="s">
        <v>2099</v>
      </c>
      <c r="C192" s="41" t="s">
        <v>11</v>
      </c>
      <c r="D192" s="97">
        <v>1</v>
      </c>
      <c r="E192" s="97" t="s">
        <v>6</v>
      </c>
      <c r="F192" s="97">
        <v>1</v>
      </c>
      <c r="G192" s="37">
        <f t="shared" si="3"/>
        <v>13</v>
      </c>
      <c r="H192" s="38" t="s">
        <v>50</v>
      </c>
    </row>
    <row r="193" spans="1:8" ht="15.6" x14ac:dyDescent="0.3">
      <c r="A193" s="130" t="s">
        <v>3409</v>
      </c>
      <c r="B193" s="128" t="s">
        <v>1336</v>
      </c>
      <c r="C193" s="41" t="s">
        <v>11</v>
      </c>
      <c r="D193" s="31">
        <v>1</v>
      </c>
      <c r="E193" s="82" t="s">
        <v>6</v>
      </c>
      <c r="F193" s="31">
        <v>1</v>
      </c>
      <c r="G193" s="37">
        <f t="shared" si="3"/>
        <v>1</v>
      </c>
      <c r="H193" s="38" t="s">
        <v>50</v>
      </c>
    </row>
    <row r="194" spans="1:8" ht="15.6" x14ac:dyDescent="0.3">
      <c r="A194" s="122" t="s">
        <v>812</v>
      </c>
      <c r="B194" s="183" t="s">
        <v>1514</v>
      </c>
      <c r="C194" s="41" t="s">
        <v>7</v>
      </c>
      <c r="D194" s="31">
        <f>F194</f>
        <v>1</v>
      </c>
      <c r="E194" s="31" t="s">
        <v>1515</v>
      </c>
      <c r="F194" s="32">
        <v>1</v>
      </c>
      <c r="G194" s="37">
        <f t="shared" ref="G194:G257" si="4">COUNTIF($A$2:$A$891,A194)</f>
        <v>1</v>
      </c>
      <c r="H194" s="38" t="s">
        <v>50</v>
      </c>
    </row>
    <row r="195" spans="1:8" ht="15.6" x14ac:dyDescent="0.3">
      <c r="A195" s="128" t="s">
        <v>3403</v>
      </c>
      <c r="B195" s="89" t="s">
        <v>1262</v>
      </c>
      <c r="C195" s="41" t="s">
        <v>11</v>
      </c>
      <c r="D195" s="82">
        <v>1</v>
      </c>
      <c r="E195" s="82" t="s">
        <v>6</v>
      </c>
      <c r="F195" s="82">
        <f>D195</f>
        <v>1</v>
      </c>
      <c r="G195" s="37">
        <f t="shared" si="4"/>
        <v>1</v>
      </c>
      <c r="H195" s="38" t="s">
        <v>50</v>
      </c>
    </row>
    <row r="196" spans="1:8" ht="15.6" x14ac:dyDescent="0.3">
      <c r="A196" s="118" t="s">
        <v>2688</v>
      </c>
      <c r="B196" s="89" t="s">
        <v>2689</v>
      </c>
      <c r="C196" s="41" t="s">
        <v>11</v>
      </c>
      <c r="D196" s="28">
        <v>1</v>
      </c>
      <c r="E196" s="31" t="s">
        <v>6</v>
      </c>
      <c r="F196" s="31">
        <v>1</v>
      </c>
      <c r="G196" s="37">
        <f t="shared" si="4"/>
        <v>1</v>
      </c>
      <c r="H196" s="38" t="s">
        <v>50</v>
      </c>
    </row>
    <row r="197" spans="1:8" ht="15.6" x14ac:dyDescent="0.3">
      <c r="A197" s="128" t="s">
        <v>3334</v>
      </c>
      <c r="B197" s="100" t="s">
        <v>694</v>
      </c>
      <c r="C197" s="41" t="s">
        <v>11</v>
      </c>
      <c r="D197" s="82">
        <v>1</v>
      </c>
      <c r="E197" s="82" t="s">
        <v>6</v>
      </c>
      <c r="F197" s="82">
        <v>1</v>
      </c>
      <c r="G197" s="37">
        <f t="shared" si="4"/>
        <v>3</v>
      </c>
      <c r="H197" s="38" t="s">
        <v>50</v>
      </c>
    </row>
    <row r="198" spans="1:8" ht="15.6" x14ac:dyDescent="0.3">
      <c r="A198" s="128" t="s">
        <v>3334</v>
      </c>
      <c r="B198" s="100" t="s">
        <v>788</v>
      </c>
      <c r="C198" s="41" t="s">
        <v>11</v>
      </c>
      <c r="D198" s="30">
        <v>1</v>
      </c>
      <c r="E198" s="30" t="s">
        <v>6</v>
      </c>
      <c r="F198" s="31">
        <v>1</v>
      </c>
      <c r="G198" s="37">
        <f t="shared" si="4"/>
        <v>3</v>
      </c>
      <c r="H198" s="38" t="s">
        <v>50</v>
      </c>
    </row>
    <row r="199" spans="1:8" ht="15.6" x14ac:dyDescent="0.3">
      <c r="A199" s="122" t="s">
        <v>3334</v>
      </c>
      <c r="B199" s="100" t="s">
        <v>1518</v>
      </c>
      <c r="C199" s="41" t="s">
        <v>11</v>
      </c>
      <c r="D199" s="31">
        <f>F199</f>
        <v>1</v>
      </c>
      <c r="E199" s="31" t="s">
        <v>1515</v>
      </c>
      <c r="F199" s="32">
        <v>1</v>
      </c>
      <c r="G199" s="37">
        <f t="shared" si="4"/>
        <v>3</v>
      </c>
      <c r="H199" s="38" t="s">
        <v>50</v>
      </c>
    </row>
    <row r="200" spans="1:8" ht="15.6" x14ac:dyDescent="0.3">
      <c r="A200" s="128" t="s">
        <v>1712</v>
      </c>
      <c r="B200" s="89" t="s">
        <v>1713</v>
      </c>
      <c r="C200" s="41" t="s">
        <v>11</v>
      </c>
      <c r="D200" s="82">
        <v>1</v>
      </c>
      <c r="E200" s="82" t="s">
        <v>17</v>
      </c>
      <c r="F200" s="82">
        <v>1</v>
      </c>
      <c r="G200" s="37">
        <f t="shared" si="4"/>
        <v>1</v>
      </c>
      <c r="H200" s="38" t="s">
        <v>50</v>
      </c>
    </row>
    <row r="201" spans="1:8" ht="15.6" x14ac:dyDescent="0.3">
      <c r="A201" s="100" t="s">
        <v>331</v>
      </c>
      <c r="B201" s="100" t="s">
        <v>2391</v>
      </c>
      <c r="C201" s="41" t="s">
        <v>11</v>
      </c>
      <c r="D201" s="28">
        <v>1</v>
      </c>
      <c r="E201" s="28" t="s">
        <v>6</v>
      </c>
      <c r="F201" s="28">
        <v>1</v>
      </c>
      <c r="G201" s="37">
        <f t="shared" si="4"/>
        <v>16</v>
      </c>
      <c r="H201" s="38" t="s">
        <v>50</v>
      </c>
    </row>
    <row r="202" spans="1:8" ht="15.6" x14ac:dyDescent="0.3">
      <c r="A202" s="100" t="s">
        <v>331</v>
      </c>
      <c r="B202" s="100" t="s">
        <v>2391</v>
      </c>
      <c r="C202" s="41" t="s">
        <v>11</v>
      </c>
      <c r="D202" s="28">
        <v>1</v>
      </c>
      <c r="E202" s="103" t="s">
        <v>6</v>
      </c>
      <c r="F202" s="28">
        <v>1</v>
      </c>
      <c r="G202" s="37">
        <f t="shared" si="4"/>
        <v>16</v>
      </c>
      <c r="H202" s="38" t="s">
        <v>50</v>
      </c>
    </row>
    <row r="203" spans="1:8" ht="15.6" x14ac:dyDescent="0.3">
      <c r="A203" s="128" t="s">
        <v>331</v>
      </c>
      <c r="B203" s="89" t="s">
        <v>2898</v>
      </c>
      <c r="C203" s="41" t="s">
        <v>11</v>
      </c>
      <c r="D203" s="28">
        <v>1</v>
      </c>
      <c r="E203" s="28" t="s">
        <v>6</v>
      </c>
      <c r="F203" s="119">
        <v>1</v>
      </c>
      <c r="G203" s="37">
        <f t="shared" si="4"/>
        <v>16</v>
      </c>
      <c r="H203" s="38" t="s">
        <v>50</v>
      </c>
    </row>
    <row r="204" spans="1:8" ht="15.6" x14ac:dyDescent="0.3">
      <c r="A204" s="128" t="s">
        <v>331</v>
      </c>
      <c r="B204" s="128" t="s">
        <v>2898</v>
      </c>
      <c r="C204" s="41" t="s">
        <v>11</v>
      </c>
      <c r="D204" s="31">
        <v>1</v>
      </c>
      <c r="E204" s="31" t="s">
        <v>6</v>
      </c>
      <c r="F204" s="31">
        <v>1</v>
      </c>
      <c r="G204" s="37">
        <f t="shared" si="4"/>
        <v>16</v>
      </c>
      <c r="H204" s="38" t="s">
        <v>50</v>
      </c>
    </row>
    <row r="205" spans="1:8" ht="15.6" x14ac:dyDescent="0.3">
      <c r="A205" s="188" t="s">
        <v>331</v>
      </c>
      <c r="B205" s="89" t="s">
        <v>1557</v>
      </c>
      <c r="C205" s="41" t="s">
        <v>11</v>
      </c>
      <c r="D205" s="82">
        <v>3</v>
      </c>
      <c r="E205" s="82" t="s">
        <v>6</v>
      </c>
      <c r="F205" s="82">
        <v>3</v>
      </c>
      <c r="G205" s="37">
        <f t="shared" si="4"/>
        <v>16</v>
      </c>
      <c r="H205" s="38" t="s">
        <v>50</v>
      </c>
    </row>
    <row r="206" spans="1:8" ht="15.6" x14ac:dyDescent="0.3">
      <c r="A206" s="163" t="s">
        <v>331</v>
      </c>
      <c r="B206" s="165" t="s">
        <v>149</v>
      </c>
      <c r="C206" s="41" t="s">
        <v>11</v>
      </c>
      <c r="D206" s="132">
        <v>1</v>
      </c>
      <c r="E206" s="133" t="s">
        <v>17</v>
      </c>
      <c r="F206" s="132">
        <v>1</v>
      </c>
      <c r="G206" s="37">
        <f t="shared" si="4"/>
        <v>16</v>
      </c>
      <c r="H206" s="38" t="s">
        <v>50</v>
      </c>
    </row>
    <row r="207" spans="1:8" ht="15.6" x14ac:dyDescent="0.3">
      <c r="A207" s="188" t="s">
        <v>331</v>
      </c>
      <c r="B207" s="89" t="s">
        <v>332</v>
      </c>
      <c r="C207" s="41" t="s">
        <v>11</v>
      </c>
      <c r="D207" s="31">
        <v>1</v>
      </c>
      <c r="E207" s="31" t="s">
        <v>6</v>
      </c>
      <c r="F207" s="31">
        <v>1</v>
      </c>
      <c r="G207" s="37">
        <f t="shared" si="4"/>
        <v>16</v>
      </c>
      <c r="H207" s="38" t="s">
        <v>50</v>
      </c>
    </row>
    <row r="208" spans="1:8" ht="15.6" x14ac:dyDescent="0.3">
      <c r="A208" s="128" t="s">
        <v>331</v>
      </c>
      <c r="B208" s="100" t="s">
        <v>695</v>
      </c>
      <c r="C208" s="41" t="s">
        <v>11</v>
      </c>
      <c r="D208" s="82">
        <v>1</v>
      </c>
      <c r="E208" s="82" t="s">
        <v>6</v>
      </c>
      <c r="F208" s="82">
        <v>1</v>
      </c>
      <c r="G208" s="37">
        <f t="shared" si="4"/>
        <v>16</v>
      </c>
      <c r="H208" s="38" t="s">
        <v>50</v>
      </c>
    </row>
    <row r="209" spans="1:8" ht="15.6" x14ac:dyDescent="0.3">
      <c r="A209" s="100" t="s">
        <v>331</v>
      </c>
      <c r="B209" s="144" t="s">
        <v>914</v>
      </c>
      <c r="C209" s="41" t="s">
        <v>11</v>
      </c>
      <c r="D209" s="28">
        <v>2</v>
      </c>
      <c r="E209" s="28" t="s">
        <v>17</v>
      </c>
      <c r="F209" s="28">
        <v>2</v>
      </c>
      <c r="G209" s="37">
        <f t="shared" si="4"/>
        <v>16</v>
      </c>
      <c r="H209" s="38" t="s">
        <v>50</v>
      </c>
    </row>
    <row r="210" spans="1:8" ht="15.6" x14ac:dyDescent="0.3">
      <c r="A210" s="142" t="s">
        <v>331</v>
      </c>
      <c r="B210" s="178" t="s">
        <v>914</v>
      </c>
      <c r="C210" s="41" t="s">
        <v>11</v>
      </c>
      <c r="D210" s="87">
        <v>2</v>
      </c>
      <c r="E210" s="87" t="s">
        <v>17</v>
      </c>
      <c r="F210" s="28">
        <v>2</v>
      </c>
      <c r="G210" s="37">
        <f t="shared" si="4"/>
        <v>16</v>
      </c>
      <c r="H210" s="38" t="s">
        <v>50</v>
      </c>
    </row>
    <row r="211" spans="1:8" ht="15.6" x14ac:dyDescent="0.3">
      <c r="A211" s="227" t="s">
        <v>331</v>
      </c>
      <c r="B211" s="331" t="s">
        <v>1195</v>
      </c>
      <c r="C211" s="41" t="s">
        <v>11</v>
      </c>
      <c r="D211" s="301">
        <v>2</v>
      </c>
      <c r="E211" s="310" t="s">
        <v>17</v>
      </c>
      <c r="F211" s="288">
        <v>2</v>
      </c>
      <c r="G211" s="37">
        <f t="shared" si="4"/>
        <v>16</v>
      </c>
      <c r="H211" s="38" t="s">
        <v>50</v>
      </c>
    </row>
    <row r="212" spans="1:8" ht="15.6" x14ac:dyDescent="0.3">
      <c r="A212" s="130" t="s">
        <v>331</v>
      </c>
      <c r="B212" s="128" t="s">
        <v>1337</v>
      </c>
      <c r="C212" s="41" t="s">
        <v>11</v>
      </c>
      <c r="D212" s="31">
        <v>1</v>
      </c>
      <c r="E212" s="280" t="s">
        <v>6</v>
      </c>
      <c r="F212" s="31">
        <v>1</v>
      </c>
      <c r="G212" s="37">
        <f t="shared" si="4"/>
        <v>16</v>
      </c>
      <c r="H212" s="38" t="s">
        <v>50</v>
      </c>
    </row>
    <row r="213" spans="1:8" ht="15.6" x14ac:dyDescent="0.3">
      <c r="A213" s="128" t="s">
        <v>331</v>
      </c>
      <c r="B213" s="118" t="s">
        <v>1557</v>
      </c>
      <c r="C213" s="41" t="s">
        <v>11</v>
      </c>
      <c r="D213" s="119">
        <v>2</v>
      </c>
      <c r="E213" s="30" t="s">
        <v>6</v>
      </c>
      <c r="F213" s="31">
        <v>2</v>
      </c>
      <c r="G213" s="37">
        <f t="shared" si="4"/>
        <v>16</v>
      </c>
      <c r="H213" s="38" t="s">
        <v>50</v>
      </c>
    </row>
    <row r="214" spans="1:8" ht="15.6" x14ac:dyDescent="0.3">
      <c r="A214" s="128" t="s">
        <v>331</v>
      </c>
      <c r="B214" s="128" t="s">
        <v>1644</v>
      </c>
      <c r="C214" s="41" t="s">
        <v>11</v>
      </c>
      <c r="D214" s="31">
        <v>5</v>
      </c>
      <c r="E214" s="280" t="s">
        <v>17</v>
      </c>
      <c r="F214" s="31">
        <v>5</v>
      </c>
      <c r="G214" s="37">
        <f t="shared" si="4"/>
        <v>16</v>
      </c>
      <c r="H214" s="38" t="s">
        <v>50</v>
      </c>
    </row>
    <row r="215" spans="1:8" ht="15.6" x14ac:dyDescent="0.3">
      <c r="A215" s="128" t="s">
        <v>331</v>
      </c>
      <c r="B215" s="128" t="s">
        <v>1925</v>
      </c>
      <c r="C215" s="41" t="s">
        <v>11</v>
      </c>
      <c r="D215" s="31">
        <v>2</v>
      </c>
      <c r="E215" s="30" t="s">
        <v>6</v>
      </c>
      <c r="F215" s="31">
        <v>2</v>
      </c>
      <c r="G215" s="37">
        <f t="shared" si="4"/>
        <v>16</v>
      </c>
      <c r="H215" s="38" t="s">
        <v>50</v>
      </c>
    </row>
    <row r="216" spans="1:8" ht="15.6" x14ac:dyDescent="0.3">
      <c r="A216" s="130" t="s">
        <v>331</v>
      </c>
      <c r="B216" s="130" t="s">
        <v>2221</v>
      </c>
      <c r="C216" s="41" t="s">
        <v>11</v>
      </c>
      <c r="D216" s="97">
        <v>1</v>
      </c>
      <c r="E216" s="42" t="s">
        <v>6</v>
      </c>
      <c r="F216" s="97">
        <v>1</v>
      </c>
      <c r="G216" s="37">
        <f t="shared" si="4"/>
        <v>16</v>
      </c>
      <c r="H216" s="38" t="s">
        <v>50</v>
      </c>
    </row>
    <row r="217" spans="1:8" ht="15.6" x14ac:dyDescent="0.3">
      <c r="A217" s="100" t="s">
        <v>1419</v>
      </c>
      <c r="B217" s="89" t="s">
        <v>1420</v>
      </c>
      <c r="C217" s="41" t="s">
        <v>11</v>
      </c>
      <c r="D217" s="31">
        <v>2</v>
      </c>
      <c r="E217" s="30" t="s">
        <v>6</v>
      </c>
      <c r="F217" s="31">
        <v>2</v>
      </c>
      <c r="G217" s="37">
        <f t="shared" si="4"/>
        <v>2</v>
      </c>
      <c r="H217" s="38" t="s">
        <v>50</v>
      </c>
    </row>
    <row r="218" spans="1:8" ht="15.6" x14ac:dyDescent="0.3">
      <c r="A218" s="130" t="s">
        <v>1419</v>
      </c>
      <c r="B218" s="45" t="s">
        <v>2095</v>
      </c>
      <c r="C218" s="41" t="s">
        <v>11</v>
      </c>
      <c r="D218" s="97">
        <v>1</v>
      </c>
      <c r="E218" s="42" t="s">
        <v>6</v>
      </c>
      <c r="F218" s="97">
        <v>1</v>
      </c>
      <c r="G218" s="37">
        <f t="shared" si="4"/>
        <v>2</v>
      </c>
      <c r="H218" s="38" t="s">
        <v>50</v>
      </c>
    </row>
    <row r="219" spans="1:8" ht="15.6" x14ac:dyDescent="0.3">
      <c r="A219" s="130" t="s">
        <v>2801</v>
      </c>
      <c r="B219" s="141" t="s">
        <v>1195</v>
      </c>
      <c r="C219" s="41" t="s">
        <v>11</v>
      </c>
      <c r="D219" s="32">
        <v>1</v>
      </c>
      <c r="E219" s="32" t="s">
        <v>17</v>
      </c>
      <c r="F219" s="86">
        <v>1</v>
      </c>
      <c r="G219" s="37">
        <f t="shared" si="4"/>
        <v>1</v>
      </c>
      <c r="H219" s="38" t="s">
        <v>50</v>
      </c>
    </row>
    <row r="220" spans="1:8" ht="15.6" x14ac:dyDescent="0.3">
      <c r="A220" s="128" t="s">
        <v>1934</v>
      </c>
      <c r="B220" s="128" t="s">
        <v>1935</v>
      </c>
      <c r="C220" s="41" t="s">
        <v>11</v>
      </c>
      <c r="D220" s="31">
        <v>10</v>
      </c>
      <c r="E220" s="31" t="s">
        <v>6</v>
      </c>
      <c r="F220" s="31">
        <v>10</v>
      </c>
      <c r="G220" s="37">
        <f t="shared" si="4"/>
        <v>1</v>
      </c>
      <c r="H220" s="38" t="s">
        <v>50</v>
      </c>
    </row>
    <row r="221" spans="1:8" ht="15.6" x14ac:dyDescent="0.3">
      <c r="A221" s="128" t="s">
        <v>1413</v>
      </c>
      <c r="B221" s="89" t="s">
        <v>1414</v>
      </c>
      <c r="C221" s="41" t="s">
        <v>11</v>
      </c>
      <c r="D221" s="31">
        <v>2</v>
      </c>
      <c r="E221" s="31" t="s">
        <v>6</v>
      </c>
      <c r="F221" s="31">
        <v>2</v>
      </c>
      <c r="G221" s="37">
        <f t="shared" si="4"/>
        <v>1</v>
      </c>
      <c r="H221" s="38" t="s">
        <v>50</v>
      </c>
    </row>
    <row r="222" spans="1:8" ht="15.6" x14ac:dyDescent="0.3">
      <c r="A222" s="118" t="s">
        <v>3227</v>
      </c>
      <c r="B222" s="118" t="s">
        <v>3125</v>
      </c>
      <c r="C222" s="41" t="s">
        <v>11</v>
      </c>
      <c r="D222" s="119">
        <v>5</v>
      </c>
      <c r="E222" s="28" t="s">
        <v>6</v>
      </c>
      <c r="F222" s="119">
        <v>5</v>
      </c>
      <c r="G222" s="37">
        <f t="shared" si="4"/>
        <v>1</v>
      </c>
      <c r="H222" s="38" t="s">
        <v>50</v>
      </c>
    </row>
    <row r="223" spans="1:8" ht="15.6" x14ac:dyDescent="0.3">
      <c r="A223" s="118" t="s">
        <v>591</v>
      </c>
      <c r="B223" s="118" t="s">
        <v>3126</v>
      </c>
      <c r="C223" s="41" t="s">
        <v>11</v>
      </c>
      <c r="D223" s="119">
        <v>30</v>
      </c>
      <c r="E223" s="28" t="s">
        <v>6</v>
      </c>
      <c r="F223" s="119">
        <v>30</v>
      </c>
      <c r="G223" s="37">
        <f t="shared" si="4"/>
        <v>1</v>
      </c>
      <c r="H223" s="38" t="s">
        <v>50</v>
      </c>
    </row>
    <row r="224" spans="1:8" ht="15.6" x14ac:dyDescent="0.3">
      <c r="A224" s="238" t="s">
        <v>452</v>
      </c>
      <c r="B224" s="170" t="s">
        <v>453</v>
      </c>
      <c r="C224" s="41" t="s">
        <v>11</v>
      </c>
      <c r="D224" s="82">
        <v>16</v>
      </c>
      <c r="E224" s="82" t="s">
        <v>6</v>
      </c>
      <c r="F224" s="82">
        <f>D224</f>
        <v>16</v>
      </c>
      <c r="G224" s="37">
        <f t="shared" si="4"/>
        <v>4</v>
      </c>
      <c r="H224" s="38" t="s">
        <v>50</v>
      </c>
    </row>
    <row r="225" spans="1:8" ht="15.6" x14ac:dyDescent="0.3">
      <c r="A225" s="137" t="s">
        <v>452</v>
      </c>
      <c r="B225" s="170" t="s">
        <v>454</v>
      </c>
      <c r="C225" s="41" t="s">
        <v>11</v>
      </c>
      <c r="D225" s="82">
        <v>16</v>
      </c>
      <c r="E225" s="82" t="s">
        <v>6</v>
      </c>
      <c r="F225" s="82">
        <f>D225</f>
        <v>16</v>
      </c>
      <c r="G225" s="37">
        <f t="shared" si="4"/>
        <v>4</v>
      </c>
      <c r="H225" s="38" t="s">
        <v>50</v>
      </c>
    </row>
    <row r="226" spans="1:8" ht="15.6" x14ac:dyDescent="0.3">
      <c r="A226" s="137" t="s">
        <v>452</v>
      </c>
      <c r="B226" s="170" t="s">
        <v>455</v>
      </c>
      <c r="C226" s="41" t="s">
        <v>11</v>
      </c>
      <c r="D226" s="82">
        <v>16</v>
      </c>
      <c r="E226" s="82" t="s">
        <v>6</v>
      </c>
      <c r="F226" s="82">
        <f>D226</f>
        <v>16</v>
      </c>
      <c r="G226" s="37">
        <f t="shared" si="4"/>
        <v>4</v>
      </c>
      <c r="H226" s="38" t="s">
        <v>50</v>
      </c>
    </row>
    <row r="227" spans="1:8" ht="15.6" x14ac:dyDescent="0.3">
      <c r="A227" s="137" t="s">
        <v>452</v>
      </c>
      <c r="B227" s="170" t="s">
        <v>456</v>
      </c>
      <c r="C227" s="41" t="s">
        <v>11</v>
      </c>
      <c r="D227" s="82">
        <v>8</v>
      </c>
      <c r="E227" s="82" t="s">
        <v>6</v>
      </c>
      <c r="F227" s="82">
        <f>D227</f>
        <v>8</v>
      </c>
      <c r="G227" s="37">
        <f t="shared" si="4"/>
        <v>4</v>
      </c>
      <c r="H227" s="38" t="s">
        <v>50</v>
      </c>
    </row>
    <row r="228" spans="1:8" ht="15.6" x14ac:dyDescent="0.3">
      <c r="A228" s="324" t="s">
        <v>33</v>
      </c>
      <c r="B228" s="45" t="s">
        <v>2082</v>
      </c>
      <c r="C228" s="41" t="s">
        <v>11</v>
      </c>
      <c r="D228" s="97">
        <v>1</v>
      </c>
      <c r="E228" s="97" t="s">
        <v>6</v>
      </c>
      <c r="F228" s="97">
        <v>1</v>
      </c>
      <c r="G228" s="37">
        <f t="shared" si="4"/>
        <v>1</v>
      </c>
      <c r="H228" s="38" t="s">
        <v>50</v>
      </c>
    </row>
    <row r="229" spans="1:8" ht="15.6" x14ac:dyDescent="0.3">
      <c r="A229" s="130" t="s">
        <v>1199</v>
      </c>
      <c r="B229" s="130" t="s">
        <v>1200</v>
      </c>
      <c r="C229" s="41" t="s">
        <v>11</v>
      </c>
      <c r="D229" s="288">
        <v>2</v>
      </c>
      <c r="E229" s="308" t="s">
        <v>17</v>
      </c>
      <c r="F229" s="288">
        <v>2</v>
      </c>
      <c r="G229" s="37">
        <f t="shared" si="4"/>
        <v>1</v>
      </c>
      <c r="H229" s="38" t="s">
        <v>50</v>
      </c>
    </row>
    <row r="230" spans="1:8" ht="15.6" x14ac:dyDescent="0.3">
      <c r="A230" s="130" t="s">
        <v>2231</v>
      </c>
      <c r="B230" s="130" t="s">
        <v>2232</v>
      </c>
      <c r="C230" s="41" t="s">
        <v>11</v>
      </c>
      <c r="D230" s="97">
        <v>1</v>
      </c>
      <c r="E230" s="97" t="s">
        <v>6</v>
      </c>
      <c r="F230" s="97">
        <v>1</v>
      </c>
      <c r="G230" s="37">
        <f t="shared" si="4"/>
        <v>1</v>
      </c>
      <c r="H230" s="38" t="s">
        <v>50</v>
      </c>
    </row>
    <row r="231" spans="1:8" ht="15.6" x14ac:dyDescent="0.3">
      <c r="A231" s="128" t="s">
        <v>1568</v>
      </c>
      <c r="B231" s="118" t="s">
        <v>1569</v>
      </c>
      <c r="C231" s="41" t="s">
        <v>11</v>
      </c>
      <c r="D231" s="119">
        <v>1</v>
      </c>
      <c r="E231" s="31" t="s">
        <v>6</v>
      </c>
      <c r="F231" s="31">
        <v>1</v>
      </c>
      <c r="G231" s="37">
        <f t="shared" si="4"/>
        <v>3</v>
      </c>
      <c r="H231" s="38" t="s">
        <v>50</v>
      </c>
    </row>
    <row r="232" spans="1:8" ht="15.6" x14ac:dyDescent="0.3">
      <c r="A232" s="128" t="s">
        <v>1568</v>
      </c>
      <c r="B232" s="89" t="s">
        <v>1663</v>
      </c>
      <c r="C232" s="41" t="s">
        <v>11</v>
      </c>
      <c r="D232" s="82">
        <v>1</v>
      </c>
      <c r="E232" s="82" t="s">
        <v>17</v>
      </c>
      <c r="F232" s="82">
        <v>1</v>
      </c>
      <c r="G232" s="37">
        <f t="shared" si="4"/>
        <v>3</v>
      </c>
      <c r="H232" s="38" t="s">
        <v>50</v>
      </c>
    </row>
    <row r="233" spans="1:8" ht="15.6" x14ac:dyDescent="0.3">
      <c r="A233" s="130" t="s">
        <v>1568</v>
      </c>
      <c r="B233" s="45" t="s">
        <v>2104</v>
      </c>
      <c r="C233" s="41" t="s">
        <v>11</v>
      </c>
      <c r="D233" s="97">
        <v>1</v>
      </c>
      <c r="E233" s="97" t="s">
        <v>6</v>
      </c>
      <c r="F233" s="97">
        <v>1</v>
      </c>
      <c r="G233" s="37">
        <f t="shared" si="4"/>
        <v>3</v>
      </c>
      <c r="H233" s="38" t="s">
        <v>50</v>
      </c>
    </row>
    <row r="234" spans="1:8" ht="15.6" x14ac:dyDescent="0.3">
      <c r="A234" s="128" t="s">
        <v>3433</v>
      </c>
      <c r="B234" s="128" t="s">
        <v>1927</v>
      </c>
      <c r="C234" s="41" t="s">
        <v>11</v>
      </c>
      <c r="D234" s="31">
        <v>2</v>
      </c>
      <c r="E234" s="31" t="s">
        <v>6</v>
      </c>
      <c r="F234" s="31">
        <v>2</v>
      </c>
      <c r="G234" s="37">
        <f t="shared" si="4"/>
        <v>1</v>
      </c>
      <c r="H234" s="38" t="s">
        <v>50</v>
      </c>
    </row>
    <row r="235" spans="1:8" ht="15.6" x14ac:dyDescent="0.3">
      <c r="A235" s="100" t="s">
        <v>152</v>
      </c>
      <c r="B235" s="100" t="s">
        <v>2393</v>
      </c>
      <c r="C235" s="41" t="s">
        <v>11</v>
      </c>
      <c r="D235" s="28">
        <v>1</v>
      </c>
      <c r="E235" s="28" t="s">
        <v>6</v>
      </c>
      <c r="F235" s="28">
        <v>1</v>
      </c>
      <c r="G235" s="37">
        <f t="shared" si="4"/>
        <v>8</v>
      </c>
      <c r="H235" s="38" t="s">
        <v>50</v>
      </c>
    </row>
    <row r="236" spans="1:8" ht="15.6" x14ac:dyDescent="0.3">
      <c r="A236" s="128" t="s">
        <v>152</v>
      </c>
      <c r="B236" s="118" t="s">
        <v>2488</v>
      </c>
      <c r="C236" s="41" t="s">
        <v>11</v>
      </c>
      <c r="D236" s="31">
        <v>1</v>
      </c>
      <c r="E236" s="82" t="s">
        <v>6</v>
      </c>
      <c r="F236" s="31">
        <v>1</v>
      </c>
      <c r="G236" s="37">
        <f t="shared" si="4"/>
        <v>8</v>
      </c>
      <c r="H236" s="38" t="s">
        <v>50</v>
      </c>
    </row>
    <row r="237" spans="1:8" ht="15.6" x14ac:dyDescent="0.3">
      <c r="A237" s="128" t="s">
        <v>152</v>
      </c>
      <c r="B237" s="128" t="s">
        <v>2735</v>
      </c>
      <c r="C237" s="41" t="s">
        <v>11</v>
      </c>
      <c r="D237" s="28">
        <v>2</v>
      </c>
      <c r="E237" s="31" t="s">
        <v>1177</v>
      </c>
      <c r="F237" s="119">
        <v>2</v>
      </c>
      <c r="G237" s="37">
        <f t="shared" si="4"/>
        <v>8</v>
      </c>
      <c r="H237" s="38" t="s">
        <v>50</v>
      </c>
    </row>
    <row r="238" spans="1:8" ht="15.6" x14ac:dyDescent="0.3">
      <c r="A238" s="130" t="s">
        <v>152</v>
      </c>
      <c r="B238" s="183" t="s">
        <v>1196</v>
      </c>
      <c r="C238" s="41" t="s">
        <v>11</v>
      </c>
      <c r="D238" s="32">
        <v>1</v>
      </c>
      <c r="E238" s="32" t="s">
        <v>17</v>
      </c>
      <c r="F238" s="86">
        <v>1</v>
      </c>
      <c r="G238" s="37">
        <f t="shared" si="4"/>
        <v>8</v>
      </c>
      <c r="H238" s="38" t="s">
        <v>50</v>
      </c>
    </row>
    <row r="239" spans="1:8" ht="15.6" x14ac:dyDescent="0.3">
      <c r="A239" s="166" t="s">
        <v>152</v>
      </c>
      <c r="B239" s="164" t="s">
        <v>153</v>
      </c>
      <c r="C239" s="41" t="s">
        <v>11</v>
      </c>
      <c r="D239" s="132">
        <v>1</v>
      </c>
      <c r="E239" s="133" t="s">
        <v>17</v>
      </c>
      <c r="F239" s="132">
        <v>1</v>
      </c>
      <c r="G239" s="37">
        <f t="shared" si="4"/>
        <v>8</v>
      </c>
      <c r="H239" s="38" t="s">
        <v>50</v>
      </c>
    </row>
    <row r="240" spans="1:8" ht="15.6" x14ac:dyDescent="0.3">
      <c r="A240" s="100" t="s">
        <v>152</v>
      </c>
      <c r="B240" s="100" t="s">
        <v>916</v>
      </c>
      <c r="C240" s="41" t="s">
        <v>11</v>
      </c>
      <c r="D240" s="28">
        <v>2</v>
      </c>
      <c r="E240" s="28" t="s">
        <v>17</v>
      </c>
      <c r="F240" s="28">
        <v>2</v>
      </c>
      <c r="G240" s="37">
        <f t="shared" si="4"/>
        <v>8</v>
      </c>
      <c r="H240" s="38" t="s">
        <v>50</v>
      </c>
    </row>
    <row r="241" spans="1:8" ht="15.6" x14ac:dyDescent="0.3">
      <c r="A241" s="100" t="s">
        <v>152</v>
      </c>
      <c r="B241" s="100" t="s">
        <v>916</v>
      </c>
      <c r="C241" s="41" t="s">
        <v>11</v>
      </c>
      <c r="D241" s="28">
        <v>2</v>
      </c>
      <c r="E241" s="28" t="s">
        <v>17</v>
      </c>
      <c r="F241" s="28">
        <v>2</v>
      </c>
      <c r="G241" s="37">
        <f t="shared" si="4"/>
        <v>8</v>
      </c>
      <c r="H241" s="38" t="s">
        <v>50</v>
      </c>
    </row>
    <row r="242" spans="1:8" ht="15.6" x14ac:dyDescent="0.3">
      <c r="A242" s="100" t="s">
        <v>152</v>
      </c>
      <c r="B242" s="232" t="s">
        <v>1196</v>
      </c>
      <c r="C242" s="41" t="s">
        <v>11</v>
      </c>
      <c r="D242" s="288">
        <v>1</v>
      </c>
      <c r="E242" s="308" t="s">
        <v>17</v>
      </c>
      <c r="F242" s="288">
        <v>1</v>
      </c>
      <c r="G242" s="37">
        <f t="shared" si="4"/>
        <v>8</v>
      </c>
      <c r="H242" s="38" t="s">
        <v>50</v>
      </c>
    </row>
    <row r="243" spans="1:8" ht="15.6" x14ac:dyDescent="0.3">
      <c r="A243" s="128" t="s">
        <v>3387</v>
      </c>
      <c r="B243" s="100" t="s">
        <v>704</v>
      </c>
      <c r="C243" s="41" t="s">
        <v>11</v>
      </c>
      <c r="D243" s="82">
        <v>1</v>
      </c>
      <c r="E243" s="82" t="s">
        <v>6</v>
      </c>
      <c r="F243" s="82">
        <v>1</v>
      </c>
      <c r="G243" s="37">
        <f t="shared" si="4"/>
        <v>1</v>
      </c>
      <c r="H243" s="38" t="s">
        <v>50</v>
      </c>
    </row>
    <row r="244" spans="1:8" ht="15.6" x14ac:dyDescent="0.3">
      <c r="A244" s="128" t="s">
        <v>1683</v>
      </c>
      <c r="B244" s="89" t="s">
        <v>1684</v>
      </c>
      <c r="C244" s="41" t="s">
        <v>11</v>
      </c>
      <c r="D244" s="82">
        <v>2</v>
      </c>
      <c r="E244" s="82" t="s">
        <v>17</v>
      </c>
      <c r="F244" s="82">
        <v>2</v>
      </c>
      <c r="G244" s="37">
        <f t="shared" si="4"/>
        <v>1</v>
      </c>
      <c r="H244" s="38" t="s">
        <v>50</v>
      </c>
    </row>
    <row r="245" spans="1:8" ht="15.6" x14ac:dyDescent="0.3">
      <c r="A245" s="122" t="s">
        <v>3365</v>
      </c>
      <c r="B245" s="45" t="s">
        <v>425</v>
      </c>
      <c r="C245" s="41" t="s">
        <v>11</v>
      </c>
      <c r="D245" s="86">
        <v>3</v>
      </c>
      <c r="E245" s="86" t="s">
        <v>17</v>
      </c>
      <c r="F245" s="32">
        <v>3</v>
      </c>
      <c r="G245" s="37">
        <f t="shared" si="4"/>
        <v>1</v>
      </c>
      <c r="H245" s="38" t="s">
        <v>50</v>
      </c>
    </row>
    <row r="246" spans="1:8" ht="15.6" x14ac:dyDescent="0.3">
      <c r="A246" s="128" t="s">
        <v>3424</v>
      </c>
      <c r="B246" s="162" t="s">
        <v>1648</v>
      </c>
      <c r="C246" s="41" t="s">
        <v>11</v>
      </c>
      <c r="D246" s="31">
        <v>5</v>
      </c>
      <c r="E246" s="82" t="s">
        <v>17</v>
      </c>
      <c r="F246" s="31">
        <v>5</v>
      </c>
      <c r="G246" s="37">
        <f t="shared" si="4"/>
        <v>1</v>
      </c>
      <c r="H246" s="38" t="s">
        <v>50</v>
      </c>
    </row>
    <row r="247" spans="1:8" ht="15.6" x14ac:dyDescent="0.3">
      <c r="A247" s="118" t="s">
        <v>3373</v>
      </c>
      <c r="B247" s="118" t="s">
        <v>561</v>
      </c>
      <c r="C247" s="41" t="s">
        <v>11</v>
      </c>
      <c r="D247" s="119">
        <v>1</v>
      </c>
      <c r="E247" s="119" t="s">
        <v>6</v>
      </c>
      <c r="F247" s="119">
        <v>1</v>
      </c>
      <c r="G247" s="37">
        <f t="shared" si="4"/>
        <v>1</v>
      </c>
      <c r="H247" s="38" t="s">
        <v>50</v>
      </c>
    </row>
    <row r="248" spans="1:8" ht="15.6" x14ac:dyDescent="0.3">
      <c r="A248" s="128" t="s">
        <v>1639</v>
      </c>
      <c r="B248" s="128" t="s">
        <v>1640</v>
      </c>
      <c r="C248" s="41" t="s">
        <v>11</v>
      </c>
      <c r="D248" s="31">
        <v>5</v>
      </c>
      <c r="E248" s="82" t="s">
        <v>17</v>
      </c>
      <c r="F248" s="31">
        <v>5</v>
      </c>
      <c r="G248" s="37">
        <f t="shared" si="4"/>
        <v>1</v>
      </c>
      <c r="H248" s="38" t="s">
        <v>50</v>
      </c>
    </row>
    <row r="249" spans="1:8" ht="15.6" x14ac:dyDescent="0.3">
      <c r="A249" s="118" t="s">
        <v>3351</v>
      </c>
      <c r="B249" s="89" t="s">
        <v>2699</v>
      </c>
      <c r="C249" s="41" t="s">
        <v>11</v>
      </c>
      <c r="D249" s="119">
        <v>1</v>
      </c>
      <c r="E249" s="31" t="s">
        <v>6</v>
      </c>
      <c r="F249" s="119">
        <v>1</v>
      </c>
      <c r="G249" s="37">
        <f t="shared" si="4"/>
        <v>1</v>
      </c>
      <c r="H249" s="38" t="s">
        <v>50</v>
      </c>
    </row>
    <row r="250" spans="1:8" ht="15.6" x14ac:dyDescent="0.3">
      <c r="A250" s="128" t="s">
        <v>1254</v>
      </c>
      <c r="B250" s="89" t="s">
        <v>2903</v>
      </c>
      <c r="C250" s="41" t="s">
        <v>11</v>
      </c>
      <c r="D250" s="28">
        <v>1</v>
      </c>
      <c r="E250" s="28" t="s">
        <v>6</v>
      </c>
      <c r="F250" s="119">
        <v>1</v>
      </c>
      <c r="G250" s="37">
        <f t="shared" si="4"/>
        <v>5</v>
      </c>
      <c r="H250" s="38" t="s">
        <v>50</v>
      </c>
    </row>
    <row r="251" spans="1:8" ht="15.6" x14ac:dyDescent="0.3">
      <c r="A251" s="128" t="s">
        <v>1254</v>
      </c>
      <c r="B251" s="89" t="s">
        <v>3028</v>
      </c>
      <c r="C251" s="41" t="s">
        <v>11</v>
      </c>
      <c r="D251" s="82">
        <v>2</v>
      </c>
      <c r="E251" s="82" t="s">
        <v>6</v>
      </c>
      <c r="F251" s="82">
        <v>2</v>
      </c>
      <c r="G251" s="37">
        <f t="shared" si="4"/>
        <v>5</v>
      </c>
      <c r="H251" s="38" t="s">
        <v>50</v>
      </c>
    </row>
    <row r="252" spans="1:8" ht="15.6" x14ac:dyDescent="0.3">
      <c r="A252" s="128" t="s">
        <v>1254</v>
      </c>
      <c r="B252" s="89" t="s">
        <v>1255</v>
      </c>
      <c r="C252" s="41" t="s">
        <v>11</v>
      </c>
      <c r="D252" s="82">
        <v>4</v>
      </c>
      <c r="E252" s="31" t="s">
        <v>6</v>
      </c>
      <c r="F252" s="82">
        <f>D252</f>
        <v>4</v>
      </c>
      <c r="G252" s="37">
        <f t="shared" si="4"/>
        <v>5</v>
      </c>
      <c r="H252" s="38" t="s">
        <v>50</v>
      </c>
    </row>
    <row r="253" spans="1:8" ht="15.6" x14ac:dyDescent="0.3">
      <c r="A253" s="130" t="s">
        <v>1254</v>
      </c>
      <c r="B253" s="45" t="s">
        <v>2100</v>
      </c>
      <c r="C253" s="41" t="s">
        <v>11</v>
      </c>
      <c r="D253" s="97">
        <v>2</v>
      </c>
      <c r="E253" s="97" t="s">
        <v>6</v>
      </c>
      <c r="F253" s="97">
        <v>2</v>
      </c>
      <c r="G253" s="37">
        <f t="shared" si="4"/>
        <v>5</v>
      </c>
      <c r="H253" s="38" t="s">
        <v>50</v>
      </c>
    </row>
    <row r="254" spans="1:8" ht="15.6" x14ac:dyDescent="0.3">
      <c r="A254" s="130" t="s">
        <v>1254</v>
      </c>
      <c r="B254" s="130" t="s">
        <v>2246</v>
      </c>
      <c r="C254" s="41" t="s">
        <v>11</v>
      </c>
      <c r="D254" s="97">
        <v>1</v>
      </c>
      <c r="E254" s="97" t="s">
        <v>6</v>
      </c>
      <c r="F254" s="97">
        <v>1</v>
      </c>
      <c r="G254" s="37">
        <f t="shared" si="4"/>
        <v>5</v>
      </c>
      <c r="H254" s="38" t="s">
        <v>50</v>
      </c>
    </row>
    <row r="255" spans="1:8" ht="15.6" x14ac:dyDescent="0.3">
      <c r="A255" s="130" t="s">
        <v>2238</v>
      </c>
      <c r="B255" s="130" t="s">
        <v>2239</v>
      </c>
      <c r="C255" s="41" t="s">
        <v>11</v>
      </c>
      <c r="D255" s="97">
        <v>1</v>
      </c>
      <c r="E255" s="97" t="s">
        <v>6</v>
      </c>
      <c r="F255" s="97">
        <v>1</v>
      </c>
      <c r="G255" s="37">
        <f t="shared" si="4"/>
        <v>1</v>
      </c>
      <c r="H255" s="38" t="s">
        <v>50</v>
      </c>
    </row>
    <row r="256" spans="1:8" ht="15.6" x14ac:dyDescent="0.3">
      <c r="A256" s="100" t="s">
        <v>237</v>
      </c>
      <c r="B256" s="232" t="s">
        <v>199</v>
      </c>
      <c r="C256" s="41" t="s">
        <v>11</v>
      </c>
      <c r="D256" s="86">
        <v>2</v>
      </c>
      <c r="E256" s="28" t="s">
        <v>6</v>
      </c>
      <c r="F256" s="28">
        <v>2</v>
      </c>
      <c r="G256" s="37">
        <f t="shared" si="4"/>
        <v>1</v>
      </c>
      <c r="H256" s="38" t="s">
        <v>50</v>
      </c>
    </row>
    <row r="257" spans="1:8" ht="15.6" x14ac:dyDescent="0.3">
      <c r="A257" s="242" t="s">
        <v>592</v>
      </c>
      <c r="B257" s="118" t="s">
        <v>3127</v>
      </c>
      <c r="C257" s="41" t="s">
        <v>11</v>
      </c>
      <c r="D257" s="119">
        <v>30</v>
      </c>
      <c r="E257" s="28" t="s">
        <v>6</v>
      </c>
      <c r="F257" s="119">
        <v>30</v>
      </c>
      <c r="G257" s="37">
        <f t="shared" si="4"/>
        <v>1</v>
      </c>
      <c r="H257" s="38" t="s">
        <v>50</v>
      </c>
    </row>
    <row r="258" spans="1:8" ht="15.6" x14ac:dyDescent="0.3">
      <c r="A258" s="118" t="s">
        <v>594</v>
      </c>
      <c r="B258" s="118" t="s">
        <v>3128</v>
      </c>
      <c r="C258" s="41" t="s">
        <v>11</v>
      </c>
      <c r="D258" s="119">
        <v>30</v>
      </c>
      <c r="E258" s="28" t="s">
        <v>6</v>
      </c>
      <c r="F258" s="119">
        <v>30</v>
      </c>
      <c r="G258" s="37">
        <f t="shared" ref="G258:G321" si="5">COUNTIF($A$2:$A$891,A258)</f>
        <v>1</v>
      </c>
      <c r="H258" s="38" t="s">
        <v>50</v>
      </c>
    </row>
    <row r="259" spans="1:8" ht="15.6" x14ac:dyDescent="0.3">
      <c r="A259" s="137" t="s">
        <v>488</v>
      </c>
      <c r="B259" s="89" t="s">
        <v>489</v>
      </c>
      <c r="C259" s="41" t="s">
        <v>11</v>
      </c>
      <c r="D259" s="82">
        <v>50</v>
      </c>
      <c r="E259" s="82" t="s">
        <v>6</v>
      </c>
      <c r="F259" s="82">
        <f>D259</f>
        <v>50</v>
      </c>
      <c r="G259" s="37">
        <f t="shared" si="5"/>
        <v>2</v>
      </c>
      <c r="H259" s="38" t="s">
        <v>50</v>
      </c>
    </row>
    <row r="260" spans="1:8" ht="15.6" x14ac:dyDescent="0.3">
      <c r="A260" s="141" t="s">
        <v>488</v>
      </c>
      <c r="B260" s="130" t="s">
        <v>248</v>
      </c>
      <c r="C260" s="41" t="s">
        <v>11</v>
      </c>
      <c r="D260" s="86">
        <v>50</v>
      </c>
      <c r="E260" s="28" t="s">
        <v>6</v>
      </c>
      <c r="F260" s="28">
        <v>50</v>
      </c>
      <c r="G260" s="37">
        <f t="shared" si="5"/>
        <v>2</v>
      </c>
      <c r="H260" s="38" t="s">
        <v>50</v>
      </c>
    </row>
    <row r="261" spans="1:8" ht="15.6" x14ac:dyDescent="0.3">
      <c r="A261" s="137" t="s">
        <v>3366</v>
      </c>
      <c r="B261" s="89" t="s">
        <v>458</v>
      </c>
      <c r="C261" s="41" t="s">
        <v>11</v>
      </c>
      <c r="D261" s="82">
        <v>3</v>
      </c>
      <c r="E261" s="82" t="s">
        <v>6</v>
      </c>
      <c r="F261" s="82">
        <f t="shared" ref="F261:F266" si="6">D261</f>
        <v>3</v>
      </c>
      <c r="G261" s="37">
        <f t="shared" si="5"/>
        <v>5</v>
      </c>
      <c r="H261" s="38" t="s">
        <v>50</v>
      </c>
    </row>
    <row r="262" spans="1:8" ht="15.6" x14ac:dyDescent="0.3">
      <c r="A262" s="137" t="s">
        <v>3366</v>
      </c>
      <c r="B262" s="89" t="s">
        <v>458</v>
      </c>
      <c r="C262" s="41" t="s">
        <v>11</v>
      </c>
      <c r="D262" s="82">
        <v>3</v>
      </c>
      <c r="E262" s="82" t="s">
        <v>6</v>
      </c>
      <c r="F262" s="82">
        <f t="shared" si="6"/>
        <v>3</v>
      </c>
      <c r="G262" s="37">
        <f t="shared" si="5"/>
        <v>5</v>
      </c>
      <c r="H262" s="38" t="s">
        <v>50</v>
      </c>
    </row>
    <row r="263" spans="1:8" ht="15.6" x14ac:dyDescent="0.3">
      <c r="A263" s="137" t="s">
        <v>3366</v>
      </c>
      <c r="B263" s="89" t="s">
        <v>458</v>
      </c>
      <c r="C263" s="41" t="s">
        <v>11</v>
      </c>
      <c r="D263" s="82">
        <v>3</v>
      </c>
      <c r="E263" s="82" t="s">
        <v>6</v>
      </c>
      <c r="F263" s="82">
        <f t="shared" si="6"/>
        <v>3</v>
      </c>
      <c r="G263" s="37">
        <f t="shared" si="5"/>
        <v>5</v>
      </c>
      <c r="H263" s="38" t="s">
        <v>50</v>
      </c>
    </row>
    <row r="264" spans="1:8" ht="15.6" x14ac:dyDescent="0.3">
      <c r="A264" s="137" t="s">
        <v>3366</v>
      </c>
      <c r="B264" s="89" t="s">
        <v>458</v>
      </c>
      <c r="C264" s="41" t="s">
        <v>11</v>
      </c>
      <c r="D264" s="82">
        <v>1</v>
      </c>
      <c r="E264" s="82" t="s">
        <v>6</v>
      </c>
      <c r="F264" s="82">
        <f t="shared" si="6"/>
        <v>1</v>
      </c>
      <c r="G264" s="37">
        <f t="shared" si="5"/>
        <v>5</v>
      </c>
      <c r="H264" s="38" t="s">
        <v>50</v>
      </c>
    </row>
    <row r="265" spans="1:8" ht="15.6" x14ac:dyDescent="0.3">
      <c r="A265" s="137" t="s">
        <v>3366</v>
      </c>
      <c r="B265" s="89" t="s">
        <v>458</v>
      </c>
      <c r="C265" s="41" t="s">
        <v>11</v>
      </c>
      <c r="D265" s="82">
        <v>2</v>
      </c>
      <c r="E265" s="82" t="s">
        <v>6</v>
      </c>
      <c r="F265" s="82">
        <f t="shared" si="6"/>
        <v>2</v>
      </c>
      <c r="G265" s="37">
        <f t="shared" si="5"/>
        <v>5</v>
      </c>
      <c r="H265" s="38" t="s">
        <v>50</v>
      </c>
    </row>
    <row r="266" spans="1:8" ht="15.6" x14ac:dyDescent="0.3">
      <c r="A266" s="137" t="s">
        <v>486</v>
      </c>
      <c r="B266" s="89" t="s">
        <v>487</v>
      </c>
      <c r="C266" s="41" t="s">
        <v>11</v>
      </c>
      <c r="D266" s="82">
        <v>5</v>
      </c>
      <c r="E266" s="82" t="s">
        <v>6</v>
      </c>
      <c r="F266" s="82">
        <f t="shared" si="6"/>
        <v>5</v>
      </c>
      <c r="G266" s="37">
        <f t="shared" si="5"/>
        <v>1</v>
      </c>
      <c r="H266" s="38" t="s">
        <v>50</v>
      </c>
    </row>
    <row r="267" spans="1:8" ht="15.6" x14ac:dyDescent="0.3">
      <c r="A267" s="118" t="s">
        <v>288</v>
      </c>
      <c r="B267" s="118" t="s">
        <v>3129</v>
      </c>
      <c r="C267" s="41" t="s">
        <v>11</v>
      </c>
      <c r="D267" s="119">
        <v>10</v>
      </c>
      <c r="E267" s="28" t="s">
        <v>6</v>
      </c>
      <c r="F267" s="119">
        <v>10</v>
      </c>
      <c r="G267" s="37">
        <f t="shared" si="5"/>
        <v>1</v>
      </c>
      <c r="H267" s="38" t="s">
        <v>50</v>
      </c>
    </row>
    <row r="268" spans="1:8" ht="15.6" x14ac:dyDescent="0.3">
      <c r="A268" s="118" t="s">
        <v>853</v>
      </c>
      <c r="B268" s="118" t="s">
        <v>2700</v>
      </c>
      <c r="C268" s="41" t="s">
        <v>11</v>
      </c>
      <c r="D268" s="119">
        <v>1</v>
      </c>
      <c r="E268" s="31" t="s">
        <v>6</v>
      </c>
      <c r="F268" s="119">
        <v>1</v>
      </c>
      <c r="G268" s="37">
        <f t="shared" si="5"/>
        <v>6</v>
      </c>
      <c r="H268" s="38" t="s">
        <v>50</v>
      </c>
    </row>
    <row r="269" spans="1:8" ht="15.6" x14ac:dyDescent="0.3">
      <c r="A269" s="128" t="s">
        <v>853</v>
      </c>
      <c r="B269" s="100" t="s">
        <v>854</v>
      </c>
      <c r="C269" s="41" t="s">
        <v>11</v>
      </c>
      <c r="D269" s="31">
        <v>1</v>
      </c>
      <c r="E269" s="82" t="s">
        <v>6</v>
      </c>
      <c r="F269" s="31">
        <v>1</v>
      </c>
      <c r="G269" s="37">
        <f t="shared" si="5"/>
        <v>6</v>
      </c>
      <c r="H269" s="38" t="s">
        <v>50</v>
      </c>
    </row>
    <row r="270" spans="1:8" ht="15.6" x14ac:dyDescent="0.3">
      <c r="A270" s="130" t="s">
        <v>853</v>
      </c>
      <c r="B270" s="128" t="s">
        <v>1338</v>
      </c>
      <c r="C270" s="41" t="s">
        <v>11</v>
      </c>
      <c r="D270" s="31">
        <v>1</v>
      </c>
      <c r="E270" s="82" t="s">
        <v>6</v>
      </c>
      <c r="F270" s="31">
        <v>1</v>
      </c>
      <c r="G270" s="37">
        <f t="shared" si="5"/>
        <v>6</v>
      </c>
      <c r="H270" s="38" t="s">
        <v>50</v>
      </c>
    </row>
    <row r="271" spans="1:8" ht="15.6" x14ac:dyDescent="0.3">
      <c r="A271" s="100" t="s">
        <v>853</v>
      </c>
      <c r="B271" s="89" t="s">
        <v>1421</v>
      </c>
      <c r="C271" s="41" t="s">
        <v>11</v>
      </c>
      <c r="D271" s="31">
        <v>2</v>
      </c>
      <c r="E271" s="31" t="s">
        <v>6</v>
      </c>
      <c r="F271" s="31">
        <v>2</v>
      </c>
      <c r="G271" s="37">
        <f t="shared" si="5"/>
        <v>6</v>
      </c>
      <c r="H271" s="38" t="s">
        <v>50</v>
      </c>
    </row>
    <row r="272" spans="1:8" ht="15.6" x14ac:dyDescent="0.3">
      <c r="A272" s="231" t="s">
        <v>853</v>
      </c>
      <c r="B272" s="89" t="s">
        <v>1711</v>
      </c>
      <c r="C272" s="41" t="s">
        <v>11</v>
      </c>
      <c r="D272" s="82">
        <v>1</v>
      </c>
      <c r="E272" s="82" t="s">
        <v>17</v>
      </c>
      <c r="F272" s="82">
        <v>1</v>
      </c>
      <c r="G272" s="37">
        <f t="shared" si="5"/>
        <v>6</v>
      </c>
      <c r="H272" s="38" t="s">
        <v>50</v>
      </c>
    </row>
    <row r="273" spans="1:8" ht="15.6" x14ac:dyDescent="0.3">
      <c r="A273" s="130" t="s">
        <v>853</v>
      </c>
      <c r="B273" s="241" t="s">
        <v>2222</v>
      </c>
      <c r="C273" s="41" t="s">
        <v>11</v>
      </c>
      <c r="D273" s="97">
        <v>1</v>
      </c>
      <c r="E273" s="97" t="s">
        <v>6</v>
      </c>
      <c r="F273" s="97">
        <v>1</v>
      </c>
      <c r="G273" s="37">
        <f t="shared" si="5"/>
        <v>6</v>
      </c>
      <c r="H273" s="38" t="s">
        <v>50</v>
      </c>
    </row>
    <row r="274" spans="1:8" ht="15.6" x14ac:dyDescent="0.3">
      <c r="A274" s="128" t="s">
        <v>3384</v>
      </c>
      <c r="B274" s="178" t="s">
        <v>697</v>
      </c>
      <c r="C274" s="41" t="s">
        <v>11</v>
      </c>
      <c r="D274" s="82">
        <v>1</v>
      </c>
      <c r="E274" s="82" t="s">
        <v>6</v>
      </c>
      <c r="F274" s="82">
        <v>1</v>
      </c>
      <c r="G274" s="37">
        <f t="shared" si="5"/>
        <v>1</v>
      </c>
      <c r="H274" s="38" t="s">
        <v>50</v>
      </c>
    </row>
    <row r="275" spans="1:8" ht="15.6" x14ac:dyDescent="0.3">
      <c r="A275" s="118" t="s">
        <v>1558</v>
      </c>
      <c r="B275" s="118" t="s">
        <v>1559</v>
      </c>
      <c r="C275" s="41" t="s">
        <v>11</v>
      </c>
      <c r="D275" s="119">
        <v>1</v>
      </c>
      <c r="E275" s="31" t="s">
        <v>6</v>
      </c>
      <c r="F275" s="31">
        <v>1</v>
      </c>
      <c r="G275" s="37">
        <f t="shared" si="5"/>
        <v>1</v>
      </c>
      <c r="H275" s="38" t="s">
        <v>50</v>
      </c>
    </row>
    <row r="276" spans="1:8" ht="15.6" x14ac:dyDescent="0.3">
      <c r="A276" s="137" t="s">
        <v>525</v>
      </c>
      <c r="B276" s="89" t="s">
        <v>526</v>
      </c>
      <c r="C276" s="41" t="s">
        <v>11</v>
      </c>
      <c r="D276" s="82">
        <v>5</v>
      </c>
      <c r="E276" s="82" t="s">
        <v>6</v>
      </c>
      <c r="F276" s="82">
        <f>D276</f>
        <v>5</v>
      </c>
      <c r="G276" s="37">
        <f t="shared" si="5"/>
        <v>1</v>
      </c>
      <c r="H276" s="38" t="s">
        <v>50</v>
      </c>
    </row>
    <row r="277" spans="1:8" ht="15.6" x14ac:dyDescent="0.3">
      <c r="A277" s="128" t="s">
        <v>2899</v>
      </c>
      <c r="B277" s="89" t="s">
        <v>2900</v>
      </c>
      <c r="C277" s="41" t="s">
        <v>11</v>
      </c>
      <c r="D277" s="28">
        <v>1</v>
      </c>
      <c r="E277" s="28" t="s">
        <v>6</v>
      </c>
      <c r="F277" s="119">
        <v>1</v>
      </c>
      <c r="G277" s="37">
        <f t="shared" si="5"/>
        <v>2</v>
      </c>
      <c r="H277" s="38" t="s">
        <v>50</v>
      </c>
    </row>
    <row r="278" spans="1:8" ht="15.6" x14ac:dyDescent="0.3">
      <c r="A278" s="128" t="s">
        <v>2899</v>
      </c>
      <c r="B278" s="100" t="s">
        <v>698</v>
      </c>
      <c r="C278" s="41" t="s">
        <v>11</v>
      </c>
      <c r="D278" s="82">
        <v>1</v>
      </c>
      <c r="E278" s="82" t="s">
        <v>6</v>
      </c>
      <c r="F278" s="82">
        <v>1</v>
      </c>
      <c r="G278" s="37">
        <f t="shared" si="5"/>
        <v>2</v>
      </c>
      <c r="H278" s="38" t="s">
        <v>50</v>
      </c>
    </row>
    <row r="279" spans="1:8" ht="15.6" x14ac:dyDescent="0.3">
      <c r="A279" s="130" t="s">
        <v>2106</v>
      </c>
      <c r="B279" s="45" t="s">
        <v>2107</v>
      </c>
      <c r="C279" s="41" t="s">
        <v>11</v>
      </c>
      <c r="D279" s="97">
        <v>1</v>
      </c>
      <c r="E279" s="97" t="s">
        <v>6</v>
      </c>
      <c r="F279" s="97">
        <v>1</v>
      </c>
      <c r="G279" s="37">
        <f t="shared" si="5"/>
        <v>1</v>
      </c>
      <c r="H279" s="38" t="s">
        <v>50</v>
      </c>
    </row>
    <row r="280" spans="1:8" ht="15.6" x14ac:dyDescent="0.3">
      <c r="A280" s="162" t="s">
        <v>3396</v>
      </c>
      <c r="B280" s="157" t="s">
        <v>862</v>
      </c>
      <c r="C280" s="41" t="s">
        <v>11</v>
      </c>
      <c r="D280" s="31">
        <v>1</v>
      </c>
      <c r="E280" s="82" t="s">
        <v>6</v>
      </c>
      <c r="F280" s="31">
        <v>1</v>
      </c>
      <c r="G280" s="37">
        <f t="shared" si="5"/>
        <v>1</v>
      </c>
      <c r="H280" s="38" t="s">
        <v>50</v>
      </c>
    </row>
    <row r="281" spans="1:8" ht="15.6" x14ac:dyDescent="0.3">
      <c r="A281" s="128" t="s">
        <v>1275</v>
      </c>
      <c r="B281" s="89" t="s">
        <v>1276</v>
      </c>
      <c r="C281" s="41" t="s">
        <v>11</v>
      </c>
      <c r="D281" s="82">
        <v>2</v>
      </c>
      <c r="E281" s="82" t="s">
        <v>6</v>
      </c>
      <c r="F281" s="82">
        <f>D281</f>
        <v>2</v>
      </c>
      <c r="G281" s="37">
        <f t="shared" si="5"/>
        <v>1</v>
      </c>
      <c r="H281" s="38" t="s">
        <v>50</v>
      </c>
    </row>
    <row r="282" spans="1:8" ht="15.6" x14ac:dyDescent="0.3">
      <c r="A282" s="118" t="s">
        <v>3370</v>
      </c>
      <c r="B282" s="118" t="s">
        <v>558</v>
      </c>
      <c r="C282" s="41" t="s">
        <v>11</v>
      </c>
      <c r="D282" s="119">
        <v>3</v>
      </c>
      <c r="E282" s="119" t="s">
        <v>6</v>
      </c>
      <c r="F282" s="119">
        <v>3</v>
      </c>
      <c r="G282" s="37">
        <f t="shared" si="5"/>
        <v>1</v>
      </c>
      <c r="H282" s="38" t="s">
        <v>50</v>
      </c>
    </row>
    <row r="283" spans="1:8" ht="15.6" x14ac:dyDescent="0.3">
      <c r="A283" s="128" t="s">
        <v>3353</v>
      </c>
      <c r="B283" s="89" t="s">
        <v>3013</v>
      </c>
      <c r="C283" s="41" t="s">
        <v>11</v>
      </c>
      <c r="D283" s="82">
        <v>1</v>
      </c>
      <c r="E283" s="82" t="s">
        <v>6</v>
      </c>
      <c r="F283" s="82">
        <v>1</v>
      </c>
      <c r="G283" s="37">
        <f t="shared" si="5"/>
        <v>1</v>
      </c>
      <c r="H283" s="38" t="s">
        <v>50</v>
      </c>
    </row>
    <row r="284" spans="1:8" ht="15.6" x14ac:dyDescent="0.3">
      <c r="A284" s="128" t="s">
        <v>1277</v>
      </c>
      <c r="B284" s="100" t="s">
        <v>1276</v>
      </c>
      <c r="C284" s="41" t="s">
        <v>11</v>
      </c>
      <c r="D284" s="82">
        <v>1</v>
      </c>
      <c r="E284" s="82" t="s">
        <v>6</v>
      </c>
      <c r="F284" s="82">
        <f>D284</f>
        <v>1</v>
      </c>
      <c r="G284" s="37">
        <f t="shared" si="5"/>
        <v>1</v>
      </c>
      <c r="H284" s="38" t="s">
        <v>50</v>
      </c>
    </row>
    <row r="285" spans="1:8" ht="15.6" x14ac:dyDescent="0.3">
      <c r="A285" s="128" t="s">
        <v>1718</v>
      </c>
      <c r="B285" s="89" t="s">
        <v>1719</v>
      </c>
      <c r="C285" s="41" t="s">
        <v>11</v>
      </c>
      <c r="D285" s="82">
        <v>1</v>
      </c>
      <c r="E285" s="82" t="s">
        <v>17</v>
      </c>
      <c r="F285" s="82">
        <v>1</v>
      </c>
      <c r="G285" s="37">
        <f t="shared" si="5"/>
        <v>1</v>
      </c>
      <c r="H285" s="38" t="s">
        <v>50</v>
      </c>
    </row>
    <row r="286" spans="1:8" ht="15.6" x14ac:dyDescent="0.3">
      <c r="A286" s="118" t="s">
        <v>3437</v>
      </c>
      <c r="B286" s="128" t="s">
        <v>1944</v>
      </c>
      <c r="C286" s="41" t="s">
        <v>11</v>
      </c>
      <c r="D286" s="31">
        <v>1</v>
      </c>
      <c r="E286" s="31" t="s">
        <v>6</v>
      </c>
      <c r="F286" s="31">
        <v>1</v>
      </c>
      <c r="G286" s="37">
        <f t="shared" si="5"/>
        <v>1</v>
      </c>
      <c r="H286" s="38" t="s">
        <v>50</v>
      </c>
    </row>
    <row r="287" spans="1:8" ht="15.6" x14ac:dyDescent="0.3">
      <c r="A287" s="128" t="s">
        <v>706</v>
      </c>
      <c r="B287" s="100" t="s">
        <v>707</v>
      </c>
      <c r="C287" s="41" t="s">
        <v>11</v>
      </c>
      <c r="D287" s="82">
        <v>1</v>
      </c>
      <c r="E287" s="82" t="s">
        <v>6</v>
      </c>
      <c r="F287" s="82">
        <v>1</v>
      </c>
      <c r="G287" s="37">
        <f t="shared" si="5"/>
        <v>1</v>
      </c>
      <c r="H287" s="38" t="s">
        <v>50</v>
      </c>
    </row>
    <row r="288" spans="1:8" ht="15.6" x14ac:dyDescent="0.3">
      <c r="A288" s="162" t="s">
        <v>3391</v>
      </c>
      <c r="B288" s="157" t="s">
        <v>791</v>
      </c>
      <c r="C288" s="41" t="s">
        <v>11</v>
      </c>
      <c r="D288" s="287">
        <v>1</v>
      </c>
      <c r="E288" s="31" t="s">
        <v>6</v>
      </c>
      <c r="F288" s="287">
        <v>1</v>
      </c>
      <c r="G288" s="37">
        <f t="shared" si="5"/>
        <v>1</v>
      </c>
      <c r="H288" s="38" t="s">
        <v>50</v>
      </c>
    </row>
    <row r="289" spans="1:8" ht="15.6" x14ac:dyDescent="0.3">
      <c r="A289" s="128" t="s">
        <v>345</v>
      </c>
      <c r="B289" s="89" t="s">
        <v>346</v>
      </c>
      <c r="C289" s="41" t="s">
        <v>11</v>
      </c>
      <c r="D289" s="287">
        <v>1</v>
      </c>
      <c r="E289" s="31" t="s">
        <v>6</v>
      </c>
      <c r="F289" s="287">
        <v>1</v>
      </c>
      <c r="G289" s="37">
        <f t="shared" si="5"/>
        <v>6</v>
      </c>
      <c r="H289" s="38" t="s">
        <v>50</v>
      </c>
    </row>
    <row r="290" spans="1:8" ht="15.6" x14ac:dyDescent="0.3">
      <c r="A290" s="122" t="s">
        <v>345</v>
      </c>
      <c r="B290" s="45" t="s">
        <v>408</v>
      </c>
      <c r="C290" s="41" t="s">
        <v>11</v>
      </c>
      <c r="D290" s="306">
        <v>1</v>
      </c>
      <c r="E290" s="97" t="s">
        <v>17</v>
      </c>
      <c r="F290" s="306">
        <f>D290</f>
        <v>1</v>
      </c>
      <c r="G290" s="37">
        <f t="shared" si="5"/>
        <v>6</v>
      </c>
      <c r="H290" s="38" t="s">
        <v>50</v>
      </c>
    </row>
    <row r="291" spans="1:8" ht="15.6" x14ac:dyDescent="0.3">
      <c r="A291" s="118" t="s">
        <v>345</v>
      </c>
      <c r="B291" s="118" t="s">
        <v>576</v>
      </c>
      <c r="C291" s="41" t="s">
        <v>11</v>
      </c>
      <c r="D291" s="289">
        <v>1</v>
      </c>
      <c r="E291" s="119" t="s">
        <v>6</v>
      </c>
      <c r="F291" s="289">
        <v>1</v>
      </c>
      <c r="G291" s="37">
        <f t="shared" si="5"/>
        <v>6</v>
      </c>
      <c r="H291" s="38" t="s">
        <v>50</v>
      </c>
    </row>
    <row r="292" spans="1:8" ht="15.6" x14ac:dyDescent="0.3">
      <c r="A292" s="128" t="s">
        <v>345</v>
      </c>
      <c r="B292" s="100" t="s">
        <v>696</v>
      </c>
      <c r="C292" s="41" t="s">
        <v>11</v>
      </c>
      <c r="D292" s="85">
        <v>1</v>
      </c>
      <c r="E292" s="82" t="s">
        <v>6</v>
      </c>
      <c r="F292" s="85">
        <v>1</v>
      </c>
      <c r="G292" s="37">
        <f t="shared" si="5"/>
        <v>6</v>
      </c>
      <c r="H292" s="38" t="s">
        <v>50</v>
      </c>
    </row>
    <row r="293" spans="1:8" ht="15.6" x14ac:dyDescent="0.3">
      <c r="A293" s="130" t="s">
        <v>345</v>
      </c>
      <c r="B293" s="128" t="s">
        <v>1339</v>
      </c>
      <c r="C293" s="41" t="s">
        <v>11</v>
      </c>
      <c r="D293" s="31">
        <v>1</v>
      </c>
      <c r="E293" s="82" t="s">
        <v>6</v>
      </c>
      <c r="F293" s="31">
        <v>1</v>
      </c>
      <c r="G293" s="37">
        <f t="shared" si="5"/>
        <v>6</v>
      </c>
      <c r="H293" s="38" t="s">
        <v>50</v>
      </c>
    </row>
    <row r="294" spans="1:8" ht="15.6" x14ac:dyDescent="0.3">
      <c r="A294" s="130" t="s">
        <v>345</v>
      </c>
      <c r="B294" s="190" t="s">
        <v>2281</v>
      </c>
      <c r="C294" s="41" t="s">
        <v>11</v>
      </c>
      <c r="D294" s="28">
        <v>1</v>
      </c>
      <c r="E294" s="31" t="s">
        <v>17</v>
      </c>
      <c r="F294" s="28">
        <v>1</v>
      </c>
      <c r="G294" s="37">
        <f t="shared" si="5"/>
        <v>6</v>
      </c>
      <c r="H294" s="38" t="s">
        <v>50</v>
      </c>
    </row>
    <row r="295" spans="1:8" ht="15.6" x14ac:dyDescent="0.3">
      <c r="A295" s="128" t="s">
        <v>1269</v>
      </c>
      <c r="B295" s="89" t="s">
        <v>1270</v>
      </c>
      <c r="C295" s="41" t="s">
        <v>11</v>
      </c>
      <c r="D295" s="82">
        <v>1</v>
      </c>
      <c r="E295" s="82" t="s">
        <v>6</v>
      </c>
      <c r="F295" s="82">
        <v>1</v>
      </c>
      <c r="G295" s="37">
        <f t="shared" si="5"/>
        <v>1</v>
      </c>
      <c r="H295" s="38" t="s">
        <v>50</v>
      </c>
    </row>
    <row r="296" spans="1:8" ht="15.6" x14ac:dyDescent="0.3">
      <c r="A296" s="128" t="s">
        <v>3007</v>
      </c>
      <c r="B296" s="89" t="s">
        <v>3008</v>
      </c>
      <c r="C296" s="41" t="s">
        <v>11</v>
      </c>
      <c r="D296" s="82">
        <v>1</v>
      </c>
      <c r="E296" s="82" t="s">
        <v>6</v>
      </c>
      <c r="F296" s="82">
        <v>1</v>
      </c>
      <c r="G296" s="37">
        <f t="shared" si="5"/>
        <v>1</v>
      </c>
      <c r="H296" s="38" t="s">
        <v>50</v>
      </c>
    </row>
    <row r="297" spans="1:8" ht="15.6" x14ac:dyDescent="0.3">
      <c r="A297" s="128" t="s">
        <v>3432</v>
      </c>
      <c r="B297" s="89" t="s">
        <v>1708</v>
      </c>
      <c r="C297" s="41" t="s">
        <v>11</v>
      </c>
      <c r="D297" s="82">
        <v>1</v>
      </c>
      <c r="E297" s="82" t="s">
        <v>17</v>
      </c>
      <c r="F297" s="82">
        <v>1</v>
      </c>
      <c r="G297" s="37">
        <f t="shared" si="5"/>
        <v>1</v>
      </c>
      <c r="H297" s="38" t="s">
        <v>50</v>
      </c>
    </row>
    <row r="298" spans="1:8" ht="15.6" x14ac:dyDescent="0.3">
      <c r="A298" s="130" t="s">
        <v>286</v>
      </c>
      <c r="B298" s="145" t="s">
        <v>287</v>
      </c>
      <c r="C298" s="41" t="s">
        <v>11</v>
      </c>
      <c r="D298" s="86">
        <v>2</v>
      </c>
      <c r="E298" s="28" t="s">
        <v>6</v>
      </c>
      <c r="F298" s="28">
        <v>2</v>
      </c>
      <c r="G298" s="37">
        <f t="shared" si="5"/>
        <v>1</v>
      </c>
      <c r="H298" s="38" t="s">
        <v>50</v>
      </c>
    </row>
    <row r="299" spans="1:8" ht="15.6" x14ac:dyDescent="0.3">
      <c r="A299" s="100" t="s">
        <v>139</v>
      </c>
      <c r="B299" s="100" t="s">
        <v>2384</v>
      </c>
      <c r="C299" s="41" t="s">
        <v>11</v>
      </c>
      <c r="D299" s="28">
        <v>1</v>
      </c>
      <c r="E299" s="28" t="s">
        <v>6</v>
      </c>
      <c r="F299" s="28">
        <v>1</v>
      </c>
      <c r="G299" s="37">
        <f t="shared" si="5"/>
        <v>18</v>
      </c>
      <c r="H299" s="38" t="s">
        <v>50</v>
      </c>
    </row>
    <row r="300" spans="1:8" ht="15.6" x14ac:dyDescent="0.3">
      <c r="A300" s="100" t="s">
        <v>139</v>
      </c>
      <c r="B300" s="100" t="s">
        <v>2384</v>
      </c>
      <c r="C300" s="41" t="s">
        <v>11</v>
      </c>
      <c r="D300" s="28">
        <v>1</v>
      </c>
      <c r="E300" s="103" t="s">
        <v>6</v>
      </c>
      <c r="F300" s="28">
        <v>1</v>
      </c>
      <c r="G300" s="37">
        <f t="shared" si="5"/>
        <v>18</v>
      </c>
      <c r="H300" s="38" t="s">
        <v>50</v>
      </c>
    </row>
    <row r="301" spans="1:8" ht="15.6" x14ac:dyDescent="0.3">
      <c r="A301" s="128" t="s">
        <v>139</v>
      </c>
      <c r="B301" s="118" t="s">
        <v>2484</v>
      </c>
      <c r="C301" s="41" t="s">
        <v>11</v>
      </c>
      <c r="D301" s="287">
        <v>2</v>
      </c>
      <c r="E301" s="82" t="s">
        <v>6</v>
      </c>
      <c r="F301" s="287">
        <v>2</v>
      </c>
      <c r="G301" s="37">
        <f t="shared" si="5"/>
        <v>18</v>
      </c>
      <c r="H301" s="38" t="s">
        <v>50</v>
      </c>
    </row>
    <row r="302" spans="1:8" ht="15.6" x14ac:dyDescent="0.3">
      <c r="A302" s="162" t="s">
        <v>139</v>
      </c>
      <c r="B302" s="162" t="s">
        <v>2732</v>
      </c>
      <c r="C302" s="41" t="s">
        <v>11</v>
      </c>
      <c r="D302" s="289">
        <v>2</v>
      </c>
      <c r="E302" s="31" t="s">
        <v>1177</v>
      </c>
      <c r="F302" s="289">
        <v>2</v>
      </c>
      <c r="G302" s="37">
        <f t="shared" si="5"/>
        <v>18</v>
      </c>
      <c r="H302" s="38" t="s">
        <v>50</v>
      </c>
    </row>
    <row r="303" spans="1:8" ht="15.6" x14ac:dyDescent="0.3">
      <c r="A303" s="130" t="s">
        <v>139</v>
      </c>
      <c r="B303" s="141" t="s">
        <v>2800</v>
      </c>
      <c r="C303" s="41" t="s">
        <v>11</v>
      </c>
      <c r="D303" s="339">
        <v>1</v>
      </c>
      <c r="E303" s="32" t="s">
        <v>17</v>
      </c>
      <c r="F303" s="344">
        <v>1</v>
      </c>
      <c r="G303" s="37">
        <f t="shared" si="5"/>
        <v>18</v>
      </c>
      <c r="H303" s="38" t="s">
        <v>50</v>
      </c>
    </row>
    <row r="304" spans="1:8" ht="15.6" x14ac:dyDescent="0.3">
      <c r="A304" s="128" t="s">
        <v>139</v>
      </c>
      <c r="B304" s="89" t="s">
        <v>2891</v>
      </c>
      <c r="C304" s="41" t="s">
        <v>11</v>
      </c>
      <c r="D304" s="28">
        <v>1</v>
      </c>
      <c r="E304" s="28" t="s">
        <v>6</v>
      </c>
      <c r="F304" s="119">
        <v>1</v>
      </c>
      <c r="G304" s="37">
        <f t="shared" si="5"/>
        <v>18</v>
      </c>
      <c r="H304" s="38" t="s">
        <v>50</v>
      </c>
    </row>
    <row r="305" spans="1:8" ht="15.6" x14ac:dyDescent="0.3">
      <c r="A305" s="128" t="s">
        <v>139</v>
      </c>
      <c r="B305" s="89" t="s">
        <v>3023</v>
      </c>
      <c r="C305" s="41" t="s">
        <v>11</v>
      </c>
      <c r="D305" s="82">
        <v>1</v>
      </c>
      <c r="E305" s="82" t="s">
        <v>6</v>
      </c>
      <c r="F305" s="82">
        <v>1</v>
      </c>
      <c r="G305" s="37">
        <f t="shared" si="5"/>
        <v>18</v>
      </c>
      <c r="H305" s="38" t="s">
        <v>50</v>
      </c>
    </row>
    <row r="306" spans="1:8" ht="15.6" x14ac:dyDescent="0.3">
      <c r="A306" s="163" t="s">
        <v>139</v>
      </c>
      <c r="B306" s="165" t="s">
        <v>140</v>
      </c>
      <c r="C306" s="41" t="s">
        <v>11</v>
      </c>
      <c r="D306" s="132">
        <v>1</v>
      </c>
      <c r="E306" s="133" t="s">
        <v>17</v>
      </c>
      <c r="F306" s="132">
        <v>1</v>
      </c>
      <c r="G306" s="37">
        <f t="shared" si="5"/>
        <v>18</v>
      </c>
      <c r="H306" s="38" t="s">
        <v>50</v>
      </c>
    </row>
    <row r="307" spans="1:8" ht="15.6" x14ac:dyDescent="0.3">
      <c r="A307" s="162" t="s">
        <v>139</v>
      </c>
      <c r="B307" s="94" t="s">
        <v>319</v>
      </c>
      <c r="C307" s="41" t="s">
        <v>11</v>
      </c>
      <c r="D307" s="287">
        <v>1</v>
      </c>
      <c r="E307" s="31" t="s">
        <v>6</v>
      </c>
      <c r="F307" s="287">
        <v>1</v>
      </c>
      <c r="G307" s="37">
        <f t="shared" si="5"/>
        <v>18</v>
      </c>
      <c r="H307" s="38" t="s">
        <v>50</v>
      </c>
    </row>
    <row r="308" spans="1:8" ht="15.6" x14ac:dyDescent="0.3">
      <c r="A308" s="137" t="s">
        <v>139</v>
      </c>
      <c r="B308" s="89" t="s">
        <v>474</v>
      </c>
      <c r="C308" s="41" t="s">
        <v>11</v>
      </c>
      <c r="D308" s="85">
        <v>1</v>
      </c>
      <c r="E308" s="82" t="s">
        <v>6</v>
      </c>
      <c r="F308" s="85">
        <f>D308</f>
        <v>1</v>
      </c>
      <c r="G308" s="37">
        <f t="shared" si="5"/>
        <v>18</v>
      </c>
      <c r="H308" s="38" t="s">
        <v>50</v>
      </c>
    </row>
    <row r="309" spans="1:8" ht="15.6" x14ac:dyDescent="0.3">
      <c r="A309" s="100" t="s">
        <v>139</v>
      </c>
      <c r="B309" s="100" t="s">
        <v>906</v>
      </c>
      <c r="C309" s="41" t="s">
        <v>11</v>
      </c>
      <c r="D309" s="304">
        <v>2</v>
      </c>
      <c r="E309" s="28" t="s">
        <v>17</v>
      </c>
      <c r="F309" s="304">
        <v>2</v>
      </c>
      <c r="G309" s="37">
        <f t="shared" si="5"/>
        <v>18</v>
      </c>
      <c r="H309" s="38" t="s">
        <v>50</v>
      </c>
    </row>
    <row r="310" spans="1:8" ht="15.6" x14ac:dyDescent="0.3">
      <c r="A310" s="130" t="s">
        <v>139</v>
      </c>
      <c r="B310" s="141" t="s">
        <v>1191</v>
      </c>
      <c r="C310" s="41" t="s">
        <v>11</v>
      </c>
      <c r="D310" s="293">
        <v>2</v>
      </c>
      <c r="E310" s="308" t="s">
        <v>17</v>
      </c>
      <c r="F310" s="293">
        <v>2</v>
      </c>
      <c r="G310" s="37">
        <f t="shared" si="5"/>
        <v>18</v>
      </c>
      <c r="H310" s="38" t="s">
        <v>50</v>
      </c>
    </row>
    <row r="311" spans="1:8" ht="15.6" x14ac:dyDescent="0.3">
      <c r="A311" s="100" t="s">
        <v>139</v>
      </c>
      <c r="B311" s="89" t="s">
        <v>1415</v>
      </c>
      <c r="C311" s="41" t="s">
        <v>11</v>
      </c>
      <c r="D311" s="287">
        <v>4</v>
      </c>
      <c r="E311" s="31" t="s">
        <v>6</v>
      </c>
      <c r="F311" s="287">
        <v>4</v>
      </c>
      <c r="G311" s="37">
        <f t="shared" si="5"/>
        <v>18</v>
      </c>
      <c r="H311" s="38" t="s">
        <v>50</v>
      </c>
    </row>
    <row r="312" spans="1:8" ht="15.6" x14ac:dyDescent="0.3">
      <c r="A312" s="128" t="s">
        <v>139</v>
      </c>
      <c r="B312" s="128" t="s">
        <v>1641</v>
      </c>
      <c r="C312" s="41" t="s">
        <v>11</v>
      </c>
      <c r="D312" s="287">
        <v>5</v>
      </c>
      <c r="E312" s="82" t="s">
        <v>17</v>
      </c>
      <c r="F312" s="287">
        <v>5</v>
      </c>
      <c r="G312" s="37">
        <f t="shared" si="5"/>
        <v>18</v>
      </c>
      <c r="H312" s="38" t="s">
        <v>50</v>
      </c>
    </row>
    <row r="313" spans="1:8" ht="15.6" x14ac:dyDescent="0.3">
      <c r="A313" s="162" t="s">
        <v>139</v>
      </c>
      <c r="B313" s="162" t="s">
        <v>1918</v>
      </c>
      <c r="C313" s="41" t="s">
        <v>11</v>
      </c>
      <c r="D313" s="287">
        <v>1</v>
      </c>
      <c r="E313" s="99" t="s">
        <v>6</v>
      </c>
      <c r="F313" s="287">
        <v>1</v>
      </c>
      <c r="G313" s="37">
        <f t="shared" si="5"/>
        <v>18</v>
      </c>
      <c r="H313" s="38" t="s">
        <v>50</v>
      </c>
    </row>
    <row r="314" spans="1:8" ht="15.6" x14ac:dyDescent="0.3">
      <c r="A314" s="128" t="s">
        <v>139</v>
      </c>
      <c r="B314" s="128" t="s">
        <v>1918</v>
      </c>
      <c r="C314" s="41" t="s">
        <v>11</v>
      </c>
      <c r="D314" s="31">
        <v>1</v>
      </c>
      <c r="E314" s="31" t="s">
        <v>6</v>
      </c>
      <c r="F314" s="31">
        <v>1</v>
      </c>
      <c r="G314" s="37">
        <f t="shared" si="5"/>
        <v>18</v>
      </c>
      <c r="H314" s="38" t="s">
        <v>50</v>
      </c>
    </row>
    <row r="315" spans="1:8" ht="15.6" x14ac:dyDescent="0.3">
      <c r="A315" s="130" t="s">
        <v>139</v>
      </c>
      <c r="B315" s="45" t="s">
        <v>2084</v>
      </c>
      <c r="C315" s="41" t="s">
        <v>11</v>
      </c>
      <c r="D315" s="97">
        <v>2</v>
      </c>
      <c r="E315" s="97" t="s">
        <v>6</v>
      </c>
      <c r="F315" s="97">
        <v>2</v>
      </c>
      <c r="G315" s="37">
        <f t="shared" si="5"/>
        <v>18</v>
      </c>
      <c r="H315" s="38" t="s">
        <v>50</v>
      </c>
    </row>
    <row r="316" spans="1:8" ht="15.6" x14ac:dyDescent="0.3">
      <c r="A316" s="130" t="s">
        <v>139</v>
      </c>
      <c r="B316" s="45" t="s">
        <v>2084</v>
      </c>
      <c r="C316" s="41" t="s">
        <v>11</v>
      </c>
      <c r="D316" s="97">
        <v>1</v>
      </c>
      <c r="E316" s="97" t="s">
        <v>6</v>
      </c>
      <c r="F316" s="97">
        <v>1</v>
      </c>
      <c r="G316" s="37">
        <f t="shared" si="5"/>
        <v>18</v>
      </c>
      <c r="H316" s="38" t="s">
        <v>50</v>
      </c>
    </row>
    <row r="317" spans="1:8" ht="15.6" x14ac:dyDescent="0.3">
      <c r="A317" s="100" t="s">
        <v>827</v>
      </c>
      <c r="B317" s="89" t="s">
        <v>1527</v>
      </c>
      <c r="C317" s="41" t="s">
        <v>11</v>
      </c>
      <c r="D317" s="31">
        <f>F317</f>
        <v>1</v>
      </c>
      <c r="E317" s="28" t="s">
        <v>17</v>
      </c>
      <c r="F317" s="103">
        <v>1</v>
      </c>
      <c r="G317" s="37">
        <f t="shared" si="5"/>
        <v>1</v>
      </c>
      <c r="H317" s="38" t="s">
        <v>50</v>
      </c>
    </row>
    <row r="318" spans="1:8" ht="15.6" x14ac:dyDescent="0.3">
      <c r="A318" s="122" t="s">
        <v>3420</v>
      </c>
      <c r="B318" s="183" t="s">
        <v>1519</v>
      </c>
      <c r="C318" s="41" t="s">
        <v>11</v>
      </c>
      <c r="D318" s="31">
        <f>F318</f>
        <v>1</v>
      </c>
      <c r="E318" s="31" t="s">
        <v>1515</v>
      </c>
      <c r="F318" s="32">
        <v>1</v>
      </c>
      <c r="G318" s="37">
        <f t="shared" si="5"/>
        <v>1</v>
      </c>
      <c r="H318" s="38" t="s">
        <v>50</v>
      </c>
    </row>
    <row r="319" spans="1:8" ht="15.6" x14ac:dyDescent="0.3">
      <c r="A319" s="118" t="s">
        <v>3218</v>
      </c>
      <c r="B319" s="118" t="s">
        <v>3130</v>
      </c>
      <c r="C319" s="41" t="s">
        <v>11</v>
      </c>
      <c r="D319" s="119">
        <v>15</v>
      </c>
      <c r="E319" s="28" t="s">
        <v>6</v>
      </c>
      <c r="F319" s="119">
        <v>15</v>
      </c>
      <c r="G319" s="37">
        <f t="shared" si="5"/>
        <v>2</v>
      </c>
      <c r="H319" s="38" t="s">
        <v>50</v>
      </c>
    </row>
    <row r="320" spans="1:8" ht="15.6" x14ac:dyDescent="0.3">
      <c r="A320" s="118" t="s">
        <v>3218</v>
      </c>
      <c r="B320" s="118" t="s">
        <v>3131</v>
      </c>
      <c r="C320" s="41" t="s">
        <v>11</v>
      </c>
      <c r="D320" s="119">
        <v>15</v>
      </c>
      <c r="E320" s="28" t="s">
        <v>6</v>
      </c>
      <c r="F320" s="119">
        <v>15</v>
      </c>
      <c r="G320" s="37">
        <f t="shared" si="5"/>
        <v>2</v>
      </c>
      <c r="H320" s="38" t="s">
        <v>50</v>
      </c>
    </row>
    <row r="321" spans="1:8" ht="15.6" x14ac:dyDescent="0.3">
      <c r="A321" s="137" t="s">
        <v>469</v>
      </c>
      <c r="B321" s="137" t="s">
        <v>470</v>
      </c>
      <c r="C321" s="41" t="s">
        <v>11</v>
      </c>
      <c r="D321" s="82">
        <v>10</v>
      </c>
      <c r="E321" s="82" t="s">
        <v>6</v>
      </c>
      <c r="F321" s="82">
        <f>D321</f>
        <v>10</v>
      </c>
      <c r="G321" s="37">
        <f t="shared" si="5"/>
        <v>6</v>
      </c>
      <c r="H321" s="38" t="s">
        <v>50</v>
      </c>
    </row>
    <row r="322" spans="1:8" ht="15.6" x14ac:dyDescent="0.3">
      <c r="A322" s="137" t="s">
        <v>469</v>
      </c>
      <c r="B322" s="137" t="s">
        <v>471</v>
      </c>
      <c r="C322" s="41" t="s">
        <v>11</v>
      </c>
      <c r="D322" s="82">
        <v>10</v>
      </c>
      <c r="E322" s="82" t="s">
        <v>6</v>
      </c>
      <c r="F322" s="82">
        <f>D322</f>
        <v>10</v>
      </c>
      <c r="G322" s="37">
        <f t="shared" ref="G322:G385" si="7">COUNTIF($A$2:$A$891,A322)</f>
        <v>6</v>
      </c>
      <c r="H322" s="38" t="s">
        <v>50</v>
      </c>
    </row>
    <row r="323" spans="1:8" ht="15.6" x14ac:dyDescent="0.3">
      <c r="A323" s="118" t="s">
        <v>469</v>
      </c>
      <c r="B323" s="128" t="s">
        <v>262</v>
      </c>
      <c r="C323" s="41" t="s">
        <v>11</v>
      </c>
      <c r="D323" s="86">
        <v>1</v>
      </c>
      <c r="E323" s="28" t="s">
        <v>6</v>
      </c>
      <c r="F323" s="28">
        <v>1</v>
      </c>
      <c r="G323" s="37">
        <f t="shared" si="7"/>
        <v>6</v>
      </c>
      <c r="H323" s="38" t="s">
        <v>50</v>
      </c>
    </row>
    <row r="324" spans="1:8" ht="15.6" x14ac:dyDescent="0.3">
      <c r="A324" s="118" t="s">
        <v>469</v>
      </c>
      <c r="B324" s="128" t="s">
        <v>263</v>
      </c>
      <c r="C324" s="41" t="s">
        <v>11</v>
      </c>
      <c r="D324" s="86">
        <v>1</v>
      </c>
      <c r="E324" s="28" t="s">
        <v>6</v>
      </c>
      <c r="F324" s="28">
        <v>1</v>
      </c>
      <c r="G324" s="37">
        <f t="shared" si="7"/>
        <v>6</v>
      </c>
      <c r="H324" s="38" t="s">
        <v>50</v>
      </c>
    </row>
    <row r="325" spans="1:8" ht="15.6" x14ac:dyDescent="0.3">
      <c r="A325" s="118" t="s">
        <v>469</v>
      </c>
      <c r="B325" s="128" t="s">
        <v>264</v>
      </c>
      <c r="C325" s="41" t="s">
        <v>11</v>
      </c>
      <c r="D325" s="86">
        <v>1</v>
      </c>
      <c r="E325" s="28" t="s">
        <v>6</v>
      </c>
      <c r="F325" s="28">
        <v>1</v>
      </c>
      <c r="G325" s="37">
        <f t="shared" si="7"/>
        <v>6</v>
      </c>
      <c r="H325" s="38" t="s">
        <v>50</v>
      </c>
    </row>
    <row r="326" spans="1:8" ht="15.6" x14ac:dyDescent="0.3">
      <c r="A326" s="118" t="s">
        <v>469</v>
      </c>
      <c r="B326" s="128" t="s">
        <v>265</v>
      </c>
      <c r="C326" s="41" t="s">
        <v>11</v>
      </c>
      <c r="D326" s="86">
        <v>1</v>
      </c>
      <c r="E326" s="28" t="s">
        <v>6</v>
      </c>
      <c r="F326" s="28">
        <v>1</v>
      </c>
      <c r="G326" s="37">
        <f t="shared" si="7"/>
        <v>6</v>
      </c>
      <c r="H326" s="38" t="s">
        <v>50</v>
      </c>
    </row>
    <row r="327" spans="1:8" ht="15.6" x14ac:dyDescent="0.3">
      <c r="A327" s="128" t="s">
        <v>1143</v>
      </c>
      <c r="B327" s="128" t="s">
        <v>1144</v>
      </c>
      <c r="C327" s="41" t="s">
        <v>5</v>
      </c>
      <c r="D327" s="31">
        <v>1</v>
      </c>
      <c r="E327" s="31" t="s">
        <v>6</v>
      </c>
      <c r="F327" s="31">
        <v>1</v>
      </c>
      <c r="G327" s="37">
        <f t="shared" si="7"/>
        <v>1</v>
      </c>
      <c r="H327" s="38" t="s">
        <v>50</v>
      </c>
    </row>
    <row r="328" spans="1:8" ht="15.6" x14ac:dyDescent="0.3">
      <c r="A328" s="100" t="s">
        <v>1108</v>
      </c>
      <c r="B328" s="100" t="s">
        <v>1109</v>
      </c>
      <c r="C328" s="41" t="s">
        <v>11</v>
      </c>
      <c r="D328" s="28">
        <v>2</v>
      </c>
      <c r="E328" s="28" t="s">
        <v>17</v>
      </c>
      <c r="F328" s="28">
        <v>2</v>
      </c>
      <c r="G328" s="37">
        <f t="shared" si="7"/>
        <v>1</v>
      </c>
      <c r="H328" s="38" t="s">
        <v>50</v>
      </c>
    </row>
    <row r="329" spans="1:8" ht="15.6" x14ac:dyDescent="0.3">
      <c r="A329" s="100" t="s">
        <v>437</v>
      </c>
      <c r="B329" s="137" t="s">
        <v>438</v>
      </c>
      <c r="C329" s="41" t="s">
        <v>11</v>
      </c>
      <c r="D329" s="82">
        <v>1</v>
      </c>
      <c r="E329" s="82" t="s">
        <v>6</v>
      </c>
      <c r="F329" s="82">
        <f>D329</f>
        <v>1</v>
      </c>
      <c r="G329" s="37">
        <f t="shared" si="7"/>
        <v>6</v>
      </c>
      <c r="H329" s="38" t="s">
        <v>50</v>
      </c>
    </row>
    <row r="330" spans="1:8" ht="15.6" x14ac:dyDescent="0.3">
      <c r="A330" s="100" t="s">
        <v>437</v>
      </c>
      <c r="B330" s="137" t="s">
        <v>520</v>
      </c>
      <c r="C330" s="41" t="s">
        <v>11</v>
      </c>
      <c r="D330" s="82">
        <v>1</v>
      </c>
      <c r="E330" s="82" t="s">
        <v>6</v>
      </c>
      <c r="F330" s="82">
        <f>D330</f>
        <v>1</v>
      </c>
      <c r="G330" s="37">
        <f t="shared" si="7"/>
        <v>6</v>
      </c>
      <c r="H330" s="38" t="s">
        <v>50</v>
      </c>
    </row>
    <row r="331" spans="1:8" ht="15.6" x14ac:dyDescent="0.3">
      <c r="A331" s="100" t="s">
        <v>437</v>
      </c>
      <c r="B331" s="137" t="s">
        <v>537</v>
      </c>
      <c r="C331" s="41" t="s">
        <v>11</v>
      </c>
      <c r="D331" s="82">
        <v>1</v>
      </c>
      <c r="E331" s="82" t="s">
        <v>17</v>
      </c>
      <c r="F331" s="82">
        <v>1</v>
      </c>
      <c r="G331" s="37">
        <f t="shared" si="7"/>
        <v>6</v>
      </c>
      <c r="H331" s="38" t="s">
        <v>50</v>
      </c>
    </row>
    <row r="332" spans="1:8" ht="15.6" x14ac:dyDescent="0.3">
      <c r="A332" s="100" t="s">
        <v>437</v>
      </c>
      <c r="B332" s="137" t="s">
        <v>538</v>
      </c>
      <c r="C332" s="41" t="s">
        <v>11</v>
      </c>
      <c r="D332" s="82">
        <v>1</v>
      </c>
      <c r="E332" s="82" t="s">
        <v>17</v>
      </c>
      <c r="F332" s="82">
        <v>1</v>
      </c>
      <c r="G332" s="37">
        <f t="shared" si="7"/>
        <v>6</v>
      </c>
      <c r="H332" s="38" t="s">
        <v>50</v>
      </c>
    </row>
    <row r="333" spans="1:8" ht="15.6" x14ac:dyDescent="0.3">
      <c r="A333" s="100" t="s">
        <v>437</v>
      </c>
      <c r="B333" s="137" t="s">
        <v>538</v>
      </c>
      <c r="C333" s="41" t="s">
        <v>11</v>
      </c>
      <c r="D333" s="82">
        <v>1</v>
      </c>
      <c r="E333" s="82" t="s">
        <v>17</v>
      </c>
      <c r="F333" s="82">
        <v>1</v>
      </c>
      <c r="G333" s="37">
        <f t="shared" si="7"/>
        <v>6</v>
      </c>
      <c r="H333" s="38" t="s">
        <v>50</v>
      </c>
    </row>
    <row r="334" spans="1:8" ht="15.6" x14ac:dyDescent="0.3">
      <c r="A334" s="128" t="s">
        <v>437</v>
      </c>
      <c r="B334" s="118" t="s">
        <v>1575</v>
      </c>
      <c r="C334" s="41" t="s">
        <v>11</v>
      </c>
      <c r="D334" s="31">
        <v>1</v>
      </c>
      <c r="E334" s="31" t="s">
        <v>6</v>
      </c>
      <c r="F334" s="31">
        <v>1</v>
      </c>
      <c r="G334" s="37">
        <f t="shared" si="7"/>
        <v>6</v>
      </c>
      <c r="H334" s="38" t="s">
        <v>50</v>
      </c>
    </row>
    <row r="335" spans="1:8" ht="15.6" x14ac:dyDescent="0.3">
      <c r="A335" s="122" t="s">
        <v>3356</v>
      </c>
      <c r="B335" s="45" t="s">
        <v>403</v>
      </c>
      <c r="C335" s="41" t="s">
        <v>11</v>
      </c>
      <c r="D335" s="97">
        <v>1</v>
      </c>
      <c r="E335" s="97" t="s">
        <v>17</v>
      </c>
      <c r="F335" s="97">
        <v>1</v>
      </c>
      <c r="G335" s="37">
        <f t="shared" si="7"/>
        <v>1</v>
      </c>
      <c r="H335" s="38" t="s">
        <v>50</v>
      </c>
    </row>
    <row r="336" spans="1:8" ht="15.6" x14ac:dyDescent="0.3">
      <c r="A336" s="122" t="s">
        <v>3355</v>
      </c>
      <c r="B336" s="122" t="s">
        <v>401</v>
      </c>
      <c r="C336" s="41" t="s">
        <v>11</v>
      </c>
      <c r="D336" s="86">
        <v>1</v>
      </c>
      <c r="E336" s="86" t="s">
        <v>402</v>
      </c>
      <c r="F336" s="97">
        <f>D337</f>
        <v>2</v>
      </c>
      <c r="G336" s="37">
        <f t="shared" si="7"/>
        <v>1</v>
      </c>
      <c r="H336" s="38" t="s">
        <v>50</v>
      </c>
    </row>
    <row r="337" spans="1:8" ht="15.6" x14ac:dyDescent="0.3">
      <c r="A337" s="100" t="s">
        <v>441</v>
      </c>
      <c r="B337" s="137" t="s">
        <v>442</v>
      </c>
      <c r="C337" s="41" t="s">
        <v>11</v>
      </c>
      <c r="D337" s="82">
        <v>2</v>
      </c>
      <c r="E337" s="82" t="s">
        <v>6</v>
      </c>
      <c r="F337" s="82">
        <f>D337</f>
        <v>2</v>
      </c>
      <c r="G337" s="37">
        <f t="shared" si="7"/>
        <v>1</v>
      </c>
      <c r="H337" s="38" t="s">
        <v>50</v>
      </c>
    </row>
    <row r="338" spans="1:8" ht="15.6" x14ac:dyDescent="0.3">
      <c r="A338" s="130" t="s">
        <v>3311</v>
      </c>
      <c r="B338" s="89" t="s">
        <v>1407</v>
      </c>
      <c r="C338" s="41" t="s">
        <v>11</v>
      </c>
      <c r="D338" s="31">
        <v>1</v>
      </c>
      <c r="E338" s="31" t="s">
        <v>6</v>
      </c>
      <c r="F338" s="31">
        <v>1</v>
      </c>
      <c r="G338" s="37">
        <f t="shared" si="7"/>
        <v>1</v>
      </c>
      <c r="H338" s="38" t="s">
        <v>50</v>
      </c>
    </row>
    <row r="339" spans="1:8" ht="15.6" x14ac:dyDescent="0.3">
      <c r="A339" s="100" t="s">
        <v>3402</v>
      </c>
      <c r="B339" s="100" t="s">
        <v>1100</v>
      </c>
      <c r="C339" s="41" t="s">
        <v>11</v>
      </c>
      <c r="D339" s="28">
        <v>1</v>
      </c>
      <c r="E339" s="28" t="s">
        <v>6</v>
      </c>
      <c r="F339" s="28">
        <v>1</v>
      </c>
      <c r="G339" s="37">
        <f t="shared" si="7"/>
        <v>1</v>
      </c>
      <c r="H339" s="38" t="s">
        <v>50</v>
      </c>
    </row>
    <row r="340" spans="1:8" ht="15.6" x14ac:dyDescent="0.3">
      <c r="A340" s="100" t="s">
        <v>3292</v>
      </c>
      <c r="B340" s="100" t="s">
        <v>1100</v>
      </c>
      <c r="C340" s="41" t="s">
        <v>11</v>
      </c>
      <c r="D340" s="28">
        <v>1</v>
      </c>
      <c r="E340" s="28" t="s">
        <v>6</v>
      </c>
      <c r="F340" s="28">
        <v>1</v>
      </c>
      <c r="G340" s="37">
        <f t="shared" si="7"/>
        <v>1</v>
      </c>
      <c r="H340" s="38" t="s">
        <v>50</v>
      </c>
    </row>
    <row r="341" spans="1:8" ht="15.6" x14ac:dyDescent="0.3">
      <c r="A341" s="130" t="s">
        <v>2496</v>
      </c>
      <c r="B341" s="89" t="s">
        <v>2497</v>
      </c>
      <c r="C341" s="41" t="s">
        <v>11</v>
      </c>
      <c r="D341" s="31">
        <v>1</v>
      </c>
      <c r="E341" s="82" t="s">
        <v>6</v>
      </c>
      <c r="F341" s="31">
        <v>1</v>
      </c>
      <c r="G341" s="37">
        <f t="shared" si="7"/>
        <v>1</v>
      </c>
      <c r="H341" s="38" t="s">
        <v>50</v>
      </c>
    </row>
    <row r="342" spans="1:8" ht="15.6" x14ac:dyDescent="0.3">
      <c r="A342" s="118" t="s">
        <v>596</v>
      </c>
      <c r="B342" s="118" t="s">
        <v>3132</v>
      </c>
      <c r="C342" s="41" t="s">
        <v>11</v>
      </c>
      <c r="D342" s="119">
        <v>5</v>
      </c>
      <c r="E342" s="28" t="s">
        <v>6</v>
      </c>
      <c r="F342" s="119">
        <v>5</v>
      </c>
      <c r="G342" s="37">
        <f t="shared" si="7"/>
        <v>1</v>
      </c>
      <c r="H342" s="38" t="s">
        <v>50</v>
      </c>
    </row>
    <row r="343" spans="1:8" ht="15.6" x14ac:dyDescent="0.3">
      <c r="A343" s="137" t="s">
        <v>243</v>
      </c>
      <c r="B343" s="89" t="s">
        <v>483</v>
      </c>
      <c r="C343" s="41" t="s">
        <v>11</v>
      </c>
      <c r="D343" s="82">
        <v>5</v>
      </c>
      <c r="E343" s="82" t="s">
        <v>6</v>
      </c>
      <c r="F343" s="82">
        <f>D343</f>
        <v>5</v>
      </c>
      <c r="G343" s="37">
        <f t="shared" si="7"/>
        <v>2</v>
      </c>
      <c r="H343" s="38" t="s">
        <v>50</v>
      </c>
    </row>
    <row r="344" spans="1:8" ht="15.6" x14ac:dyDescent="0.3">
      <c r="A344" s="130" t="s">
        <v>243</v>
      </c>
      <c r="B344" s="232" t="s">
        <v>199</v>
      </c>
      <c r="C344" s="41" t="s">
        <v>11</v>
      </c>
      <c r="D344" s="86">
        <v>2</v>
      </c>
      <c r="E344" s="28" t="s">
        <v>6</v>
      </c>
      <c r="F344" s="28">
        <v>2</v>
      </c>
      <c r="G344" s="37">
        <f t="shared" si="7"/>
        <v>2</v>
      </c>
      <c r="H344" s="38" t="s">
        <v>50</v>
      </c>
    </row>
    <row r="345" spans="1:8" ht="15.6" x14ac:dyDescent="0.3">
      <c r="A345" s="137" t="s">
        <v>532</v>
      </c>
      <c r="B345" s="89" t="s">
        <v>533</v>
      </c>
      <c r="C345" s="41" t="s">
        <v>11</v>
      </c>
      <c r="D345" s="82">
        <v>1</v>
      </c>
      <c r="E345" s="82" t="s">
        <v>17</v>
      </c>
      <c r="F345" s="82">
        <f>D345</f>
        <v>1</v>
      </c>
      <c r="G345" s="37">
        <f t="shared" si="7"/>
        <v>2</v>
      </c>
      <c r="H345" s="38" t="s">
        <v>50</v>
      </c>
    </row>
    <row r="346" spans="1:8" ht="15.6" x14ac:dyDescent="0.3">
      <c r="A346" s="128" t="s">
        <v>532</v>
      </c>
      <c r="B346" s="89" t="s">
        <v>1675</v>
      </c>
      <c r="C346" s="41" t="s">
        <v>11</v>
      </c>
      <c r="D346" s="82">
        <v>1</v>
      </c>
      <c r="E346" s="82" t="s">
        <v>17</v>
      </c>
      <c r="F346" s="82">
        <v>1</v>
      </c>
      <c r="G346" s="37">
        <f t="shared" si="7"/>
        <v>2</v>
      </c>
      <c r="H346" s="38" t="s">
        <v>50</v>
      </c>
    </row>
    <row r="347" spans="1:8" ht="15.6" x14ac:dyDescent="0.3">
      <c r="A347" s="128" t="s">
        <v>337</v>
      </c>
      <c r="B347" s="89" t="s">
        <v>338</v>
      </c>
      <c r="C347" s="41" t="s">
        <v>11</v>
      </c>
      <c r="D347" s="31">
        <v>2</v>
      </c>
      <c r="E347" s="31" t="s">
        <v>6</v>
      </c>
      <c r="F347" s="31">
        <v>2</v>
      </c>
      <c r="G347" s="37">
        <f t="shared" si="7"/>
        <v>2</v>
      </c>
      <c r="H347" s="38" t="s">
        <v>50</v>
      </c>
    </row>
    <row r="348" spans="1:8" ht="15.6" x14ac:dyDescent="0.3">
      <c r="A348" s="128" t="s">
        <v>337</v>
      </c>
      <c r="B348" s="89" t="s">
        <v>1674</v>
      </c>
      <c r="C348" s="41" t="s">
        <v>11</v>
      </c>
      <c r="D348" s="82">
        <v>4</v>
      </c>
      <c r="E348" s="82" t="s">
        <v>17</v>
      </c>
      <c r="F348" s="82">
        <v>4</v>
      </c>
      <c r="G348" s="37">
        <f t="shared" si="7"/>
        <v>2</v>
      </c>
      <c r="H348" s="38" t="s">
        <v>50</v>
      </c>
    </row>
    <row r="349" spans="1:8" ht="15.6" x14ac:dyDescent="0.3">
      <c r="A349" s="118" t="s">
        <v>3348</v>
      </c>
      <c r="B349" s="45" t="s">
        <v>2693</v>
      </c>
      <c r="C349" s="41" t="s">
        <v>11</v>
      </c>
      <c r="D349" s="119">
        <v>1</v>
      </c>
      <c r="E349" s="31" t="s">
        <v>6</v>
      </c>
      <c r="F349" s="119">
        <v>1</v>
      </c>
      <c r="G349" s="37">
        <f t="shared" si="7"/>
        <v>2</v>
      </c>
      <c r="H349" s="38" t="s">
        <v>50</v>
      </c>
    </row>
    <row r="350" spans="1:8" ht="15.6" x14ac:dyDescent="0.3">
      <c r="A350" s="128" t="s">
        <v>3348</v>
      </c>
      <c r="B350" s="100" t="s">
        <v>789</v>
      </c>
      <c r="C350" s="41" t="s">
        <v>11</v>
      </c>
      <c r="D350" s="31">
        <v>1</v>
      </c>
      <c r="E350" s="31" t="s">
        <v>6</v>
      </c>
      <c r="F350" s="31">
        <v>1</v>
      </c>
      <c r="G350" s="37">
        <f t="shared" si="7"/>
        <v>2</v>
      </c>
      <c r="H350" s="38" t="s">
        <v>50</v>
      </c>
    </row>
    <row r="351" spans="1:8" ht="15.6" x14ac:dyDescent="0.3">
      <c r="A351" s="118" t="s">
        <v>38</v>
      </c>
      <c r="B351" s="128" t="s">
        <v>2062</v>
      </c>
      <c r="C351" s="41" t="s">
        <v>5</v>
      </c>
      <c r="D351" s="31">
        <v>1</v>
      </c>
      <c r="E351" s="31" t="s">
        <v>6</v>
      </c>
      <c r="F351" s="31">
        <v>1</v>
      </c>
      <c r="G351" s="37">
        <f t="shared" si="7"/>
        <v>1</v>
      </c>
      <c r="H351" s="38" t="s">
        <v>50</v>
      </c>
    </row>
    <row r="352" spans="1:8" ht="15.6" x14ac:dyDescent="0.3">
      <c r="A352" s="128" t="s">
        <v>324</v>
      </c>
      <c r="B352" s="100" t="s">
        <v>2387</v>
      </c>
      <c r="C352" s="41" t="s">
        <v>11</v>
      </c>
      <c r="D352" s="28">
        <v>1</v>
      </c>
      <c r="E352" s="28" t="s">
        <v>6</v>
      </c>
      <c r="F352" s="28">
        <v>1</v>
      </c>
      <c r="G352" s="37">
        <f t="shared" si="7"/>
        <v>22</v>
      </c>
      <c r="H352" s="38" t="s">
        <v>50</v>
      </c>
    </row>
    <row r="353" spans="1:8" ht="15.6" x14ac:dyDescent="0.3">
      <c r="A353" s="128" t="s">
        <v>324</v>
      </c>
      <c r="B353" s="100" t="s">
        <v>2387</v>
      </c>
      <c r="C353" s="41" t="s">
        <v>11</v>
      </c>
      <c r="D353" s="28">
        <v>1</v>
      </c>
      <c r="E353" s="103" t="s">
        <v>6</v>
      </c>
      <c r="F353" s="28">
        <v>1</v>
      </c>
      <c r="G353" s="37">
        <f t="shared" si="7"/>
        <v>22</v>
      </c>
      <c r="H353" s="38" t="s">
        <v>50</v>
      </c>
    </row>
    <row r="354" spans="1:8" ht="15.6" x14ac:dyDescent="0.3">
      <c r="A354" s="118" t="s">
        <v>324</v>
      </c>
      <c r="B354" s="118" t="s">
        <v>2481</v>
      </c>
      <c r="C354" s="41" t="s">
        <v>11</v>
      </c>
      <c r="D354" s="119">
        <v>1</v>
      </c>
      <c r="E354" s="82" t="s">
        <v>6</v>
      </c>
      <c r="F354" s="119">
        <v>1</v>
      </c>
      <c r="G354" s="37">
        <f t="shared" si="7"/>
        <v>22</v>
      </c>
      <c r="H354" s="38" t="s">
        <v>50</v>
      </c>
    </row>
    <row r="355" spans="1:8" ht="15.6" x14ac:dyDescent="0.3">
      <c r="A355" s="118" t="s">
        <v>324</v>
      </c>
      <c r="B355" s="89" t="s">
        <v>2683</v>
      </c>
      <c r="C355" s="41" t="s">
        <v>11</v>
      </c>
      <c r="D355" s="28">
        <v>1</v>
      </c>
      <c r="E355" s="28" t="s">
        <v>6</v>
      </c>
      <c r="F355" s="119">
        <v>1</v>
      </c>
      <c r="G355" s="37">
        <f t="shared" si="7"/>
        <v>22</v>
      </c>
      <c r="H355" s="38" t="s">
        <v>50</v>
      </c>
    </row>
    <row r="356" spans="1:8" ht="15.6" x14ac:dyDescent="0.3">
      <c r="A356" s="130" t="s">
        <v>324</v>
      </c>
      <c r="B356" s="141" t="s">
        <v>1194</v>
      </c>
      <c r="C356" s="41" t="s">
        <v>11</v>
      </c>
      <c r="D356" s="32">
        <v>1</v>
      </c>
      <c r="E356" s="32" t="s">
        <v>17</v>
      </c>
      <c r="F356" s="86">
        <v>1</v>
      </c>
      <c r="G356" s="37">
        <f t="shared" si="7"/>
        <v>22</v>
      </c>
      <c r="H356" s="38" t="s">
        <v>50</v>
      </c>
    </row>
    <row r="357" spans="1:8" ht="15.6" x14ac:dyDescent="0.3">
      <c r="A357" s="128" t="s">
        <v>324</v>
      </c>
      <c r="B357" s="89" t="s">
        <v>2894</v>
      </c>
      <c r="C357" s="41" t="s">
        <v>11</v>
      </c>
      <c r="D357" s="28">
        <v>1</v>
      </c>
      <c r="E357" s="28" t="s">
        <v>6</v>
      </c>
      <c r="F357" s="119">
        <v>1</v>
      </c>
      <c r="G357" s="37">
        <f t="shared" si="7"/>
        <v>22</v>
      </c>
      <c r="H357" s="38" t="s">
        <v>50</v>
      </c>
    </row>
    <row r="358" spans="1:8" ht="15.6" x14ac:dyDescent="0.3">
      <c r="A358" s="128" t="s">
        <v>324</v>
      </c>
      <c r="B358" s="89" t="s">
        <v>3026</v>
      </c>
      <c r="C358" s="41" t="s">
        <v>11</v>
      </c>
      <c r="D358" s="82">
        <v>2</v>
      </c>
      <c r="E358" s="82" t="s">
        <v>6</v>
      </c>
      <c r="F358" s="82">
        <v>2</v>
      </c>
      <c r="G358" s="37">
        <f t="shared" si="7"/>
        <v>22</v>
      </c>
      <c r="H358" s="38" t="s">
        <v>50</v>
      </c>
    </row>
    <row r="359" spans="1:8" ht="15.6" x14ac:dyDescent="0.3">
      <c r="A359" s="163" t="s">
        <v>324</v>
      </c>
      <c r="B359" s="165" t="s">
        <v>144</v>
      </c>
      <c r="C359" s="41" t="s">
        <v>11</v>
      </c>
      <c r="D359" s="132">
        <v>2</v>
      </c>
      <c r="E359" s="133" t="s">
        <v>17</v>
      </c>
      <c r="F359" s="132">
        <v>2</v>
      </c>
      <c r="G359" s="37">
        <f t="shared" si="7"/>
        <v>22</v>
      </c>
      <c r="H359" s="38" t="s">
        <v>50</v>
      </c>
    </row>
    <row r="360" spans="1:8" ht="15.6" x14ac:dyDescent="0.3">
      <c r="A360" s="128" t="s">
        <v>324</v>
      </c>
      <c r="B360" s="89" t="s">
        <v>325</v>
      </c>
      <c r="C360" s="41" t="s">
        <v>11</v>
      </c>
      <c r="D360" s="31">
        <v>1</v>
      </c>
      <c r="E360" s="31" t="s">
        <v>6</v>
      </c>
      <c r="F360" s="31">
        <v>1</v>
      </c>
      <c r="G360" s="37">
        <f t="shared" si="7"/>
        <v>22</v>
      </c>
      <c r="H360" s="38" t="s">
        <v>50</v>
      </c>
    </row>
    <row r="361" spans="1:8" ht="15.6" x14ac:dyDescent="0.3">
      <c r="A361" s="170" t="s">
        <v>324</v>
      </c>
      <c r="B361" s="89" t="s">
        <v>534</v>
      </c>
      <c r="C361" s="41" t="s">
        <v>11</v>
      </c>
      <c r="D361" s="82">
        <v>1</v>
      </c>
      <c r="E361" s="82" t="s">
        <v>17</v>
      </c>
      <c r="F361" s="82">
        <f>D361</f>
        <v>1</v>
      </c>
      <c r="G361" s="37">
        <f t="shared" si="7"/>
        <v>22</v>
      </c>
      <c r="H361" s="38" t="s">
        <v>50</v>
      </c>
    </row>
    <row r="362" spans="1:8" ht="15.6" x14ac:dyDescent="0.3">
      <c r="A362" s="128" t="s">
        <v>324</v>
      </c>
      <c r="B362" s="100" t="s">
        <v>701</v>
      </c>
      <c r="C362" s="41" t="s">
        <v>11</v>
      </c>
      <c r="D362" s="82">
        <v>1</v>
      </c>
      <c r="E362" s="82" t="s">
        <v>6</v>
      </c>
      <c r="F362" s="82">
        <v>1</v>
      </c>
      <c r="G362" s="37">
        <f t="shared" si="7"/>
        <v>22</v>
      </c>
      <c r="H362" s="38" t="s">
        <v>50</v>
      </c>
    </row>
    <row r="363" spans="1:8" ht="15.6" x14ac:dyDescent="0.3">
      <c r="A363" s="128" t="s">
        <v>324</v>
      </c>
      <c r="B363" s="100" t="s">
        <v>790</v>
      </c>
      <c r="C363" s="41" t="s">
        <v>11</v>
      </c>
      <c r="D363" s="31">
        <v>1</v>
      </c>
      <c r="E363" s="31" t="s">
        <v>6</v>
      </c>
      <c r="F363" s="31">
        <v>1</v>
      </c>
      <c r="G363" s="37">
        <f t="shared" si="7"/>
        <v>22</v>
      </c>
      <c r="H363" s="38" t="s">
        <v>50</v>
      </c>
    </row>
    <row r="364" spans="1:8" ht="15.6" x14ac:dyDescent="0.3">
      <c r="A364" s="100" t="s">
        <v>324</v>
      </c>
      <c r="B364" s="100" t="s">
        <v>909</v>
      </c>
      <c r="C364" s="41" t="s">
        <v>11</v>
      </c>
      <c r="D364" s="28">
        <v>2</v>
      </c>
      <c r="E364" s="28" t="s">
        <v>17</v>
      </c>
      <c r="F364" s="28">
        <v>2</v>
      </c>
      <c r="G364" s="37">
        <f t="shared" si="7"/>
        <v>22</v>
      </c>
      <c r="H364" s="38" t="s">
        <v>50</v>
      </c>
    </row>
    <row r="365" spans="1:8" ht="15.6" x14ac:dyDescent="0.3">
      <c r="A365" s="100" t="s">
        <v>324</v>
      </c>
      <c r="B365" s="100" t="s">
        <v>909</v>
      </c>
      <c r="C365" s="41" t="s">
        <v>11</v>
      </c>
      <c r="D365" s="28">
        <v>2</v>
      </c>
      <c r="E365" s="28" t="s">
        <v>17</v>
      </c>
      <c r="F365" s="28">
        <v>2</v>
      </c>
      <c r="G365" s="37">
        <f t="shared" si="7"/>
        <v>22</v>
      </c>
      <c r="H365" s="38" t="s">
        <v>50</v>
      </c>
    </row>
    <row r="366" spans="1:8" ht="15.6" x14ac:dyDescent="0.3">
      <c r="A366" s="130" t="s">
        <v>324</v>
      </c>
      <c r="B366" s="141" t="s">
        <v>1194</v>
      </c>
      <c r="C366" s="41" t="s">
        <v>11</v>
      </c>
      <c r="D366" s="288">
        <v>2</v>
      </c>
      <c r="E366" s="308" t="s">
        <v>17</v>
      </c>
      <c r="F366" s="288">
        <v>2</v>
      </c>
      <c r="G366" s="37">
        <f t="shared" si="7"/>
        <v>22</v>
      </c>
      <c r="H366" s="38" t="s">
        <v>50</v>
      </c>
    </row>
    <row r="367" spans="1:8" ht="15.6" x14ac:dyDescent="0.3">
      <c r="A367" s="130" t="s">
        <v>324</v>
      </c>
      <c r="B367" s="128" t="s">
        <v>1340</v>
      </c>
      <c r="C367" s="41" t="s">
        <v>11</v>
      </c>
      <c r="D367" s="31">
        <v>1</v>
      </c>
      <c r="E367" s="82" t="s">
        <v>6</v>
      </c>
      <c r="F367" s="31">
        <v>1</v>
      </c>
      <c r="G367" s="37">
        <f t="shared" si="7"/>
        <v>22</v>
      </c>
      <c r="H367" s="38" t="s">
        <v>50</v>
      </c>
    </row>
    <row r="368" spans="1:8" ht="15.6" x14ac:dyDescent="0.3">
      <c r="A368" s="130" t="s">
        <v>324</v>
      </c>
      <c r="B368" s="130" t="s">
        <v>1417</v>
      </c>
      <c r="C368" s="41" t="s">
        <v>11</v>
      </c>
      <c r="D368" s="31">
        <v>4</v>
      </c>
      <c r="E368" s="31" t="s">
        <v>6</v>
      </c>
      <c r="F368" s="31">
        <v>4</v>
      </c>
      <c r="G368" s="37">
        <f t="shared" si="7"/>
        <v>22</v>
      </c>
      <c r="H368" s="38" t="s">
        <v>50</v>
      </c>
    </row>
    <row r="369" spans="1:8" ht="15.6" x14ac:dyDescent="0.3">
      <c r="A369" s="128" t="s">
        <v>324</v>
      </c>
      <c r="B369" s="118" t="s">
        <v>1556</v>
      </c>
      <c r="C369" s="41" t="s">
        <v>11</v>
      </c>
      <c r="D369" s="119">
        <v>2</v>
      </c>
      <c r="E369" s="31" t="s">
        <v>6</v>
      </c>
      <c r="F369" s="31">
        <v>2</v>
      </c>
      <c r="G369" s="37">
        <f t="shared" si="7"/>
        <v>22</v>
      </c>
      <c r="H369" s="38" t="s">
        <v>50</v>
      </c>
    </row>
    <row r="370" spans="1:8" ht="15.6" x14ac:dyDescent="0.3">
      <c r="A370" s="128" t="s">
        <v>324</v>
      </c>
      <c r="B370" s="89" t="s">
        <v>1682</v>
      </c>
      <c r="C370" s="41" t="s">
        <v>11</v>
      </c>
      <c r="D370" s="82">
        <v>3</v>
      </c>
      <c r="E370" s="82" t="s">
        <v>17</v>
      </c>
      <c r="F370" s="82">
        <v>3</v>
      </c>
      <c r="G370" s="37">
        <f t="shared" si="7"/>
        <v>22</v>
      </c>
      <c r="H370" s="38" t="s">
        <v>50</v>
      </c>
    </row>
    <row r="371" spans="1:8" ht="15.6" x14ac:dyDescent="0.3">
      <c r="A371" s="128" t="s">
        <v>324</v>
      </c>
      <c r="B371" s="128" t="s">
        <v>1921</v>
      </c>
      <c r="C371" s="41" t="s">
        <v>11</v>
      </c>
      <c r="D371" s="31">
        <v>1</v>
      </c>
      <c r="E371" s="31" t="s">
        <v>6</v>
      </c>
      <c r="F371" s="31">
        <v>1</v>
      </c>
      <c r="G371" s="37">
        <f t="shared" si="7"/>
        <v>22</v>
      </c>
      <c r="H371" s="38" t="s">
        <v>50</v>
      </c>
    </row>
    <row r="372" spans="1:8" ht="15.6" x14ac:dyDescent="0.3">
      <c r="A372" s="128" t="s">
        <v>324</v>
      </c>
      <c r="B372" s="128" t="s">
        <v>1921</v>
      </c>
      <c r="C372" s="41" t="s">
        <v>11</v>
      </c>
      <c r="D372" s="31">
        <v>1</v>
      </c>
      <c r="E372" s="31" t="s">
        <v>6</v>
      </c>
      <c r="F372" s="31">
        <v>1</v>
      </c>
      <c r="G372" s="37">
        <f t="shared" si="7"/>
        <v>22</v>
      </c>
      <c r="H372" s="38" t="s">
        <v>50</v>
      </c>
    </row>
    <row r="373" spans="1:8" ht="15.6" x14ac:dyDescent="0.3">
      <c r="A373" s="130" t="s">
        <v>324</v>
      </c>
      <c r="B373" s="45" t="s">
        <v>2090</v>
      </c>
      <c r="C373" s="41" t="s">
        <v>11</v>
      </c>
      <c r="D373" s="97">
        <v>1</v>
      </c>
      <c r="E373" s="97" t="s">
        <v>6</v>
      </c>
      <c r="F373" s="97">
        <v>1</v>
      </c>
      <c r="G373" s="37">
        <f t="shared" si="7"/>
        <v>22</v>
      </c>
      <c r="H373" s="38" t="s">
        <v>50</v>
      </c>
    </row>
    <row r="374" spans="1:8" ht="15.6" x14ac:dyDescent="0.3">
      <c r="A374" s="183" t="s">
        <v>2089</v>
      </c>
      <c r="B374" s="183" t="s">
        <v>1532</v>
      </c>
      <c r="C374" s="41" t="s">
        <v>11</v>
      </c>
      <c r="D374" s="82">
        <v>1</v>
      </c>
      <c r="E374" s="28" t="s">
        <v>17</v>
      </c>
      <c r="F374" s="103">
        <v>1</v>
      </c>
      <c r="G374" s="37">
        <f t="shared" si="7"/>
        <v>2</v>
      </c>
      <c r="H374" s="38" t="s">
        <v>50</v>
      </c>
    </row>
    <row r="375" spans="1:8" ht="15.6" x14ac:dyDescent="0.3">
      <c r="A375" s="130" t="s">
        <v>2089</v>
      </c>
      <c r="B375" s="45" t="s">
        <v>2090</v>
      </c>
      <c r="C375" s="41" t="s">
        <v>11</v>
      </c>
      <c r="D375" s="97">
        <v>1</v>
      </c>
      <c r="E375" s="97" t="s">
        <v>6</v>
      </c>
      <c r="F375" s="97">
        <v>1</v>
      </c>
      <c r="G375" s="37">
        <f t="shared" si="7"/>
        <v>2</v>
      </c>
      <c r="H375" s="38" t="s">
        <v>50</v>
      </c>
    </row>
    <row r="376" spans="1:8" ht="15.6" x14ac:dyDescent="0.3">
      <c r="A376" s="128" t="s">
        <v>1687</v>
      </c>
      <c r="B376" s="89" t="s">
        <v>1688</v>
      </c>
      <c r="C376" s="41" t="s">
        <v>11</v>
      </c>
      <c r="D376" s="82">
        <v>2</v>
      </c>
      <c r="E376" s="82" t="s">
        <v>17</v>
      </c>
      <c r="F376" s="82">
        <v>2</v>
      </c>
      <c r="G376" s="37">
        <f t="shared" si="7"/>
        <v>1</v>
      </c>
      <c r="H376" s="38" t="s">
        <v>50</v>
      </c>
    </row>
    <row r="377" spans="1:8" ht="15.6" x14ac:dyDescent="0.3">
      <c r="A377" s="128" t="s">
        <v>3435</v>
      </c>
      <c r="B377" s="128" t="s">
        <v>1930</v>
      </c>
      <c r="C377" s="41" t="s">
        <v>11</v>
      </c>
      <c r="D377" s="31">
        <v>2</v>
      </c>
      <c r="E377" s="31" t="s">
        <v>6</v>
      </c>
      <c r="F377" s="31">
        <v>2</v>
      </c>
      <c r="G377" s="37">
        <f t="shared" si="7"/>
        <v>1</v>
      </c>
      <c r="H377" s="38" t="s">
        <v>50</v>
      </c>
    </row>
    <row r="378" spans="1:8" ht="15.6" x14ac:dyDescent="0.3">
      <c r="A378" s="118" t="s">
        <v>752</v>
      </c>
      <c r="B378" s="118" t="s">
        <v>3134</v>
      </c>
      <c r="C378" s="41" t="s">
        <v>11</v>
      </c>
      <c r="D378" s="119">
        <v>5</v>
      </c>
      <c r="E378" s="28" t="s">
        <v>6</v>
      </c>
      <c r="F378" s="119">
        <v>5</v>
      </c>
      <c r="G378" s="37">
        <f t="shared" si="7"/>
        <v>1</v>
      </c>
      <c r="H378" s="38" t="s">
        <v>50</v>
      </c>
    </row>
    <row r="379" spans="1:8" ht="15.6" x14ac:dyDescent="0.3">
      <c r="A379" s="137" t="s">
        <v>459</v>
      </c>
      <c r="B379" s="89" t="s">
        <v>460</v>
      </c>
      <c r="C379" s="41" t="s">
        <v>11</v>
      </c>
      <c r="D379" s="82">
        <v>5</v>
      </c>
      <c r="E379" s="82" t="s">
        <v>6</v>
      </c>
      <c r="F379" s="82">
        <f>D379</f>
        <v>5</v>
      </c>
      <c r="G379" s="37">
        <f t="shared" si="7"/>
        <v>1</v>
      </c>
      <c r="H379" s="38" t="s">
        <v>50</v>
      </c>
    </row>
    <row r="380" spans="1:8" ht="15.6" x14ac:dyDescent="0.3">
      <c r="A380" s="130" t="s">
        <v>3303</v>
      </c>
      <c r="B380" s="145" t="s">
        <v>1211</v>
      </c>
      <c r="C380" s="41" t="s">
        <v>11</v>
      </c>
      <c r="D380" s="86">
        <v>2</v>
      </c>
      <c r="E380" s="28" t="s">
        <v>6</v>
      </c>
      <c r="F380" s="28">
        <v>2</v>
      </c>
      <c r="G380" s="37">
        <f t="shared" si="7"/>
        <v>1</v>
      </c>
      <c r="H380" s="38" t="s">
        <v>50</v>
      </c>
    </row>
    <row r="381" spans="1:8" ht="15.6" x14ac:dyDescent="0.3">
      <c r="A381" s="118" t="s">
        <v>588</v>
      </c>
      <c r="B381" s="118" t="s">
        <v>3120</v>
      </c>
      <c r="C381" s="41" t="s">
        <v>11</v>
      </c>
      <c r="D381" s="119">
        <v>10</v>
      </c>
      <c r="E381" s="28" t="s">
        <v>6</v>
      </c>
      <c r="F381" s="119">
        <v>10</v>
      </c>
      <c r="G381" s="37">
        <f t="shared" si="7"/>
        <v>1</v>
      </c>
      <c r="H381" s="38" t="s">
        <v>50</v>
      </c>
    </row>
    <row r="382" spans="1:8" ht="15.6" x14ac:dyDescent="0.3">
      <c r="A382" s="118" t="s">
        <v>598</v>
      </c>
      <c r="B382" s="118" t="s">
        <v>3135</v>
      </c>
      <c r="C382" s="41" t="s">
        <v>11</v>
      </c>
      <c r="D382" s="119">
        <v>5</v>
      </c>
      <c r="E382" s="28" t="s">
        <v>6</v>
      </c>
      <c r="F382" s="119">
        <v>5</v>
      </c>
      <c r="G382" s="37">
        <f t="shared" si="7"/>
        <v>1</v>
      </c>
      <c r="H382" s="38" t="s">
        <v>50</v>
      </c>
    </row>
    <row r="383" spans="1:8" ht="15.6" x14ac:dyDescent="0.3">
      <c r="A383" s="128" t="s">
        <v>2543</v>
      </c>
      <c r="B383" s="89" t="s">
        <v>2913</v>
      </c>
      <c r="C383" s="41" t="s">
        <v>11</v>
      </c>
      <c r="D383" s="28">
        <v>1</v>
      </c>
      <c r="E383" s="28" t="s">
        <v>6</v>
      </c>
      <c r="F383" s="119">
        <v>1</v>
      </c>
      <c r="G383" s="37">
        <f t="shared" si="7"/>
        <v>1</v>
      </c>
      <c r="H383" s="38" t="s">
        <v>50</v>
      </c>
    </row>
    <row r="384" spans="1:8" ht="15.6" x14ac:dyDescent="0.3">
      <c r="A384" s="118" t="s">
        <v>3304</v>
      </c>
      <c r="B384" s="128" t="s">
        <v>249</v>
      </c>
      <c r="C384" s="41" t="s">
        <v>11</v>
      </c>
      <c r="D384" s="86">
        <v>2</v>
      </c>
      <c r="E384" s="28" t="s">
        <v>6</v>
      </c>
      <c r="F384" s="28">
        <v>2</v>
      </c>
      <c r="G384" s="37">
        <f t="shared" si="7"/>
        <v>1</v>
      </c>
      <c r="H384" s="38" t="s">
        <v>50</v>
      </c>
    </row>
    <row r="385" spans="1:8" ht="15.6" x14ac:dyDescent="0.3">
      <c r="A385" s="118" t="s">
        <v>3271</v>
      </c>
      <c r="B385" s="118" t="s">
        <v>3136</v>
      </c>
      <c r="C385" s="41" t="s">
        <v>11</v>
      </c>
      <c r="D385" s="119">
        <v>5</v>
      </c>
      <c r="E385" s="28" t="s">
        <v>6</v>
      </c>
      <c r="F385" s="119">
        <v>5</v>
      </c>
      <c r="G385" s="37">
        <f t="shared" si="7"/>
        <v>1</v>
      </c>
      <c r="H385" s="38" t="s">
        <v>50</v>
      </c>
    </row>
    <row r="386" spans="1:8" ht="15.6" x14ac:dyDescent="0.3">
      <c r="A386" s="127" t="s">
        <v>1213</v>
      </c>
      <c r="B386" s="130" t="s">
        <v>1214</v>
      </c>
      <c r="C386" s="41" t="s">
        <v>11</v>
      </c>
      <c r="D386" s="86">
        <v>3</v>
      </c>
      <c r="E386" s="28" t="s">
        <v>6</v>
      </c>
      <c r="F386" s="28">
        <v>3</v>
      </c>
      <c r="G386" s="37">
        <f t="shared" ref="G386:G449" si="8">COUNTIF($A$2:$A$891,A386)</f>
        <v>1</v>
      </c>
      <c r="H386" s="38" t="s">
        <v>50</v>
      </c>
    </row>
    <row r="387" spans="1:8" ht="15.6" x14ac:dyDescent="0.3">
      <c r="A387" s="128" t="s">
        <v>347</v>
      </c>
      <c r="B387" s="89" t="s">
        <v>2914</v>
      </c>
      <c r="C387" s="41" t="s">
        <v>11</v>
      </c>
      <c r="D387" s="28">
        <v>1</v>
      </c>
      <c r="E387" s="28" t="s">
        <v>6</v>
      </c>
      <c r="F387" s="119">
        <v>1</v>
      </c>
      <c r="G387" s="37">
        <f t="shared" si="8"/>
        <v>3</v>
      </c>
      <c r="H387" s="38" t="s">
        <v>50</v>
      </c>
    </row>
    <row r="388" spans="1:8" ht="15.6" x14ac:dyDescent="0.3">
      <c r="A388" s="128" t="s">
        <v>347</v>
      </c>
      <c r="B388" s="89" t="s">
        <v>348</v>
      </c>
      <c r="C388" s="41" t="s">
        <v>11</v>
      </c>
      <c r="D388" s="31">
        <v>1</v>
      </c>
      <c r="E388" s="31" t="s">
        <v>6</v>
      </c>
      <c r="F388" s="31">
        <v>1</v>
      </c>
      <c r="G388" s="37">
        <f t="shared" si="8"/>
        <v>3</v>
      </c>
      <c r="H388" s="38" t="s">
        <v>50</v>
      </c>
    </row>
    <row r="389" spans="1:8" ht="15.6" x14ac:dyDescent="0.3">
      <c r="A389" s="137" t="s">
        <v>347</v>
      </c>
      <c r="B389" s="89" t="s">
        <v>467</v>
      </c>
      <c r="C389" s="41" t="s">
        <v>11</v>
      </c>
      <c r="D389" s="82">
        <v>4</v>
      </c>
      <c r="E389" s="82" t="s">
        <v>6</v>
      </c>
      <c r="F389" s="82">
        <f>D389</f>
        <v>4</v>
      </c>
      <c r="G389" s="37">
        <f t="shared" si="8"/>
        <v>3</v>
      </c>
      <c r="H389" s="38" t="s">
        <v>50</v>
      </c>
    </row>
    <row r="390" spans="1:8" ht="15.6" x14ac:dyDescent="0.3">
      <c r="A390" s="118" t="s">
        <v>3378</v>
      </c>
      <c r="B390" s="118" t="s">
        <v>3133</v>
      </c>
      <c r="C390" s="41" t="s">
        <v>11</v>
      </c>
      <c r="D390" s="119">
        <v>5</v>
      </c>
      <c r="E390" s="28" t="s">
        <v>6</v>
      </c>
      <c r="F390" s="119">
        <v>5</v>
      </c>
      <c r="G390" s="37">
        <f t="shared" si="8"/>
        <v>1</v>
      </c>
      <c r="H390" s="38" t="s">
        <v>50</v>
      </c>
    </row>
    <row r="391" spans="1:8" ht="15.6" x14ac:dyDescent="0.3">
      <c r="A391" s="130" t="s">
        <v>958</v>
      </c>
      <c r="B391" s="145" t="s">
        <v>1209</v>
      </c>
      <c r="C391" s="41" t="s">
        <v>11</v>
      </c>
      <c r="D391" s="86">
        <v>1</v>
      </c>
      <c r="E391" s="28" t="s">
        <v>6</v>
      </c>
      <c r="F391" s="28">
        <v>1</v>
      </c>
      <c r="G391" s="37">
        <f t="shared" si="8"/>
        <v>1</v>
      </c>
      <c r="H391" s="38" t="s">
        <v>50</v>
      </c>
    </row>
    <row r="392" spans="1:8" ht="15.6" x14ac:dyDescent="0.3">
      <c r="A392" s="130" t="s">
        <v>2093</v>
      </c>
      <c r="B392" s="45" t="s">
        <v>2094</v>
      </c>
      <c r="C392" s="41" t="s">
        <v>11</v>
      </c>
      <c r="D392" s="97">
        <v>1</v>
      </c>
      <c r="E392" s="97" t="s">
        <v>6</v>
      </c>
      <c r="F392" s="97">
        <v>1</v>
      </c>
      <c r="G392" s="37">
        <f t="shared" si="8"/>
        <v>1</v>
      </c>
      <c r="H392" s="38" t="s">
        <v>50</v>
      </c>
    </row>
    <row r="393" spans="1:8" ht="15.6" x14ac:dyDescent="0.3">
      <c r="A393" s="128" t="s">
        <v>329</v>
      </c>
      <c r="B393" s="100" t="s">
        <v>2390</v>
      </c>
      <c r="C393" s="41" t="s">
        <v>11</v>
      </c>
      <c r="D393" s="28">
        <v>1</v>
      </c>
      <c r="E393" s="28" t="s">
        <v>6</v>
      </c>
      <c r="F393" s="28">
        <v>1</v>
      </c>
      <c r="G393" s="37">
        <f t="shared" si="8"/>
        <v>18</v>
      </c>
      <c r="H393" s="38" t="s">
        <v>50</v>
      </c>
    </row>
    <row r="394" spans="1:8" ht="15.6" x14ac:dyDescent="0.3">
      <c r="A394" s="128" t="s">
        <v>329</v>
      </c>
      <c r="B394" s="100" t="s">
        <v>2390</v>
      </c>
      <c r="C394" s="41" t="s">
        <v>11</v>
      </c>
      <c r="D394" s="28">
        <v>1</v>
      </c>
      <c r="E394" s="103" t="s">
        <v>6</v>
      </c>
      <c r="F394" s="28">
        <v>1</v>
      </c>
      <c r="G394" s="37">
        <f t="shared" si="8"/>
        <v>18</v>
      </c>
      <c r="H394" s="38" t="s">
        <v>50</v>
      </c>
    </row>
    <row r="395" spans="1:8" ht="15.6" x14ac:dyDescent="0.3">
      <c r="A395" s="128" t="s">
        <v>329</v>
      </c>
      <c r="B395" s="118" t="s">
        <v>2487</v>
      </c>
      <c r="C395" s="41" t="s">
        <v>11</v>
      </c>
      <c r="D395" s="31">
        <v>2</v>
      </c>
      <c r="E395" s="82" t="s">
        <v>6</v>
      </c>
      <c r="F395" s="31">
        <v>2</v>
      </c>
      <c r="G395" s="37">
        <f t="shared" si="8"/>
        <v>18</v>
      </c>
      <c r="H395" s="38" t="s">
        <v>50</v>
      </c>
    </row>
    <row r="396" spans="1:8" ht="15.6" x14ac:dyDescent="0.3">
      <c r="A396" s="118" t="s">
        <v>329</v>
      </c>
      <c r="B396" s="89" t="s">
        <v>2684</v>
      </c>
      <c r="C396" s="41" t="s">
        <v>11</v>
      </c>
      <c r="D396" s="28">
        <v>1</v>
      </c>
      <c r="E396" s="28" t="s">
        <v>6</v>
      </c>
      <c r="F396" s="119">
        <v>1</v>
      </c>
      <c r="G396" s="37">
        <f t="shared" si="8"/>
        <v>18</v>
      </c>
      <c r="H396" s="38" t="s">
        <v>50</v>
      </c>
    </row>
    <row r="397" spans="1:8" ht="15.6" x14ac:dyDescent="0.3">
      <c r="A397" s="128" t="s">
        <v>329</v>
      </c>
      <c r="B397" s="118" t="s">
        <v>2734</v>
      </c>
      <c r="C397" s="41" t="s">
        <v>11</v>
      </c>
      <c r="D397" s="119">
        <v>1</v>
      </c>
      <c r="E397" s="31" t="s">
        <v>1177</v>
      </c>
      <c r="F397" s="119">
        <v>1</v>
      </c>
      <c r="G397" s="37">
        <f t="shared" si="8"/>
        <v>18</v>
      </c>
      <c r="H397" s="38" t="s">
        <v>50</v>
      </c>
    </row>
    <row r="398" spans="1:8" ht="15.6" x14ac:dyDescent="0.3">
      <c r="A398" s="130" t="s">
        <v>329</v>
      </c>
      <c r="B398" s="141" t="s">
        <v>148</v>
      </c>
      <c r="C398" s="41" t="s">
        <v>11</v>
      </c>
      <c r="D398" s="32">
        <v>1</v>
      </c>
      <c r="E398" s="32" t="s">
        <v>17</v>
      </c>
      <c r="F398" s="86">
        <v>1</v>
      </c>
      <c r="G398" s="37">
        <f t="shared" si="8"/>
        <v>18</v>
      </c>
      <c r="H398" s="38" t="s">
        <v>50</v>
      </c>
    </row>
    <row r="399" spans="1:8" ht="15.6" x14ac:dyDescent="0.3">
      <c r="A399" s="128" t="s">
        <v>329</v>
      </c>
      <c r="B399" s="89" t="s">
        <v>2897</v>
      </c>
      <c r="C399" s="41" t="s">
        <v>11</v>
      </c>
      <c r="D399" s="28">
        <v>1</v>
      </c>
      <c r="E399" s="28" t="s">
        <v>6</v>
      </c>
      <c r="F399" s="119">
        <v>1</v>
      </c>
      <c r="G399" s="37">
        <f t="shared" si="8"/>
        <v>18</v>
      </c>
      <c r="H399" s="38" t="s">
        <v>50</v>
      </c>
    </row>
    <row r="400" spans="1:8" ht="15.6" x14ac:dyDescent="0.3">
      <c r="A400" s="128" t="s">
        <v>329</v>
      </c>
      <c r="B400" s="89" t="s">
        <v>148</v>
      </c>
      <c r="C400" s="41" t="s">
        <v>11</v>
      </c>
      <c r="D400" s="82">
        <v>2</v>
      </c>
      <c r="E400" s="82" t="s">
        <v>6</v>
      </c>
      <c r="F400" s="82">
        <v>2</v>
      </c>
      <c r="G400" s="37">
        <f t="shared" si="8"/>
        <v>18</v>
      </c>
      <c r="H400" s="38" t="s">
        <v>50</v>
      </c>
    </row>
    <row r="401" spans="1:8" ht="15.6" x14ac:dyDescent="0.3">
      <c r="A401" s="163" t="s">
        <v>329</v>
      </c>
      <c r="B401" s="165" t="s">
        <v>148</v>
      </c>
      <c r="C401" s="41" t="s">
        <v>11</v>
      </c>
      <c r="D401" s="132">
        <v>2</v>
      </c>
      <c r="E401" s="133" t="s">
        <v>17</v>
      </c>
      <c r="F401" s="132">
        <v>2</v>
      </c>
      <c r="G401" s="37">
        <f t="shared" si="8"/>
        <v>18</v>
      </c>
      <c r="H401" s="38" t="s">
        <v>50</v>
      </c>
    </row>
    <row r="402" spans="1:8" ht="15.6" x14ac:dyDescent="0.3">
      <c r="A402" s="128" t="s">
        <v>329</v>
      </c>
      <c r="B402" s="245" t="s">
        <v>330</v>
      </c>
      <c r="C402" s="41" t="s">
        <v>11</v>
      </c>
      <c r="D402" s="31">
        <v>1</v>
      </c>
      <c r="E402" s="31" t="s">
        <v>6</v>
      </c>
      <c r="F402" s="31">
        <v>1</v>
      </c>
      <c r="G402" s="37">
        <f t="shared" si="8"/>
        <v>18</v>
      </c>
      <c r="H402" s="38" t="s">
        <v>50</v>
      </c>
    </row>
    <row r="403" spans="1:8" ht="15.6" x14ac:dyDescent="0.3">
      <c r="A403" s="137" t="s">
        <v>329</v>
      </c>
      <c r="B403" s="245" t="s">
        <v>476</v>
      </c>
      <c r="C403" s="41" t="s">
        <v>11</v>
      </c>
      <c r="D403" s="82">
        <v>1</v>
      </c>
      <c r="E403" s="82" t="s">
        <v>6</v>
      </c>
      <c r="F403" s="82">
        <f>D403</f>
        <v>1</v>
      </c>
      <c r="G403" s="37">
        <f t="shared" si="8"/>
        <v>18</v>
      </c>
      <c r="H403" s="38" t="s">
        <v>50</v>
      </c>
    </row>
    <row r="404" spans="1:8" ht="15.6" x14ac:dyDescent="0.3">
      <c r="A404" s="100" t="s">
        <v>329</v>
      </c>
      <c r="B404" s="142" t="s">
        <v>913</v>
      </c>
      <c r="C404" s="41" t="s">
        <v>11</v>
      </c>
      <c r="D404" s="28">
        <v>2</v>
      </c>
      <c r="E404" s="28" t="s">
        <v>17</v>
      </c>
      <c r="F404" s="28">
        <v>2</v>
      </c>
      <c r="G404" s="37">
        <f t="shared" si="8"/>
        <v>18</v>
      </c>
      <c r="H404" s="38" t="s">
        <v>50</v>
      </c>
    </row>
    <row r="405" spans="1:8" ht="15.6" x14ac:dyDescent="0.3">
      <c r="A405" s="100" t="s">
        <v>329</v>
      </c>
      <c r="B405" s="142" t="s">
        <v>913</v>
      </c>
      <c r="C405" s="41" t="s">
        <v>11</v>
      </c>
      <c r="D405" s="28">
        <v>4</v>
      </c>
      <c r="E405" s="28" t="s">
        <v>17</v>
      </c>
      <c r="F405" s="28">
        <v>4</v>
      </c>
      <c r="G405" s="37">
        <f t="shared" si="8"/>
        <v>18</v>
      </c>
      <c r="H405" s="38" t="s">
        <v>50</v>
      </c>
    </row>
    <row r="406" spans="1:8" ht="15.6" x14ac:dyDescent="0.3">
      <c r="A406" s="130" t="s">
        <v>329</v>
      </c>
      <c r="B406" s="246" t="s">
        <v>148</v>
      </c>
      <c r="C406" s="41" t="s">
        <v>11</v>
      </c>
      <c r="D406" s="288">
        <v>1</v>
      </c>
      <c r="E406" s="308" t="s">
        <v>17</v>
      </c>
      <c r="F406" s="288">
        <v>1</v>
      </c>
      <c r="G406" s="37">
        <f t="shared" si="8"/>
        <v>18</v>
      </c>
      <c r="H406" s="38" t="s">
        <v>50</v>
      </c>
    </row>
    <row r="407" spans="1:8" ht="15.6" x14ac:dyDescent="0.3">
      <c r="A407" s="128" t="s">
        <v>329</v>
      </c>
      <c r="B407" s="186" t="s">
        <v>148</v>
      </c>
      <c r="C407" s="41" t="s">
        <v>11</v>
      </c>
      <c r="D407" s="119">
        <v>1</v>
      </c>
      <c r="E407" s="31" t="s">
        <v>6</v>
      </c>
      <c r="F407" s="31">
        <v>1</v>
      </c>
      <c r="G407" s="37">
        <f t="shared" si="8"/>
        <v>18</v>
      </c>
      <c r="H407" s="38" t="s">
        <v>50</v>
      </c>
    </row>
    <row r="408" spans="1:8" ht="15.6" x14ac:dyDescent="0.3">
      <c r="A408" s="128" t="s">
        <v>329</v>
      </c>
      <c r="B408" s="245" t="s">
        <v>1727</v>
      </c>
      <c r="C408" s="41" t="s">
        <v>11</v>
      </c>
      <c r="D408" s="82">
        <v>1</v>
      </c>
      <c r="E408" s="82" t="s">
        <v>17</v>
      </c>
      <c r="F408" s="82">
        <v>1</v>
      </c>
      <c r="G408" s="37">
        <f t="shared" si="8"/>
        <v>18</v>
      </c>
      <c r="H408" s="38" t="s">
        <v>50</v>
      </c>
    </row>
    <row r="409" spans="1:8" ht="15.6" x14ac:dyDescent="0.3">
      <c r="A409" s="128" t="s">
        <v>329</v>
      </c>
      <c r="B409" s="173" t="s">
        <v>1924</v>
      </c>
      <c r="C409" s="41" t="s">
        <v>11</v>
      </c>
      <c r="D409" s="31">
        <v>1</v>
      </c>
      <c r="E409" s="31" t="s">
        <v>6</v>
      </c>
      <c r="F409" s="31">
        <v>1</v>
      </c>
      <c r="G409" s="37">
        <f t="shared" si="8"/>
        <v>18</v>
      </c>
      <c r="H409" s="38" t="s">
        <v>50</v>
      </c>
    </row>
    <row r="410" spans="1:8" ht="15.6" x14ac:dyDescent="0.3">
      <c r="A410" s="128" t="s">
        <v>329</v>
      </c>
      <c r="B410" s="173" t="s">
        <v>1924</v>
      </c>
      <c r="C410" s="41" t="s">
        <v>11</v>
      </c>
      <c r="D410" s="31">
        <v>1</v>
      </c>
      <c r="E410" s="31" t="s">
        <v>6</v>
      </c>
      <c r="F410" s="31">
        <v>1</v>
      </c>
      <c r="G410" s="37">
        <f t="shared" si="8"/>
        <v>18</v>
      </c>
      <c r="H410" s="38" t="s">
        <v>50</v>
      </c>
    </row>
    <row r="411" spans="1:8" ht="15.6" x14ac:dyDescent="0.3">
      <c r="A411" s="130" t="s">
        <v>3410</v>
      </c>
      <c r="B411" s="173" t="s">
        <v>1341</v>
      </c>
      <c r="C411" s="41" t="s">
        <v>11</v>
      </c>
      <c r="D411" s="31">
        <v>1</v>
      </c>
      <c r="E411" s="82" t="s">
        <v>6</v>
      </c>
      <c r="F411" s="31">
        <v>1</v>
      </c>
      <c r="G411" s="37">
        <f t="shared" si="8"/>
        <v>1</v>
      </c>
      <c r="H411" s="38" t="s">
        <v>50</v>
      </c>
    </row>
    <row r="412" spans="1:8" ht="15.6" x14ac:dyDescent="0.3">
      <c r="A412" s="128" t="s">
        <v>1563</v>
      </c>
      <c r="B412" s="245" t="s">
        <v>2921</v>
      </c>
      <c r="C412" s="41" t="s">
        <v>11</v>
      </c>
      <c r="D412" s="28">
        <v>1</v>
      </c>
      <c r="E412" s="28" t="s">
        <v>6</v>
      </c>
      <c r="F412" s="119">
        <v>1</v>
      </c>
      <c r="G412" s="37">
        <f t="shared" si="8"/>
        <v>4</v>
      </c>
      <c r="H412" s="38" t="s">
        <v>50</v>
      </c>
    </row>
    <row r="413" spans="1:8" ht="15.6" x14ac:dyDescent="0.3">
      <c r="A413" s="128" t="s">
        <v>1563</v>
      </c>
      <c r="B413" s="142" t="s">
        <v>703</v>
      </c>
      <c r="C413" s="41" t="s">
        <v>11</v>
      </c>
      <c r="D413" s="82">
        <v>1</v>
      </c>
      <c r="E413" s="82" t="s">
        <v>6</v>
      </c>
      <c r="F413" s="82">
        <v>1</v>
      </c>
      <c r="G413" s="37">
        <f t="shared" si="8"/>
        <v>4</v>
      </c>
      <c r="H413" s="38" t="s">
        <v>50</v>
      </c>
    </row>
    <row r="414" spans="1:8" ht="15.6" x14ac:dyDescent="0.3">
      <c r="A414" s="128" t="s">
        <v>1563</v>
      </c>
      <c r="B414" s="186" t="s">
        <v>1564</v>
      </c>
      <c r="C414" s="41" t="s">
        <v>11</v>
      </c>
      <c r="D414" s="119">
        <v>2</v>
      </c>
      <c r="E414" s="31" t="s">
        <v>6</v>
      </c>
      <c r="F414" s="31">
        <v>2</v>
      </c>
      <c r="G414" s="37">
        <f t="shared" si="8"/>
        <v>4</v>
      </c>
      <c r="H414" s="38" t="s">
        <v>50</v>
      </c>
    </row>
    <row r="415" spans="1:8" ht="15.6" x14ac:dyDescent="0.3">
      <c r="A415" s="130" t="s">
        <v>1563</v>
      </c>
      <c r="B415" s="227" t="s">
        <v>2229</v>
      </c>
      <c r="C415" s="41" t="s">
        <v>11</v>
      </c>
      <c r="D415" s="97">
        <v>1</v>
      </c>
      <c r="E415" s="97" t="s">
        <v>6</v>
      </c>
      <c r="F415" s="97">
        <v>1</v>
      </c>
      <c r="G415" s="37">
        <f t="shared" si="8"/>
        <v>4</v>
      </c>
      <c r="H415" s="38" t="s">
        <v>50</v>
      </c>
    </row>
    <row r="416" spans="1:8" ht="15.6" x14ac:dyDescent="0.3">
      <c r="A416" s="128" t="s">
        <v>2227</v>
      </c>
      <c r="B416" s="245" t="s">
        <v>2911</v>
      </c>
      <c r="C416" s="41" t="s">
        <v>11</v>
      </c>
      <c r="D416" s="28">
        <v>1</v>
      </c>
      <c r="E416" s="28" t="s">
        <v>6</v>
      </c>
      <c r="F416" s="119">
        <v>1</v>
      </c>
      <c r="G416" s="37">
        <f t="shared" si="8"/>
        <v>2</v>
      </c>
      <c r="H416" s="38" t="s">
        <v>50</v>
      </c>
    </row>
    <row r="417" spans="1:8" ht="15.6" x14ac:dyDescent="0.3">
      <c r="A417" s="130" t="s">
        <v>2227</v>
      </c>
      <c r="B417" s="227" t="s">
        <v>2228</v>
      </c>
      <c r="C417" s="41" t="s">
        <v>11</v>
      </c>
      <c r="D417" s="97">
        <v>1</v>
      </c>
      <c r="E417" s="97" t="s">
        <v>6</v>
      </c>
      <c r="F417" s="97">
        <v>1</v>
      </c>
      <c r="G417" s="37">
        <f t="shared" si="8"/>
        <v>2</v>
      </c>
      <c r="H417" s="38" t="s">
        <v>50</v>
      </c>
    </row>
    <row r="418" spans="1:8" ht="15.6" x14ac:dyDescent="0.3">
      <c r="A418" s="128" t="s">
        <v>3429</v>
      </c>
      <c r="B418" s="245" t="s">
        <v>1696</v>
      </c>
      <c r="C418" s="41" t="s">
        <v>11</v>
      </c>
      <c r="D418" s="82">
        <v>3</v>
      </c>
      <c r="E418" s="82" t="s">
        <v>17</v>
      </c>
      <c r="F418" s="82">
        <v>3</v>
      </c>
      <c r="G418" s="37">
        <f t="shared" si="8"/>
        <v>1</v>
      </c>
      <c r="H418" s="38" t="s">
        <v>50</v>
      </c>
    </row>
    <row r="419" spans="1:8" ht="15.6" x14ac:dyDescent="0.3">
      <c r="A419" s="128" t="s">
        <v>3436</v>
      </c>
      <c r="B419" s="173" t="s">
        <v>1931</v>
      </c>
      <c r="C419" s="41" t="s">
        <v>11</v>
      </c>
      <c r="D419" s="31">
        <v>2</v>
      </c>
      <c r="E419" s="31" t="s">
        <v>6</v>
      </c>
      <c r="F419" s="31">
        <v>2</v>
      </c>
      <c r="G419" s="37">
        <f t="shared" si="8"/>
        <v>1</v>
      </c>
      <c r="H419" s="38" t="s">
        <v>50</v>
      </c>
    </row>
    <row r="420" spans="1:8" ht="15.6" x14ac:dyDescent="0.3">
      <c r="A420" s="137" t="s">
        <v>3258</v>
      </c>
      <c r="B420" s="230" t="s">
        <v>503</v>
      </c>
      <c r="C420" s="41" t="s">
        <v>11</v>
      </c>
      <c r="D420" s="82">
        <v>5</v>
      </c>
      <c r="E420" s="82" t="s">
        <v>6</v>
      </c>
      <c r="F420" s="82">
        <f>D420</f>
        <v>5</v>
      </c>
      <c r="G420" s="37">
        <f t="shared" si="8"/>
        <v>2</v>
      </c>
      <c r="H420" s="38" t="s">
        <v>50</v>
      </c>
    </row>
    <row r="421" spans="1:8" ht="15.6" x14ac:dyDescent="0.3">
      <c r="A421" s="137" t="s">
        <v>3258</v>
      </c>
      <c r="B421" s="230" t="s">
        <v>503</v>
      </c>
      <c r="C421" s="41" t="s">
        <v>11</v>
      </c>
      <c r="D421" s="82">
        <v>2</v>
      </c>
      <c r="E421" s="82" t="s">
        <v>6</v>
      </c>
      <c r="F421" s="82">
        <f>D421</f>
        <v>2</v>
      </c>
      <c r="G421" s="37">
        <f t="shared" si="8"/>
        <v>2</v>
      </c>
      <c r="H421" s="38" t="s">
        <v>50</v>
      </c>
    </row>
    <row r="422" spans="1:8" ht="15.6" x14ac:dyDescent="0.3">
      <c r="A422" s="128" t="s">
        <v>340</v>
      </c>
      <c r="B422" s="245" t="s">
        <v>341</v>
      </c>
      <c r="C422" s="41" t="s">
        <v>11</v>
      </c>
      <c r="D422" s="31">
        <v>3</v>
      </c>
      <c r="E422" s="31" t="s">
        <v>6</v>
      </c>
      <c r="F422" s="31">
        <v>3</v>
      </c>
      <c r="G422" s="37">
        <f t="shared" si="8"/>
        <v>1</v>
      </c>
      <c r="H422" s="38" t="s">
        <v>50</v>
      </c>
    </row>
    <row r="423" spans="1:8" ht="15.6" x14ac:dyDescent="0.3">
      <c r="A423" s="141" t="s">
        <v>267</v>
      </c>
      <c r="B423" s="143" t="s">
        <v>199</v>
      </c>
      <c r="C423" s="41" t="s">
        <v>11</v>
      </c>
      <c r="D423" s="86">
        <v>1</v>
      </c>
      <c r="E423" s="28" t="s">
        <v>6</v>
      </c>
      <c r="F423" s="28">
        <v>1</v>
      </c>
      <c r="G423" s="37">
        <f t="shared" si="8"/>
        <v>1</v>
      </c>
      <c r="H423" s="38" t="s">
        <v>50</v>
      </c>
    </row>
    <row r="424" spans="1:8" ht="15.6" x14ac:dyDescent="0.3">
      <c r="A424" s="118" t="s">
        <v>601</v>
      </c>
      <c r="B424" s="186" t="s">
        <v>3137</v>
      </c>
      <c r="C424" s="41" t="s">
        <v>11</v>
      </c>
      <c r="D424" s="119">
        <v>5</v>
      </c>
      <c r="E424" s="28" t="s">
        <v>6</v>
      </c>
      <c r="F424" s="119">
        <v>5</v>
      </c>
      <c r="G424" s="37">
        <f t="shared" si="8"/>
        <v>1</v>
      </c>
      <c r="H424" s="38" t="s">
        <v>50</v>
      </c>
    </row>
    <row r="425" spans="1:8" ht="15.6" x14ac:dyDescent="0.3">
      <c r="A425" s="118" t="s">
        <v>3172</v>
      </c>
      <c r="B425" s="186" t="s">
        <v>552</v>
      </c>
      <c r="C425" s="41" t="s">
        <v>11</v>
      </c>
      <c r="D425" s="119">
        <v>1</v>
      </c>
      <c r="E425" s="119" t="s">
        <v>6</v>
      </c>
      <c r="F425" s="119">
        <v>1</v>
      </c>
      <c r="G425" s="37">
        <f t="shared" si="8"/>
        <v>2</v>
      </c>
      <c r="H425" s="38" t="s">
        <v>50</v>
      </c>
    </row>
    <row r="426" spans="1:8" ht="15.6" x14ac:dyDescent="0.3">
      <c r="A426" s="118" t="s">
        <v>3172</v>
      </c>
      <c r="B426" s="186" t="s">
        <v>565</v>
      </c>
      <c r="C426" s="41" t="s">
        <v>11</v>
      </c>
      <c r="D426" s="119">
        <v>1</v>
      </c>
      <c r="E426" s="119" t="s">
        <v>6</v>
      </c>
      <c r="F426" s="119">
        <v>1</v>
      </c>
      <c r="G426" s="37">
        <f t="shared" si="8"/>
        <v>2</v>
      </c>
      <c r="H426" s="38" t="s">
        <v>50</v>
      </c>
    </row>
    <row r="427" spans="1:8" ht="15.6" x14ac:dyDescent="0.3">
      <c r="A427" s="128" t="s">
        <v>1694</v>
      </c>
      <c r="B427" s="245" t="s">
        <v>1695</v>
      </c>
      <c r="C427" s="41" t="s">
        <v>11</v>
      </c>
      <c r="D427" s="82">
        <v>2</v>
      </c>
      <c r="E427" s="82" t="s">
        <v>17</v>
      </c>
      <c r="F427" s="82">
        <v>2</v>
      </c>
      <c r="G427" s="37">
        <f t="shared" si="8"/>
        <v>1</v>
      </c>
      <c r="H427" s="38" t="s">
        <v>50</v>
      </c>
    </row>
    <row r="428" spans="1:8" ht="15.6" x14ac:dyDescent="0.3">
      <c r="A428" s="118" t="s">
        <v>1306</v>
      </c>
      <c r="B428" s="245" t="s">
        <v>2692</v>
      </c>
      <c r="C428" s="41" t="s">
        <v>11</v>
      </c>
      <c r="D428" s="119">
        <v>1</v>
      </c>
      <c r="E428" s="31" t="s">
        <v>6</v>
      </c>
      <c r="F428" s="119">
        <v>1</v>
      </c>
      <c r="G428" s="37">
        <f t="shared" si="8"/>
        <v>2</v>
      </c>
      <c r="H428" s="38" t="s">
        <v>50</v>
      </c>
    </row>
    <row r="429" spans="1:8" ht="15.6" x14ac:dyDescent="0.3">
      <c r="A429" s="130" t="s">
        <v>1306</v>
      </c>
      <c r="B429" s="227" t="s">
        <v>2218</v>
      </c>
      <c r="C429" s="41" t="s">
        <v>11</v>
      </c>
      <c r="D429" s="97">
        <v>1</v>
      </c>
      <c r="E429" s="97" t="s">
        <v>6</v>
      </c>
      <c r="F429" s="97">
        <v>1</v>
      </c>
      <c r="G429" s="37">
        <f t="shared" si="8"/>
        <v>2</v>
      </c>
      <c r="H429" s="38" t="s">
        <v>50</v>
      </c>
    </row>
    <row r="430" spans="1:8" ht="15.6" x14ac:dyDescent="0.3">
      <c r="A430" s="137" t="s">
        <v>542</v>
      </c>
      <c r="B430" s="230" t="s">
        <v>543</v>
      </c>
      <c r="C430" s="41" t="s">
        <v>11</v>
      </c>
      <c r="D430" s="82">
        <v>1</v>
      </c>
      <c r="E430" s="82" t="s">
        <v>17</v>
      </c>
      <c r="F430" s="82">
        <v>1</v>
      </c>
      <c r="G430" s="37">
        <f t="shared" si="8"/>
        <v>1</v>
      </c>
      <c r="H430" s="38" t="s">
        <v>50</v>
      </c>
    </row>
    <row r="431" spans="1:8" ht="15.6" x14ac:dyDescent="0.3">
      <c r="A431" s="118" t="s">
        <v>3379</v>
      </c>
      <c r="B431" s="186" t="s">
        <v>603</v>
      </c>
      <c r="C431" s="41" t="s">
        <v>11</v>
      </c>
      <c r="D431" s="119">
        <v>5</v>
      </c>
      <c r="E431" s="28" t="s">
        <v>6</v>
      </c>
      <c r="F431" s="119">
        <v>5</v>
      </c>
      <c r="G431" s="37">
        <f t="shared" si="8"/>
        <v>1</v>
      </c>
      <c r="H431" s="38" t="s">
        <v>50</v>
      </c>
    </row>
    <row r="432" spans="1:8" ht="15.6" x14ac:dyDescent="0.3">
      <c r="A432" s="130" t="s">
        <v>2108</v>
      </c>
      <c r="B432" s="249" t="s">
        <v>2109</v>
      </c>
      <c r="C432" s="41" t="s">
        <v>11</v>
      </c>
      <c r="D432" s="97">
        <v>1</v>
      </c>
      <c r="E432" s="97" t="s">
        <v>6</v>
      </c>
      <c r="F432" s="97">
        <v>1</v>
      </c>
      <c r="G432" s="37">
        <f t="shared" si="8"/>
        <v>1</v>
      </c>
      <c r="H432" s="38" t="s">
        <v>50</v>
      </c>
    </row>
    <row r="433" spans="1:8" ht="15.6" x14ac:dyDescent="0.3">
      <c r="A433" s="118" t="s">
        <v>368</v>
      </c>
      <c r="B433" s="245" t="s">
        <v>3010</v>
      </c>
      <c r="C433" s="41" t="s">
        <v>11</v>
      </c>
      <c r="D433" s="82">
        <v>1</v>
      </c>
      <c r="E433" s="82" t="s">
        <v>6</v>
      </c>
      <c r="F433" s="82">
        <v>1</v>
      </c>
      <c r="G433" s="37">
        <f t="shared" si="8"/>
        <v>6</v>
      </c>
      <c r="H433" s="38" t="s">
        <v>50</v>
      </c>
    </row>
    <row r="434" spans="1:8" ht="15.6" x14ac:dyDescent="0.3">
      <c r="A434" s="137" t="s">
        <v>368</v>
      </c>
      <c r="B434" s="230" t="s">
        <v>427</v>
      </c>
      <c r="C434" s="41" t="s">
        <v>11</v>
      </c>
      <c r="D434" s="82">
        <v>2</v>
      </c>
      <c r="E434" s="82" t="s">
        <v>6</v>
      </c>
      <c r="F434" s="82">
        <f>D434</f>
        <v>2</v>
      </c>
      <c r="G434" s="37">
        <f t="shared" si="8"/>
        <v>6</v>
      </c>
      <c r="H434" s="38" t="s">
        <v>50</v>
      </c>
    </row>
    <row r="435" spans="1:8" ht="15.6" x14ac:dyDescent="0.3">
      <c r="A435" s="162" t="s">
        <v>368</v>
      </c>
      <c r="B435" s="172" t="s">
        <v>855</v>
      </c>
      <c r="C435" s="41" t="s">
        <v>11</v>
      </c>
      <c r="D435" s="99">
        <v>2</v>
      </c>
      <c r="E435" s="84" t="s">
        <v>6</v>
      </c>
      <c r="F435" s="99">
        <v>2</v>
      </c>
      <c r="G435" s="37">
        <f t="shared" si="8"/>
        <v>6</v>
      </c>
      <c r="H435" s="38" t="s">
        <v>50</v>
      </c>
    </row>
    <row r="436" spans="1:8" ht="15.6" x14ac:dyDescent="0.3">
      <c r="A436" s="100" t="s">
        <v>368</v>
      </c>
      <c r="B436" s="100" t="s">
        <v>944</v>
      </c>
      <c r="C436" s="41" t="s">
        <v>11</v>
      </c>
      <c r="D436" s="28">
        <v>4</v>
      </c>
      <c r="E436" s="28" t="s">
        <v>6</v>
      </c>
      <c r="F436" s="28">
        <v>4</v>
      </c>
      <c r="G436" s="37">
        <f t="shared" si="8"/>
        <v>6</v>
      </c>
      <c r="H436" s="38" t="s">
        <v>50</v>
      </c>
    </row>
    <row r="437" spans="1:8" ht="15.6" x14ac:dyDescent="0.3">
      <c r="A437" s="142" t="s">
        <v>368</v>
      </c>
      <c r="B437" s="264" t="s">
        <v>1525</v>
      </c>
      <c r="C437" s="41" t="s">
        <v>11</v>
      </c>
      <c r="D437" s="31">
        <f>F437</f>
        <v>1</v>
      </c>
      <c r="E437" s="31" t="s">
        <v>1515</v>
      </c>
      <c r="F437" s="28">
        <v>1</v>
      </c>
      <c r="G437" s="37">
        <f t="shared" si="8"/>
        <v>6</v>
      </c>
      <c r="H437" s="38" t="s">
        <v>50</v>
      </c>
    </row>
    <row r="438" spans="1:8" ht="15.6" x14ac:dyDescent="0.3">
      <c r="A438" s="173" t="s">
        <v>368</v>
      </c>
      <c r="B438" s="173" t="s">
        <v>1631</v>
      </c>
      <c r="C438" s="41" t="s">
        <v>11</v>
      </c>
      <c r="D438" s="31">
        <v>5</v>
      </c>
      <c r="E438" s="82" t="s">
        <v>17</v>
      </c>
      <c r="F438" s="31">
        <v>5</v>
      </c>
      <c r="G438" s="37">
        <f t="shared" si="8"/>
        <v>6</v>
      </c>
      <c r="H438" s="38" t="s">
        <v>50</v>
      </c>
    </row>
    <row r="439" spans="1:8" ht="15.6" x14ac:dyDescent="0.3">
      <c r="A439" s="186" t="s">
        <v>604</v>
      </c>
      <c r="B439" s="186" t="s">
        <v>3138</v>
      </c>
      <c r="C439" s="41" t="s">
        <v>11</v>
      </c>
      <c r="D439" s="119">
        <v>5</v>
      </c>
      <c r="E439" s="28" t="s">
        <v>6</v>
      </c>
      <c r="F439" s="119">
        <v>5</v>
      </c>
      <c r="G439" s="37">
        <f t="shared" si="8"/>
        <v>1</v>
      </c>
      <c r="H439" s="38" t="s">
        <v>50</v>
      </c>
    </row>
    <row r="440" spans="1:8" ht="15.6" x14ac:dyDescent="0.3">
      <c r="A440" s="173" t="s">
        <v>1720</v>
      </c>
      <c r="B440" s="245" t="s">
        <v>1721</v>
      </c>
      <c r="C440" s="41" t="s">
        <v>11</v>
      </c>
      <c r="D440" s="82">
        <v>1</v>
      </c>
      <c r="E440" s="82" t="s">
        <v>17</v>
      </c>
      <c r="F440" s="82">
        <v>1</v>
      </c>
      <c r="G440" s="37">
        <f t="shared" si="8"/>
        <v>1</v>
      </c>
      <c r="H440" s="38" t="s">
        <v>50</v>
      </c>
    </row>
    <row r="441" spans="1:8" ht="15.6" x14ac:dyDescent="0.3">
      <c r="A441" s="142" t="s">
        <v>3400</v>
      </c>
      <c r="B441" s="142" t="s">
        <v>903</v>
      </c>
      <c r="C441" s="41" t="s">
        <v>11</v>
      </c>
      <c r="D441" s="28">
        <v>1</v>
      </c>
      <c r="E441" s="28" t="s">
        <v>17</v>
      </c>
      <c r="F441" s="28">
        <v>1</v>
      </c>
      <c r="G441" s="37">
        <f t="shared" si="8"/>
        <v>1</v>
      </c>
      <c r="H441" s="38" t="s">
        <v>50</v>
      </c>
    </row>
    <row r="442" spans="1:8" ht="15.6" x14ac:dyDescent="0.3">
      <c r="A442" s="173" t="s">
        <v>351</v>
      </c>
      <c r="B442" s="245" t="s">
        <v>352</v>
      </c>
      <c r="C442" s="41" t="s">
        <v>11</v>
      </c>
      <c r="D442" s="31">
        <v>1</v>
      </c>
      <c r="E442" s="31" t="s">
        <v>6</v>
      </c>
      <c r="F442" s="31">
        <v>1</v>
      </c>
      <c r="G442" s="37">
        <f t="shared" si="8"/>
        <v>1</v>
      </c>
      <c r="H442" s="38" t="s">
        <v>50</v>
      </c>
    </row>
    <row r="443" spans="1:8" ht="15.6" x14ac:dyDescent="0.3">
      <c r="A443" s="142" t="s">
        <v>3181</v>
      </c>
      <c r="B443" s="142" t="s">
        <v>1104</v>
      </c>
      <c r="C443" s="41" t="s">
        <v>11</v>
      </c>
      <c r="D443" s="28">
        <v>2</v>
      </c>
      <c r="E443" s="28" t="s">
        <v>6</v>
      </c>
      <c r="F443" s="28">
        <v>2</v>
      </c>
      <c r="G443" s="37">
        <f t="shared" si="8"/>
        <v>1</v>
      </c>
      <c r="H443" s="38" t="s">
        <v>50</v>
      </c>
    </row>
    <row r="444" spans="1:8" ht="15.6" x14ac:dyDescent="0.3">
      <c r="A444" s="173" t="s">
        <v>3385</v>
      </c>
      <c r="B444" s="142" t="s">
        <v>699</v>
      </c>
      <c r="C444" s="41" t="s">
        <v>11</v>
      </c>
      <c r="D444" s="82">
        <v>1</v>
      </c>
      <c r="E444" s="82" t="s">
        <v>6</v>
      </c>
      <c r="F444" s="82">
        <v>1</v>
      </c>
      <c r="G444" s="37">
        <f t="shared" si="8"/>
        <v>2</v>
      </c>
      <c r="H444" s="38" t="s">
        <v>50</v>
      </c>
    </row>
    <row r="445" spans="1:8" ht="15.6" x14ac:dyDescent="0.3">
      <c r="A445" s="227" t="s">
        <v>3411</v>
      </c>
      <c r="B445" s="173" t="s">
        <v>1342</v>
      </c>
      <c r="C445" s="41" t="s">
        <v>11</v>
      </c>
      <c r="D445" s="82">
        <v>2</v>
      </c>
      <c r="E445" s="82" t="s">
        <v>6</v>
      </c>
      <c r="F445" s="82">
        <v>2</v>
      </c>
      <c r="G445" s="37">
        <f t="shared" si="8"/>
        <v>2</v>
      </c>
      <c r="H445" s="38" t="s">
        <v>50</v>
      </c>
    </row>
    <row r="446" spans="1:8" ht="15.6" x14ac:dyDescent="0.3">
      <c r="A446" s="173" t="s">
        <v>3388</v>
      </c>
      <c r="B446" s="142" t="s">
        <v>705</v>
      </c>
      <c r="C446" s="41" t="s">
        <v>11</v>
      </c>
      <c r="D446" s="82">
        <v>1</v>
      </c>
      <c r="E446" s="82" t="s">
        <v>6</v>
      </c>
      <c r="F446" s="82">
        <v>1</v>
      </c>
      <c r="G446" s="37">
        <f t="shared" si="8"/>
        <v>1</v>
      </c>
      <c r="H446" s="38" t="s">
        <v>50</v>
      </c>
    </row>
    <row r="447" spans="1:8" ht="15.6" x14ac:dyDescent="0.3">
      <c r="A447" s="173" t="s">
        <v>349</v>
      </c>
      <c r="B447" s="245" t="s">
        <v>350</v>
      </c>
      <c r="C447" s="41" t="s">
        <v>11</v>
      </c>
      <c r="D447" s="31">
        <v>1</v>
      </c>
      <c r="E447" s="31" t="s">
        <v>6</v>
      </c>
      <c r="F447" s="31">
        <v>1</v>
      </c>
      <c r="G447" s="37">
        <f t="shared" si="8"/>
        <v>1</v>
      </c>
      <c r="H447" s="38" t="s">
        <v>50</v>
      </c>
    </row>
    <row r="448" spans="1:8" ht="15.6" x14ac:dyDescent="0.3">
      <c r="A448" s="324" t="s">
        <v>1153</v>
      </c>
      <c r="B448" s="276" t="s">
        <v>1154</v>
      </c>
      <c r="C448" s="41" t="s">
        <v>11</v>
      </c>
      <c r="D448" s="86">
        <v>2</v>
      </c>
      <c r="E448" s="86" t="s">
        <v>6</v>
      </c>
      <c r="F448" s="86">
        <v>2</v>
      </c>
      <c r="G448" s="37">
        <f t="shared" si="8"/>
        <v>1</v>
      </c>
      <c r="H448" s="38" t="s">
        <v>50</v>
      </c>
    </row>
    <row r="449" spans="1:8" ht="15.6" x14ac:dyDescent="0.3">
      <c r="A449" s="186" t="s">
        <v>825</v>
      </c>
      <c r="B449" s="186" t="s">
        <v>3139</v>
      </c>
      <c r="C449" s="41" t="s">
        <v>11</v>
      </c>
      <c r="D449" s="119">
        <v>5</v>
      </c>
      <c r="E449" s="28" t="s">
        <v>6</v>
      </c>
      <c r="F449" s="119">
        <v>5</v>
      </c>
      <c r="G449" s="37">
        <f t="shared" si="8"/>
        <v>1</v>
      </c>
      <c r="H449" s="38" t="s">
        <v>50</v>
      </c>
    </row>
    <row r="450" spans="1:8" ht="15.6" x14ac:dyDescent="0.3">
      <c r="A450" s="228" t="s">
        <v>3345</v>
      </c>
      <c r="B450" s="174" t="s">
        <v>2492</v>
      </c>
      <c r="C450" s="41" t="s">
        <v>11</v>
      </c>
      <c r="D450" s="340">
        <v>1</v>
      </c>
      <c r="E450" s="84" t="s">
        <v>6</v>
      </c>
      <c r="F450" s="121">
        <v>1</v>
      </c>
      <c r="G450" s="37">
        <f t="shared" ref="G450:G513" si="9">COUNTIF($A$2:$A$891,A450)</f>
        <v>1</v>
      </c>
      <c r="H450" s="38" t="s">
        <v>50</v>
      </c>
    </row>
    <row r="451" spans="1:8" ht="15.6" x14ac:dyDescent="0.3">
      <c r="A451" s="100" t="s">
        <v>177</v>
      </c>
      <c r="B451" s="100" t="s">
        <v>948</v>
      </c>
      <c r="C451" s="41" t="s">
        <v>11</v>
      </c>
      <c r="D451" s="28">
        <v>4</v>
      </c>
      <c r="E451" s="28" t="s">
        <v>17</v>
      </c>
      <c r="F451" s="28">
        <v>4</v>
      </c>
      <c r="G451" s="37">
        <f t="shared" si="9"/>
        <v>4</v>
      </c>
      <c r="H451" s="38" t="s">
        <v>50</v>
      </c>
    </row>
    <row r="452" spans="1:8" ht="15.6" x14ac:dyDescent="0.3">
      <c r="A452" s="227" t="s">
        <v>177</v>
      </c>
      <c r="B452" s="246" t="s">
        <v>1208</v>
      </c>
      <c r="C452" s="41" t="s">
        <v>11</v>
      </c>
      <c r="D452" s="279">
        <v>1</v>
      </c>
      <c r="E452" s="28" t="s">
        <v>6</v>
      </c>
      <c r="F452" s="139">
        <v>1</v>
      </c>
      <c r="G452" s="37">
        <f t="shared" si="9"/>
        <v>4</v>
      </c>
      <c r="H452" s="38" t="s">
        <v>50</v>
      </c>
    </row>
    <row r="453" spans="1:8" ht="15.6" x14ac:dyDescent="0.3">
      <c r="A453" s="227" t="s">
        <v>177</v>
      </c>
      <c r="B453" s="227" t="s">
        <v>1411</v>
      </c>
      <c r="C453" s="41" t="s">
        <v>11</v>
      </c>
      <c r="D453" s="108">
        <v>2</v>
      </c>
      <c r="E453" s="31" t="s">
        <v>6</v>
      </c>
      <c r="F453" s="108">
        <v>2</v>
      </c>
      <c r="G453" s="37">
        <f t="shared" si="9"/>
        <v>4</v>
      </c>
      <c r="H453" s="38" t="s">
        <v>50</v>
      </c>
    </row>
    <row r="454" spans="1:8" ht="15.6" x14ac:dyDescent="0.3">
      <c r="A454" s="173" t="s">
        <v>177</v>
      </c>
      <c r="B454" s="173" t="s">
        <v>1633</v>
      </c>
      <c r="C454" s="41" t="s">
        <v>11</v>
      </c>
      <c r="D454" s="108">
        <v>5</v>
      </c>
      <c r="E454" s="82" t="s">
        <v>17</v>
      </c>
      <c r="F454" s="108">
        <v>5</v>
      </c>
      <c r="G454" s="37">
        <f t="shared" si="9"/>
        <v>4</v>
      </c>
      <c r="H454" s="38" t="s">
        <v>50</v>
      </c>
    </row>
    <row r="455" spans="1:8" ht="15.6" x14ac:dyDescent="0.3">
      <c r="A455" s="173" t="s">
        <v>2276</v>
      </c>
      <c r="B455" s="260" t="s">
        <v>2277</v>
      </c>
      <c r="C455" s="41" t="s">
        <v>5</v>
      </c>
      <c r="D455" s="285">
        <v>6</v>
      </c>
      <c r="E455" s="31" t="s">
        <v>17</v>
      </c>
      <c r="F455" s="285">
        <v>6</v>
      </c>
      <c r="G455" s="37">
        <f t="shared" si="9"/>
        <v>1</v>
      </c>
      <c r="H455" s="38" t="s">
        <v>50</v>
      </c>
    </row>
    <row r="456" spans="1:8" ht="15.6" x14ac:dyDescent="0.3">
      <c r="A456" s="173" t="s">
        <v>1055</v>
      </c>
      <c r="B456" s="245" t="s">
        <v>2917</v>
      </c>
      <c r="C456" s="41" t="s">
        <v>11</v>
      </c>
      <c r="D456" s="139">
        <v>2</v>
      </c>
      <c r="E456" s="28" t="s">
        <v>6</v>
      </c>
      <c r="F456" s="150">
        <v>2</v>
      </c>
      <c r="G456" s="37">
        <f t="shared" si="9"/>
        <v>1</v>
      </c>
      <c r="H456" s="38" t="s">
        <v>50</v>
      </c>
    </row>
    <row r="457" spans="1:8" ht="15.6" x14ac:dyDescent="0.3">
      <c r="A457" s="227" t="s">
        <v>276</v>
      </c>
      <c r="B457" s="227" t="s">
        <v>1216</v>
      </c>
      <c r="C457" s="41" t="s">
        <v>11</v>
      </c>
      <c r="D457" s="279">
        <v>1</v>
      </c>
      <c r="E457" s="28" t="s">
        <v>6</v>
      </c>
      <c r="F457" s="139">
        <v>1</v>
      </c>
      <c r="G457" s="37">
        <f t="shared" si="9"/>
        <v>1</v>
      </c>
      <c r="H457" s="38" t="s">
        <v>50</v>
      </c>
    </row>
    <row r="458" spans="1:8" ht="15.6" x14ac:dyDescent="0.3">
      <c r="A458" s="227" t="s">
        <v>2234</v>
      </c>
      <c r="B458" s="227" t="s">
        <v>2235</v>
      </c>
      <c r="C458" s="41" t="s">
        <v>11</v>
      </c>
      <c r="D458" s="283">
        <v>2</v>
      </c>
      <c r="E458" s="97" t="s">
        <v>6</v>
      </c>
      <c r="F458" s="283">
        <v>2</v>
      </c>
      <c r="G458" s="37">
        <f t="shared" si="9"/>
        <v>1</v>
      </c>
      <c r="H458" s="38" t="s">
        <v>50</v>
      </c>
    </row>
    <row r="459" spans="1:8" ht="15.6" x14ac:dyDescent="0.3">
      <c r="A459" s="173" t="s">
        <v>432</v>
      </c>
      <c r="B459" s="173" t="s">
        <v>3011</v>
      </c>
      <c r="C459" s="41" t="s">
        <v>11</v>
      </c>
      <c r="D459" s="108">
        <v>1</v>
      </c>
      <c r="E459" s="31" t="s">
        <v>6</v>
      </c>
      <c r="F459" s="108">
        <v>1</v>
      </c>
      <c r="G459" s="37">
        <f t="shared" si="9"/>
        <v>4</v>
      </c>
      <c r="H459" s="38" t="s">
        <v>50</v>
      </c>
    </row>
    <row r="460" spans="1:8" ht="15.6" x14ac:dyDescent="0.3">
      <c r="A460" s="230" t="s">
        <v>432</v>
      </c>
      <c r="B460" s="245" t="s">
        <v>433</v>
      </c>
      <c r="C460" s="41" t="s">
        <v>11</v>
      </c>
      <c r="D460" s="285">
        <v>2</v>
      </c>
      <c r="E460" s="82" t="s">
        <v>6</v>
      </c>
      <c r="F460" s="285">
        <f>D460</f>
        <v>2</v>
      </c>
      <c r="G460" s="37">
        <f t="shared" si="9"/>
        <v>4</v>
      </c>
      <c r="H460" s="38" t="s">
        <v>50</v>
      </c>
    </row>
    <row r="461" spans="1:8" ht="15.6" x14ac:dyDescent="0.3">
      <c r="A461" s="173" t="s">
        <v>432</v>
      </c>
      <c r="B461" s="245" t="s">
        <v>1410</v>
      </c>
      <c r="C461" s="41" t="s">
        <v>11</v>
      </c>
      <c r="D461" s="108">
        <v>6</v>
      </c>
      <c r="E461" s="31" t="s">
        <v>6</v>
      </c>
      <c r="F461" s="108">
        <v>6</v>
      </c>
      <c r="G461" s="37">
        <f t="shared" si="9"/>
        <v>4</v>
      </c>
      <c r="H461" s="38" t="s">
        <v>50</v>
      </c>
    </row>
    <row r="462" spans="1:8" ht="15.6" x14ac:dyDescent="0.3">
      <c r="A462" s="173" t="s">
        <v>432</v>
      </c>
      <c r="B462" s="173" t="s">
        <v>1632</v>
      </c>
      <c r="C462" s="41" t="s">
        <v>11</v>
      </c>
      <c r="D462" s="108">
        <v>5</v>
      </c>
      <c r="E462" s="82" t="s">
        <v>17</v>
      </c>
      <c r="F462" s="108">
        <v>5</v>
      </c>
      <c r="G462" s="37">
        <f t="shared" si="9"/>
        <v>4</v>
      </c>
      <c r="H462" s="38" t="s">
        <v>50</v>
      </c>
    </row>
    <row r="463" spans="1:8" ht="15.6" x14ac:dyDescent="0.3">
      <c r="A463" s="173" t="s">
        <v>316</v>
      </c>
      <c r="B463" s="245" t="s">
        <v>317</v>
      </c>
      <c r="C463" s="41" t="s">
        <v>11</v>
      </c>
      <c r="D463" s="108">
        <v>1</v>
      </c>
      <c r="E463" s="31" t="s">
        <v>6</v>
      </c>
      <c r="F463" s="108">
        <v>1</v>
      </c>
      <c r="G463" s="37">
        <f t="shared" si="9"/>
        <v>1</v>
      </c>
      <c r="H463" s="38" t="s">
        <v>50</v>
      </c>
    </row>
    <row r="464" spans="1:8" ht="15.6" x14ac:dyDescent="0.3">
      <c r="A464" s="243" t="s">
        <v>434</v>
      </c>
      <c r="B464" s="245" t="s">
        <v>435</v>
      </c>
      <c r="C464" s="41" t="s">
        <v>11</v>
      </c>
      <c r="D464" s="285">
        <v>1</v>
      </c>
      <c r="E464" s="82" t="s">
        <v>6</v>
      </c>
      <c r="F464" s="285">
        <f>D464</f>
        <v>1</v>
      </c>
      <c r="G464" s="37">
        <f t="shared" si="9"/>
        <v>2</v>
      </c>
      <c r="H464" s="38" t="s">
        <v>50</v>
      </c>
    </row>
    <row r="465" spans="1:8" ht="15.6" x14ac:dyDescent="0.3">
      <c r="A465" s="243" t="s">
        <v>434</v>
      </c>
      <c r="B465" s="245" t="s">
        <v>435</v>
      </c>
      <c r="C465" s="41" t="s">
        <v>11</v>
      </c>
      <c r="D465" s="285">
        <v>1</v>
      </c>
      <c r="E465" s="82" t="s">
        <v>6</v>
      </c>
      <c r="F465" s="285">
        <f>D465</f>
        <v>1</v>
      </c>
      <c r="G465" s="37">
        <f t="shared" si="9"/>
        <v>2</v>
      </c>
      <c r="H465" s="38" t="s">
        <v>50</v>
      </c>
    </row>
    <row r="466" spans="1:8" ht="15.6" x14ac:dyDescent="0.3">
      <c r="A466" s="142" t="s">
        <v>154</v>
      </c>
      <c r="B466" s="142" t="s">
        <v>2394</v>
      </c>
      <c r="C466" s="41" t="s">
        <v>11</v>
      </c>
      <c r="D466" s="139">
        <v>1</v>
      </c>
      <c r="E466" s="28" t="s">
        <v>6</v>
      </c>
      <c r="F466" s="139">
        <v>1</v>
      </c>
      <c r="G466" s="37">
        <f t="shared" si="9"/>
        <v>8</v>
      </c>
      <c r="H466" s="38" t="s">
        <v>50</v>
      </c>
    </row>
    <row r="467" spans="1:8" ht="15.6" x14ac:dyDescent="0.3">
      <c r="A467" s="233" t="s">
        <v>154</v>
      </c>
      <c r="B467" s="332" t="s">
        <v>1197</v>
      </c>
      <c r="C467" s="41" t="s">
        <v>11</v>
      </c>
      <c r="D467" s="341">
        <v>1</v>
      </c>
      <c r="E467" s="116" t="s">
        <v>17</v>
      </c>
      <c r="F467" s="345">
        <v>1</v>
      </c>
      <c r="G467" s="37">
        <f t="shared" si="9"/>
        <v>8</v>
      </c>
      <c r="H467" s="38" t="s">
        <v>50</v>
      </c>
    </row>
    <row r="468" spans="1:8" ht="15.6" x14ac:dyDescent="0.3">
      <c r="A468" s="166" t="s">
        <v>154</v>
      </c>
      <c r="B468" s="164" t="s">
        <v>155</v>
      </c>
      <c r="C468" s="41" t="s">
        <v>11</v>
      </c>
      <c r="D468" s="132">
        <v>1</v>
      </c>
      <c r="E468" s="133" t="s">
        <v>17</v>
      </c>
      <c r="F468" s="132">
        <v>1</v>
      </c>
      <c r="G468" s="37">
        <f t="shared" si="9"/>
        <v>8</v>
      </c>
      <c r="H468" s="38" t="s">
        <v>50</v>
      </c>
    </row>
    <row r="469" spans="1:8" ht="15.6" x14ac:dyDescent="0.3">
      <c r="A469" s="142" t="s">
        <v>154</v>
      </c>
      <c r="B469" s="142" t="s">
        <v>918</v>
      </c>
      <c r="C469" s="41" t="s">
        <v>11</v>
      </c>
      <c r="D469" s="138">
        <v>2</v>
      </c>
      <c r="E469" s="139" t="s">
        <v>17</v>
      </c>
      <c r="F469" s="140">
        <v>2</v>
      </c>
      <c r="G469" s="37">
        <f t="shared" si="9"/>
        <v>8</v>
      </c>
      <c r="H469" s="38" t="s">
        <v>50</v>
      </c>
    </row>
    <row r="470" spans="1:8" ht="15.6" x14ac:dyDescent="0.3">
      <c r="A470" s="142" t="s">
        <v>154</v>
      </c>
      <c r="B470" s="142" t="s">
        <v>918</v>
      </c>
      <c r="C470" s="41" t="s">
        <v>11</v>
      </c>
      <c r="D470" s="138">
        <v>2</v>
      </c>
      <c r="E470" s="139" t="s">
        <v>17</v>
      </c>
      <c r="F470" s="140">
        <v>2</v>
      </c>
      <c r="G470" s="37">
        <f t="shared" si="9"/>
        <v>8</v>
      </c>
      <c r="H470" s="38" t="s">
        <v>50</v>
      </c>
    </row>
    <row r="471" spans="1:8" ht="15.6" x14ac:dyDescent="0.3">
      <c r="A471" s="142" t="s">
        <v>154</v>
      </c>
      <c r="B471" s="143" t="s">
        <v>1197</v>
      </c>
      <c r="C471" s="41" t="s">
        <v>11</v>
      </c>
      <c r="D471" s="299">
        <v>2</v>
      </c>
      <c r="E471" s="110" t="s">
        <v>17</v>
      </c>
      <c r="F471" s="319">
        <v>2</v>
      </c>
      <c r="G471" s="37">
        <f t="shared" si="9"/>
        <v>8</v>
      </c>
      <c r="H471" s="38" t="s">
        <v>50</v>
      </c>
    </row>
    <row r="472" spans="1:8" ht="15.6" x14ac:dyDescent="0.3">
      <c r="A472" s="173" t="s">
        <v>154</v>
      </c>
      <c r="B472" s="173" t="s">
        <v>1574</v>
      </c>
      <c r="C472" s="41" t="s">
        <v>11</v>
      </c>
      <c r="D472" s="282">
        <v>4</v>
      </c>
      <c r="E472" s="108" t="s">
        <v>6</v>
      </c>
      <c r="F472" s="314">
        <v>4</v>
      </c>
      <c r="G472" s="37">
        <f t="shared" si="9"/>
        <v>8</v>
      </c>
      <c r="H472" s="38" t="s">
        <v>50</v>
      </c>
    </row>
    <row r="473" spans="1:8" ht="15.6" x14ac:dyDescent="0.3">
      <c r="A473" s="173" t="s">
        <v>154</v>
      </c>
      <c r="B473" s="173" t="s">
        <v>1645</v>
      </c>
      <c r="C473" s="41" t="s">
        <v>11</v>
      </c>
      <c r="D473" s="109">
        <v>5</v>
      </c>
      <c r="E473" s="285" t="s">
        <v>17</v>
      </c>
      <c r="F473" s="314">
        <v>5</v>
      </c>
      <c r="G473" s="37">
        <f t="shared" si="9"/>
        <v>8</v>
      </c>
      <c r="H473" s="38" t="s">
        <v>50</v>
      </c>
    </row>
    <row r="474" spans="1:8" ht="15.6" x14ac:dyDescent="0.3">
      <c r="A474" s="227" t="s">
        <v>2097</v>
      </c>
      <c r="B474" s="249" t="s">
        <v>2098</v>
      </c>
      <c r="C474" s="41" t="s">
        <v>11</v>
      </c>
      <c r="D474" s="294">
        <v>1</v>
      </c>
      <c r="E474" s="283" t="s">
        <v>6</v>
      </c>
      <c r="F474" s="317">
        <v>1</v>
      </c>
      <c r="G474" s="37">
        <f t="shared" si="9"/>
        <v>1</v>
      </c>
      <c r="H474" s="38" t="s">
        <v>50</v>
      </c>
    </row>
    <row r="475" spans="1:8" ht="15.6" x14ac:dyDescent="0.3">
      <c r="A475" s="186" t="s">
        <v>764</v>
      </c>
      <c r="B475" s="186" t="s">
        <v>608</v>
      </c>
      <c r="C475" s="41" t="s">
        <v>11</v>
      </c>
      <c r="D475" s="282">
        <v>20</v>
      </c>
      <c r="E475" s="139" t="s">
        <v>6</v>
      </c>
      <c r="F475" s="316">
        <v>20</v>
      </c>
      <c r="G475" s="37">
        <f t="shared" si="9"/>
        <v>1</v>
      </c>
      <c r="H475" s="38" t="s">
        <v>50</v>
      </c>
    </row>
    <row r="476" spans="1:8" ht="15.6" x14ac:dyDescent="0.3">
      <c r="A476" s="186" t="s">
        <v>3180</v>
      </c>
      <c r="B476" s="186" t="s">
        <v>575</v>
      </c>
      <c r="C476" s="41" t="s">
        <v>11</v>
      </c>
      <c r="D476" s="282">
        <v>1</v>
      </c>
      <c r="E476" s="150" t="s">
        <v>6</v>
      </c>
      <c r="F476" s="316">
        <v>1</v>
      </c>
      <c r="G476" s="37">
        <f t="shared" si="9"/>
        <v>1</v>
      </c>
      <c r="H476" s="38" t="s">
        <v>50</v>
      </c>
    </row>
    <row r="477" spans="1:8" ht="15.6" x14ac:dyDescent="0.3">
      <c r="A477" s="142" t="s">
        <v>472</v>
      </c>
      <c r="B477" s="230" t="s">
        <v>473</v>
      </c>
      <c r="C477" s="41" t="s">
        <v>11</v>
      </c>
      <c r="D477" s="286">
        <v>4</v>
      </c>
      <c r="E477" s="285" t="s">
        <v>6</v>
      </c>
      <c r="F477" s="315">
        <f>D477</f>
        <v>4</v>
      </c>
      <c r="G477" s="37">
        <f t="shared" si="9"/>
        <v>1</v>
      </c>
      <c r="H477" s="38" t="s">
        <v>50</v>
      </c>
    </row>
    <row r="478" spans="1:8" ht="15.6" x14ac:dyDescent="0.3">
      <c r="A478" s="227" t="s">
        <v>188</v>
      </c>
      <c r="B478" s="227" t="s">
        <v>1210</v>
      </c>
      <c r="C478" s="41" t="s">
        <v>11</v>
      </c>
      <c r="D478" s="295">
        <v>1</v>
      </c>
      <c r="E478" s="139" t="s">
        <v>6</v>
      </c>
      <c r="F478" s="140">
        <v>1</v>
      </c>
      <c r="G478" s="37">
        <f t="shared" si="9"/>
        <v>1</v>
      </c>
      <c r="H478" s="38" t="s">
        <v>50</v>
      </c>
    </row>
    <row r="479" spans="1:8" ht="15.6" x14ac:dyDescent="0.3">
      <c r="A479" s="173" t="s">
        <v>2606</v>
      </c>
      <c r="B479" s="245" t="s">
        <v>2915</v>
      </c>
      <c r="C479" s="41" t="s">
        <v>11</v>
      </c>
      <c r="D479" s="138">
        <v>1</v>
      </c>
      <c r="E479" s="139" t="s">
        <v>6</v>
      </c>
      <c r="F479" s="316">
        <v>1</v>
      </c>
      <c r="G479" s="37">
        <f t="shared" si="9"/>
        <v>1</v>
      </c>
      <c r="H479" s="38" t="s">
        <v>50</v>
      </c>
    </row>
    <row r="480" spans="1:8" ht="15.6" x14ac:dyDescent="0.3">
      <c r="A480" s="142" t="s">
        <v>1429</v>
      </c>
      <c r="B480" s="245" t="s">
        <v>1430</v>
      </c>
      <c r="C480" s="41" t="s">
        <v>11</v>
      </c>
      <c r="D480" s="109">
        <v>2</v>
      </c>
      <c r="E480" s="108" t="s">
        <v>6</v>
      </c>
      <c r="F480" s="314">
        <v>2</v>
      </c>
      <c r="G480" s="37">
        <f t="shared" si="9"/>
        <v>1</v>
      </c>
      <c r="H480" s="38" t="s">
        <v>50</v>
      </c>
    </row>
    <row r="481" spans="1:8" ht="15.6" x14ac:dyDescent="0.3">
      <c r="A481" s="227" t="s">
        <v>942</v>
      </c>
      <c r="B481" s="268" t="s">
        <v>1207</v>
      </c>
      <c r="C481" s="41" t="s">
        <v>11</v>
      </c>
      <c r="D481" s="295">
        <v>1</v>
      </c>
      <c r="E481" s="139" t="s">
        <v>6</v>
      </c>
      <c r="F481" s="140">
        <v>1</v>
      </c>
      <c r="G481" s="37">
        <f t="shared" si="9"/>
        <v>1</v>
      </c>
      <c r="H481" s="38" t="s">
        <v>50</v>
      </c>
    </row>
    <row r="482" spans="1:8" ht="15.6" x14ac:dyDescent="0.3">
      <c r="A482" s="142" t="s">
        <v>921</v>
      </c>
      <c r="B482" s="142" t="s">
        <v>922</v>
      </c>
      <c r="C482" s="41" t="s">
        <v>11</v>
      </c>
      <c r="D482" s="138">
        <v>1</v>
      </c>
      <c r="E482" s="139" t="s">
        <v>17</v>
      </c>
      <c r="F482" s="140">
        <v>1</v>
      </c>
      <c r="G482" s="37">
        <f t="shared" si="9"/>
        <v>2</v>
      </c>
      <c r="H482" s="38" t="s">
        <v>50</v>
      </c>
    </row>
    <row r="483" spans="1:8" ht="15.6" x14ac:dyDescent="0.3">
      <c r="A483" s="142" t="s">
        <v>921</v>
      </c>
      <c r="B483" s="142" t="s">
        <v>922</v>
      </c>
      <c r="C483" s="41" t="s">
        <v>11</v>
      </c>
      <c r="D483" s="138">
        <v>1</v>
      </c>
      <c r="E483" s="139" t="s">
        <v>17</v>
      </c>
      <c r="F483" s="140">
        <v>1</v>
      </c>
      <c r="G483" s="37">
        <f t="shared" si="9"/>
        <v>2</v>
      </c>
      <c r="H483" s="38" t="s">
        <v>50</v>
      </c>
    </row>
    <row r="484" spans="1:8" ht="15.6" x14ac:dyDescent="0.3">
      <c r="A484" s="173" t="s">
        <v>1435</v>
      </c>
      <c r="B484" s="142" t="s">
        <v>856</v>
      </c>
      <c r="C484" s="41" t="s">
        <v>11</v>
      </c>
      <c r="D484" s="109">
        <v>2</v>
      </c>
      <c r="E484" s="285" t="s">
        <v>6</v>
      </c>
      <c r="F484" s="314">
        <v>2</v>
      </c>
      <c r="G484" s="37">
        <f t="shared" si="9"/>
        <v>2</v>
      </c>
      <c r="H484" s="38" t="s">
        <v>50</v>
      </c>
    </row>
    <row r="485" spans="1:8" ht="15.6" x14ac:dyDescent="0.3">
      <c r="A485" s="142" t="s">
        <v>1435</v>
      </c>
      <c r="B485" s="245" t="s">
        <v>1526</v>
      </c>
      <c r="C485" s="41" t="s">
        <v>7</v>
      </c>
      <c r="D485" s="109">
        <f>F485</f>
        <v>1</v>
      </c>
      <c r="E485" s="108" t="s">
        <v>1515</v>
      </c>
      <c r="F485" s="322">
        <v>1</v>
      </c>
      <c r="G485" s="37">
        <f t="shared" si="9"/>
        <v>2</v>
      </c>
      <c r="H485" s="38" t="s">
        <v>50</v>
      </c>
    </row>
    <row r="486" spans="1:8" ht="15.6" x14ac:dyDescent="0.3">
      <c r="A486" s="186" t="s">
        <v>3346</v>
      </c>
      <c r="B486" s="245" t="s">
        <v>2493</v>
      </c>
      <c r="C486" s="41" t="s">
        <v>11</v>
      </c>
      <c r="D486" s="292">
        <v>1</v>
      </c>
      <c r="E486" s="285" t="s">
        <v>6</v>
      </c>
      <c r="F486" s="316">
        <v>3</v>
      </c>
      <c r="G486" s="37">
        <f t="shared" si="9"/>
        <v>1</v>
      </c>
      <c r="H486" s="38" t="s">
        <v>50</v>
      </c>
    </row>
    <row r="487" spans="1:8" ht="15.6" x14ac:dyDescent="0.3">
      <c r="A487" s="168" t="s">
        <v>3361</v>
      </c>
      <c r="B487" s="249" t="s">
        <v>411</v>
      </c>
      <c r="C487" s="41" t="s">
        <v>11</v>
      </c>
      <c r="D487" s="294">
        <v>2</v>
      </c>
      <c r="E487" s="283" t="s">
        <v>17</v>
      </c>
      <c r="F487" s="317">
        <v>2</v>
      </c>
      <c r="G487" s="37">
        <f t="shared" si="9"/>
        <v>2</v>
      </c>
      <c r="H487" s="38" t="s">
        <v>50</v>
      </c>
    </row>
    <row r="488" spans="1:8" ht="15.6" x14ac:dyDescent="0.3">
      <c r="A488" s="168" t="s">
        <v>3361</v>
      </c>
      <c r="B488" s="249" t="s">
        <v>412</v>
      </c>
      <c r="C488" s="41" t="s">
        <v>11</v>
      </c>
      <c r="D488" s="294">
        <v>2</v>
      </c>
      <c r="E488" s="283" t="s">
        <v>402</v>
      </c>
      <c r="F488" s="317">
        <v>2</v>
      </c>
      <c r="G488" s="37">
        <f t="shared" si="9"/>
        <v>2</v>
      </c>
      <c r="H488" s="38" t="s">
        <v>50</v>
      </c>
    </row>
    <row r="489" spans="1:8" ht="15.6" x14ac:dyDescent="0.3">
      <c r="A489" s="186" t="s">
        <v>3115</v>
      </c>
      <c r="B489" s="186" t="s">
        <v>580</v>
      </c>
      <c r="C489" s="41" t="s">
        <v>7</v>
      </c>
      <c r="D489" s="282">
        <v>1</v>
      </c>
      <c r="E489" s="150" t="s">
        <v>6</v>
      </c>
      <c r="F489" s="316">
        <v>1</v>
      </c>
      <c r="G489" s="37">
        <f t="shared" si="9"/>
        <v>1</v>
      </c>
      <c r="H489" s="38" t="s">
        <v>50</v>
      </c>
    </row>
    <row r="490" spans="1:8" ht="15.6" x14ac:dyDescent="0.3">
      <c r="A490" s="227" t="s">
        <v>1343</v>
      </c>
      <c r="B490" s="173" t="s">
        <v>1344</v>
      </c>
      <c r="C490" s="41" t="s">
        <v>7</v>
      </c>
      <c r="D490" s="286">
        <v>2</v>
      </c>
      <c r="E490" s="285" t="s">
        <v>6</v>
      </c>
      <c r="F490" s="315">
        <v>2</v>
      </c>
      <c r="G490" s="37">
        <f t="shared" si="9"/>
        <v>1</v>
      </c>
      <c r="H490" s="38" t="s">
        <v>50</v>
      </c>
    </row>
    <row r="491" spans="1:8" ht="15.6" x14ac:dyDescent="0.3">
      <c r="A491" s="230" t="s">
        <v>523</v>
      </c>
      <c r="B491" s="245" t="s">
        <v>524</v>
      </c>
      <c r="C491" s="41" t="s">
        <v>11</v>
      </c>
      <c r="D491" s="286">
        <v>4</v>
      </c>
      <c r="E491" s="285" t="s">
        <v>6</v>
      </c>
      <c r="F491" s="315">
        <f>D491</f>
        <v>4</v>
      </c>
      <c r="G491" s="37">
        <f t="shared" si="9"/>
        <v>3</v>
      </c>
      <c r="H491" s="38" t="s">
        <v>50</v>
      </c>
    </row>
    <row r="492" spans="1:8" ht="15.6" x14ac:dyDescent="0.3">
      <c r="A492" s="230" t="s">
        <v>523</v>
      </c>
      <c r="B492" s="245" t="s">
        <v>524</v>
      </c>
      <c r="C492" s="41" t="s">
        <v>11</v>
      </c>
      <c r="D492" s="286">
        <v>1</v>
      </c>
      <c r="E492" s="285" t="s">
        <v>6</v>
      </c>
      <c r="F492" s="315">
        <f>D492</f>
        <v>1</v>
      </c>
      <c r="G492" s="37">
        <f t="shared" si="9"/>
        <v>3</v>
      </c>
      <c r="H492" s="38" t="s">
        <v>50</v>
      </c>
    </row>
    <row r="493" spans="1:8" ht="15.6" x14ac:dyDescent="0.3">
      <c r="A493" s="230" t="s">
        <v>523</v>
      </c>
      <c r="B493" s="245" t="s">
        <v>524</v>
      </c>
      <c r="C493" s="41" t="s">
        <v>11</v>
      </c>
      <c r="D493" s="286">
        <v>2</v>
      </c>
      <c r="E493" s="285" t="s">
        <v>6</v>
      </c>
      <c r="F493" s="315">
        <f>D493</f>
        <v>2</v>
      </c>
      <c r="G493" s="37">
        <f t="shared" si="9"/>
        <v>3</v>
      </c>
      <c r="H493" s="38" t="s">
        <v>50</v>
      </c>
    </row>
    <row r="494" spans="1:8" ht="15.6" x14ac:dyDescent="0.3">
      <c r="A494" s="227" t="s">
        <v>1345</v>
      </c>
      <c r="B494" s="173" t="s">
        <v>1346</v>
      </c>
      <c r="C494" s="41" t="s">
        <v>7</v>
      </c>
      <c r="D494" s="286">
        <v>4</v>
      </c>
      <c r="E494" s="285" t="s">
        <v>6</v>
      </c>
      <c r="F494" s="315">
        <v>4</v>
      </c>
      <c r="G494" s="37">
        <f t="shared" si="9"/>
        <v>1</v>
      </c>
      <c r="H494" s="38" t="s">
        <v>50</v>
      </c>
    </row>
    <row r="495" spans="1:8" ht="15.6" x14ac:dyDescent="0.3">
      <c r="A495" s="233" t="s">
        <v>3412</v>
      </c>
      <c r="B495" s="173" t="s">
        <v>1347</v>
      </c>
      <c r="C495" s="41" t="s">
        <v>7</v>
      </c>
      <c r="D495" s="296">
        <v>1</v>
      </c>
      <c r="E495" s="296" t="s">
        <v>6</v>
      </c>
      <c r="F495" s="296">
        <v>1</v>
      </c>
      <c r="G495" s="37">
        <f t="shared" si="9"/>
        <v>1</v>
      </c>
      <c r="H495" s="38" t="s">
        <v>50</v>
      </c>
    </row>
    <row r="496" spans="1:8" ht="15.6" x14ac:dyDescent="0.3">
      <c r="A496" s="230" t="s">
        <v>609</v>
      </c>
      <c r="B496" s="277" t="s">
        <v>485</v>
      </c>
      <c r="C496" s="41" t="s">
        <v>11</v>
      </c>
      <c r="D496" s="82">
        <v>5</v>
      </c>
      <c r="E496" s="82" t="s">
        <v>6</v>
      </c>
      <c r="F496" s="82">
        <f>D496</f>
        <v>5</v>
      </c>
      <c r="G496" s="37">
        <f t="shared" si="9"/>
        <v>3</v>
      </c>
      <c r="H496" s="38" t="s">
        <v>50</v>
      </c>
    </row>
    <row r="497" spans="1:8" ht="15.6" x14ac:dyDescent="0.3">
      <c r="A497" s="186" t="s">
        <v>609</v>
      </c>
      <c r="B497" s="333" t="s">
        <v>610</v>
      </c>
      <c r="C497" s="41" t="s">
        <v>11</v>
      </c>
      <c r="D497" s="119">
        <v>5</v>
      </c>
      <c r="E497" s="28" t="s">
        <v>6</v>
      </c>
      <c r="F497" s="119">
        <v>5</v>
      </c>
      <c r="G497" s="37">
        <f t="shared" si="9"/>
        <v>3</v>
      </c>
      <c r="H497" s="38" t="s">
        <v>50</v>
      </c>
    </row>
    <row r="498" spans="1:8" ht="15.6" x14ac:dyDescent="0.3">
      <c r="A498" s="233" t="s">
        <v>609</v>
      </c>
      <c r="B498" s="270" t="s">
        <v>247</v>
      </c>
      <c r="C498" s="41" t="s">
        <v>11</v>
      </c>
      <c r="D498" s="86">
        <v>2</v>
      </c>
      <c r="E498" s="28" t="s">
        <v>6</v>
      </c>
      <c r="F498" s="28">
        <v>2</v>
      </c>
      <c r="G498" s="37">
        <f t="shared" si="9"/>
        <v>3</v>
      </c>
      <c r="H498" s="38" t="s">
        <v>50</v>
      </c>
    </row>
    <row r="499" spans="1:8" ht="15.6" x14ac:dyDescent="0.3">
      <c r="A499" s="325" t="s">
        <v>1516</v>
      </c>
      <c r="B499" s="184" t="s">
        <v>1517</v>
      </c>
      <c r="C499" s="41" t="s">
        <v>11</v>
      </c>
      <c r="D499" s="31">
        <f>F499</f>
        <v>1</v>
      </c>
      <c r="E499" s="31" t="s">
        <v>1515</v>
      </c>
      <c r="F499" s="32">
        <v>1</v>
      </c>
      <c r="G499" s="37">
        <f t="shared" si="9"/>
        <v>1</v>
      </c>
      <c r="H499" s="38" t="s">
        <v>50</v>
      </c>
    </row>
    <row r="500" spans="1:8" ht="15.6" x14ac:dyDescent="0.3">
      <c r="A500" s="186" t="s">
        <v>3340</v>
      </c>
      <c r="B500" s="334" t="s">
        <v>2478</v>
      </c>
      <c r="C500" s="41" t="s">
        <v>11</v>
      </c>
      <c r="D500" s="31">
        <v>1</v>
      </c>
      <c r="E500" s="82" t="s">
        <v>6</v>
      </c>
      <c r="F500" s="31">
        <v>1</v>
      </c>
      <c r="G500" s="37">
        <f t="shared" si="9"/>
        <v>3</v>
      </c>
      <c r="H500" s="38" t="s">
        <v>50</v>
      </c>
    </row>
    <row r="501" spans="1:8" ht="15.6" x14ac:dyDescent="0.3">
      <c r="A501" s="186" t="s">
        <v>3340</v>
      </c>
      <c r="B501" s="186" t="s">
        <v>2687</v>
      </c>
      <c r="C501" s="41" t="s">
        <v>11</v>
      </c>
      <c r="D501" s="139">
        <v>1</v>
      </c>
      <c r="E501" s="108" t="s">
        <v>6</v>
      </c>
      <c r="F501" s="108">
        <v>1</v>
      </c>
      <c r="G501" s="37">
        <f t="shared" si="9"/>
        <v>3</v>
      </c>
      <c r="H501" s="38" t="s">
        <v>50</v>
      </c>
    </row>
    <row r="502" spans="1:8" ht="15.6" x14ac:dyDescent="0.3">
      <c r="A502" s="142" t="s">
        <v>3340</v>
      </c>
      <c r="B502" s="142" t="s">
        <v>904</v>
      </c>
      <c r="C502" s="41" t="s">
        <v>11</v>
      </c>
      <c r="D502" s="139">
        <v>1</v>
      </c>
      <c r="E502" s="139" t="s">
        <v>17</v>
      </c>
      <c r="F502" s="139">
        <v>1</v>
      </c>
      <c r="G502" s="37">
        <f t="shared" si="9"/>
        <v>3</v>
      </c>
      <c r="H502" s="38" t="s">
        <v>50</v>
      </c>
    </row>
    <row r="503" spans="1:8" ht="15.6" x14ac:dyDescent="0.3">
      <c r="A503" s="173" t="s">
        <v>2884</v>
      </c>
      <c r="B503" s="142" t="s">
        <v>2885</v>
      </c>
      <c r="C503" s="41" t="s">
        <v>11</v>
      </c>
      <c r="D503" s="285">
        <v>1</v>
      </c>
      <c r="E503" s="285" t="s">
        <v>6</v>
      </c>
      <c r="F503" s="285">
        <v>1</v>
      </c>
      <c r="G503" s="37">
        <f t="shared" si="9"/>
        <v>1</v>
      </c>
      <c r="H503" s="38" t="s">
        <v>50</v>
      </c>
    </row>
    <row r="504" spans="1:8" ht="15.6" x14ac:dyDescent="0.3">
      <c r="A504" s="186" t="s">
        <v>3368</v>
      </c>
      <c r="B504" s="186" t="s">
        <v>553</v>
      </c>
      <c r="C504" s="41" t="s">
        <v>11</v>
      </c>
      <c r="D504" s="282">
        <v>1</v>
      </c>
      <c r="E504" s="150" t="s">
        <v>6</v>
      </c>
      <c r="F504" s="316">
        <v>1</v>
      </c>
      <c r="G504" s="37">
        <f t="shared" si="9"/>
        <v>2</v>
      </c>
      <c r="H504" s="38" t="s">
        <v>50</v>
      </c>
    </row>
    <row r="505" spans="1:8" ht="15.6" x14ac:dyDescent="0.3">
      <c r="A505" s="186" t="s">
        <v>3368</v>
      </c>
      <c r="B505" s="186" t="s">
        <v>556</v>
      </c>
      <c r="C505" s="41" t="s">
        <v>11</v>
      </c>
      <c r="D505" s="282">
        <v>1</v>
      </c>
      <c r="E505" s="150" t="s">
        <v>6</v>
      </c>
      <c r="F505" s="316">
        <v>1</v>
      </c>
      <c r="G505" s="37">
        <f t="shared" si="9"/>
        <v>2</v>
      </c>
      <c r="H505" s="38" t="s">
        <v>50</v>
      </c>
    </row>
    <row r="506" spans="1:8" ht="15.6" x14ac:dyDescent="0.3">
      <c r="A506" s="186" t="s">
        <v>3369</v>
      </c>
      <c r="B506" s="186" t="s">
        <v>554</v>
      </c>
      <c r="C506" s="41" t="s">
        <v>11</v>
      </c>
      <c r="D506" s="282">
        <v>2</v>
      </c>
      <c r="E506" s="150" t="s">
        <v>6</v>
      </c>
      <c r="F506" s="316">
        <v>2</v>
      </c>
      <c r="G506" s="37">
        <f t="shared" si="9"/>
        <v>1</v>
      </c>
      <c r="H506" s="38" t="s">
        <v>50</v>
      </c>
    </row>
    <row r="507" spans="1:8" ht="15.6" x14ac:dyDescent="0.3">
      <c r="A507" s="186" t="s">
        <v>3372</v>
      </c>
      <c r="B507" s="186" t="s">
        <v>560</v>
      </c>
      <c r="C507" s="41" t="s">
        <v>11</v>
      </c>
      <c r="D507" s="282">
        <v>1</v>
      </c>
      <c r="E507" s="150" t="s">
        <v>6</v>
      </c>
      <c r="F507" s="316">
        <v>1</v>
      </c>
      <c r="G507" s="37">
        <f t="shared" si="9"/>
        <v>1</v>
      </c>
      <c r="H507" s="38" t="s">
        <v>50</v>
      </c>
    </row>
    <row r="508" spans="1:8" ht="15.6" x14ac:dyDescent="0.3">
      <c r="A508" s="173" t="s">
        <v>3405</v>
      </c>
      <c r="B508" s="245" t="s">
        <v>1271</v>
      </c>
      <c r="C508" s="41" t="s">
        <v>11</v>
      </c>
      <c r="D508" s="286">
        <v>1</v>
      </c>
      <c r="E508" s="285" t="s">
        <v>6</v>
      </c>
      <c r="F508" s="315">
        <f>D508</f>
        <v>1</v>
      </c>
      <c r="G508" s="37">
        <f t="shared" si="9"/>
        <v>1</v>
      </c>
      <c r="H508" s="38" t="s">
        <v>50</v>
      </c>
    </row>
    <row r="509" spans="1:8" ht="15.6" x14ac:dyDescent="0.3">
      <c r="A509" s="168" t="s">
        <v>414</v>
      </c>
      <c r="B509" s="249" t="s">
        <v>415</v>
      </c>
      <c r="C509" s="41" t="s">
        <v>11</v>
      </c>
      <c r="D509" s="295">
        <v>1</v>
      </c>
      <c r="E509" s="279" t="s">
        <v>17</v>
      </c>
      <c r="F509" s="320">
        <v>1</v>
      </c>
      <c r="G509" s="37">
        <f t="shared" si="9"/>
        <v>1</v>
      </c>
      <c r="H509" s="38" t="s">
        <v>50</v>
      </c>
    </row>
    <row r="510" spans="1:8" ht="15.6" x14ac:dyDescent="0.3">
      <c r="A510" s="186" t="s">
        <v>3371</v>
      </c>
      <c r="B510" s="186" t="s">
        <v>559</v>
      </c>
      <c r="C510" s="41" t="s">
        <v>11</v>
      </c>
      <c r="D510" s="282">
        <v>1</v>
      </c>
      <c r="E510" s="150" t="s">
        <v>6</v>
      </c>
      <c r="F510" s="316">
        <v>1</v>
      </c>
      <c r="G510" s="37">
        <f t="shared" si="9"/>
        <v>1</v>
      </c>
      <c r="H510" s="38" t="s">
        <v>50</v>
      </c>
    </row>
    <row r="511" spans="1:8" ht="15.6" x14ac:dyDescent="0.3">
      <c r="A511" s="326" t="s">
        <v>422</v>
      </c>
      <c r="B511" s="249" t="s">
        <v>421</v>
      </c>
      <c r="C511" s="41" t="s">
        <v>11</v>
      </c>
      <c r="D511" s="295">
        <v>1</v>
      </c>
      <c r="E511" s="279" t="s">
        <v>17</v>
      </c>
      <c r="F511" s="318">
        <v>1</v>
      </c>
      <c r="G511" s="37">
        <f t="shared" si="9"/>
        <v>1</v>
      </c>
      <c r="H511" s="38" t="s">
        <v>50</v>
      </c>
    </row>
    <row r="512" spans="1:8" ht="15.6" x14ac:dyDescent="0.3">
      <c r="A512" s="173" t="s">
        <v>1272</v>
      </c>
      <c r="B512" s="335" t="s">
        <v>1271</v>
      </c>
      <c r="C512" s="41" t="s">
        <v>11</v>
      </c>
      <c r="D512" s="286">
        <v>1</v>
      </c>
      <c r="E512" s="285" t="s">
        <v>6</v>
      </c>
      <c r="F512" s="315">
        <f>D512</f>
        <v>1</v>
      </c>
      <c r="G512" s="37">
        <f t="shared" si="9"/>
        <v>1</v>
      </c>
      <c r="H512" s="38" t="s">
        <v>50</v>
      </c>
    </row>
    <row r="513" spans="1:8" ht="15.6" x14ac:dyDescent="0.3">
      <c r="A513" s="327" t="s">
        <v>3362</v>
      </c>
      <c r="B513" s="249" t="s">
        <v>418</v>
      </c>
      <c r="C513" s="41" t="s">
        <v>11</v>
      </c>
      <c r="D513" s="295">
        <v>1</v>
      </c>
      <c r="E513" s="279" t="s">
        <v>17</v>
      </c>
      <c r="F513" s="318">
        <v>1</v>
      </c>
      <c r="G513" s="37">
        <f t="shared" si="9"/>
        <v>1</v>
      </c>
      <c r="H513" s="38" t="s">
        <v>50</v>
      </c>
    </row>
    <row r="514" spans="1:8" ht="15.6" x14ac:dyDescent="0.3">
      <c r="A514" s="168" t="s">
        <v>3363</v>
      </c>
      <c r="B514" s="249" t="s">
        <v>421</v>
      </c>
      <c r="C514" s="41" t="s">
        <v>11</v>
      </c>
      <c r="D514" s="295">
        <v>2</v>
      </c>
      <c r="E514" s="279" t="s">
        <v>17</v>
      </c>
      <c r="F514" s="318">
        <v>2</v>
      </c>
      <c r="G514" s="37">
        <f t="shared" ref="G514:G577" si="10">COUNTIF($A$2:$A$891,A514)</f>
        <v>2</v>
      </c>
      <c r="H514" s="38" t="s">
        <v>50</v>
      </c>
    </row>
    <row r="515" spans="1:8" ht="15.6" x14ac:dyDescent="0.3">
      <c r="A515" s="173" t="s">
        <v>3363</v>
      </c>
      <c r="B515" s="142" t="s">
        <v>1278</v>
      </c>
      <c r="C515" s="41" t="s">
        <v>11</v>
      </c>
      <c r="D515" s="286">
        <v>1</v>
      </c>
      <c r="E515" s="285" t="s">
        <v>6</v>
      </c>
      <c r="F515" s="315">
        <f>D515</f>
        <v>1</v>
      </c>
      <c r="G515" s="37">
        <f t="shared" si="10"/>
        <v>2</v>
      </c>
      <c r="H515" s="38" t="s">
        <v>50</v>
      </c>
    </row>
    <row r="516" spans="1:8" ht="15.6" x14ac:dyDescent="0.3">
      <c r="A516" s="173" t="s">
        <v>1273</v>
      </c>
      <c r="B516" s="245" t="s">
        <v>1274</v>
      </c>
      <c r="C516" s="41" t="s">
        <v>11</v>
      </c>
      <c r="D516" s="286">
        <v>1</v>
      </c>
      <c r="E516" s="285" t="s">
        <v>6</v>
      </c>
      <c r="F516" s="315">
        <f>D516</f>
        <v>1</v>
      </c>
      <c r="G516" s="37">
        <f t="shared" si="10"/>
        <v>1</v>
      </c>
      <c r="H516" s="38" t="s">
        <v>50</v>
      </c>
    </row>
    <row r="517" spans="1:8" ht="15.6" x14ac:dyDescent="0.3">
      <c r="A517" s="186" t="s">
        <v>3014</v>
      </c>
      <c r="B517" s="245" t="s">
        <v>3015</v>
      </c>
      <c r="C517" s="41" t="s">
        <v>11</v>
      </c>
      <c r="D517" s="286">
        <v>1</v>
      </c>
      <c r="E517" s="285" t="s">
        <v>6</v>
      </c>
      <c r="F517" s="315">
        <v>1</v>
      </c>
      <c r="G517" s="37">
        <f t="shared" si="10"/>
        <v>1</v>
      </c>
      <c r="H517" s="38" t="s">
        <v>50</v>
      </c>
    </row>
    <row r="518" spans="1:8" ht="15.6" x14ac:dyDescent="0.3">
      <c r="A518" s="168" t="s">
        <v>416</v>
      </c>
      <c r="B518" s="249" t="s">
        <v>417</v>
      </c>
      <c r="C518" s="41" t="s">
        <v>11</v>
      </c>
      <c r="D518" s="295">
        <v>1</v>
      </c>
      <c r="E518" s="279" t="s">
        <v>17</v>
      </c>
      <c r="F518" s="320">
        <v>1</v>
      </c>
      <c r="G518" s="37">
        <f t="shared" si="10"/>
        <v>1</v>
      </c>
      <c r="H518" s="38" t="s">
        <v>50</v>
      </c>
    </row>
    <row r="519" spans="1:8" ht="15.6" x14ac:dyDescent="0.3">
      <c r="A519" s="168" t="s">
        <v>419</v>
      </c>
      <c r="B519" s="249" t="s">
        <v>420</v>
      </c>
      <c r="C519" s="41" t="s">
        <v>11</v>
      </c>
      <c r="D519" s="295">
        <v>1</v>
      </c>
      <c r="E519" s="279" t="s">
        <v>17</v>
      </c>
      <c r="F519" s="318">
        <v>1</v>
      </c>
      <c r="G519" s="37">
        <f t="shared" si="10"/>
        <v>1</v>
      </c>
      <c r="H519" s="38" t="s">
        <v>50</v>
      </c>
    </row>
    <row r="520" spans="1:8" ht="15.6" x14ac:dyDescent="0.3">
      <c r="A520" s="173" t="s">
        <v>361</v>
      </c>
      <c r="B520" s="173" t="s">
        <v>362</v>
      </c>
      <c r="C520" s="41" t="s">
        <v>5</v>
      </c>
      <c r="D520" s="109">
        <v>1</v>
      </c>
      <c r="E520" s="108" t="s">
        <v>6</v>
      </c>
      <c r="F520" s="314">
        <v>1</v>
      </c>
      <c r="G520" s="37">
        <f t="shared" si="10"/>
        <v>1</v>
      </c>
      <c r="H520" s="38" t="s">
        <v>50</v>
      </c>
    </row>
    <row r="521" spans="1:8" ht="15.6" x14ac:dyDescent="0.3">
      <c r="A521" s="230" t="s">
        <v>305</v>
      </c>
      <c r="B521" s="230" t="s">
        <v>502</v>
      </c>
      <c r="C521" s="41" t="s">
        <v>11</v>
      </c>
      <c r="D521" s="286">
        <v>5</v>
      </c>
      <c r="E521" s="285" t="s">
        <v>6</v>
      </c>
      <c r="F521" s="315">
        <f>D521</f>
        <v>5</v>
      </c>
      <c r="G521" s="37">
        <f t="shared" si="10"/>
        <v>1</v>
      </c>
      <c r="H521" s="38" t="s">
        <v>50</v>
      </c>
    </row>
    <row r="522" spans="1:8" ht="15.6" x14ac:dyDescent="0.3">
      <c r="A522" s="186" t="s">
        <v>3342</v>
      </c>
      <c r="B522" s="186" t="s">
        <v>2483</v>
      </c>
      <c r="C522" s="41" t="s">
        <v>11</v>
      </c>
      <c r="D522" s="282">
        <v>1</v>
      </c>
      <c r="E522" s="285" t="s">
        <v>6</v>
      </c>
      <c r="F522" s="316">
        <v>1</v>
      </c>
      <c r="G522" s="37">
        <f t="shared" si="10"/>
        <v>1</v>
      </c>
      <c r="H522" s="38" t="s">
        <v>50</v>
      </c>
    </row>
    <row r="523" spans="1:8" ht="15.6" x14ac:dyDescent="0.3">
      <c r="A523" s="230" t="s">
        <v>439</v>
      </c>
      <c r="B523" s="245" t="s">
        <v>440</v>
      </c>
      <c r="C523" s="41" t="s">
        <v>11</v>
      </c>
      <c r="D523" s="286">
        <v>1</v>
      </c>
      <c r="E523" s="285" t="s">
        <v>6</v>
      </c>
      <c r="F523" s="315">
        <f>D523</f>
        <v>1</v>
      </c>
      <c r="G523" s="37">
        <f t="shared" si="10"/>
        <v>2</v>
      </c>
      <c r="H523" s="38" t="s">
        <v>50</v>
      </c>
    </row>
    <row r="524" spans="1:8" ht="15.6" x14ac:dyDescent="0.3">
      <c r="A524" s="173" t="s">
        <v>439</v>
      </c>
      <c r="B524" s="142" t="s">
        <v>1285</v>
      </c>
      <c r="C524" s="41" t="s">
        <v>11</v>
      </c>
      <c r="D524" s="286">
        <v>1</v>
      </c>
      <c r="E524" s="285" t="s">
        <v>6</v>
      </c>
      <c r="F524" s="315">
        <f>D524</f>
        <v>1</v>
      </c>
      <c r="G524" s="37">
        <f t="shared" si="10"/>
        <v>2</v>
      </c>
      <c r="H524" s="38" t="s">
        <v>50</v>
      </c>
    </row>
    <row r="525" spans="1:8" ht="15.6" x14ac:dyDescent="0.3">
      <c r="A525" s="186" t="s">
        <v>3343</v>
      </c>
      <c r="B525" s="186" t="s">
        <v>2489</v>
      </c>
      <c r="C525" s="41" t="s">
        <v>11</v>
      </c>
      <c r="D525" s="109">
        <v>2</v>
      </c>
      <c r="E525" s="285" t="s">
        <v>6</v>
      </c>
      <c r="F525" s="314">
        <v>2</v>
      </c>
      <c r="G525" s="37">
        <f t="shared" si="10"/>
        <v>1</v>
      </c>
      <c r="H525" s="38" t="s">
        <v>50</v>
      </c>
    </row>
    <row r="526" spans="1:8" ht="15.6" x14ac:dyDescent="0.3">
      <c r="A526" s="173" t="s">
        <v>2307</v>
      </c>
      <c r="B526" s="173" t="s">
        <v>1650</v>
      </c>
      <c r="C526" s="41" t="s">
        <v>11</v>
      </c>
      <c r="D526" s="109">
        <v>5</v>
      </c>
      <c r="E526" s="285" t="s">
        <v>17</v>
      </c>
      <c r="F526" s="314">
        <v>5</v>
      </c>
      <c r="G526" s="37">
        <f t="shared" si="10"/>
        <v>1</v>
      </c>
      <c r="H526" s="38" t="s">
        <v>50</v>
      </c>
    </row>
    <row r="527" spans="1:8" ht="15.6" x14ac:dyDescent="0.3">
      <c r="A527" s="186" t="s">
        <v>3344</v>
      </c>
      <c r="B527" s="186" t="s">
        <v>2490</v>
      </c>
      <c r="C527" s="41" t="s">
        <v>11</v>
      </c>
      <c r="D527" s="282">
        <v>1</v>
      </c>
      <c r="E527" s="285" t="s">
        <v>6</v>
      </c>
      <c r="F527" s="316">
        <v>1</v>
      </c>
      <c r="G527" s="37">
        <f t="shared" si="10"/>
        <v>1</v>
      </c>
      <c r="H527" s="38" t="s">
        <v>50</v>
      </c>
    </row>
    <row r="528" spans="1:8" ht="15.6" x14ac:dyDescent="0.3">
      <c r="A528" s="142" t="s">
        <v>3401</v>
      </c>
      <c r="B528" s="142" t="s">
        <v>925</v>
      </c>
      <c r="C528" s="41" t="s">
        <v>11</v>
      </c>
      <c r="D528" s="138">
        <v>1</v>
      </c>
      <c r="E528" s="139" t="s">
        <v>17</v>
      </c>
      <c r="F528" s="140">
        <v>1</v>
      </c>
      <c r="G528" s="37">
        <f t="shared" si="10"/>
        <v>2</v>
      </c>
      <c r="H528" s="38" t="s">
        <v>50</v>
      </c>
    </row>
    <row r="529" spans="1:8" ht="15.6" x14ac:dyDescent="0.3">
      <c r="A529" s="142" t="s">
        <v>3401</v>
      </c>
      <c r="B529" s="142" t="s">
        <v>925</v>
      </c>
      <c r="C529" s="41" t="s">
        <v>11</v>
      </c>
      <c r="D529" s="138">
        <v>1</v>
      </c>
      <c r="E529" s="139" t="s">
        <v>17</v>
      </c>
      <c r="F529" s="140">
        <v>1</v>
      </c>
      <c r="G529" s="37">
        <f t="shared" si="10"/>
        <v>2</v>
      </c>
      <c r="H529" s="38" t="s">
        <v>50</v>
      </c>
    </row>
    <row r="530" spans="1:8" ht="15.6" x14ac:dyDescent="0.3">
      <c r="A530" s="173" t="s">
        <v>708</v>
      </c>
      <c r="B530" s="245" t="s">
        <v>2901</v>
      </c>
      <c r="C530" s="41" t="s">
        <v>11</v>
      </c>
      <c r="D530" s="138">
        <v>1</v>
      </c>
      <c r="E530" s="139" t="s">
        <v>6</v>
      </c>
      <c r="F530" s="316">
        <v>1</v>
      </c>
      <c r="G530" s="37">
        <f t="shared" si="10"/>
        <v>5</v>
      </c>
      <c r="H530" s="38" t="s">
        <v>50</v>
      </c>
    </row>
    <row r="531" spans="1:8" ht="15.6" x14ac:dyDescent="0.3">
      <c r="A531" s="173" t="s">
        <v>708</v>
      </c>
      <c r="B531" s="142" t="s">
        <v>709</v>
      </c>
      <c r="C531" s="41" t="s">
        <v>11</v>
      </c>
      <c r="D531" s="285">
        <v>1</v>
      </c>
      <c r="E531" s="285" t="s">
        <v>6</v>
      </c>
      <c r="F531" s="285">
        <v>1</v>
      </c>
      <c r="G531" s="37">
        <f t="shared" si="10"/>
        <v>5</v>
      </c>
      <c r="H531" s="38" t="s">
        <v>50</v>
      </c>
    </row>
    <row r="532" spans="1:8" ht="15.6" x14ac:dyDescent="0.3">
      <c r="A532" s="233" t="s">
        <v>708</v>
      </c>
      <c r="B532" s="173" t="s">
        <v>1348</v>
      </c>
      <c r="C532" s="41" t="s">
        <v>11</v>
      </c>
      <c r="D532" s="286">
        <v>1</v>
      </c>
      <c r="E532" s="285" t="s">
        <v>6</v>
      </c>
      <c r="F532" s="315">
        <v>1</v>
      </c>
      <c r="G532" s="37">
        <f t="shared" si="10"/>
        <v>5</v>
      </c>
      <c r="H532" s="38" t="s">
        <v>50</v>
      </c>
    </row>
    <row r="533" spans="1:8" ht="15.6" x14ac:dyDescent="0.3">
      <c r="A533" s="173" t="s">
        <v>708</v>
      </c>
      <c r="B533" s="335" t="s">
        <v>1689</v>
      </c>
      <c r="C533" s="41" t="s">
        <v>11</v>
      </c>
      <c r="D533" s="286">
        <v>2</v>
      </c>
      <c r="E533" s="285" t="s">
        <v>17</v>
      </c>
      <c r="F533" s="315">
        <v>2</v>
      </c>
      <c r="G533" s="37">
        <f t="shared" si="10"/>
        <v>5</v>
      </c>
      <c r="H533" s="38" t="s">
        <v>50</v>
      </c>
    </row>
    <row r="534" spans="1:8" ht="15.6" x14ac:dyDescent="0.3">
      <c r="A534" s="227" t="s">
        <v>708</v>
      </c>
      <c r="B534" s="227" t="s">
        <v>2233</v>
      </c>
      <c r="C534" s="41" t="s">
        <v>11</v>
      </c>
      <c r="D534" s="294">
        <v>2</v>
      </c>
      <c r="E534" s="283" t="s">
        <v>6</v>
      </c>
      <c r="F534" s="317">
        <v>2</v>
      </c>
      <c r="G534" s="37">
        <f t="shared" si="10"/>
        <v>5</v>
      </c>
      <c r="H534" s="38" t="s">
        <v>50</v>
      </c>
    </row>
    <row r="535" spans="1:8" ht="15.6" x14ac:dyDescent="0.3">
      <c r="A535" s="173" t="s">
        <v>3431</v>
      </c>
      <c r="B535" s="245" t="s">
        <v>1703</v>
      </c>
      <c r="C535" s="41" t="s">
        <v>11</v>
      </c>
      <c r="D535" s="285">
        <v>1</v>
      </c>
      <c r="E535" s="285" t="s">
        <v>17</v>
      </c>
      <c r="F535" s="285">
        <v>1</v>
      </c>
      <c r="G535" s="37">
        <f t="shared" si="10"/>
        <v>1</v>
      </c>
      <c r="H535" s="38" t="s">
        <v>50</v>
      </c>
    </row>
    <row r="536" spans="1:8" ht="15.6" x14ac:dyDescent="0.3">
      <c r="A536" s="227" t="s">
        <v>2240</v>
      </c>
      <c r="B536" s="227" t="s">
        <v>2241</v>
      </c>
      <c r="C536" s="41" t="s">
        <v>11</v>
      </c>
      <c r="D536" s="283">
        <v>1</v>
      </c>
      <c r="E536" s="283" t="s">
        <v>6</v>
      </c>
      <c r="F536" s="283">
        <v>1</v>
      </c>
      <c r="G536" s="37">
        <f t="shared" si="10"/>
        <v>1</v>
      </c>
      <c r="H536" s="38" t="s">
        <v>50</v>
      </c>
    </row>
    <row r="537" spans="1:8" ht="15.6" x14ac:dyDescent="0.3">
      <c r="A537" s="173" t="s">
        <v>3389</v>
      </c>
      <c r="B537" s="142" t="s">
        <v>710</v>
      </c>
      <c r="C537" s="41" t="s">
        <v>11</v>
      </c>
      <c r="D537" s="285">
        <v>1</v>
      </c>
      <c r="E537" s="285" t="s">
        <v>6</v>
      </c>
      <c r="F537" s="285">
        <v>1</v>
      </c>
      <c r="G537" s="37">
        <f t="shared" si="10"/>
        <v>1</v>
      </c>
      <c r="H537" s="38" t="s">
        <v>50</v>
      </c>
    </row>
    <row r="538" spans="1:8" ht="15.6" x14ac:dyDescent="0.3">
      <c r="A538" s="162" t="s">
        <v>3394</v>
      </c>
      <c r="B538" s="100" t="s">
        <v>857</v>
      </c>
      <c r="C538" s="41" t="s">
        <v>11</v>
      </c>
      <c r="D538" s="30">
        <v>2</v>
      </c>
      <c r="E538" s="280" t="s">
        <v>6</v>
      </c>
      <c r="F538" s="30">
        <v>2</v>
      </c>
      <c r="G538" s="37">
        <f t="shared" si="10"/>
        <v>1</v>
      </c>
      <c r="H538" s="38" t="s">
        <v>50</v>
      </c>
    </row>
    <row r="539" spans="1:8" ht="15.6" x14ac:dyDescent="0.3">
      <c r="A539" s="120" t="s">
        <v>611</v>
      </c>
      <c r="B539" s="159" t="s">
        <v>3144</v>
      </c>
      <c r="C539" s="41" t="s">
        <v>11</v>
      </c>
      <c r="D539" s="281">
        <v>5</v>
      </c>
      <c r="E539" s="87" t="s">
        <v>6</v>
      </c>
      <c r="F539" s="281">
        <v>5</v>
      </c>
      <c r="G539" s="37">
        <f t="shared" si="10"/>
        <v>1</v>
      </c>
      <c r="H539" s="38" t="s">
        <v>50</v>
      </c>
    </row>
    <row r="540" spans="1:8" ht="15.6" x14ac:dyDescent="0.3">
      <c r="A540" s="118" t="s">
        <v>3109</v>
      </c>
      <c r="B540" s="159" t="s">
        <v>567</v>
      </c>
      <c r="C540" s="41" t="s">
        <v>11</v>
      </c>
      <c r="D540" s="281">
        <v>1</v>
      </c>
      <c r="E540" s="281" t="s">
        <v>6</v>
      </c>
      <c r="F540" s="281">
        <v>1</v>
      </c>
      <c r="G540" s="37">
        <f t="shared" si="10"/>
        <v>1</v>
      </c>
      <c r="H540" s="38" t="s">
        <v>50</v>
      </c>
    </row>
    <row r="541" spans="1:8" ht="15.6" x14ac:dyDescent="0.3">
      <c r="A541" s="128" t="s">
        <v>1635</v>
      </c>
      <c r="B541" s="231" t="s">
        <v>1636</v>
      </c>
      <c r="C541" s="41" t="s">
        <v>11</v>
      </c>
      <c r="D541" s="31">
        <v>5</v>
      </c>
      <c r="E541" s="82" t="s">
        <v>17</v>
      </c>
      <c r="F541" s="31">
        <v>5</v>
      </c>
      <c r="G541" s="37">
        <f t="shared" si="10"/>
        <v>1</v>
      </c>
      <c r="H541" s="38" t="s">
        <v>50</v>
      </c>
    </row>
    <row r="542" spans="1:8" ht="15.6" x14ac:dyDescent="0.3">
      <c r="A542" s="118" t="s">
        <v>2494</v>
      </c>
      <c r="B542" s="118" t="s">
        <v>2495</v>
      </c>
      <c r="C542" s="41" t="s">
        <v>11</v>
      </c>
      <c r="D542" s="126">
        <v>1</v>
      </c>
      <c r="E542" s="82" t="s">
        <v>6</v>
      </c>
      <c r="F542" s="126">
        <v>1</v>
      </c>
      <c r="G542" s="37">
        <f t="shared" si="10"/>
        <v>1</v>
      </c>
      <c r="H542" s="38" t="s">
        <v>50</v>
      </c>
    </row>
    <row r="543" spans="1:8" ht="15.6" x14ac:dyDescent="0.3">
      <c r="A543" s="100" t="s">
        <v>1149</v>
      </c>
      <c r="B543" s="100" t="s">
        <v>1150</v>
      </c>
      <c r="C543" s="41" t="s">
        <v>5</v>
      </c>
      <c r="D543" s="28">
        <v>1</v>
      </c>
      <c r="E543" s="28" t="s">
        <v>6</v>
      </c>
      <c r="F543" s="28">
        <v>1</v>
      </c>
      <c r="G543" s="37">
        <f t="shared" si="10"/>
        <v>1</v>
      </c>
      <c r="H543" s="38" t="s">
        <v>50</v>
      </c>
    </row>
    <row r="544" spans="1:8" ht="15.6" x14ac:dyDescent="0.3">
      <c r="A544" s="128" t="s">
        <v>359</v>
      </c>
      <c r="B544" s="128" t="s">
        <v>360</v>
      </c>
      <c r="C544" s="41" t="s">
        <v>5</v>
      </c>
      <c r="D544" s="31">
        <v>1</v>
      </c>
      <c r="E544" s="31" t="s">
        <v>6</v>
      </c>
      <c r="F544" s="31">
        <v>1</v>
      </c>
      <c r="G544" s="37">
        <f t="shared" si="10"/>
        <v>1</v>
      </c>
      <c r="H544" s="38" t="s">
        <v>50</v>
      </c>
    </row>
    <row r="545" spans="1:8" ht="15.6" x14ac:dyDescent="0.3">
      <c r="A545" s="100" t="s">
        <v>938</v>
      </c>
      <c r="B545" s="176" t="s">
        <v>939</v>
      </c>
      <c r="C545" s="41" t="s">
        <v>11</v>
      </c>
      <c r="D545" s="28">
        <v>1</v>
      </c>
      <c r="E545" s="28" t="s">
        <v>6</v>
      </c>
      <c r="F545" s="28">
        <v>1</v>
      </c>
      <c r="G545" s="37">
        <f t="shared" si="10"/>
        <v>2</v>
      </c>
      <c r="H545" s="38" t="s">
        <v>50</v>
      </c>
    </row>
    <row r="546" spans="1:8" ht="15.6" x14ac:dyDescent="0.3">
      <c r="A546" s="157" t="s">
        <v>938</v>
      </c>
      <c r="B546" s="262" t="s">
        <v>939</v>
      </c>
      <c r="C546" s="41" t="s">
        <v>11</v>
      </c>
      <c r="D546" s="101">
        <v>1</v>
      </c>
      <c r="E546" s="101" t="s">
        <v>6</v>
      </c>
      <c r="F546" s="101">
        <v>1</v>
      </c>
      <c r="G546" s="37">
        <f t="shared" si="10"/>
        <v>2</v>
      </c>
      <c r="H546" s="38" t="s">
        <v>50</v>
      </c>
    </row>
    <row r="547" spans="1:8" ht="15.6" x14ac:dyDescent="0.3">
      <c r="A547" s="137" t="s">
        <v>2003</v>
      </c>
      <c r="B547" s="89" t="s">
        <v>480</v>
      </c>
      <c r="C547" s="41" t="s">
        <v>11</v>
      </c>
      <c r="D547" s="285">
        <v>5</v>
      </c>
      <c r="E547" s="285" t="s">
        <v>6</v>
      </c>
      <c r="F547" s="285">
        <f>D547</f>
        <v>5</v>
      </c>
      <c r="G547" s="37">
        <f t="shared" si="10"/>
        <v>2</v>
      </c>
      <c r="H547" s="38" t="s">
        <v>50</v>
      </c>
    </row>
    <row r="548" spans="1:8" ht="15.6" x14ac:dyDescent="0.3">
      <c r="A548" s="130" t="s">
        <v>2003</v>
      </c>
      <c r="B548" s="145" t="s">
        <v>236</v>
      </c>
      <c r="C548" s="41" t="s">
        <v>11</v>
      </c>
      <c r="D548" s="279">
        <v>2</v>
      </c>
      <c r="E548" s="139" t="s">
        <v>6</v>
      </c>
      <c r="F548" s="139">
        <v>2</v>
      </c>
      <c r="G548" s="37">
        <f t="shared" si="10"/>
        <v>2</v>
      </c>
      <c r="H548" s="38" t="s">
        <v>50</v>
      </c>
    </row>
    <row r="549" spans="1:8" ht="15.6" x14ac:dyDescent="0.3">
      <c r="A549" s="118" t="s">
        <v>772</v>
      </c>
      <c r="B549" s="118" t="s">
        <v>3145</v>
      </c>
      <c r="C549" s="41" t="s">
        <v>11</v>
      </c>
      <c r="D549" s="150">
        <v>5</v>
      </c>
      <c r="E549" s="139" t="s">
        <v>6</v>
      </c>
      <c r="F549" s="150">
        <v>5</v>
      </c>
      <c r="G549" s="37">
        <f t="shared" si="10"/>
        <v>1</v>
      </c>
      <c r="H549" s="38" t="s">
        <v>50</v>
      </c>
    </row>
    <row r="550" spans="1:8" ht="15.6" x14ac:dyDescent="0.3">
      <c r="A550" s="137" t="s">
        <v>233</v>
      </c>
      <c r="B550" s="89" t="s">
        <v>480</v>
      </c>
      <c r="C550" s="41" t="s">
        <v>11</v>
      </c>
      <c r="D550" s="285">
        <v>5</v>
      </c>
      <c r="E550" s="285" t="s">
        <v>6</v>
      </c>
      <c r="F550" s="285">
        <f>D550</f>
        <v>5</v>
      </c>
      <c r="G550" s="37">
        <f t="shared" si="10"/>
        <v>4</v>
      </c>
      <c r="H550" s="38" t="s">
        <v>50</v>
      </c>
    </row>
    <row r="551" spans="1:8" ht="15.6" x14ac:dyDescent="0.3">
      <c r="A551" s="137" t="s">
        <v>233</v>
      </c>
      <c r="B551" s="89" t="s">
        <v>481</v>
      </c>
      <c r="C551" s="41" t="s">
        <v>11</v>
      </c>
      <c r="D551" s="285">
        <v>5</v>
      </c>
      <c r="E551" s="285" t="s">
        <v>6</v>
      </c>
      <c r="F551" s="285">
        <f>D551</f>
        <v>5</v>
      </c>
      <c r="G551" s="37">
        <f t="shared" si="10"/>
        <v>4</v>
      </c>
      <c r="H551" s="38" t="s">
        <v>50</v>
      </c>
    </row>
    <row r="552" spans="1:8" ht="15.6" x14ac:dyDescent="0.3">
      <c r="A552" s="130" t="s">
        <v>233</v>
      </c>
      <c r="B552" s="145" t="s">
        <v>234</v>
      </c>
      <c r="C552" s="41" t="s">
        <v>11</v>
      </c>
      <c r="D552" s="279">
        <v>2</v>
      </c>
      <c r="E552" s="139" t="s">
        <v>6</v>
      </c>
      <c r="F552" s="139">
        <v>2</v>
      </c>
      <c r="G552" s="37">
        <f t="shared" si="10"/>
        <v>4</v>
      </c>
      <c r="H552" s="38" t="s">
        <v>50</v>
      </c>
    </row>
    <row r="553" spans="1:8" ht="15.6" x14ac:dyDescent="0.3">
      <c r="A553" s="130" t="s">
        <v>233</v>
      </c>
      <c r="B553" s="145" t="s">
        <v>235</v>
      </c>
      <c r="C553" s="41" t="s">
        <v>11</v>
      </c>
      <c r="D553" s="279">
        <v>2</v>
      </c>
      <c r="E553" s="139" t="s">
        <v>6</v>
      </c>
      <c r="F553" s="139">
        <v>2</v>
      </c>
      <c r="G553" s="37">
        <f t="shared" si="10"/>
        <v>4</v>
      </c>
      <c r="H553" s="38" t="s">
        <v>50</v>
      </c>
    </row>
    <row r="554" spans="1:8" ht="15.6" x14ac:dyDescent="0.3">
      <c r="A554" s="118" t="s">
        <v>3380</v>
      </c>
      <c r="B554" s="118" t="s">
        <v>614</v>
      </c>
      <c r="C554" s="41" t="s">
        <v>11</v>
      </c>
      <c r="D554" s="150">
        <v>5</v>
      </c>
      <c r="E554" s="139" t="s">
        <v>6</v>
      </c>
      <c r="F554" s="150">
        <v>5</v>
      </c>
      <c r="G554" s="37">
        <f t="shared" si="10"/>
        <v>1</v>
      </c>
      <c r="H554" s="38" t="s">
        <v>50</v>
      </c>
    </row>
    <row r="555" spans="1:8" ht="15.6" x14ac:dyDescent="0.3">
      <c r="A555" s="128" t="s">
        <v>1659</v>
      </c>
      <c r="B555" s="89" t="s">
        <v>1660</v>
      </c>
      <c r="C555" s="41" t="s">
        <v>11</v>
      </c>
      <c r="D555" s="108">
        <v>5</v>
      </c>
      <c r="E555" s="285" t="s">
        <v>17</v>
      </c>
      <c r="F555" s="108">
        <v>5</v>
      </c>
      <c r="G555" s="37">
        <f t="shared" si="10"/>
        <v>1</v>
      </c>
      <c r="H555" s="38" t="s">
        <v>50</v>
      </c>
    </row>
    <row r="556" spans="1:8" ht="15.6" x14ac:dyDescent="0.3">
      <c r="A556" s="186" t="s">
        <v>294</v>
      </c>
      <c r="B556" s="186" t="s">
        <v>3146</v>
      </c>
      <c r="C556" s="41" t="s">
        <v>11</v>
      </c>
      <c r="D556" s="150">
        <v>5</v>
      </c>
      <c r="E556" s="139" t="s">
        <v>6</v>
      </c>
      <c r="F556" s="150">
        <v>5</v>
      </c>
      <c r="G556" s="37">
        <f t="shared" si="10"/>
        <v>1</v>
      </c>
      <c r="H556" s="38" t="s">
        <v>50</v>
      </c>
    </row>
    <row r="557" spans="1:8" ht="15.6" x14ac:dyDescent="0.3">
      <c r="A557" s="230" t="s">
        <v>464</v>
      </c>
      <c r="B557" s="245" t="s">
        <v>465</v>
      </c>
      <c r="C557" s="41" t="s">
        <v>11</v>
      </c>
      <c r="D557" s="285">
        <v>5</v>
      </c>
      <c r="E557" s="285" t="s">
        <v>6</v>
      </c>
      <c r="F557" s="285">
        <f>D557</f>
        <v>5</v>
      </c>
      <c r="G557" s="37">
        <f t="shared" si="10"/>
        <v>2</v>
      </c>
      <c r="H557" s="38" t="s">
        <v>50</v>
      </c>
    </row>
    <row r="558" spans="1:8" ht="15.6" x14ac:dyDescent="0.3">
      <c r="A558" s="186" t="s">
        <v>464</v>
      </c>
      <c r="B558" s="186" t="s">
        <v>3148</v>
      </c>
      <c r="C558" s="41" t="s">
        <v>11</v>
      </c>
      <c r="D558" s="150">
        <v>1</v>
      </c>
      <c r="E558" s="139" t="s">
        <v>6</v>
      </c>
      <c r="F558" s="150">
        <v>1</v>
      </c>
      <c r="G558" s="37">
        <f t="shared" si="10"/>
        <v>2</v>
      </c>
      <c r="H558" s="38" t="s">
        <v>50</v>
      </c>
    </row>
    <row r="559" spans="1:8" ht="15.6" x14ac:dyDescent="0.3">
      <c r="A559" s="230" t="s">
        <v>466</v>
      </c>
      <c r="B559" s="245" t="s">
        <v>465</v>
      </c>
      <c r="C559" s="41" t="s">
        <v>11</v>
      </c>
      <c r="D559" s="285">
        <v>5</v>
      </c>
      <c r="E559" s="285" t="s">
        <v>6</v>
      </c>
      <c r="F559" s="285">
        <f>D559</f>
        <v>5</v>
      </c>
      <c r="G559" s="37">
        <f t="shared" si="10"/>
        <v>1</v>
      </c>
      <c r="H559" s="38" t="s">
        <v>50</v>
      </c>
    </row>
    <row r="560" spans="1:8" ht="15.6" x14ac:dyDescent="0.3">
      <c r="A560" s="118" t="s">
        <v>3217</v>
      </c>
      <c r="B560" s="118" t="s">
        <v>3147</v>
      </c>
      <c r="C560" s="41" t="s">
        <v>11</v>
      </c>
      <c r="D560" s="150">
        <v>5</v>
      </c>
      <c r="E560" s="139" t="s">
        <v>6</v>
      </c>
      <c r="F560" s="150">
        <v>5</v>
      </c>
      <c r="G560" s="37">
        <f t="shared" si="10"/>
        <v>1</v>
      </c>
      <c r="H560" s="38" t="s">
        <v>50</v>
      </c>
    </row>
    <row r="561" spans="1:8" ht="15.6" x14ac:dyDescent="0.3">
      <c r="A561" s="128" t="s">
        <v>1266</v>
      </c>
      <c r="B561" s="89" t="s">
        <v>1267</v>
      </c>
      <c r="C561" s="41" t="s">
        <v>11</v>
      </c>
      <c r="D561" s="285">
        <v>1</v>
      </c>
      <c r="E561" s="285" t="s">
        <v>6</v>
      </c>
      <c r="F561" s="285">
        <f>D561</f>
        <v>1</v>
      </c>
      <c r="G561" s="37">
        <f t="shared" si="10"/>
        <v>1</v>
      </c>
      <c r="H561" s="38" t="s">
        <v>50</v>
      </c>
    </row>
    <row r="562" spans="1:8" ht="15.6" x14ac:dyDescent="0.3">
      <c r="A562" s="118" t="s">
        <v>3188</v>
      </c>
      <c r="B562" s="118" t="s">
        <v>3143</v>
      </c>
      <c r="C562" s="41" t="s">
        <v>11</v>
      </c>
      <c r="D562" s="150">
        <v>5</v>
      </c>
      <c r="E562" s="139" t="s">
        <v>6</v>
      </c>
      <c r="F562" s="150">
        <v>5</v>
      </c>
      <c r="G562" s="37">
        <f t="shared" si="10"/>
        <v>1</v>
      </c>
      <c r="H562" s="38" t="s">
        <v>50</v>
      </c>
    </row>
    <row r="563" spans="1:8" ht="15.6" x14ac:dyDescent="0.3">
      <c r="A563" s="118" t="s">
        <v>278</v>
      </c>
      <c r="B563" s="186" t="s">
        <v>3149</v>
      </c>
      <c r="C563" s="41" t="s">
        <v>11</v>
      </c>
      <c r="D563" s="150">
        <v>5</v>
      </c>
      <c r="E563" s="139" t="s">
        <v>6</v>
      </c>
      <c r="F563" s="150">
        <v>5</v>
      </c>
      <c r="G563" s="37">
        <f t="shared" si="10"/>
        <v>1</v>
      </c>
      <c r="H563" s="38" t="s">
        <v>50</v>
      </c>
    </row>
    <row r="564" spans="1:8" ht="15.6" x14ac:dyDescent="0.3">
      <c r="A564" s="128" t="s">
        <v>322</v>
      </c>
      <c r="B564" s="100" t="s">
        <v>2386</v>
      </c>
      <c r="C564" s="41" t="s">
        <v>11</v>
      </c>
      <c r="D564" s="139">
        <v>1</v>
      </c>
      <c r="E564" s="139" t="s">
        <v>6</v>
      </c>
      <c r="F564" s="139">
        <v>1</v>
      </c>
      <c r="G564" s="37">
        <f t="shared" si="10"/>
        <v>17</v>
      </c>
      <c r="H564" s="38" t="s">
        <v>50</v>
      </c>
    </row>
    <row r="565" spans="1:8" ht="15.6" x14ac:dyDescent="0.3">
      <c r="A565" s="128" t="s">
        <v>322</v>
      </c>
      <c r="B565" s="144" t="s">
        <v>2386</v>
      </c>
      <c r="C565" s="41" t="s">
        <v>11</v>
      </c>
      <c r="D565" s="139">
        <v>1</v>
      </c>
      <c r="E565" s="313" t="s">
        <v>6</v>
      </c>
      <c r="F565" s="139">
        <v>1</v>
      </c>
      <c r="G565" s="37">
        <f t="shared" si="10"/>
        <v>17</v>
      </c>
      <c r="H565" s="38" t="s">
        <v>50</v>
      </c>
    </row>
    <row r="566" spans="1:8" ht="15.6" x14ac:dyDescent="0.3">
      <c r="A566" s="118" t="s">
        <v>322</v>
      </c>
      <c r="B566" s="128" t="s">
        <v>2491</v>
      </c>
      <c r="C566" s="41" t="s">
        <v>11</v>
      </c>
      <c r="D566" s="342">
        <v>2</v>
      </c>
      <c r="E566" s="285" t="s">
        <v>6</v>
      </c>
      <c r="F566" s="342">
        <v>2</v>
      </c>
      <c r="G566" s="37">
        <f t="shared" si="10"/>
        <v>17</v>
      </c>
      <c r="H566" s="38" t="s">
        <v>50</v>
      </c>
    </row>
    <row r="567" spans="1:8" ht="15.6" x14ac:dyDescent="0.3">
      <c r="A567" s="130" t="s">
        <v>322</v>
      </c>
      <c r="B567" s="141" t="s">
        <v>1193</v>
      </c>
      <c r="C567" s="41" t="s">
        <v>11</v>
      </c>
      <c r="D567" s="32">
        <v>1</v>
      </c>
      <c r="E567" s="32" t="s">
        <v>17</v>
      </c>
      <c r="F567" s="86">
        <v>1</v>
      </c>
      <c r="G567" s="37">
        <f t="shared" si="10"/>
        <v>17</v>
      </c>
      <c r="H567" s="38" t="s">
        <v>50</v>
      </c>
    </row>
    <row r="568" spans="1:8" ht="15.6" x14ac:dyDescent="0.3">
      <c r="A568" s="128" t="s">
        <v>322</v>
      </c>
      <c r="B568" s="89" t="s">
        <v>2893</v>
      </c>
      <c r="C568" s="41" t="s">
        <v>11</v>
      </c>
      <c r="D568" s="28">
        <v>1</v>
      </c>
      <c r="E568" s="28" t="s">
        <v>6</v>
      </c>
      <c r="F568" s="119">
        <v>1</v>
      </c>
      <c r="G568" s="37">
        <f t="shared" si="10"/>
        <v>17</v>
      </c>
      <c r="H568" s="38" t="s">
        <v>50</v>
      </c>
    </row>
    <row r="569" spans="1:8" ht="15.6" x14ac:dyDescent="0.3">
      <c r="A569" s="128" t="s">
        <v>322</v>
      </c>
      <c r="B569" s="89" t="s">
        <v>3024</v>
      </c>
      <c r="C569" s="41" t="s">
        <v>11</v>
      </c>
      <c r="D569" s="82">
        <v>2</v>
      </c>
      <c r="E569" s="82" t="s">
        <v>6</v>
      </c>
      <c r="F569" s="82">
        <v>2</v>
      </c>
      <c r="G569" s="37">
        <f t="shared" si="10"/>
        <v>17</v>
      </c>
      <c r="H569" s="38" t="s">
        <v>50</v>
      </c>
    </row>
    <row r="570" spans="1:8" ht="15.6" x14ac:dyDescent="0.3">
      <c r="A570" s="163" t="s">
        <v>322</v>
      </c>
      <c r="B570" s="165" t="s">
        <v>143</v>
      </c>
      <c r="C570" s="41" t="s">
        <v>11</v>
      </c>
      <c r="D570" s="132">
        <v>1</v>
      </c>
      <c r="E570" s="133" t="s">
        <v>17</v>
      </c>
      <c r="F570" s="132">
        <v>1</v>
      </c>
      <c r="G570" s="37">
        <f t="shared" si="10"/>
        <v>17</v>
      </c>
      <c r="H570" s="38" t="s">
        <v>50</v>
      </c>
    </row>
    <row r="571" spans="1:8" ht="15.6" x14ac:dyDescent="0.3">
      <c r="A571" s="128" t="s">
        <v>322</v>
      </c>
      <c r="B571" s="89" t="s">
        <v>323</v>
      </c>
      <c r="C571" s="41" t="s">
        <v>11</v>
      </c>
      <c r="D571" s="31">
        <v>1</v>
      </c>
      <c r="E571" s="31" t="s">
        <v>6</v>
      </c>
      <c r="F571" s="31">
        <v>1</v>
      </c>
      <c r="G571" s="37">
        <f t="shared" si="10"/>
        <v>17</v>
      </c>
      <c r="H571" s="38" t="s">
        <v>50</v>
      </c>
    </row>
    <row r="572" spans="1:8" ht="15.6" x14ac:dyDescent="0.3">
      <c r="A572" s="128" t="s">
        <v>322</v>
      </c>
      <c r="B572" s="100" t="s">
        <v>711</v>
      </c>
      <c r="C572" s="41" t="s">
        <v>11</v>
      </c>
      <c r="D572" s="82">
        <v>1</v>
      </c>
      <c r="E572" s="82" t="s">
        <v>6</v>
      </c>
      <c r="F572" s="82">
        <v>1</v>
      </c>
      <c r="G572" s="37">
        <f t="shared" si="10"/>
        <v>17</v>
      </c>
      <c r="H572" s="38" t="s">
        <v>50</v>
      </c>
    </row>
    <row r="573" spans="1:8" ht="15.6" x14ac:dyDescent="0.3">
      <c r="A573" s="128" t="s">
        <v>322</v>
      </c>
      <c r="B573" s="100" t="s">
        <v>793</v>
      </c>
      <c r="C573" s="41" t="s">
        <v>11</v>
      </c>
      <c r="D573" s="31">
        <v>1</v>
      </c>
      <c r="E573" s="31" t="s">
        <v>6</v>
      </c>
      <c r="F573" s="31">
        <v>1</v>
      </c>
      <c r="G573" s="37">
        <f t="shared" si="10"/>
        <v>17</v>
      </c>
      <c r="H573" s="38" t="s">
        <v>50</v>
      </c>
    </row>
    <row r="574" spans="1:8" ht="15.6" x14ac:dyDescent="0.3">
      <c r="A574" s="100" t="s">
        <v>322</v>
      </c>
      <c r="B574" s="100" t="s">
        <v>908</v>
      </c>
      <c r="C574" s="41" t="s">
        <v>11</v>
      </c>
      <c r="D574" s="28">
        <v>2</v>
      </c>
      <c r="E574" s="28" t="s">
        <v>17</v>
      </c>
      <c r="F574" s="28">
        <v>2</v>
      </c>
      <c r="G574" s="37">
        <f t="shared" si="10"/>
        <v>17</v>
      </c>
      <c r="H574" s="38" t="s">
        <v>50</v>
      </c>
    </row>
    <row r="575" spans="1:8" ht="15.6" x14ac:dyDescent="0.3">
      <c r="A575" s="100" t="s">
        <v>322</v>
      </c>
      <c r="B575" s="100" t="s">
        <v>908</v>
      </c>
      <c r="C575" s="41" t="s">
        <v>11</v>
      </c>
      <c r="D575" s="28">
        <v>2</v>
      </c>
      <c r="E575" s="28" t="s">
        <v>17</v>
      </c>
      <c r="F575" s="28">
        <v>2</v>
      </c>
      <c r="G575" s="37">
        <f t="shared" si="10"/>
        <v>17</v>
      </c>
      <c r="H575" s="38" t="s">
        <v>50</v>
      </c>
    </row>
    <row r="576" spans="1:8" ht="15.6" x14ac:dyDescent="0.3">
      <c r="A576" s="130" t="s">
        <v>322</v>
      </c>
      <c r="B576" s="141" t="s">
        <v>1193</v>
      </c>
      <c r="C576" s="41" t="s">
        <v>11</v>
      </c>
      <c r="D576" s="288">
        <v>2</v>
      </c>
      <c r="E576" s="308" t="s">
        <v>17</v>
      </c>
      <c r="F576" s="288">
        <v>2</v>
      </c>
      <c r="G576" s="37">
        <f t="shared" si="10"/>
        <v>17</v>
      </c>
      <c r="H576" s="38" t="s">
        <v>50</v>
      </c>
    </row>
    <row r="577" spans="1:8" ht="15.6" x14ac:dyDescent="0.3">
      <c r="A577" s="130" t="s">
        <v>322</v>
      </c>
      <c r="B577" s="128" t="s">
        <v>1349</v>
      </c>
      <c r="C577" s="41" t="s">
        <v>11</v>
      </c>
      <c r="D577" s="31">
        <v>1</v>
      </c>
      <c r="E577" s="82" t="s">
        <v>6</v>
      </c>
      <c r="F577" s="31">
        <v>1</v>
      </c>
      <c r="G577" s="37">
        <f t="shared" si="10"/>
        <v>17</v>
      </c>
      <c r="H577" s="38" t="s">
        <v>50</v>
      </c>
    </row>
    <row r="578" spans="1:8" ht="15.6" x14ac:dyDescent="0.3">
      <c r="A578" s="142" t="s">
        <v>322</v>
      </c>
      <c r="B578" s="245" t="s">
        <v>1427</v>
      </c>
      <c r="C578" s="41" t="s">
        <v>11</v>
      </c>
      <c r="D578" s="31">
        <v>2</v>
      </c>
      <c r="E578" s="31" t="s">
        <v>6</v>
      </c>
      <c r="F578" s="31">
        <v>2</v>
      </c>
      <c r="G578" s="37">
        <f t="shared" ref="G578:G641" si="11">COUNTIF($A$2:$A$891,A578)</f>
        <v>17</v>
      </c>
      <c r="H578" s="38" t="s">
        <v>50</v>
      </c>
    </row>
    <row r="579" spans="1:8" ht="15.6" x14ac:dyDescent="0.3">
      <c r="A579" s="173" t="s">
        <v>322</v>
      </c>
      <c r="B579" s="186" t="s">
        <v>1554</v>
      </c>
      <c r="C579" s="41" t="s">
        <v>11</v>
      </c>
      <c r="D579" s="119">
        <v>1</v>
      </c>
      <c r="E579" s="31" t="s">
        <v>6</v>
      </c>
      <c r="F579" s="31">
        <v>1</v>
      </c>
      <c r="G579" s="37">
        <f t="shared" si="11"/>
        <v>17</v>
      </c>
      <c r="H579" s="38" t="s">
        <v>50</v>
      </c>
    </row>
    <row r="580" spans="1:8" ht="15.6" x14ac:dyDescent="0.3">
      <c r="A580" s="128" t="s">
        <v>322</v>
      </c>
      <c r="B580" s="89" t="s">
        <v>1681</v>
      </c>
      <c r="C580" s="41" t="s">
        <v>11</v>
      </c>
      <c r="D580" s="82">
        <v>3</v>
      </c>
      <c r="E580" s="82" t="s">
        <v>17</v>
      </c>
      <c r="F580" s="82">
        <v>3</v>
      </c>
      <c r="G580" s="37">
        <f t="shared" si="11"/>
        <v>17</v>
      </c>
      <c r="H580" s="38" t="s">
        <v>50</v>
      </c>
    </row>
    <row r="581" spans="1:8" ht="15.6" x14ac:dyDescent="0.3">
      <c r="A581" s="128" t="s">
        <v>142</v>
      </c>
      <c r="B581" s="173" t="s">
        <v>1920</v>
      </c>
      <c r="C581" s="41" t="s">
        <v>11</v>
      </c>
      <c r="D581" s="31">
        <v>1</v>
      </c>
      <c r="E581" s="31" t="s">
        <v>6</v>
      </c>
      <c r="F581" s="31">
        <v>1</v>
      </c>
      <c r="G581" s="37">
        <f t="shared" si="11"/>
        <v>2</v>
      </c>
      <c r="H581" s="38" t="s">
        <v>50</v>
      </c>
    </row>
    <row r="582" spans="1:8" ht="15.6" x14ac:dyDescent="0.3">
      <c r="A582" s="128" t="s">
        <v>142</v>
      </c>
      <c r="B582" s="185" t="s">
        <v>1920</v>
      </c>
      <c r="C582" s="41" t="s">
        <v>11</v>
      </c>
      <c r="D582" s="31">
        <v>1</v>
      </c>
      <c r="E582" s="31" t="s">
        <v>6</v>
      </c>
      <c r="F582" s="31">
        <v>1</v>
      </c>
      <c r="G582" s="37">
        <f t="shared" si="11"/>
        <v>2</v>
      </c>
      <c r="H582" s="38" t="s">
        <v>50</v>
      </c>
    </row>
    <row r="583" spans="1:8" ht="15.6" x14ac:dyDescent="0.3">
      <c r="A583" s="130" t="s">
        <v>2087</v>
      </c>
      <c r="B583" s="336" t="s">
        <v>2088</v>
      </c>
      <c r="C583" s="41" t="s">
        <v>11</v>
      </c>
      <c r="D583" s="97">
        <v>2</v>
      </c>
      <c r="E583" s="97" t="s">
        <v>6</v>
      </c>
      <c r="F583" s="97">
        <v>2</v>
      </c>
      <c r="G583" s="37">
        <f t="shared" si="11"/>
        <v>1</v>
      </c>
      <c r="H583" s="38" t="s">
        <v>50</v>
      </c>
    </row>
    <row r="584" spans="1:8" ht="15.6" x14ac:dyDescent="0.3">
      <c r="A584" s="122" t="s">
        <v>770</v>
      </c>
      <c r="B584" s="267" t="s">
        <v>404</v>
      </c>
      <c r="C584" s="41" t="s">
        <v>11</v>
      </c>
      <c r="D584" s="97">
        <v>6</v>
      </c>
      <c r="E584" s="97" t="s">
        <v>17</v>
      </c>
      <c r="F584" s="97">
        <v>6</v>
      </c>
      <c r="G584" s="37">
        <f t="shared" si="11"/>
        <v>2</v>
      </c>
      <c r="H584" s="38" t="s">
        <v>50</v>
      </c>
    </row>
    <row r="585" spans="1:8" ht="15.6" x14ac:dyDescent="0.3">
      <c r="A585" s="128" t="s">
        <v>770</v>
      </c>
      <c r="B585" s="252" t="s">
        <v>712</v>
      </c>
      <c r="C585" s="41" t="s">
        <v>11</v>
      </c>
      <c r="D585" s="82">
        <v>1</v>
      </c>
      <c r="E585" s="82" t="s">
        <v>6</v>
      </c>
      <c r="F585" s="82">
        <v>1</v>
      </c>
      <c r="G585" s="37">
        <f t="shared" si="11"/>
        <v>2</v>
      </c>
      <c r="H585" s="38" t="s">
        <v>50</v>
      </c>
    </row>
    <row r="586" spans="1:8" ht="15.6" x14ac:dyDescent="0.3">
      <c r="A586" s="137" t="s">
        <v>185</v>
      </c>
      <c r="B586" s="167" t="s">
        <v>457</v>
      </c>
      <c r="C586" s="41" t="s">
        <v>11</v>
      </c>
      <c r="D586" s="82">
        <v>4</v>
      </c>
      <c r="E586" s="82" t="s">
        <v>6</v>
      </c>
      <c r="F586" s="82">
        <f>D586</f>
        <v>4</v>
      </c>
      <c r="G586" s="37">
        <f t="shared" si="11"/>
        <v>6</v>
      </c>
      <c r="H586" s="38" t="s">
        <v>50</v>
      </c>
    </row>
    <row r="587" spans="1:8" ht="15.6" x14ac:dyDescent="0.3">
      <c r="A587" s="137" t="s">
        <v>185</v>
      </c>
      <c r="B587" s="167" t="s">
        <v>457</v>
      </c>
      <c r="C587" s="41" t="s">
        <v>11</v>
      </c>
      <c r="D587" s="82">
        <v>2</v>
      </c>
      <c r="E587" s="82" t="s">
        <v>6</v>
      </c>
      <c r="F587" s="82">
        <f>D587</f>
        <v>2</v>
      </c>
      <c r="G587" s="37">
        <f t="shared" si="11"/>
        <v>6</v>
      </c>
      <c r="H587" s="38" t="s">
        <v>50</v>
      </c>
    </row>
    <row r="588" spans="1:8" ht="15.6" x14ac:dyDescent="0.3">
      <c r="A588" s="137" t="s">
        <v>185</v>
      </c>
      <c r="B588" s="167" t="s">
        <v>457</v>
      </c>
      <c r="C588" s="41" t="s">
        <v>11</v>
      </c>
      <c r="D588" s="82">
        <v>4</v>
      </c>
      <c r="E588" s="82" t="s">
        <v>6</v>
      </c>
      <c r="F588" s="82">
        <f>D588</f>
        <v>4</v>
      </c>
      <c r="G588" s="37">
        <f t="shared" si="11"/>
        <v>6</v>
      </c>
      <c r="H588" s="38" t="s">
        <v>50</v>
      </c>
    </row>
    <row r="589" spans="1:8" ht="15.6" x14ac:dyDescent="0.3">
      <c r="A589" s="137" t="s">
        <v>185</v>
      </c>
      <c r="B589" s="167" t="s">
        <v>457</v>
      </c>
      <c r="C589" s="41" t="s">
        <v>11</v>
      </c>
      <c r="D589" s="82">
        <v>3</v>
      </c>
      <c r="E589" s="82" t="s">
        <v>6</v>
      </c>
      <c r="F589" s="82">
        <f>D589</f>
        <v>3</v>
      </c>
      <c r="G589" s="37">
        <f t="shared" si="11"/>
        <v>6</v>
      </c>
      <c r="H589" s="38" t="s">
        <v>50</v>
      </c>
    </row>
    <row r="590" spans="1:8" ht="15.6" x14ac:dyDescent="0.3">
      <c r="A590" s="100" t="s">
        <v>185</v>
      </c>
      <c r="B590" s="252" t="s">
        <v>926</v>
      </c>
      <c r="C590" s="41" t="s">
        <v>11</v>
      </c>
      <c r="D590" s="28">
        <v>1</v>
      </c>
      <c r="E590" s="28" t="s">
        <v>17</v>
      </c>
      <c r="F590" s="28">
        <v>1</v>
      </c>
      <c r="G590" s="37">
        <f t="shared" si="11"/>
        <v>6</v>
      </c>
      <c r="H590" s="38" t="s">
        <v>50</v>
      </c>
    </row>
    <row r="591" spans="1:8" ht="15.6" x14ac:dyDescent="0.3">
      <c r="A591" s="176" t="s">
        <v>185</v>
      </c>
      <c r="B591" s="337" t="s">
        <v>926</v>
      </c>
      <c r="C591" s="41" t="s">
        <v>11</v>
      </c>
      <c r="D591" s="46">
        <v>1</v>
      </c>
      <c r="E591" s="46" t="s">
        <v>17</v>
      </c>
      <c r="F591" s="46">
        <v>1</v>
      </c>
      <c r="G591" s="37">
        <f t="shared" si="11"/>
        <v>6</v>
      </c>
      <c r="H591" s="38" t="s">
        <v>50</v>
      </c>
    </row>
    <row r="592" spans="1:8" ht="15.6" x14ac:dyDescent="0.3">
      <c r="A592" s="118" t="s">
        <v>3375</v>
      </c>
      <c r="B592" s="333" t="s">
        <v>577</v>
      </c>
      <c r="C592" s="41" t="s">
        <v>11</v>
      </c>
      <c r="D592" s="119">
        <v>1</v>
      </c>
      <c r="E592" s="119" t="s">
        <v>6</v>
      </c>
      <c r="F592" s="119">
        <v>1</v>
      </c>
      <c r="G592" s="37">
        <f t="shared" si="11"/>
        <v>1</v>
      </c>
      <c r="H592" s="38" t="s">
        <v>50</v>
      </c>
    </row>
    <row r="593" spans="1:8" ht="15.6" x14ac:dyDescent="0.3">
      <c r="A593" s="118" t="s">
        <v>3381</v>
      </c>
      <c r="B593" s="257" t="s">
        <v>3150</v>
      </c>
      <c r="C593" s="41" t="s">
        <v>11</v>
      </c>
      <c r="D593" s="119">
        <v>5</v>
      </c>
      <c r="E593" s="28" t="s">
        <v>6</v>
      </c>
      <c r="F593" s="119">
        <v>5</v>
      </c>
      <c r="G593" s="37">
        <f t="shared" si="11"/>
        <v>1</v>
      </c>
      <c r="H593" s="38" t="s">
        <v>50</v>
      </c>
    </row>
    <row r="594" spans="1:8" ht="15.6" x14ac:dyDescent="0.3">
      <c r="A594" s="128" t="s">
        <v>327</v>
      </c>
      <c r="B594" s="252" t="s">
        <v>2389</v>
      </c>
      <c r="C594" s="41" t="s">
        <v>11</v>
      </c>
      <c r="D594" s="28">
        <v>1</v>
      </c>
      <c r="E594" s="28" t="s">
        <v>6</v>
      </c>
      <c r="F594" s="28">
        <v>1</v>
      </c>
      <c r="G594" s="37">
        <f t="shared" si="11"/>
        <v>17</v>
      </c>
      <c r="H594" s="38" t="s">
        <v>50</v>
      </c>
    </row>
    <row r="595" spans="1:8" ht="15.6" x14ac:dyDescent="0.3">
      <c r="A595" s="128" t="s">
        <v>327</v>
      </c>
      <c r="B595" s="252" t="s">
        <v>2389</v>
      </c>
      <c r="C595" s="41" t="s">
        <v>11</v>
      </c>
      <c r="D595" s="28">
        <v>1</v>
      </c>
      <c r="E595" s="103" t="s">
        <v>6</v>
      </c>
      <c r="F595" s="28">
        <v>1</v>
      </c>
      <c r="G595" s="37">
        <f t="shared" si="11"/>
        <v>17</v>
      </c>
      <c r="H595" s="38" t="s">
        <v>50</v>
      </c>
    </row>
    <row r="596" spans="1:8" ht="15.6" x14ac:dyDescent="0.3">
      <c r="A596" s="130" t="s">
        <v>327</v>
      </c>
      <c r="B596" s="255" t="s">
        <v>147</v>
      </c>
      <c r="C596" s="41" t="s">
        <v>11</v>
      </c>
      <c r="D596" s="32">
        <v>1</v>
      </c>
      <c r="E596" s="32" t="s">
        <v>17</v>
      </c>
      <c r="F596" s="86">
        <v>1</v>
      </c>
      <c r="G596" s="37">
        <f t="shared" si="11"/>
        <v>17</v>
      </c>
      <c r="H596" s="38" t="s">
        <v>50</v>
      </c>
    </row>
    <row r="597" spans="1:8" ht="15.6" x14ac:dyDescent="0.3">
      <c r="A597" s="128" t="s">
        <v>327</v>
      </c>
      <c r="B597" s="167" t="s">
        <v>2896</v>
      </c>
      <c r="C597" s="41" t="s">
        <v>11</v>
      </c>
      <c r="D597" s="28">
        <v>1</v>
      </c>
      <c r="E597" s="28" t="s">
        <v>6</v>
      </c>
      <c r="F597" s="119">
        <v>1</v>
      </c>
      <c r="G597" s="37">
        <f t="shared" si="11"/>
        <v>17</v>
      </c>
      <c r="H597" s="38" t="s">
        <v>50</v>
      </c>
    </row>
    <row r="598" spans="1:8" ht="15.6" x14ac:dyDescent="0.3">
      <c r="A598" s="162" t="s">
        <v>327</v>
      </c>
      <c r="B598" s="266" t="s">
        <v>147</v>
      </c>
      <c r="C598" s="41" t="s">
        <v>11</v>
      </c>
      <c r="D598" s="84">
        <v>2</v>
      </c>
      <c r="E598" s="84" t="s">
        <v>6</v>
      </c>
      <c r="F598" s="84">
        <v>2</v>
      </c>
      <c r="G598" s="37">
        <f t="shared" si="11"/>
        <v>17</v>
      </c>
      <c r="H598" s="38" t="s">
        <v>50</v>
      </c>
    </row>
    <row r="599" spans="1:8" ht="15.6" x14ac:dyDescent="0.3">
      <c r="A599" s="163" t="s">
        <v>327</v>
      </c>
      <c r="B599" s="165" t="s">
        <v>147</v>
      </c>
      <c r="C599" s="41" t="s">
        <v>11</v>
      </c>
      <c r="D599" s="132">
        <v>2</v>
      </c>
      <c r="E599" s="307" t="s">
        <v>17</v>
      </c>
      <c r="F599" s="132">
        <v>2</v>
      </c>
      <c r="G599" s="37">
        <f t="shared" si="11"/>
        <v>17</v>
      </c>
      <c r="H599" s="38" t="s">
        <v>50</v>
      </c>
    </row>
    <row r="600" spans="1:8" ht="15.6" x14ac:dyDescent="0.3">
      <c r="A600" s="128" t="s">
        <v>327</v>
      </c>
      <c r="B600" s="89" t="s">
        <v>328</v>
      </c>
      <c r="C600" s="41" t="s">
        <v>11</v>
      </c>
      <c r="D600" s="31">
        <v>1</v>
      </c>
      <c r="E600" s="31" t="s">
        <v>6</v>
      </c>
      <c r="F600" s="31">
        <v>1</v>
      </c>
      <c r="G600" s="37">
        <f t="shared" si="11"/>
        <v>17</v>
      </c>
      <c r="H600" s="38" t="s">
        <v>50</v>
      </c>
    </row>
    <row r="601" spans="1:8" ht="15.6" x14ac:dyDescent="0.3">
      <c r="A601" s="137" t="s">
        <v>327</v>
      </c>
      <c r="B601" s="89" t="s">
        <v>475</v>
      </c>
      <c r="C601" s="41" t="s">
        <v>11</v>
      </c>
      <c r="D601" s="82">
        <v>1</v>
      </c>
      <c r="E601" s="82" t="s">
        <v>6</v>
      </c>
      <c r="F601" s="82">
        <f>D601</f>
        <v>1</v>
      </c>
      <c r="G601" s="37">
        <f t="shared" si="11"/>
        <v>17</v>
      </c>
      <c r="H601" s="38" t="s">
        <v>50</v>
      </c>
    </row>
    <row r="602" spans="1:8" ht="15.6" x14ac:dyDescent="0.3">
      <c r="A602" s="128" t="s">
        <v>327</v>
      </c>
      <c r="B602" s="100" t="s">
        <v>713</v>
      </c>
      <c r="C602" s="41" t="s">
        <v>11</v>
      </c>
      <c r="D602" s="82">
        <v>1</v>
      </c>
      <c r="E602" s="82" t="s">
        <v>6</v>
      </c>
      <c r="F602" s="82">
        <v>1</v>
      </c>
      <c r="G602" s="37">
        <f t="shared" si="11"/>
        <v>17</v>
      </c>
      <c r="H602" s="38" t="s">
        <v>50</v>
      </c>
    </row>
    <row r="603" spans="1:8" ht="15.6" x14ac:dyDescent="0.3">
      <c r="A603" s="100" t="s">
        <v>327</v>
      </c>
      <c r="B603" s="100" t="s">
        <v>911</v>
      </c>
      <c r="C603" s="41" t="s">
        <v>11</v>
      </c>
      <c r="D603" s="28">
        <v>2</v>
      </c>
      <c r="E603" s="28" t="s">
        <v>17</v>
      </c>
      <c r="F603" s="28">
        <v>2</v>
      </c>
      <c r="G603" s="37">
        <f t="shared" si="11"/>
        <v>17</v>
      </c>
      <c r="H603" s="38" t="s">
        <v>50</v>
      </c>
    </row>
    <row r="604" spans="1:8" ht="15.6" x14ac:dyDescent="0.3">
      <c r="A604" s="100" t="s">
        <v>327</v>
      </c>
      <c r="B604" s="100" t="s">
        <v>911</v>
      </c>
      <c r="C604" s="41" t="s">
        <v>11</v>
      </c>
      <c r="D604" s="28">
        <v>2</v>
      </c>
      <c r="E604" s="28" t="s">
        <v>17</v>
      </c>
      <c r="F604" s="28">
        <v>2</v>
      </c>
      <c r="G604" s="37">
        <f t="shared" si="11"/>
        <v>17</v>
      </c>
      <c r="H604" s="38" t="s">
        <v>50</v>
      </c>
    </row>
    <row r="605" spans="1:8" ht="15.6" x14ac:dyDescent="0.3">
      <c r="A605" s="130" t="s">
        <v>327</v>
      </c>
      <c r="B605" s="141" t="s">
        <v>147</v>
      </c>
      <c r="C605" s="41" t="s">
        <v>11</v>
      </c>
      <c r="D605" s="288">
        <v>2</v>
      </c>
      <c r="E605" s="308" t="s">
        <v>17</v>
      </c>
      <c r="F605" s="288">
        <v>2</v>
      </c>
      <c r="G605" s="37">
        <f t="shared" si="11"/>
        <v>17</v>
      </c>
      <c r="H605" s="38" t="s">
        <v>50</v>
      </c>
    </row>
    <row r="606" spans="1:8" ht="15.6" x14ac:dyDescent="0.3">
      <c r="A606" s="130" t="s">
        <v>327</v>
      </c>
      <c r="B606" s="128" t="s">
        <v>1314</v>
      </c>
      <c r="C606" s="41" t="s">
        <v>11</v>
      </c>
      <c r="D606" s="31">
        <v>1</v>
      </c>
      <c r="E606" s="82" t="s">
        <v>6</v>
      </c>
      <c r="F606" s="31">
        <v>1</v>
      </c>
      <c r="G606" s="37">
        <f t="shared" si="11"/>
        <v>17</v>
      </c>
      <c r="H606" s="38" t="s">
        <v>50</v>
      </c>
    </row>
    <row r="607" spans="1:8" ht="15.6" x14ac:dyDescent="0.3">
      <c r="A607" s="130" t="s">
        <v>327</v>
      </c>
      <c r="B607" s="89" t="s">
        <v>1418</v>
      </c>
      <c r="C607" s="41" t="s">
        <v>11</v>
      </c>
      <c r="D607" s="31">
        <v>2</v>
      </c>
      <c r="E607" s="31" t="s">
        <v>6</v>
      </c>
      <c r="F607" s="31">
        <v>2</v>
      </c>
      <c r="G607" s="37">
        <f t="shared" si="11"/>
        <v>17</v>
      </c>
      <c r="H607" s="38" t="s">
        <v>50</v>
      </c>
    </row>
    <row r="608" spans="1:8" ht="15.6" x14ac:dyDescent="0.3">
      <c r="A608" s="128" t="s">
        <v>327</v>
      </c>
      <c r="B608" s="118" t="s">
        <v>147</v>
      </c>
      <c r="C608" s="41" t="s">
        <v>11</v>
      </c>
      <c r="D608" s="119">
        <v>1</v>
      </c>
      <c r="E608" s="31" t="s">
        <v>6</v>
      </c>
      <c r="F608" s="31">
        <v>1</v>
      </c>
      <c r="G608" s="37">
        <f t="shared" si="11"/>
        <v>17</v>
      </c>
      <c r="H608" s="38" t="s">
        <v>50</v>
      </c>
    </row>
    <row r="609" spans="1:8" ht="15.6" x14ac:dyDescent="0.3">
      <c r="A609" s="128" t="s">
        <v>327</v>
      </c>
      <c r="B609" s="128" t="s">
        <v>1923</v>
      </c>
      <c r="C609" s="41" t="s">
        <v>11</v>
      </c>
      <c r="D609" s="31">
        <v>2</v>
      </c>
      <c r="E609" s="31" t="s">
        <v>6</v>
      </c>
      <c r="F609" s="31">
        <v>2</v>
      </c>
      <c r="G609" s="37">
        <f t="shared" si="11"/>
        <v>17</v>
      </c>
      <c r="H609" s="38" t="s">
        <v>50</v>
      </c>
    </row>
    <row r="610" spans="1:8" ht="15.6" x14ac:dyDescent="0.3">
      <c r="A610" s="130" t="s">
        <v>327</v>
      </c>
      <c r="B610" s="45" t="s">
        <v>2092</v>
      </c>
      <c r="C610" s="41" t="s">
        <v>11</v>
      </c>
      <c r="D610" s="97">
        <v>1</v>
      </c>
      <c r="E610" s="97" t="s">
        <v>6</v>
      </c>
      <c r="F610" s="97">
        <v>1</v>
      </c>
      <c r="G610" s="37">
        <f t="shared" si="11"/>
        <v>17</v>
      </c>
      <c r="H610" s="38" t="s">
        <v>50</v>
      </c>
    </row>
    <row r="611" spans="1:8" ht="15.6" x14ac:dyDescent="0.3">
      <c r="A611" s="128" t="s">
        <v>1570</v>
      </c>
      <c r="B611" s="100" t="s">
        <v>714</v>
      </c>
      <c r="C611" s="41" t="s">
        <v>11</v>
      </c>
      <c r="D611" s="82">
        <v>1</v>
      </c>
      <c r="E611" s="82" t="s">
        <v>6</v>
      </c>
      <c r="F611" s="82">
        <v>1</v>
      </c>
      <c r="G611" s="37">
        <f t="shared" si="11"/>
        <v>2</v>
      </c>
      <c r="H611" s="38" t="s">
        <v>50</v>
      </c>
    </row>
    <row r="612" spans="1:8" ht="15.6" x14ac:dyDescent="0.3">
      <c r="A612" s="128" t="s">
        <v>1570</v>
      </c>
      <c r="B612" s="128" t="s">
        <v>1571</v>
      </c>
      <c r="C612" s="41" t="s">
        <v>11</v>
      </c>
      <c r="D612" s="119">
        <v>1</v>
      </c>
      <c r="E612" s="31" t="s">
        <v>6</v>
      </c>
      <c r="F612" s="31">
        <v>1</v>
      </c>
      <c r="G612" s="37">
        <f t="shared" si="11"/>
        <v>2</v>
      </c>
      <c r="H612" s="38" t="s">
        <v>50</v>
      </c>
    </row>
    <row r="613" spans="1:8" ht="15.6" x14ac:dyDescent="0.3">
      <c r="A613" s="128" t="s">
        <v>1642</v>
      </c>
      <c r="B613" s="128" t="s">
        <v>1643</v>
      </c>
      <c r="C613" s="41" t="s">
        <v>11</v>
      </c>
      <c r="D613" s="31">
        <v>5</v>
      </c>
      <c r="E613" s="82" t="s">
        <v>17</v>
      </c>
      <c r="F613" s="31">
        <v>5</v>
      </c>
      <c r="G613" s="37">
        <f t="shared" si="11"/>
        <v>1</v>
      </c>
      <c r="H613" s="38" t="s">
        <v>50</v>
      </c>
    </row>
    <row r="614" spans="1:8" ht="15.6" x14ac:dyDescent="0.3">
      <c r="A614" s="130" t="s">
        <v>2091</v>
      </c>
      <c r="B614" s="45" t="s">
        <v>2092</v>
      </c>
      <c r="C614" s="41" t="s">
        <v>11</v>
      </c>
      <c r="D614" s="97">
        <v>2</v>
      </c>
      <c r="E614" s="97" t="s">
        <v>6</v>
      </c>
      <c r="F614" s="97">
        <v>2</v>
      </c>
      <c r="G614" s="37">
        <f t="shared" si="11"/>
        <v>1</v>
      </c>
      <c r="H614" s="38" t="s">
        <v>50</v>
      </c>
    </row>
    <row r="615" spans="1:8" ht="15.6" x14ac:dyDescent="0.3">
      <c r="A615" s="137" t="s">
        <v>1447</v>
      </c>
      <c r="B615" s="89" t="s">
        <v>462</v>
      </c>
      <c r="C615" s="41" t="s">
        <v>11</v>
      </c>
      <c r="D615" s="82">
        <v>5</v>
      </c>
      <c r="E615" s="82" t="s">
        <v>6</v>
      </c>
      <c r="F615" s="82">
        <f>D615</f>
        <v>5</v>
      </c>
      <c r="G615" s="37">
        <f t="shared" si="11"/>
        <v>2</v>
      </c>
      <c r="H615" s="38" t="s">
        <v>50</v>
      </c>
    </row>
    <row r="616" spans="1:8" ht="15.6" x14ac:dyDescent="0.3">
      <c r="A616" s="137" t="s">
        <v>1447</v>
      </c>
      <c r="B616" s="89" t="s">
        <v>463</v>
      </c>
      <c r="C616" s="41" t="s">
        <v>11</v>
      </c>
      <c r="D616" s="82">
        <v>5</v>
      </c>
      <c r="E616" s="82" t="s">
        <v>6</v>
      </c>
      <c r="F616" s="82">
        <f>D616</f>
        <v>5</v>
      </c>
      <c r="G616" s="37">
        <f t="shared" si="11"/>
        <v>2</v>
      </c>
      <c r="H616" s="38" t="s">
        <v>50</v>
      </c>
    </row>
    <row r="617" spans="1:8" ht="15.6" x14ac:dyDescent="0.3">
      <c r="A617" s="118" t="s">
        <v>616</v>
      </c>
      <c r="B617" s="118" t="s">
        <v>3151</v>
      </c>
      <c r="C617" s="41" t="s">
        <v>11</v>
      </c>
      <c r="D617" s="119">
        <v>5</v>
      </c>
      <c r="E617" s="28" t="s">
        <v>6</v>
      </c>
      <c r="F617" s="119">
        <v>5</v>
      </c>
      <c r="G617" s="37">
        <f t="shared" si="11"/>
        <v>4</v>
      </c>
      <c r="H617" s="38" t="s">
        <v>50</v>
      </c>
    </row>
    <row r="618" spans="1:8" ht="15.6" x14ac:dyDescent="0.3">
      <c r="A618" s="118" t="s">
        <v>616</v>
      </c>
      <c r="B618" s="118" t="s">
        <v>3152</v>
      </c>
      <c r="C618" s="41" t="s">
        <v>11</v>
      </c>
      <c r="D618" s="119">
        <v>5</v>
      </c>
      <c r="E618" s="28" t="s">
        <v>6</v>
      </c>
      <c r="F618" s="119">
        <v>5</v>
      </c>
      <c r="G618" s="37">
        <f t="shared" si="11"/>
        <v>4</v>
      </c>
      <c r="H618" s="38" t="s">
        <v>50</v>
      </c>
    </row>
    <row r="619" spans="1:8" ht="15.6" x14ac:dyDescent="0.3">
      <c r="A619" s="118" t="s">
        <v>616</v>
      </c>
      <c r="B619" s="118" t="s">
        <v>3153</v>
      </c>
      <c r="C619" s="41" t="s">
        <v>11</v>
      </c>
      <c r="D619" s="119">
        <v>5</v>
      </c>
      <c r="E619" s="28" t="s">
        <v>6</v>
      </c>
      <c r="F619" s="119">
        <v>5</v>
      </c>
      <c r="G619" s="37">
        <f t="shared" si="11"/>
        <v>4</v>
      </c>
      <c r="H619" s="38" t="s">
        <v>50</v>
      </c>
    </row>
    <row r="620" spans="1:8" ht="15.6" x14ac:dyDescent="0.3">
      <c r="A620" s="118" t="s">
        <v>616</v>
      </c>
      <c r="B620" s="118" t="s">
        <v>3154</v>
      </c>
      <c r="C620" s="41" t="s">
        <v>11</v>
      </c>
      <c r="D620" s="119">
        <v>5</v>
      </c>
      <c r="E620" s="28" t="s">
        <v>6</v>
      </c>
      <c r="F620" s="119">
        <v>5</v>
      </c>
      <c r="G620" s="37">
        <f t="shared" si="11"/>
        <v>4</v>
      </c>
      <c r="H620" s="38" t="s">
        <v>50</v>
      </c>
    </row>
    <row r="621" spans="1:8" ht="15.6" x14ac:dyDescent="0.3">
      <c r="A621" s="137" t="s">
        <v>499</v>
      </c>
      <c r="B621" s="89" t="s">
        <v>500</v>
      </c>
      <c r="C621" s="41" t="s">
        <v>11</v>
      </c>
      <c r="D621" s="82">
        <v>16</v>
      </c>
      <c r="E621" s="82" t="s">
        <v>6</v>
      </c>
      <c r="F621" s="82">
        <f>D621</f>
        <v>16</v>
      </c>
      <c r="G621" s="37">
        <f t="shared" si="11"/>
        <v>3</v>
      </c>
      <c r="H621" s="38" t="s">
        <v>50</v>
      </c>
    </row>
    <row r="622" spans="1:8" ht="15.6" x14ac:dyDescent="0.3">
      <c r="A622" s="118" t="s">
        <v>499</v>
      </c>
      <c r="B622" s="118" t="s">
        <v>3155</v>
      </c>
      <c r="C622" s="41" t="s">
        <v>11</v>
      </c>
      <c r="D622" s="119">
        <v>15</v>
      </c>
      <c r="E622" s="28" t="s">
        <v>6</v>
      </c>
      <c r="F622" s="119">
        <v>15</v>
      </c>
      <c r="G622" s="37">
        <f t="shared" si="11"/>
        <v>3</v>
      </c>
      <c r="H622" s="38" t="s">
        <v>50</v>
      </c>
    </row>
    <row r="623" spans="1:8" ht="15.6" x14ac:dyDescent="0.3">
      <c r="A623" s="130" t="s">
        <v>499</v>
      </c>
      <c r="B623" s="130" t="s">
        <v>1215</v>
      </c>
      <c r="C623" s="41" t="s">
        <v>11</v>
      </c>
      <c r="D623" s="86">
        <v>1</v>
      </c>
      <c r="E623" s="28" t="s">
        <v>6</v>
      </c>
      <c r="F623" s="28">
        <v>1</v>
      </c>
      <c r="G623" s="37">
        <f t="shared" si="11"/>
        <v>3</v>
      </c>
      <c r="H623" s="38" t="s">
        <v>50</v>
      </c>
    </row>
    <row r="624" spans="1:8" ht="15.6" x14ac:dyDescent="0.3">
      <c r="A624" s="128" t="s">
        <v>3439</v>
      </c>
      <c r="B624" s="100" t="s">
        <v>797</v>
      </c>
      <c r="C624" s="41" t="s">
        <v>11</v>
      </c>
      <c r="D624" s="31">
        <v>1</v>
      </c>
      <c r="E624" s="31" t="s">
        <v>6</v>
      </c>
      <c r="F624" s="31">
        <v>1</v>
      </c>
      <c r="G624" s="37">
        <f t="shared" si="11"/>
        <v>1</v>
      </c>
      <c r="H624" s="38" t="s">
        <v>50</v>
      </c>
    </row>
    <row r="625" spans="1:8" ht="15.6" x14ac:dyDescent="0.3">
      <c r="A625" s="130" t="s">
        <v>3019</v>
      </c>
      <c r="B625" s="89" t="s">
        <v>3020</v>
      </c>
      <c r="C625" s="41" t="s">
        <v>11</v>
      </c>
      <c r="D625" s="82">
        <v>1</v>
      </c>
      <c r="E625" s="82" t="s">
        <v>6</v>
      </c>
      <c r="F625" s="82">
        <f>D625</f>
        <v>1</v>
      </c>
      <c r="G625" s="37">
        <f t="shared" si="11"/>
        <v>1</v>
      </c>
      <c r="H625" s="38" t="s">
        <v>50</v>
      </c>
    </row>
    <row r="626" spans="1:8" ht="15.6" x14ac:dyDescent="0.3">
      <c r="A626" s="128" t="s">
        <v>52</v>
      </c>
      <c r="B626" s="89" t="s">
        <v>339</v>
      </c>
      <c r="C626" s="41" t="s">
        <v>7</v>
      </c>
      <c r="D626" s="31">
        <v>2</v>
      </c>
      <c r="E626" s="31" t="s">
        <v>6</v>
      </c>
      <c r="F626" s="31">
        <v>2</v>
      </c>
      <c r="G626" s="37">
        <f t="shared" si="11"/>
        <v>14</v>
      </c>
      <c r="H626" s="38" t="s">
        <v>50</v>
      </c>
    </row>
    <row r="627" spans="1:8" ht="15.6" x14ac:dyDescent="0.3">
      <c r="A627" s="122" t="s">
        <v>52</v>
      </c>
      <c r="B627" s="45" t="s">
        <v>423</v>
      </c>
      <c r="C627" s="41" t="s">
        <v>7</v>
      </c>
      <c r="D627" s="86">
        <v>3</v>
      </c>
      <c r="E627" s="86" t="s">
        <v>17</v>
      </c>
      <c r="F627" s="32">
        <v>3</v>
      </c>
      <c r="G627" s="37">
        <f t="shared" si="11"/>
        <v>14</v>
      </c>
      <c r="H627" s="38" t="s">
        <v>50</v>
      </c>
    </row>
    <row r="628" spans="1:8" ht="15.6" x14ac:dyDescent="0.3">
      <c r="A628" s="137" t="s">
        <v>52</v>
      </c>
      <c r="B628" s="137" t="s">
        <v>428</v>
      </c>
      <c r="C628" s="41" t="s">
        <v>7</v>
      </c>
      <c r="D628" s="82">
        <v>2</v>
      </c>
      <c r="E628" s="82" t="s">
        <v>6</v>
      </c>
      <c r="F628" s="82">
        <f>D628</f>
        <v>2</v>
      </c>
      <c r="G628" s="37">
        <f t="shared" si="11"/>
        <v>14</v>
      </c>
      <c r="H628" s="38" t="s">
        <v>50</v>
      </c>
    </row>
    <row r="629" spans="1:8" ht="15.6" x14ac:dyDescent="0.3">
      <c r="A629" s="137" t="s">
        <v>52</v>
      </c>
      <c r="B629" s="137" t="s">
        <v>429</v>
      </c>
      <c r="C629" s="41" t="s">
        <v>7</v>
      </c>
      <c r="D629" s="82">
        <v>1</v>
      </c>
      <c r="E629" s="82" t="s">
        <v>6</v>
      </c>
      <c r="F629" s="82">
        <v>1</v>
      </c>
      <c r="G629" s="37">
        <f t="shared" si="11"/>
        <v>14</v>
      </c>
      <c r="H629" s="38" t="s">
        <v>50</v>
      </c>
    </row>
    <row r="630" spans="1:8" ht="15.6" x14ac:dyDescent="0.3">
      <c r="A630" s="137" t="s">
        <v>52</v>
      </c>
      <c r="B630" s="137" t="s">
        <v>517</v>
      </c>
      <c r="C630" s="41" t="s">
        <v>7</v>
      </c>
      <c r="D630" s="82">
        <v>1</v>
      </c>
      <c r="E630" s="82" t="s">
        <v>6</v>
      </c>
      <c r="F630" s="82">
        <f>D630</f>
        <v>1</v>
      </c>
      <c r="G630" s="37">
        <f t="shared" si="11"/>
        <v>14</v>
      </c>
      <c r="H630" s="38" t="s">
        <v>50</v>
      </c>
    </row>
    <row r="631" spans="1:8" ht="15.6" x14ac:dyDescent="0.3">
      <c r="A631" s="137" t="s">
        <v>52</v>
      </c>
      <c r="B631" s="137" t="s">
        <v>531</v>
      </c>
      <c r="C631" s="41" t="s">
        <v>7</v>
      </c>
      <c r="D631" s="82">
        <v>1</v>
      </c>
      <c r="E631" s="82" t="s">
        <v>17</v>
      </c>
      <c r="F631" s="82">
        <f>D631</f>
        <v>1</v>
      </c>
      <c r="G631" s="37">
        <f t="shared" si="11"/>
        <v>14</v>
      </c>
      <c r="H631" s="38" t="s">
        <v>50</v>
      </c>
    </row>
    <row r="632" spans="1:8" ht="15.6" x14ac:dyDescent="0.3">
      <c r="A632" s="118" t="s">
        <v>52</v>
      </c>
      <c r="B632" s="118" t="s">
        <v>562</v>
      </c>
      <c r="C632" s="41" t="s">
        <v>7</v>
      </c>
      <c r="D632" s="119">
        <v>3</v>
      </c>
      <c r="E632" s="119" t="s">
        <v>6</v>
      </c>
      <c r="F632" s="119">
        <v>3</v>
      </c>
      <c r="G632" s="37">
        <f t="shared" si="11"/>
        <v>14</v>
      </c>
      <c r="H632" s="38" t="s">
        <v>50</v>
      </c>
    </row>
    <row r="633" spans="1:8" ht="15.6" x14ac:dyDescent="0.3">
      <c r="A633" s="118" t="s">
        <v>52</v>
      </c>
      <c r="B633" s="118" t="s">
        <v>563</v>
      </c>
      <c r="C633" s="41" t="s">
        <v>7</v>
      </c>
      <c r="D633" s="119">
        <v>1</v>
      </c>
      <c r="E633" s="119" t="s">
        <v>6</v>
      </c>
      <c r="F633" s="119">
        <v>1</v>
      </c>
      <c r="G633" s="37">
        <f t="shared" si="11"/>
        <v>14</v>
      </c>
      <c r="H633" s="38" t="s">
        <v>50</v>
      </c>
    </row>
    <row r="634" spans="1:8" ht="15.6" x14ac:dyDescent="0.3">
      <c r="A634" s="118" t="s">
        <v>52</v>
      </c>
      <c r="B634" s="118" t="s">
        <v>563</v>
      </c>
      <c r="C634" s="41" t="s">
        <v>7</v>
      </c>
      <c r="D634" s="119">
        <v>1</v>
      </c>
      <c r="E634" s="119" t="s">
        <v>6</v>
      </c>
      <c r="F634" s="119">
        <v>1</v>
      </c>
      <c r="G634" s="37">
        <f t="shared" si="11"/>
        <v>14</v>
      </c>
      <c r="H634" s="38" t="s">
        <v>50</v>
      </c>
    </row>
    <row r="635" spans="1:8" ht="15.6" x14ac:dyDescent="0.3">
      <c r="A635" s="118" t="s">
        <v>52</v>
      </c>
      <c r="B635" s="118" t="s">
        <v>581</v>
      </c>
      <c r="C635" s="41" t="s">
        <v>7</v>
      </c>
      <c r="D635" s="119">
        <v>1</v>
      </c>
      <c r="E635" s="119" t="s">
        <v>6</v>
      </c>
      <c r="F635" s="119">
        <v>1</v>
      </c>
      <c r="G635" s="37">
        <f t="shared" si="11"/>
        <v>14</v>
      </c>
      <c r="H635" s="38" t="s">
        <v>50</v>
      </c>
    </row>
    <row r="636" spans="1:8" ht="15.6" x14ac:dyDescent="0.3">
      <c r="A636" s="128" t="s">
        <v>52</v>
      </c>
      <c r="B636" s="100" t="s">
        <v>715</v>
      </c>
      <c r="C636" s="41" t="s">
        <v>7</v>
      </c>
      <c r="D636" s="82">
        <v>1</v>
      </c>
      <c r="E636" s="82" t="s">
        <v>6</v>
      </c>
      <c r="F636" s="82">
        <v>2</v>
      </c>
      <c r="G636" s="37">
        <f t="shared" si="11"/>
        <v>14</v>
      </c>
      <c r="H636" s="38" t="s">
        <v>50</v>
      </c>
    </row>
    <row r="637" spans="1:8" ht="15.6" x14ac:dyDescent="0.3">
      <c r="A637" s="130" t="s">
        <v>52</v>
      </c>
      <c r="B637" s="130" t="s">
        <v>1405</v>
      </c>
      <c r="C637" s="41" t="s">
        <v>7</v>
      </c>
      <c r="D637" s="31">
        <v>5</v>
      </c>
      <c r="E637" s="31" t="s">
        <v>6</v>
      </c>
      <c r="F637" s="31">
        <v>5</v>
      </c>
      <c r="G637" s="37">
        <f t="shared" si="11"/>
        <v>14</v>
      </c>
      <c r="H637" s="38" t="s">
        <v>50</v>
      </c>
    </row>
    <row r="638" spans="1:8" ht="15.6" x14ac:dyDescent="0.3">
      <c r="A638" s="100" t="s">
        <v>52</v>
      </c>
      <c r="B638" s="100" t="s">
        <v>1522</v>
      </c>
      <c r="C638" s="41" t="s">
        <v>7</v>
      </c>
      <c r="D638" s="31">
        <f>F638</f>
        <v>1</v>
      </c>
      <c r="E638" s="28" t="s">
        <v>6</v>
      </c>
      <c r="F638" s="28">
        <v>1</v>
      </c>
      <c r="G638" s="37">
        <f t="shared" si="11"/>
        <v>14</v>
      </c>
      <c r="H638" s="38" t="s">
        <v>50</v>
      </c>
    </row>
    <row r="639" spans="1:8" ht="15.6" x14ac:dyDescent="0.3">
      <c r="A639" s="130" t="s">
        <v>52</v>
      </c>
      <c r="B639" s="190" t="s">
        <v>2278</v>
      </c>
      <c r="C639" s="41" t="s">
        <v>7</v>
      </c>
      <c r="D639" s="31">
        <v>3</v>
      </c>
      <c r="E639" s="31" t="s">
        <v>17</v>
      </c>
      <c r="F639" s="31">
        <v>3</v>
      </c>
      <c r="G639" s="37">
        <f t="shared" si="11"/>
        <v>14</v>
      </c>
      <c r="H639" s="38" t="s">
        <v>50</v>
      </c>
    </row>
    <row r="640" spans="1:8" ht="15.6" x14ac:dyDescent="0.3">
      <c r="A640" s="130" t="s">
        <v>2923</v>
      </c>
      <c r="B640" s="100" t="s">
        <v>2408</v>
      </c>
      <c r="C640" s="41" t="s">
        <v>11</v>
      </c>
      <c r="D640" s="28">
        <v>2</v>
      </c>
      <c r="E640" s="103" t="s">
        <v>6</v>
      </c>
      <c r="F640" s="28">
        <v>2</v>
      </c>
      <c r="G640" s="37">
        <f t="shared" si="11"/>
        <v>2</v>
      </c>
      <c r="H640" s="38" t="s">
        <v>50</v>
      </c>
    </row>
    <row r="641" spans="1:8" ht="15.6" x14ac:dyDescent="0.3">
      <c r="A641" s="163" t="s">
        <v>2923</v>
      </c>
      <c r="B641" s="269" t="s">
        <v>161</v>
      </c>
      <c r="C641" s="41" t="s">
        <v>11</v>
      </c>
      <c r="D641" s="135">
        <v>1</v>
      </c>
      <c r="E641" s="133" t="s">
        <v>6</v>
      </c>
      <c r="F641" s="135">
        <v>1</v>
      </c>
      <c r="G641" s="37">
        <f t="shared" si="11"/>
        <v>2</v>
      </c>
      <c r="H641" s="38" t="s">
        <v>50</v>
      </c>
    </row>
    <row r="642" spans="1:8" ht="15.6" x14ac:dyDescent="0.3">
      <c r="A642" s="100" t="s">
        <v>1145</v>
      </c>
      <c r="B642" s="100" t="s">
        <v>1146</v>
      </c>
      <c r="C642" s="41" t="s">
        <v>7</v>
      </c>
      <c r="D642" s="28">
        <v>2</v>
      </c>
      <c r="E642" s="28" t="s">
        <v>6</v>
      </c>
      <c r="F642" s="28">
        <v>2</v>
      </c>
      <c r="G642" s="37">
        <f t="shared" ref="G642:G705" si="12">COUNTIF($A$2:$A$891,A642)</f>
        <v>1</v>
      </c>
      <c r="H642" s="38" t="s">
        <v>50</v>
      </c>
    </row>
    <row r="643" spans="1:8" ht="15.6" x14ac:dyDescent="0.3">
      <c r="A643" s="118" t="s">
        <v>3112</v>
      </c>
      <c r="B643" s="118" t="s">
        <v>570</v>
      </c>
      <c r="C643" s="41" t="s">
        <v>7</v>
      </c>
      <c r="D643" s="119">
        <v>3</v>
      </c>
      <c r="E643" s="119" t="s">
        <v>6</v>
      </c>
      <c r="F643" s="119">
        <v>3</v>
      </c>
      <c r="G643" s="37">
        <f t="shared" si="12"/>
        <v>1</v>
      </c>
      <c r="H643" s="38" t="s">
        <v>50</v>
      </c>
    </row>
    <row r="644" spans="1:8" ht="15.6" x14ac:dyDescent="0.3">
      <c r="A644" s="122" t="s">
        <v>3357</v>
      </c>
      <c r="B644" s="45" t="s">
        <v>406</v>
      </c>
      <c r="C644" s="41" t="s">
        <v>11</v>
      </c>
      <c r="D644" s="97">
        <v>2</v>
      </c>
      <c r="E644" s="97" t="s">
        <v>17</v>
      </c>
      <c r="F644" s="97">
        <f>D644</f>
        <v>2</v>
      </c>
      <c r="G644" s="37">
        <f t="shared" si="12"/>
        <v>1</v>
      </c>
      <c r="H644" s="38" t="s">
        <v>50</v>
      </c>
    </row>
    <row r="645" spans="1:8" ht="15.6" x14ac:dyDescent="0.3">
      <c r="A645" s="130" t="s">
        <v>1350</v>
      </c>
      <c r="B645" s="128" t="s">
        <v>1351</v>
      </c>
      <c r="C645" s="41" t="s">
        <v>11</v>
      </c>
      <c r="D645" s="31">
        <v>2</v>
      </c>
      <c r="E645" s="82" t="s">
        <v>6</v>
      </c>
      <c r="F645" s="31">
        <v>2</v>
      </c>
      <c r="G645" s="37">
        <f t="shared" si="12"/>
        <v>1</v>
      </c>
      <c r="H645" s="38" t="s">
        <v>50</v>
      </c>
    </row>
    <row r="646" spans="1:8" ht="15.6" x14ac:dyDescent="0.3">
      <c r="A646" s="130" t="s">
        <v>3413</v>
      </c>
      <c r="B646" s="128" t="s">
        <v>1352</v>
      </c>
      <c r="C646" s="41" t="s">
        <v>7</v>
      </c>
      <c r="D646" s="31">
        <v>1</v>
      </c>
      <c r="E646" s="82" t="s">
        <v>6</v>
      </c>
      <c r="F646" s="31">
        <v>1</v>
      </c>
      <c r="G646" s="37">
        <f t="shared" si="12"/>
        <v>1</v>
      </c>
      <c r="H646" s="38" t="s">
        <v>50</v>
      </c>
    </row>
    <row r="647" spans="1:8" ht="15.6" x14ac:dyDescent="0.3">
      <c r="A647" s="128" t="s">
        <v>2928</v>
      </c>
      <c r="B647" s="89" t="s">
        <v>2929</v>
      </c>
      <c r="C647" s="41" t="s">
        <v>11</v>
      </c>
      <c r="D647" s="82">
        <v>1</v>
      </c>
      <c r="E647" s="82" t="s">
        <v>6</v>
      </c>
      <c r="F647" s="82">
        <v>1</v>
      </c>
      <c r="G647" s="37">
        <f t="shared" si="12"/>
        <v>1</v>
      </c>
      <c r="H647" s="38" t="s">
        <v>50</v>
      </c>
    </row>
    <row r="648" spans="1:8" ht="15.6" x14ac:dyDescent="0.3">
      <c r="A648" s="128" t="s">
        <v>3184</v>
      </c>
      <c r="B648" s="89" t="s">
        <v>1677</v>
      </c>
      <c r="C648" s="41" t="s">
        <v>11</v>
      </c>
      <c r="D648" s="82">
        <v>2</v>
      </c>
      <c r="E648" s="82" t="s">
        <v>17</v>
      </c>
      <c r="F648" s="82">
        <v>2</v>
      </c>
      <c r="G648" s="37">
        <f t="shared" si="12"/>
        <v>1</v>
      </c>
      <c r="H648" s="38" t="s">
        <v>50</v>
      </c>
    </row>
    <row r="649" spans="1:8" ht="15.6" x14ac:dyDescent="0.3">
      <c r="A649" s="128" t="s">
        <v>3406</v>
      </c>
      <c r="B649" s="100" t="s">
        <v>1286</v>
      </c>
      <c r="C649" s="41" t="s">
        <v>11</v>
      </c>
      <c r="D649" s="82">
        <v>1</v>
      </c>
      <c r="E649" s="82" t="s">
        <v>6</v>
      </c>
      <c r="F649" s="82">
        <f>D649</f>
        <v>1</v>
      </c>
      <c r="G649" s="37">
        <f t="shared" si="12"/>
        <v>1</v>
      </c>
      <c r="H649" s="38" t="s">
        <v>50</v>
      </c>
    </row>
    <row r="650" spans="1:8" ht="15.6" x14ac:dyDescent="0.3">
      <c r="A650" s="128" t="s">
        <v>1730</v>
      </c>
      <c r="B650" s="89" t="s">
        <v>1731</v>
      </c>
      <c r="C650" s="41" t="s">
        <v>5</v>
      </c>
      <c r="D650" s="82">
        <v>1</v>
      </c>
      <c r="E650" s="82" t="s">
        <v>17</v>
      </c>
      <c r="F650" s="82">
        <v>1</v>
      </c>
      <c r="G650" s="37">
        <f t="shared" si="12"/>
        <v>1</v>
      </c>
      <c r="H650" s="38" t="s">
        <v>50</v>
      </c>
    </row>
    <row r="651" spans="1:8" ht="15.6" x14ac:dyDescent="0.3">
      <c r="A651" s="128" t="s">
        <v>2887</v>
      </c>
      <c r="B651" s="89" t="s">
        <v>2888</v>
      </c>
      <c r="C651" s="41" t="s">
        <v>11</v>
      </c>
      <c r="D651" s="82">
        <v>1</v>
      </c>
      <c r="E651" s="82" t="s">
        <v>6</v>
      </c>
      <c r="F651" s="82">
        <v>1</v>
      </c>
      <c r="G651" s="37">
        <f t="shared" si="12"/>
        <v>1</v>
      </c>
      <c r="H651" s="38" t="s">
        <v>50</v>
      </c>
    </row>
    <row r="652" spans="1:8" ht="15.6" x14ac:dyDescent="0.3">
      <c r="A652" s="118" t="s">
        <v>3113</v>
      </c>
      <c r="B652" s="118" t="s">
        <v>571</v>
      </c>
      <c r="C652" s="41" t="s">
        <v>7</v>
      </c>
      <c r="D652" s="119">
        <v>1</v>
      </c>
      <c r="E652" s="119" t="s">
        <v>6</v>
      </c>
      <c r="F652" s="119">
        <v>1</v>
      </c>
      <c r="G652" s="37">
        <f t="shared" si="12"/>
        <v>1</v>
      </c>
      <c r="H652" s="38" t="s">
        <v>50</v>
      </c>
    </row>
    <row r="653" spans="1:8" ht="15.6" x14ac:dyDescent="0.3">
      <c r="A653" s="118" t="s">
        <v>3376</v>
      </c>
      <c r="B653" s="118" t="s">
        <v>578</v>
      </c>
      <c r="C653" s="41" t="s">
        <v>7</v>
      </c>
      <c r="D653" s="119">
        <v>1</v>
      </c>
      <c r="E653" s="119" t="s">
        <v>6</v>
      </c>
      <c r="F653" s="119">
        <v>1</v>
      </c>
      <c r="G653" s="37">
        <f t="shared" si="12"/>
        <v>1</v>
      </c>
      <c r="H653" s="38" t="s">
        <v>50</v>
      </c>
    </row>
    <row r="654" spans="1:8" ht="15.6" x14ac:dyDescent="0.3">
      <c r="A654" s="128" t="s">
        <v>1666</v>
      </c>
      <c r="B654" s="89" t="s">
        <v>1667</v>
      </c>
      <c r="C654" s="41" t="s">
        <v>11</v>
      </c>
      <c r="D654" s="82">
        <v>1</v>
      </c>
      <c r="E654" s="82" t="s">
        <v>17</v>
      </c>
      <c r="F654" s="82">
        <v>1</v>
      </c>
      <c r="G654" s="37">
        <f t="shared" si="12"/>
        <v>1</v>
      </c>
      <c r="H654" s="38" t="s">
        <v>50</v>
      </c>
    </row>
    <row r="655" spans="1:8" ht="15.6" x14ac:dyDescent="0.3">
      <c r="A655" s="100" t="s">
        <v>1084</v>
      </c>
      <c r="B655" s="100" t="s">
        <v>1114</v>
      </c>
      <c r="C655" s="41" t="s">
        <v>7</v>
      </c>
      <c r="D655" s="28">
        <v>1</v>
      </c>
      <c r="E655" s="28" t="s">
        <v>6</v>
      </c>
      <c r="F655" s="28">
        <v>1</v>
      </c>
      <c r="G655" s="37">
        <f t="shared" si="12"/>
        <v>1</v>
      </c>
      <c r="H655" s="38" t="s">
        <v>50</v>
      </c>
    </row>
    <row r="656" spans="1:8" ht="15.6" x14ac:dyDescent="0.3">
      <c r="A656" s="232" t="s">
        <v>933</v>
      </c>
      <c r="B656" s="100" t="s">
        <v>934</v>
      </c>
      <c r="C656" s="41" t="s">
        <v>7</v>
      </c>
      <c r="D656" s="28">
        <v>1</v>
      </c>
      <c r="E656" s="28" t="s">
        <v>17</v>
      </c>
      <c r="F656" s="28">
        <v>1</v>
      </c>
      <c r="G656" s="37">
        <f t="shared" si="12"/>
        <v>1</v>
      </c>
      <c r="H656" s="38" t="s">
        <v>50</v>
      </c>
    </row>
    <row r="657" spans="1:8" ht="15.6" x14ac:dyDescent="0.3">
      <c r="A657" s="130" t="s">
        <v>3178</v>
      </c>
      <c r="B657" s="128" t="s">
        <v>1353</v>
      </c>
      <c r="C657" s="41" t="s">
        <v>11</v>
      </c>
      <c r="D657" s="31">
        <v>1</v>
      </c>
      <c r="E657" s="82" t="s">
        <v>6</v>
      </c>
      <c r="F657" s="31">
        <v>1</v>
      </c>
      <c r="G657" s="37">
        <f t="shared" si="12"/>
        <v>1</v>
      </c>
      <c r="H657" s="38" t="s">
        <v>50</v>
      </c>
    </row>
    <row r="658" spans="1:8" ht="15.6" x14ac:dyDescent="0.3">
      <c r="A658" s="130" t="s">
        <v>1309</v>
      </c>
      <c r="B658" s="128" t="s">
        <v>1354</v>
      </c>
      <c r="C658" s="41" t="s">
        <v>11</v>
      </c>
      <c r="D658" s="31">
        <v>2</v>
      </c>
      <c r="E658" s="82" t="s">
        <v>6</v>
      </c>
      <c r="F658" s="31">
        <v>2</v>
      </c>
      <c r="G658" s="37">
        <f t="shared" si="12"/>
        <v>1</v>
      </c>
      <c r="H658" s="38" t="s">
        <v>50</v>
      </c>
    </row>
    <row r="659" spans="1:8" ht="15.6" x14ac:dyDescent="0.3">
      <c r="A659" s="169" t="s">
        <v>545</v>
      </c>
      <c r="B659" s="89" t="s">
        <v>546</v>
      </c>
      <c r="C659" s="41" t="s">
        <v>11</v>
      </c>
      <c r="D659" s="82">
        <v>3</v>
      </c>
      <c r="E659" s="82" t="s">
        <v>6</v>
      </c>
      <c r="F659" s="82">
        <f>D659</f>
        <v>3</v>
      </c>
      <c r="G659" s="37">
        <f t="shared" si="12"/>
        <v>1</v>
      </c>
      <c r="H659" s="38" t="s">
        <v>50</v>
      </c>
    </row>
    <row r="660" spans="1:8" ht="15.6" x14ac:dyDescent="0.3">
      <c r="A660" s="137" t="s">
        <v>535</v>
      </c>
      <c r="B660" s="89" t="s">
        <v>536</v>
      </c>
      <c r="C660" s="41" t="s">
        <v>11</v>
      </c>
      <c r="D660" s="82">
        <v>1</v>
      </c>
      <c r="E660" s="82" t="s">
        <v>17</v>
      </c>
      <c r="F660" s="82">
        <f>D660</f>
        <v>1</v>
      </c>
      <c r="G660" s="37">
        <f t="shared" si="12"/>
        <v>1</v>
      </c>
      <c r="H660" s="38" t="s">
        <v>50</v>
      </c>
    </row>
    <row r="661" spans="1:8" ht="15.6" x14ac:dyDescent="0.3">
      <c r="A661" s="128" t="s">
        <v>1664</v>
      </c>
      <c r="B661" s="89" t="s">
        <v>2886</v>
      </c>
      <c r="C661" s="41" t="s">
        <v>11</v>
      </c>
      <c r="D661" s="82">
        <v>1</v>
      </c>
      <c r="E661" s="82" t="s">
        <v>6</v>
      </c>
      <c r="F661" s="82">
        <v>1</v>
      </c>
      <c r="G661" s="37">
        <f t="shared" si="12"/>
        <v>2</v>
      </c>
      <c r="H661" s="38" t="s">
        <v>50</v>
      </c>
    </row>
    <row r="662" spans="1:8" ht="15.6" x14ac:dyDescent="0.3">
      <c r="A662" s="128" t="s">
        <v>1664</v>
      </c>
      <c r="B662" s="89" t="s">
        <v>1665</v>
      </c>
      <c r="C662" s="41" t="s">
        <v>11</v>
      </c>
      <c r="D662" s="82">
        <v>1</v>
      </c>
      <c r="E662" s="82" t="s">
        <v>17</v>
      </c>
      <c r="F662" s="82">
        <v>1</v>
      </c>
      <c r="G662" s="37">
        <f t="shared" si="12"/>
        <v>2</v>
      </c>
      <c r="H662" s="38" t="s">
        <v>50</v>
      </c>
    </row>
    <row r="663" spans="1:8" ht="15.6" x14ac:dyDescent="0.3">
      <c r="A663" s="128" t="s">
        <v>333</v>
      </c>
      <c r="B663" s="89" t="s">
        <v>334</v>
      </c>
      <c r="C663" s="41" t="s">
        <v>7</v>
      </c>
      <c r="D663" s="30">
        <v>4</v>
      </c>
      <c r="E663" s="30" t="s">
        <v>6</v>
      </c>
      <c r="F663" s="31">
        <v>4</v>
      </c>
      <c r="G663" s="37">
        <f t="shared" si="12"/>
        <v>1</v>
      </c>
      <c r="H663" s="38" t="s">
        <v>50</v>
      </c>
    </row>
    <row r="664" spans="1:8" ht="15.6" x14ac:dyDescent="0.3">
      <c r="A664" s="118" t="s">
        <v>3110</v>
      </c>
      <c r="B664" s="118" t="s">
        <v>555</v>
      </c>
      <c r="C664" s="41" t="s">
        <v>7</v>
      </c>
      <c r="D664" s="281">
        <v>1</v>
      </c>
      <c r="E664" s="281" t="s">
        <v>6</v>
      </c>
      <c r="F664" s="119">
        <v>1</v>
      </c>
      <c r="G664" s="37">
        <f t="shared" si="12"/>
        <v>2</v>
      </c>
      <c r="H664" s="38" t="s">
        <v>50</v>
      </c>
    </row>
    <row r="665" spans="1:8" ht="15.6" x14ac:dyDescent="0.3">
      <c r="A665" s="118" t="s">
        <v>3110</v>
      </c>
      <c r="B665" s="118" t="s">
        <v>568</v>
      </c>
      <c r="C665" s="41" t="s">
        <v>7</v>
      </c>
      <c r="D665" s="281">
        <v>1</v>
      </c>
      <c r="E665" s="281" t="s">
        <v>6</v>
      </c>
      <c r="F665" s="119">
        <v>1</v>
      </c>
      <c r="G665" s="37">
        <f t="shared" si="12"/>
        <v>2</v>
      </c>
      <c r="H665" s="38" t="s">
        <v>50</v>
      </c>
    </row>
    <row r="666" spans="1:8" ht="15.6" x14ac:dyDescent="0.3">
      <c r="A666" s="100" t="s">
        <v>313</v>
      </c>
      <c r="B666" s="178" t="s">
        <v>2382</v>
      </c>
      <c r="C666" s="41" t="s">
        <v>7</v>
      </c>
      <c r="D666" s="87">
        <v>2</v>
      </c>
      <c r="E666" s="87" t="s">
        <v>6</v>
      </c>
      <c r="F666" s="28">
        <v>2</v>
      </c>
      <c r="G666" s="37">
        <f t="shared" si="12"/>
        <v>21</v>
      </c>
      <c r="H666" s="38" t="s">
        <v>50</v>
      </c>
    </row>
    <row r="667" spans="1:8" ht="15.6" x14ac:dyDescent="0.3">
      <c r="A667" s="100" t="s">
        <v>313</v>
      </c>
      <c r="B667" s="178" t="s">
        <v>2457</v>
      </c>
      <c r="C667" s="41" t="s">
        <v>7</v>
      </c>
      <c r="D667" s="297">
        <v>3</v>
      </c>
      <c r="E667" s="297" t="s">
        <v>6</v>
      </c>
      <c r="F667" s="103">
        <v>3</v>
      </c>
      <c r="G667" s="37">
        <f t="shared" si="12"/>
        <v>21</v>
      </c>
      <c r="H667" s="38" t="s">
        <v>50</v>
      </c>
    </row>
    <row r="668" spans="1:8" ht="15.6" x14ac:dyDescent="0.3">
      <c r="A668" s="130" t="s">
        <v>313</v>
      </c>
      <c r="B668" s="141" t="s">
        <v>1201</v>
      </c>
      <c r="C668" s="41" t="s">
        <v>7</v>
      </c>
      <c r="D668" s="33">
        <v>2</v>
      </c>
      <c r="E668" s="33" t="s">
        <v>17</v>
      </c>
      <c r="F668" s="86">
        <v>2</v>
      </c>
      <c r="G668" s="37">
        <f t="shared" si="12"/>
        <v>21</v>
      </c>
      <c r="H668" s="38" t="s">
        <v>50</v>
      </c>
    </row>
    <row r="669" spans="1:8" ht="15.6" x14ac:dyDescent="0.3">
      <c r="A669" s="180" t="s">
        <v>313</v>
      </c>
      <c r="B669" s="181" t="s">
        <v>2882</v>
      </c>
      <c r="C669" s="41" t="s">
        <v>7</v>
      </c>
      <c r="D669" s="281">
        <v>4</v>
      </c>
      <c r="E669" s="30" t="s">
        <v>6</v>
      </c>
      <c r="F669" s="281">
        <v>4</v>
      </c>
      <c r="G669" s="37">
        <f t="shared" si="12"/>
        <v>21</v>
      </c>
      <c r="H669" s="38" t="s">
        <v>50</v>
      </c>
    </row>
    <row r="670" spans="1:8" ht="15.6" x14ac:dyDescent="0.3">
      <c r="A670" s="128" t="s">
        <v>313</v>
      </c>
      <c r="B670" s="89" t="s">
        <v>3016</v>
      </c>
      <c r="C670" s="41" t="s">
        <v>7</v>
      </c>
      <c r="D670" s="280">
        <v>2</v>
      </c>
      <c r="E670" s="280" t="s">
        <v>6</v>
      </c>
      <c r="F670" s="82">
        <v>2</v>
      </c>
      <c r="G670" s="37">
        <f t="shared" si="12"/>
        <v>21</v>
      </c>
      <c r="H670" s="38" t="s">
        <v>50</v>
      </c>
    </row>
    <row r="671" spans="1:8" ht="15.6" x14ac:dyDescent="0.3">
      <c r="A671" s="163" t="s">
        <v>313</v>
      </c>
      <c r="B671" s="165" t="s">
        <v>158</v>
      </c>
      <c r="C671" s="41" t="s">
        <v>7</v>
      </c>
      <c r="D671" s="284">
        <v>3</v>
      </c>
      <c r="E671" s="307" t="s">
        <v>17</v>
      </c>
      <c r="F671" s="132">
        <v>3</v>
      </c>
      <c r="G671" s="37">
        <f t="shared" si="12"/>
        <v>21</v>
      </c>
      <c r="H671" s="38" t="s">
        <v>50</v>
      </c>
    </row>
    <row r="672" spans="1:8" ht="15.6" x14ac:dyDescent="0.3">
      <c r="A672" s="128" t="s">
        <v>313</v>
      </c>
      <c r="B672" s="89" t="s">
        <v>314</v>
      </c>
      <c r="C672" s="41" t="s">
        <v>7</v>
      </c>
      <c r="D672" s="30">
        <v>7</v>
      </c>
      <c r="E672" s="30" t="s">
        <v>6</v>
      </c>
      <c r="F672" s="31">
        <v>7</v>
      </c>
      <c r="G672" s="37">
        <f t="shared" si="12"/>
        <v>21</v>
      </c>
      <c r="H672" s="38" t="s">
        <v>50</v>
      </c>
    </row>
    <row r="673" spans="1:8" ht="15.6" x14ac:dyDescent="0.3">
      <c r="A673" s="122" t="s">
        <v>313</v>
      </c>
      <c r="B673" s="45" t="s">
        <v>405</v>
      </c>
      <c r="C673" s="41" t="s">
        <v>7</v>
      </c>
      <c r="D673" s="42">
        <v>3</v>
      </c>
      <c r="E673" s="42" t="s">
        <v>17</v>
      </c>
      <c r="F673" s="97">
        <f>D673</f>
        <v>3</v>
      </c>
      <c r="G673" s="37">
        <f t="shared" si="12"/>
        <v>21</v>
      </c>
      <c r="H673" s="38" t="s">
        <v>50</v>
      </c>
    </row>
    <row r="674" spans="1:8" ht="15.6" x14ac:dyDescent="0.3">
      <c r="A674" s="122" t="s">
        <v>313</v>
      </c>
      <c r="B674" s="45" t="s">
        <v>405</v>
      </c>
      <c r="C674" s="41" t="s">
        <v>7</v>
      </c>
      <c r="D674" s="42">
        <v>1</v>
      </c>
      <c r="E674" s="42" t="s">
        <v>17</v>
      </c>
      <c r="F674" s="97">
        <f>D674</f>
        <v>1</v>
      </c>
      <c r="G674" s="37">
        <f t="shared" si="12"/>
        <v>21</v>
      </c>
      <c r="H674" s="38" t="s">
        <v>50</v>
      </c>
    </row>
    <row r="675" spans="1:8" ht="15.6" x14ac:dyDescent="0.3">
      <c r="A675" s="137" t="s">
        <v>313</v>
      </c>
      <c r="B675" s="89" t="s">
        <v>426</v>
      </c>
      <c r="C675" s="41" t="s">
        <v>7</v>
      </c>
      <c r="D675" s="280">
        <v>6</v>
      </c>
      <c r="E675" s="280" t="s">
        <v>6</v>
      </c>
      <c r="F675" s="82">
        <f>D675</f>
        <v>6</v>
      </c>
      <c r="G675" s="37">
        <f t="shared" si="12"/>
        <v>21</v>
      </c>
      <c r="H675" s="38" t="s">
        <v>50</v>
      </c>
    </row>
    <row r="676" spans="1:8" ht="15.6" x14ac:dyDescent="0.3">
      <c r="A676" s="118" t="s">
        <v>313</v>
      </c>
      <c r="B676" s="89" t="s">
        <v>518</v>
      </c>
      <c r="C676" s="41" t="s">
        <v>7</v>
      </c>
      <c r="D676" s="280">
        <v>2</v>
      </c>
      <c r="E676" s="280" t="s">
        <v>6</v>
      </c>
      <c r="F676" s="82">
        <f>D676</f>
        <v>2</v>
      </c>
      <c r="G676" s="37">
        <f t="shared" si="12"/>
        <v>21</v>
      </c>
      <c r="H676" s="38" t="s">
        <v>50</v>
      </c>
    </row>
    <row r="677" spans="1:8" ht="15.6" x14ac:dyDescent="0.3">
      <c r="A677" s="158" t="s">
        <v>313</v>
      </c>
      <c r="B677" s="100" t="s">
        <v>716</v>
      </c>
      <c r="C677" s="41" t="s">
        <v>7</v>
      </c>
      <c r="D677" s="30">
        <v>1</v>
      </c>
      <c r="E677" s="30" t="s">
        <v>6</v>
      </c>
      <c r="F677" s="31">
        <v>2</v>
      </c>
      <c r="G677" s="37">
        <f t="shared" si="12"/>
        <v>21</v>
      </c>
      <c r="H677" s="38" t="s">
        <v>50</v>
      </c>
    </row>
    <row r="678" spans="1:8" ht="15.6" x14ac:dyDescent="0.3">
      <c r="A678" s="160" t="s">
        <v>313</v>
      </c>
      <c r="B678" s="141" t="s">
        <v>1201</v>
      </c>
      <c r="C678" s="41" t="s">
        <v>7</v>
      </c>
      <c r="D678" s="290">
        <v>4</v>
      </c>
      <c r="E678" s="309" t="s">
        <v>17</v>
      </c>
      <c r="F678" s="302">
        <v>4</v>
      </c>
      <c r="G678" s="37">
        <f t="shared" si="12"/>
        <v>21</v>
      </c>
      <c r="H678" s="38" t="s">
        <v>50</v>
      </c>
    </row>
    <row r="679" spans="1:8" ht="15.6" x14ac:dyDescent="0.3">
      <c r="A679" s="160" t="s">
        <v>313</v>
      </c>
      <c r="B679" s="89" t="s">
        <v>1406</v>
      </c>
      <c r="C679" s="41" t="s">
        <v>7</v>
      </c>
      <c r="D679" s="30">
        <v>10</v>
      </c>
      <c r="E679" s="30" t="s">
        <v>6</v>
      </c>
      <c r="F679" s="31">
        <v>10</v>
      </c>
      <c r="G679" s="37">
        <f t="shared" si="12"/>
        <v>21</v>
      </c>
      <c r="H679" s="38" t="s">
        <v>50</v>
      </c>
    </row>
    <row r="680" spans="1:8" ht="15.6" x14ac:dyDescent="0.3">
      <c r="A680" s="104" t="s">
        <v>313</v>
      </c>
      <c r="B680" s="100" t="s">
        <v>1524</v>
      </c>
      <c r="C680" s="41" t="s">
        <v>7</v>
      </c>
      <c r="D680" s="30">
        <f>F680</f>
        <v>5</v>
      </c>
      <c r="E680" s="30" t="s">
        <v>1515</v>
      </c>
      <c r="F680" s="28">
        <v>5</v>
      </c>
      <c r="G680" s="37">
        <f t="shared" si="12"/>
        <v>21</v>
      </c>
      <c r="H680" s="38" t="s">
        <v>50</v>
      </c>
    </row>
    <row r="681" spans="1:8" ht="15.6" x14ac:dyDescent="0.3">
      <c r="A681" s="158" t="s">
        <v>313</v>
      </c>
      <c r="B681" s="118" t="s">
        <v>1555</v>
      </c>
      <c r="C681" s="41" t="s">
        <v>7</v>
      </c>
      <c r="D681" s="281">
        <v>8</v>
      </c>
      <c r="E681" s="30" t="s">
        <v>6</v>
      </c>
      <c r="F681" s="31">
        <v>8</v>
      </c>
      <c r="G681" s="37">
        <f t="shared" si="12"/>
        <v>21</v>
      </c>
      <c r="H681" s="38" t="s">
        <v>50</v>
      </c>
    </row>
    <row r="682" spans="1:8" ht="15.6" x14ac:dyDescent="0.3">
      <c r="A682" s="158" t="s">
        <v>313</v>
      </c>
      <c r="B682" s="128" t="s">
        <v>1940</v>
      </c>
      <c r="C682" s="41" t="s">
        <v>7</v>
      </c>
      <c r="D682" s="30">
        <v>2</v>
      </c>
      <c r="E682" s="30" t="s">
        <v>6</v>
      </c>
      <c r="F682" s="31">
        <v>2</v>
      </c>
      <c r="G682" s="37">
        <f t="shared" si="12"/>
        <v>21</v>
      </c>
      <c r="H682" s="38" t="s">
        <v>50</v>
      </c>
    </row>
    <row r="683" spans="1:8" ht="15.6" x14ac:dyDescent="0.3">
      <c r="A683" s="158" t="s">
        <v>313</v>
      </c>
      <c r="B683" s="128" t="s">
        <v>1940</v>
      </c>
      <c r="C683" s="41" t="s">
        <v>7</v>
      </c>
      <c r="D683" s="30">
        <v>2</v>
      </c>
      <c r="E683" s="30" t="s">
        <v>6</v>
      </c>
      <c r="F683" s="31">
        <v>2</v>
      </c>
      <c r="G683" s="37">
        <f t="shared" si="12"/>
        <v>21</v>
      </c>
      <c r="H683" s="38" t="s">
        <v>50</v>
      </c>
    </row>
    <row r="684" spans="1:8" ht="15.6" x14ac:dyDescent="0.3">
      <c r="A684" s="160" t="s">
        <v>313</v>
      </c>
      <c r="B684" s="45" t="s">
        <v>2081</v>
      </c>
      <c r="C684" s="41" t="s">
        <v>7</v>
      </c>
      <c r="D684" s="42">
        <v>4</v>
      </c>
      <c r="E684" s="42" t="s">
        <v>6</v>
      </c>
      <c r="F684" s="97">
        <v>4</v>
      </c>
      <c r="G684" s="37">
        <f t="shared" si="12"/>
        <v>21</v>
      </c>
      <c r="H684" s="38" t="s">
        <v>50</v>
      </c>
    </row>
    <row r="685" spans="1:8" ht="15.6" x14ac:dyDescent="0.3">
      <c r="A685" s="160" t="s">
        <v>313</v>
      </c>
      <c r="B685" s="45" t="s">
        <v>2081</v>
      </c>
      <c r="C685" s="41" t="s">
        <v>7</v>
      </c>
      <c r="D685" s="42">
        <v>4</v>
      </c>
      <c r="E685" s="42" t="s">
        <v>6</v>
      </c>
      <c r="F685" s="97">
        <v>4</v>
      </c>
      <c r="G685" s="37">
        <f t="shared" si="12"/>
        <v>21</v>
      </c>
      <c r="H685" s="38" t="s">
        <v>50</v>
      </c>
    </row>
    <row r="686" spans="1:8" ht="15.6" x14ac:dyDescent="0.3">
      <c r="A686" s="160" t="s">
        <v>313</v>
      </c>
      <c r="B686" s="96" t="s">
        <v>2122</v>
      </c>
      <c r="C686" s="41" t="s">
        <v>7</v>
      </c>
      <c r="D686" s="42">
        <v>1</v>
      </c>
      <c r="E686" s="42" t="s">
        <v>6</v>
      </c>
      <c r="F686" s="97">
        <v>1</v>
      </c>
      <c r="G686" s="37">
        <f t="shared" si="12"/>
        <v>21</v>
      </c>
      <c r="H686" s="38" t="s">
        <v>50</v>
      </c>
    </row>
    <row r="687" spans="1:8" ht="15.6" x14ac:dyDescent="0.3">
      <c r="A687" s="158" t="s">
        <v>3025</v>
      </c>
      <c r="B687" s="89" t="s">
        <v>1201</v>
      </c>
      <c r="C687" s="41" t="s">
        <v>7</v>
      </c>
      <c r="D687" s="280">
        <v>5</v>
      </c>
      <c r="E687" s="280" t="s">
        <v>6</v>
      </c>
      <c r="F687" s="82">
        <v>5</v>
      </c>
      <c r="G687" s="37">
        <f t="shared" si="12"/>
        <v>1</v>
      </c>
      <c r="H687" s="38" t="s">
        <v>50</v>
      </c>
    </row>
    <row r="688" spans="1:8" ht="15.6" x14ac:dyDescent="0.3">
      <c r="A688" s="177" t="s">
        <v>3390</v>
      </c>
      <c r="B688" s="100" t="s">
        <v>716</v>
      </c>
      <c r="C688" s="41" t="s">
        <v>7</v>
      </c>
      <c r="D688" s="82">
        <v>1</v>
      </c>
      <c r="E688" s="280" t="s">
        <v>6</v>
      </c>
      <c r="F688" s="82">
        <v>2</v>
      </c>
      <c r="G688" s="37">
        <f t="shared" si="12"/>
        <v>1</v>
      </c>
      <c r="H688" s="38" t="s">
        <v>50</v>
      </c>
    </row>
    <row r="689" spans="1:8" ht="15.6" x14ac:dyDescent="0.3">
      <c r="A689" s="177" t="s">
        <v>3422</v>
      </c>
      <c r="B689" s="89" t="s">
        <v>1630</v>
      </c>
      <c r="C689" s="41" t="s">
        <v>7</v>
      </c>
      <c r="D689" s="82">
        <v>2</v>
      </c>
      <c r="E689" s="280" t="s">
        <v>17</v>
      </c>
      <c r="F689" s="82">
        <v>2</v>
      </c>
      <c r="G689" s="37">
        <f t="shared" si="12"/>
        <v>1</v>
      </c>
      <c r="H689" s="38" t="s">
        <v>50</v>
      </c>
    </row>
    <row r="690" spans="1:8" ht="15.6" x14ac:dyDescent="0.3">
      <c r="A690" s="241" t="s">
        <v>1408</v>
      </c>
      <c r="B690" s="89" t="s">
        <v>1409</v>
      </c>
      <c r="C690" s="41" t="s">
        <v>11</v>
      </c>
      <c r="D690" s="31">
        <v>1</v>
      </c>
      <c r="E690" s="30" t="s">
        <v>6</v>
      </c>
      <c r="F690" s="31">
        <v>1</v>
      </c>
      <c r="G690" s="37">
        <f t="shared" si="12"/>
        <v>1</v>
      </c>
      <c r="H690" s="38" t="s">
        <v>50</v>
      </c>
    </row>
    <row r="691" spans="1:8" ht="15.6" x14ac:dyDescent="0.3">
      <c r="A691" s="178" t="s">
        <v>3260</v>
      </c>
      <c r="B691" s="89" t="s">
        <v>519</v>
      </c>
      <c r="C691" s="41" t="s">
        <v>11</v>
      </c>
      <c r="D691" s="82">
        <v>1</v>
      </c>
      <c r="E691" s="280" t="s">
        <v>6</v>
      </c>
      <c r="F691" s="82">
        <f>D691</f>
        <v>1</v>
      </c>
      <c r="G691" s="37">
        <f t="shared" si="12"/>
        <v>1</v>
      </c>
      <c r="H691" s="38" t="s">
        <v>50</v>
      </c>
    </row>
    <row r="692" spans="1:8" ht="15.6" x14ac:dyDescent="0.3">
      <c r="A692" s="178" t="s">
        <v>3421</v>
      </c>
      <c r="B692" s="258" t="s">
        <v>1523</v>
      </c>
      <c r="C692" s="41" t="s">
        <v>7</v>
      </c>
      <c r="D692" s="31">
        <f>F692</f>
        <v>1</v>
      </c>
      <c r="E692" s="30" t="s">
        <v>1515</v>
      </c>
      <c r="F692" s="28">
        <v>1</v>
      </c>
      <c r="G692" s="37">
        <f t="shared" si="12"/>
        <v>1</v>
      </c>
      <c r="H692" s="38" t="s">
        <v>50</v>
      </c>
    </row>
    <row r="693" spans="1:8" ht="15.6" x14ac:dyDescent="0.3">
      <c r="A693" s="177" t="s">
        <v>1280</v>
      </c>
      <c r="B693" s="45" t="s">
        <v>1279</v>
      </c>
      <c r="C693" s="41" t="s">
        <v>11</v>
      </c>
      <c r="D693" s="82">
        <v>6</v>
      </c>
      <c r="E693" s="82" t="s">
        <v>6</v>
      </c>
      <c r="F693" s="82">
        <f>D693</f>
        <v>6</v>
      </c>
      <c r="G693" s="37">
        <f t="shared" si="12"/>
        <v>3</v>
      </c>
      <c r="H693" s="38" t="s">
        <v>50</v>
      </c>
    </row>
    <row r="694" spans="1:8" ht="15.6" x14ac:dyDescent="0.3">
      <c r="A694" s="177" t="s">
        <v>1280</v>
      </c>
      <c r="B694" s="45" t="s">
        <v>1281</v>
      </c>
      <c r="C694" s="41" t="s">
        <v>11</v>
      </c>
      <c r="D694" s="82">
        <v>2</v>
      </c>
      <c r="E694" s="280" t="s">
        <v>6</v>
      </c>
      <c r="F694" s="82">
        <f>D694</f>
        <v>2</v>
      </c>
      <c r="G694" s="37">
        <f t="shared" si="12"/>
        <v>3</v>
      </c>
      <c r="H694" s="38" t="s">
        <v>50</v>
      </c>
    </row>
    <row r="695" spans="1:8" ht="15.6" x14ac:dyDescent="0.3">
      <c r="A695" s="177" t="s">
        <v>1280</v>
      </c>
      <c r="B695" s="45" t="s">
        <v>1282</v>
      </c>
      <c r="C695" s="41" t="s">
        <v>11</v>
      </c>
      <c r="D695" s="82">
        <v>2</v>
      </c>
      <c r="E695" s="280" t="s">
        <v>6</v>
      </c>
      <c r="F695" s="82">
        <f>D695</f>
        <v>2</v>
      </c>
      <c r="G695" s="37">
        <f t="shared" si="12"/>
        <v>3</v>
      </c>
      <c r="H695" s="38" t="s">
        <v>50</v>
      </c>
    </row>
    <row r="696" spans="1:8" ht="15.6" x14ac:dyDescent="0.3">
      <c r="A696" s="182" t="s">
        <v>1528</v>
      </c>
      <c r="B696" s="265" t="s">
        <v>1529</v>
      </c>
      <c r="C696" s="41" t="s">
        <v>7</v>
      </c>
      <c r="D696" s="31">
        <f>F696</f>
        <v>1</v>
      </c>
      <c r="E696" s="95" t="s">
        <v>6</v>
      </c>
      <c r="F696" s="86">
        <v>1</v>
      </c>
      <c r="G696" s="37">
        <f t="shared" si="12"/>
        <v>1</v>
      </c>
      <c r="H696" s="38" t="s">
        <v>50</v>
      </c>
    </row>
    <row r="697" spans="1:8" ht="15.6" x14ac:dyDescent="0.3">
      <c r="A697" s="244" t="s">
        <v>430</v>
      </c>
      <c r="B697" s="137" t="s">
        <v>431</v>
      </c>
      <c r="C697" s="41" t="s">
        <v>11</v>
      </c>
      <c r="D697" s="82">
        <v>2</v>
      </c>
      <c r="E697" s="280" t="s">
        <v>6</v>
      </c>
      <c r="F697" s="82">
        <f>D697</f>
        <v>2</v>
      </c>
      <c r="G697" s="37">
        <f t="shared" si="12"/>
        <v>2</v>
      </c>
      <c r="H697" s="38" t="s">
        <v>50</v>
      </c>
    </row>
    <row r="698" spans="1:8" ht="15.6" x14ac:dyDescent="0.3">
      <c r="A698" s="178" t="s">
        <v>430</v>
      </c>
      <c r="B698" s="100" t="s">
        <v>1098</v>
      </c>
      <c r="C698" s="41" t="s">
        <v>11</v>
      </c>
      <c r="D698" s="28">
        <v>4</v>
      </c>
      <c r="E698" s="28" t="s">
        <v>6</v>
      </c>
      <c r="F698" s="28">
        <v>4</v>
      </c>
      <c r="G698" s="37">
        <f t="shared" si="12"/>
        <v>2</v>
      </c>
      <c r="H698" s="38" t="s">
        <v>50</v>
      </c>
    </row>
    <row r="699" spans="1:8" ht="15.6" x14ac:dyDescent="0.3">
      <c r="A699" s="240" t="s">
        <v>3414</v>
      </c>
      <c r="B699" s="189" t="s">
        <v>1355</v>
      </c>
      <c r="C699" s="41" t="s">
        <v>11</v>
      </c>
      <c r="D699" s="31">
        <v>1</v>
      </c>
      <c r="E699" s="84" t="s">
        <v>6</v>
      </c>
      <c r="F699" s="99">
        <v>1</v>
      </c>
      <c r="G699" s="37">
        <f t="shared" si="12"/>
        <v>1</v>
      </c>
      <c r="H699" s="38" t="s">
        <v>50</v>
      </c>
    </row>
    <row r="700" spans="1:8" ht="15.6" x14ac:dyDescent="0.3">
      <c r="A700" s="235" t="s">
        <v>1389</v>
      </c>
      <c r="B700" s="175" t="s">
        <v>895</v>
      </c>
      <c r="C700" s="41" t="s">
        <v>11</v>
      </c>
      <c r="D700" s="28">
        <v>4</v>
      </c>
      <c r="E700" s="28" t="s">
        <v>17</v>
      </c>
      <c r="F700" s="28">
        <v>4</v>
      </c>
      <c r="G700" s="37">
        <f t="shared" si="12"/>
        <v>3</v>
      </c>
      <c r="H700" s="38" t="s">
        <v>50</v>
      </c>
    </row>
    <row r="701" spans="1:8" ht="15.6" x14ac:dyDescent="0.3">
      <c r="A701" s="235" t="s">
        <v>1389</v>
      </c>
      <c r="B701" s="175" t="s">
        <v>895</v>
      </c>
      <c r="C701" s="41" t="s">
        <v>11</v>
      </c>
      <c r="D701" s="101">
        <v>4</v>
      </c>
      <c r="E701" s="101" t="s">
        <v>17</v>
      </c>
      <c r="F701" s="101">
        <v>4</v>
      </c>
      <c r="G701" s="37">
        <f t="shared" si="12"/>
        <v>3</v>
      </c>
      <c r="H701" s="38" t="s">
        <v>50</v>
      </c>
    </row>
    <row r="702" spans="1:8" ht="15.6" x14ac:dyDescent="0.3">
      <c r="A702" s="142" t="s">
        <v>1389</v>
      </c>
      <c r="B702" s="142" t="s">
        <v>1107</v>
      </c>
      <c r="C702" s="41" t="s">
        <v>11</v>
      </c>
      <c r="D702" s="300">
        <v>4</v>
      </c>
      <c r="E702" s="300" t="s">
        <v>17</v>
      </c>
      <c r="F702" s="138">
        <v>4</v>
      </c>
      <c r="G702" s="37">
        <f t="shared" si="12"/>
        <v>3</v>
      </c>
      <c r="H702" s="38" t="s">
        <v>50</v>
      </c>
    </row>
    <row r="703" spans="1:8" ht="15.6" x14ac:dyDescent="0.3">
      <c r="A703" s="173" t="s">
        <v>3392</v>
      </c>
      <c r="B703" s="142" t="s">
        <v>794</v>
      </c>
      <c r="C703" s="41" t="s">
        <v>7</v>
      </c>
      <c r="D703" s="108">
        <v>1</v>
      </c>
      <c r="E703" s="108" t="s">
        <v>6</v>
      </c>
      <c r="F703" s="109">
        <v>3</v>
      </c>
      <c r="G703" s="37">
        <f t="shared" si="12"/>
        <v>1</v>
      </c>
      <c r="H703" s="38" t="s">
        <v>50</v>
      </c>
    </row>
    <row r="704" spans="1:8" ht="15.6" x14ac:dyDescent="0.3">
      <c r="A704" s="186" t="s">
        <v>34</v>
      </c>
      <c r="B704" s="173" t="s">
        <v>2069</v>
      </c>
      <c r="C704" s="41" t="s">
        <v>7</v>
      </c>
      <c r="D704" s="108">
        <v>1</v>
      </c>
      <c r="E704" s="108" t="s">
        <v>6</v>
      </c>
      <c r="F704" s="109">
        <v>6</v>
      </c>
      <c r="G704" s="37">
        <f t="shared" si="12"/>
        <v>1</v>
      </c>
      <c r="H704" s="38" t="s">
        <v>50</v>
      </c>
    </row>
    <row r="705" spans="1:8" ht="15.6" x14ac:dyDescent="0.3">
      <c r="A705" s="227" t="s">
        <v>1356</v>
      </c>
      <c r="B705" s="173" t="s">
        <v>1357</v>
      </c>
      <c r="C705" s="41" t="s">
        <v>11</v>
      </c>
      <c r="D705" s="108">
        <v>20</v>
      </c>
      <c r="E705" s="285" t="s">
        <v>6</v>
      </c>
      <c r="F705" s="109">
        <v>20</v>
      </c>
      <c r="G705" s="37">
        <f t="shared" si="12"/>
        <v>1</v>
      </c>
      <c r="H705" s="38" t="s">
        <v>50</v>
      </c>
    </row>
    <row r="706" spans="1:8" ht="15.6" x14ac:dyDescent="0.3">
      <c r="A706" s="173" t="s">
        <v>1283</v>
      </c>
      <c r="B706" s="142" t="s">
        <v>1284</v>
      </c>
      <c r="C706" s="41" t="s">
        <v>11</v>
      </c>
      <c r="D706" s="285">
        <v>10</v>
      </c>
      <c r="E706" s="285" t="s">
        <v>6</v>
      </c>
      <c r="F706" s="286">
        <f>D706</f>
        <v>10</v>
      </c>
      <c r="G706" s="37">
        <f t="shared" ref="G706:G769" si="13">COUNTIF($A$2:$A$891,A706)</f>
        <v>1</v>
      </c>
      <c r="H706" s="38" t="s">
        <v>50</v>
      </c>
    </row>
    <row r="707" spans="1:8" ht="15.6" x14ac:dyDescent="0.3">
      <c r="A707" s="173" t="s">
        <v>3395</v>
      </c>
      <c r="B707" s="142" t="s">
        <v>858</v>
      </c>
      <c r="C707" s="41" t="s">
        <v>11</v>
      </c>
      <c r="D707" s="108">
        <v>1</v>
      </c>
      <c r="E707" s="285" t="s">
        <v>6</v>
      </c>
      <c r="F707" s="109">
        <v>1</v>
      </c>
      <c r="G707" s="37">
        <f t="shared" si="13"/>
        <v>1</v>
      </c>
      <c r="H707" s="38" t="s">
        <v>50</v>
      </c>
    </row>
    <row r="708" spans="1:8" ht="15.6" x14ac:dyDescent="0.3">
      <c r="A708" s="173" t="s">
        <v>3386</v>
      </c>
      <c r="B708" s="142" t="s">
        <v>700</v>
      </c>
      <c r="C708" s="41" t="s">
        <v>11</v>
      </c>
      <c r="D708" s="285">
        <v>1</v>
      </c>
      <c r="E708" s="285" t="s">
        <v>6</v>
      </c>
      <c r="F708" s="286">
        <v>1</v>
      </c>
      <c r="G708" s="37">
        <f t="shared" si="13"/>
        <v>1</v>
      </c>
      <c r="H708" s="38" t="s">
        <v>50</v>
      </c>
    </row>
    <row r="709" spans="1:8" ht="15.6" x14ac:dyDescent="0.3">
      <c r="A709" s="173" t="s">
        <v>3427</v>
      </c>
      <c r="B709" s="245" t="s">
        <v>1669</v>
      </c>
      <c r="C709" s="41" t="s">
        <v>11</v>
      </c>
      <c r="D709" s="285">
        <v>2</v>
      </c>
      <c r="E709" s="285" t="s">
        <v>17</v>
      </c>
      <c r="F709" s="286">
        <v>2</v>
      </c>
      <c r="G709" s="37">
        <f t="shared" si="13"/>
        <v>1</v>
      </c>
      <c r="H709" s="38" t="s">
        <v>50</v>
      </c>
    </row>
    <row r="710" spans="1:8" ht="15.6" x14ac:dyDescent="0.3">
      <c r="A710" s="186" t="s">
        <v>3382</v>
      </c>
      <c r="B710" s="186" t="s">
        <v>3156</v>
      </c>
      <c r="C710" s="41" t="s">
        <v>11</v>
      </c>
      <c r="D710" s="150">
        <v>15</v>
      </c>
      <c r="E710" s="139" t="s">
        <v>6</v>
      </c>
      <c r="F710" s="282">
        <v>15</v>
      </c>
      <c r="G710" s="37">
        <f t="shared" si="13"/>
        <v>2</v>
      </c>
      <c r="H710" s="38" t="s">
        <v>50</v>
      </c>
    </row>
    <row r="711" spans="1:8" ht="15.6" x14ac:dyDescent="0.3">
      <c r="A711" s="186" t="s">
        <v>3382</v>
      </c>
      <c r="B711" s="186" t="s">
        <v>3157</v>
      </c>
      <c r="C711" s="41" t="s">
        <v>11</v>
      </c>
      <c r="D711" s="150">
        <v>10</v>
      </c>
      <c r="E711" s="139" t="s">
        <v>6</v>
      </c>
      <c r="F711" s="282">
        <v>10</v>
      </c>
      <c r="G711" s="37">
        <f t="shared" si="13"/>
        <v>2</v>
      </c>
      <c r="H711" s="38" t="s">
        <v>50</v>
      </c>
    </row>
    <row r="712" spans="1:8" ht="15.6" x14ac:dyDescent="0.3">
      <c r="A712" s="230" t="s">
        <v>1480</v>
      </c>
      <c r="B712" s="245" t="s">
        <v>496</v>
      </c>
      <c r="C712" s="41" t="s">
        <v>11</v>
      </c>
      <c r="D712" s="285">
        <v>20</v>
      </c>
      <c r="E712" s="285" t="s">
        <v>6</v>
      </c>
      <c r="F712" s="286">
        <f>D712</f>
        <v>20</v>
      </c>
      <c r="G712" s="37">
        <f t="shared" si="13"/>
        <v>1</v>
      </c>
      <c r="H712" s="38" t="s">
        <v>50</v>
      </c>
    </row>
    <row r="713" spans="1:8" ht="15.6" x14ac:dyDescent="0.3">
      <c r="A713" s="230" t="s">
        <v>494</v>
      </c>
      <c r="B713" s="245" t="s">
        <v>495</v>
      </c>
      <c r="C713" s="41" t="s">
        <v>11</v>
      </c>
      <c r="D713" s="285">
        <v>48</v>
      </c>
      <c r="E713" s="285" t="s">
        <v>6</v>
      </c>
      <c r="F713" s="286">
        <f>D713</f>
        <v>48</v>
      </c>
      <c r="G713" s="37">
        <f t="shared" si="13"/>
        <v>1</v>
      </c>
      <c r="H713" s="38" t="s">
        <v>50</v>
      </c>
    </row>
    <row r="714" spans="1:8" ht="15.6" x14ac:dyDescent="0.3">
      <c r="A714" s="186" t="s">
        <v>622</v>
      </c>
      <c r="B714" s="186" t="s">
        <v>3158</v>
      </c>
      <c r="C714" s="41" t="s">
        <v>11</v>
      </c>
      <c r="D714" s="150">
        <v>15</v>
      </c>
      <c r="E714" s="139" t="s">
        <v>6</v>
      </c>
      <c r="F714" s="282">
        <v>15</v>
      </c>
      <c r="G714" s="37">
        <f t="shared" si="13"/>
        <v>4</v>
      </c>
      <c r="H714" s="38" t="s">
        <v>50</v>
      </c>
    </row>
    <row r="715" spans="1:8" ht="15.6" x14ac:dyDescent="0.3">
      <c r="A715" s="186" t="s">
        <v>622</v>
      </c>
      <c r="B715" s="186" t="s">
        <v>3159</v>
      </c>
      <c r="C715" s="41" t="s">
        <v>11</v>
      </c>
      <c r="D715" s="150">
        <v>15</v>
      </c>
      <c r="E715" s="139" t="s">
        <v>6</v>
      </c>
      <c r="F715" s="282">
        <v>15</v>
      </c>
      <c r="G715" s="37">
        <f t="shared" si="13"/>
        <v>4</v>
      </c>
      <c r="H715" s="38" t="s">
        <v>50</v>
      </c>
    </row>
    <row r="716" spans="1:8" ht="15.6" x14ac:dyDescent="0.3">
      <c r="A716" s="227" t="s">
        <v>622</v>
      </c>
      <c r="B716" s="227" t="s">
        <v>270</v>
      </c>
      <c r="C716" s="41" t="s">
        <v>11</v>
      </c>
      <c r="D716" s="279">
        <v>1</v>
      </c>
      <c r="E716" s="139" t="s">
        <v>6</v>
      </c>
      <c r="F716" s="139">
        <v>1</v>
      </c>
      <c r="G716" s="37">
        <f t="shared" si="13"/>
        <v>4</v>
      </c>
      <c r="H716" s="38" t="s">
        <v>50</v>
      </c>
    </row>
    <row r="717" spans="1:8" ht="15.6" x14ac:dyDescent="0.3">
      <c r="A717" s="227" t="s">
        <v>622</v>
      </c>
      <c r="B717" s="227" t="s">
        <v>274</v>
      </c>
      <c r="C717" s="41" t="s">
        <v>11</v>
      </c>
      <c r="D717" s="279">
        <v>1</v>
      </c>
      <c r="E717" s="139" t="s">
        <v>6</v>
      </c>
      <c r="F717" s="139">
        <v>1</v>
      </c>
      <c r="G717" s="37">
        <f t="shared" si="13"/>
        <v>4</v>
      </c>
      <c r="H717" s="38" t="s">
        <v>50</v>
      </c>
    </row>
    <row r="718" spans="1:8" ht="15.6" x14ac:dyDescent="0.3">
      <c r="A718" s="186" t="s">
        <v>843</v>
      </c>
      <c r="B718" s="186" t="s">
        <v>3160</v>
      </c>
      <c r="C718" s="41" t="s">
        <v>11</v>
      </c>
      <c r="D718" s="150">
        <v>30</v>
      </c>
      <c r="E718" s="139" t="s">
        <v>6</v>
      </c>
      <c r="F718" s="150">
        <v>30</v>
      </c>
      <c r="G718" s="37">
        <f t="shared" si="13"/>
        <v>2</v>
      </c>
      <c r="H718" s="38" t="s">
        <v>50</v>
      </c>
    </row>
    <row r="719" spans="1:8" ht="15.6" x14ac:dyDescent="0.3">
      <c r="A719" s="227" t="s">
        <v>843</v>
      </c>
      <c r="B719" s="227" t="s">
        <v>269</v>
      </c>
      <c r="C719" s="41" t="s">
        <v>11</v>
      </c>
      <c r="D719" s="279">
        <v>1</v>
      </c>
      <c r="E719" s="139" t="s">
        <v>6</v>
      </c>
      <c r="F719" s="139">
        <v>1</v>
      </c>
      <c r="G719" s="37">
        <f t="shared" si="13"/>
        <v>2</v>
      </c>
      <c r="H719" s="38" t="s">
        <v>50</v>
      </c>
    </row>
    <row r="720" spans="1:8" ht="15.6" x14ac:dyDescent="0.3">
      <c r="A720" s="186" t="s">
        <v>3383</v>
      </c>
      <c r="B720" s="186" t="s">
        <v>3161</v>
      </c>
      <c r="C720" s="41" t="s">
        <v>11</v>
      </c>
      <c r="D720" s="150">
        <v>30</v>
      </c>
      <c r="E720" s="139" t="s">
        <v>6</v>
      </c>
      <c r="F720" s="150">
        <v>30</v>
      </c>
      <c r="G720" s="37">
        <f t="shared" si="13"/>
        <v>1</v>
      </c>
      <c r="H720" s="38" t="s">
        <v>50</v>
      </c>
    </row>
    <row r="721" spans="1:8" ht="15.6" x14ac:dyDescent="0.3">
      <c r="A721" s="173" t="s">
        <v>357</v>
      </c>
      <c r="B721" s="173" t="s">
        <v>358</v>
      </c>
      <c r="C721" s="41" t="s">
        <v>5</v>
      </c>
      <c r="D721" s="108">
        <v>1</v>
      </c>
      <c r="E721" s="108" t="s">
        <v>6</v>
      </c>
      <c r="F721" s="108">
        <v>1</v>
      </c>
      <c r="G721" s="37">
        <f t="shared" si="13"/>
        <v>1</v>
      </c>
      <c r="H721" s="38" t="s">
        <v>50</v>
      </c>
    </row>
    <row r="722" spans="1:8" ht="15.6" x14ac:dyDescent="0.3">
      <c r="A722" s="227" t="s">
        <v>3415</v>
      </c>
      <c r="B722" s="173" t="s">
        <v>1358</v>
      </c>
      <c r="C722" s="41" t="s">
        <v>11</v>
      </c>
      <c r="D722" s="108">
        <v>2</v>
      </c>
      <c r="E722" s="285" t="s">
        <v>6</v>
      </c>
      <c r="F722" s="108">
        <v>2</v>
      </c>
      <c r="G722" s="37">
        <f t="shared" si="13"/>
        <v>1</v>
      </c>
      <c r="H722" s="38" t="s">
        <v>50</v>
      </c>
    </row>
    <row r="723" spans="1:8" ht="15.6" x14ac:dyDescent="0.3">
      <c r="A723" s="168" t="s">
        <v>3360</v>
      </c>
      <c r="B723" s="249" t="s">
        <v>410</v>
      </c>
      <c r="C723" s="41" t="s">
        <v>11</v>
      </c>
      <c r="D723" s="283">
        <v>1</v>
      </c>
      <c r="E723" s="283" t="s">
        <v>402</v>
      </c>
      <c r="F723" s="283">
        <f>D723</f>
        <v>1</v>
      </c>
      <c r="G723" s="37">
        <f t="shared" si="13"/>
        <v>1</v>
      </c>
      <c r="H723" s="38" t="s">
        <v>50</v>
      </c>
    </row>
    <row r="724" spans="1:8" ht="15.6" x14ac:dyDescent="0.3">
      <c r="A724" s="186" t="s">
        <v>3177</v>
      </c>
      <c r="B724" s="186" t="s">
        <v>572</v>
      </c>
      <c r="C724" s="41" t="s">
        <v>7</v>
      </c>
      <c r="D724" s="150">
        <v>1</v>
      </c>
      <c r="E724" s="150" t="s">
        <v>6</v>
      </c>
      <c r="F724" s="150">
        <v>1</v>
      </c>
      <c r="G724" s="37">
        <f t="shared" si="13"/>
        <v>1</v>
      </c>
      <c r="H724" s="38" t="s">
        <v>50</v>
      </c>
    </row>
    <row r="725" spans="1:8" ht="15.6" x14ac:dyDescent="0.3">
      <c r="A725" s="128" t="s">
        <v>1678</v>
      </c>
      <c r="B725" s="89" t="s">
        <v>1679</v>
      </c>
      <c r="C725" s="41" t="s">
        <v>11</v>
      </c>
      <c r="D725" s="97">
        <v>5</v>
      </c>
      <c r="E725" s="82" t="s">
        <v>17</v>
      </c>
      <c r="F725" s="82">
        <v>5</v>
      </c>
      <c r="G725" s="37">
        <f t="shared" si="13"/>
        <v>1</v>
      </c>
      <c r="H725" s="38" t="s">
        <v>50</v>
      </c>
    </row>
    <row r="726" spans="1:8" ht="15.6" x14ac:dyDescent="0.3">
      <c r="A726" s="128" t="s">
        <v>355</v>
      </c>
      <c r="B726" s="89" t="s">
        <v>356</v>
      </c>
      <c r="C726" s="41" t="s">
        <v>11</v>
      </c>
      <c r="D726" s="31">
        <v>1</v>
      </c>
      <c r="E726" s="31" t="s">
        <v>6</v>
      </c>
      <c r="F726" s="31">
        <v>1</v>
      </c>
      <c r="G726" s="37">
        <f t="shared" si="13"/>
        <v>1</v>
      </c>
      <c r="H726" s="38" t="s">
        <v>50</v>
      </c>
    </row>
    <row r="727" spans="1:8" ht="15.6" x14ac:dyDescent="0.3">
      <c r="A727" s="137" t="s">
        <v>245</v>
      </c>
      <c r="B727" s="89" t="s">
        <v>484</v>
      </c>
      <c r="C727" s="41" t="s">
        <v>11</v>
      </c>
      <c r="D727" s="280">
        <v>3</v>
      </c>
      <c r="E727" s="82" t="s">
        <v>6</v>
      </c>
      <c r="F727" s="280">
        <f>D727</f>
        <v>3</v>
      </c>
      <c r="G727" s="37">
        <f t="shared" si="13"/>
        <v>2</v>
      </c>
      <c r="H727" s="38" t="s">
        <v>50</v>
      </c>
    </row>
    <row r="728" spans="1:8" ht="15.6" x14ac:dyDescent="0.3">
      <c r="A728" s="130" t="s">
        <v>245</v>
      </c>
      <c r="B728" s="232" t="s">
        <v>199</v>
      </c>
      <c r="C728" s="41" t="s">
        <v>11</v>
      </c>
      <c r="D728" s="95">
        <v>2</v>
      </c>
      <c r="E728" s="28" t="s">
        <v>6</v>
      </c>
      <c r="F728" s="87">
        <v>2</v>
      </c>
      <c r="G728" s="37">
        <f t="shared" si="13"/>
        <v>2</v>
      </c>
      <c r="H728" s="38" t="s">
        <v>50</v>
      </c>
    </row>
    <row r="729" spans="1:8" ht="15.6" x14ac:dyDescent="0.3">
      <c r="A729" s="118" t="s">
        <v>623</v>
      </c>
      <c r="B729" s="118" t="s">
        <v>3162</v>
      </c>
      <c r="C729" s="41" t="s">
        <v>11</v>
      </c>
      <c r="D729" s="281">
        <v>5</v>
      </c>
      <c r="E729" s="28" t="s">
        <v>6</v>
      </c>
      <c r="F729" s="281">
        <v>5</v>
      </c>
      <c r="G729" s="37">
        <f t="shared" si="13"/>
        <v>1</v>
      </c>
      <c r="H729" s="38" t="s">
        <v>50</v>
      </c>
    </row>
    <row r="730" spans="1:8" ht="15.6" x14ac:dyDescent="0.3">
      <c r="A730" s="128" t="s">
        <v>860</v>
      </c>
      <c r="B730" s="100" t="s">
        <v>861</v>
      </c>
      <c r="C730" s="41" t="s">
        <v>11</v>
      </c>
      <c r="D730" s="31">
        <v>2</v>
      </c>
      <c r="E730" s="82" t="s">
        <v>6</v>
      </c>
      <c r="F730" s="31">
        <v>2</v>
      </c>
      <c r="G730" s="37">
        <f t="shared" si="13"/>
        <v>2</v>
      </c>
      <c r="H730" s="38" t="s">
        <v>50</v>
      </c>
    </row>
    <row r="731" spans="1:8" ht="15.6" x14ac:dyDescent="0.3">
      <c r="A731" s="128" t="s">
        <v>860</v>
      </c>
      <c r="B731" s="128" t="s">
        <v>1638</v>
      </c>
      <c r="C731" s="41" t="s">
        <v>11</v>
      </c>
      <c r="D731" s="30">
        <v>5</v>
      </c>
      <c r="E731" s="82" t="s">
        <v>17</v>
      </c>
      <c r="F731" s="30">
        <v>5</v>
      </c>
      <c r="G731" s="37">
        <f t="shared" si="13"/>
        <v>2</v>
      </c>
      <c r="H731" s="38" t="s">
        <v>50</v>
      </c>
    </row>
    <row r="732" spans="1:8" ht="15.6" x14ac:dyDescent="0.3">
      <c r="A732" s="130" t="s">
        <v>492</v>
      </c>
      <c r="B732" s="130" t="s">
        <v>2802</v>
      </c>
      <c r="C732" s="41" t="s">
        <v>11</v>
      </c>
      <c r="D732" s="33">
        <v>1</v>
      </c>
      <c r="E732" s="32" t="s">
        <v>17</v>
      </c>
      <c r="F732" s="95">
        <v>1</v>
      </c>
      <c r="G732" s="37">
        <f t="shared" si="13"/>
        <v>8</v>
      </c>
      <c r="H732" s="38" t="s">
        <v>50</v>
      </c>
    </row>
    <row r="733" spans="1:8" ht="15.6" x14ac:dyDescent="0.3">
      <c r="A733" s="137" t="s">
        <v>492</v>
      </c>
      <c r="B733" s="89" t="s">
        <v>493</v>
      </c>
      <c r="C733" s="41" t="s">
        <v>11</v>
      </c>
      <c r="D733" s="280">
        <v>2</v>
      </c>
      <c r="E733" s="82" t="s">
        <v>6</v>
      </c>
      <c r="F733" s="280">
        <f>D733</f>
        <v>2</v>
      </c>
      <c r="G733" s="37">
        <f t="shared" si="13"/>
        <v>8</v>
      </c>
      <c r="H733" s="38" t="s">
        <v>50</v>
      </c>
    </row>
    <row r="734" spans="1:8" ht="15.6" x14ac:dyDescent="0.3">
      <c r="A734" s="128" t="s">
        <v>492</v>
      </c>
      <c r="B734" s="100" t="s">
        <v>717</v>
      </c>
      <c r="C734" s="41" t="s">
        <v>11</v>
      </c>
      <c r="D734" s="280">
        <v>1</v>
      </c>
      <c r="E734" s="82" t="s">
        <v>6</v>
      </c>
      <c r="F734" s="280">
        <v>1</v>
      </c>
      <c r="G734" s="37">
        <f t="shared" si="13"/>
        <v>8</v>
      </c>
      <c r="H734" s="38" t="s">
        <v>50</v>
      </c>
    </row>
    <row r="735" spans="1:8" ht="15.6" x14ac:dyDescent="0.3">
      <c r="A735" s="128" t="s">
        <v>492</v>
      </c>
      <c r="B735" s="100" t="s">
        <v>859</v>
      </c>
      <c r="C735" s="41" t="s">
        <v>11</v>
      </c>
      <c r="D735" s="30">
        <v>1</v>
      </c>
      <c r="E735" s="82" t="s">
        <v>6</v>
      </c>
      <c r="F735" s="30">
        <v>1</v>
      </c>
      <c r="G735" s="37">
        <f t="shared" si="13"/>
        <v>8</v>
      </c>
      <c r="H735" s="38" t="s">
        <v>50</v>
      </c>
    </row>
    <row r="736" spans="1:8" ht="15.6" x14ac:dyDescent="0.3">
      <c r="A736" s="100" t="s">
        <v>492</v>
      </c>
      <c r="B736" s="100" t="s">
        <v>965</v>
      </c>
      <c r="C736" s="41" t="s">
        <v>11</v>
      </c>
      <c r="D736" s="87">
        <v>6</v>
      </c>
      <c r="E736" s="28" t="s">
        <v>6</v>
      </c>
      <c r="F736" s="87">
        <v>6</v>
      </c>
      <c r="G736" s="37">
        <f t="shared" si="13"/>
        <v>8</v>
      </c>
      <c r="H736" s="38" t="s">
        <v>50</v>
      </c>
    </row>
    <row r="737" spans="1:8" ht="15.6" x14ac:dyDescent="0.3">
      <c r="A737" s="130" t="s">
        <v>492</v>
      </c>
      <c r="B737" s="130" t="s">
        <v>1198</v>
      </c>
      <c r="C737" s="41" t="s">
        <v>11</v>
      </c>
      <c r="D737" s="301">
        <v>2</v>
      </c>
      <c r="E737" s="308" t="s">
        <v>17</v>
      </c>
      <c r="F737" s="301">
        <v>2</v>
      </c>
      <c r="G737" s="37">
        <f t="shared" si="13"/>
        <v>8</v>
      </c>
      <c r="H737" s="38" t="s">
        <v>50</v>
      </c>
    </row>
    <row r="738" spans="1:8" ht="15.6" x14ac:dyDescent="0.3">
      <c r="A738" s="128" t="s">
        <v>492</v>
      </c>
      <c r="B738" s="128" t="s">
        <v>1553</v>
      </c>
      <c r="C738" s="41" t="s">
        <v>11</v>
      </c>
      <c r="D738" s="281">
        <v>5</v>
      </c>
      <c r="E738" s="31" t="s">
        <v>6</v>
      </c>
      <c r="F738" s="30">
        <v>5</v>
      </c>
      <c r="G738" s="37">
        <f t="shared" si="13"/>
        <v>8</v>
      </c>
      <c r="H738" s="38" t="s">
        <v>50</v>
      </c>
    </row>
    <row r="739" spans="1:8" ht="15.6" x14ac:dyDescent="0.3">
      <c r="A739" s="128" t="s">
        <v>492</v>
      </c>
      <c r="B739" s="128" t="s">
        <v>1939</v>
      </c>
      <c r="C739" s="41" t="s">
        <v>11</v>
      </c>
      <c r="D739" s="30">
        <v>8</v>
      </c>
      <c r="E739" s="31" t="s">
        <v>6</v>
      </c>
      <c r="F739" s="30">
        <v>8</v>
      </c>
      <c r="G739" s="37">
        <f t="shared" si="13"/>
        <v>8</v>
      </c>
      <c r="H739" s="38" t="s">
        <v>50</v>
      </c>
    </row>
    <row r="740" spans="1:8" ht="15.6" x14ac:dyDescent="0.3">
      <c r="A740" s="100" t="s">
        <v>3419</v>
      </c>
      <c r="B740" s="89" t="s">
        <v>1431</v>
      </c>
      <c r="C740" s="41" t="s">
        <v>11</v>
      </c>
      <c r="D740" s="30">
        <v>2</v>
      </c>
      <c r="E740" s="31" t="s">
        <v>6</v>
      </c>
      <c r="F740" s="30">
        <v>2</v>
      </c>
      <c r="G740" s="37">
        <f t="shared" si="13"/>
        <v>1</v>
      </c>
      <c r="H740" s="38" t="s">
        <v>50</v>
      </c>
    </row>
    <row r="741" spans="1:8" ht="15.6" x14ac:dyDescent="0.3">
      <c r="A741" s="130" t="s">
        <v>3416</v>
      </c>
      <c r="B741" s="128" t="s">
        <v>1359</v>
      </c>
      <c r="C741" s="41" t="s">
        <v>11</v>
      </c>
      <c r="D741" s="30">
        <v>1</v>
      </c>
      <c r="E741" s="82" t="s">
        <v>6</v>
      </c>
      <c r="F741" s="30">
        <v>1</v>
      </c>
      <c r="G741" s="37">
        <f t="shared" si="13"/>
        <v>1</v>
      </c>
      <c r="H741" s="38" t="s">
        <v>50</v>
      </c>
    </row>
    <row r="742" spans="1:8" ht="15.6" x14ac:dyDescent="0.3">
      <c r="A742" s="128" t="s">
        <v>1423</v>
      </c>
      <c r="B742" s="89" t="s">
        <v>2910</v>
      </c>
      <c r="C742" s="41" t="s">
        <v>11</v>
      </c>
      <c r="D742" s="87">
        <v>1</v>
      </c>
      <c r="E742" s="28" t="s">
        <v>6</v>
      </c>
      <c r="F742" s="281">
        <v>1</v>
      </c>
      <c r="G742" s="37">
        <f t="shared" si="13"/>
        <v>2</v>
      </c>
      <c r="H742" s="38" t="s">
        <v>50</v>
      </c>
    </row>
    <row r="743" spans="1:8" ht="15.6" x14ac:dyDescent="0.3">
      <c r="A743" s="100" t="s">
        <v>1423</v>
      </c>
      <c r="B743" s="89" t="s">
        <v>1424</v>
      </c>
      <c r="C743" s="41" t="s">
        <v>11</v>
      </c>
      <c r="D743" s="30">
        <v>1</v>
      </c>
      <c r="E743" s="31" t="s">
        <v>6</v>
      </c>
      <c r="F743" s="30">
        <v>1</v>
      </c>
      <c r="G743" s="37">
        <f t="shared" si="13"/>
        <v>2</v>
      </c>
      <c r="H743" s="38" t="s">
        <v>50</v>
      </c>
    </row>
    <row r="744" spans="1:8" ht="15.6" x14ac:dyDescent="0.3">
      <c r="A744" s="128" t="s">
        <v>718</v>
      </c>
      <c r="B744" s="100" t="s">
        <v>719</v>
      </c>
      <c r="C744" s="41" t="s">
        <v>11</v>
      </c>
      <c r="D744" s="280">
        <v>1</v>
      </c>
      <c r="E744" s="82" t="s">
        <v>6</v>
      </c>
      <c r="F744" s="280">
        <v>1</v>
      </c>
      <c r="G744" s="37">
        <f t="shared" si="13"/>
        <v>1</v>
      </c>
      <c r="H744" s="38" t="s">
        <v>50</v>
      </c>
    </row>
    <row r="745" spans="1:8" ht="15.6" x14ac:dyDescent="0.3">
      <c r="A745" s="130" t="s">
        <v>1360</v>
      </c>
      <c r="B745" s="128" t="s">
        <v>1361</v>
      </c>
      <c r="C745" s="41" t="s">
        <v>11</v>
      </c>
      <c r="D745" s="31">
        <v>1</v>
      </c>
      <c r="E745" s="82" t="s">
        <v>6</v>
      </c>
      <c r="F745" s="31">
        <v>1</v>
      </c>
      <c r="G745" s="37">
        <f t="shared" si="13"/>
        <v>1</v>
      </c>
      <c r="H745" s="38" t="s">
        <v>50</v>
      </c>
    </row>
    <row r="746" spans="1:8" ht="15.6" x14ac:dyDescent="0.3">
      <c r="A746" s="128" t="s">
        <v>353</v>
      </c>
      <c r="B746" s="89" t="s">
        <v>354</v>
      </c>
      <c r="C746" s="41" t="s">
        <v>11</v>
      </c>
      <c r="D746" s="30">
        <v>2</v>
      </c>
      <c r="E746" s="31" t="s">
        <v>6</v>
      </c>
      <c r="F746" s="31">
        <v>2</v>
      </c>
      <c r="G746" s="37">
        <f t="shared" si="13"/>
        <v>1</v>
      </c>
      <c r="H746" s="38" t="s">
        <v>50</v>
      </c>
    </row>
    <row r="747" spans="1:8" ht="15.6" x14ac:dyDescent="0.3">
      <c r="A747" s="118" t="s">
        <v>3350</v>
      </c>
      <c r="B747" s="247" t="s">
        <v>2698</v>
      </c>
      <c r="C747" s="41" t="s">
        <v>11</v>
      </c>
      <c r="D747" s="281">
        <v>2</v>
      </c>
      <c r="E747" s="31" t="s">
        <v>6</v>
      </c>
      <c r="F747" s="119">
        <v>2</v>
      </c>
      <c r="G747" s="37">
        <f t="shared" si="13"/>
        <v>1</v>
      </c>
      <c r="H747" s="38" t="s">
        <v>50</v>
      </c>
    </row>
    <row r="748" spans="1:8" ht="15.6" x14ac:dyDescent="0.3">
      <c r="A748" s="137" t="s">
        <v>3367</v>
      </c>
      <c r="B748" s="244" t="s">
        <v>501</v>
      </c>
      <c r="C748" s="41" t="s">
        <v>11</v>
      </c>
      <c r="D748" s="280">
        <v>2</v>
      </c>
      <c r="E748" s="82" t="s">
        <v>6</v>
      </c>
      <c r="F748" s="280">
        <f>D748</f>
        <v>2</v>
      </c>
      <c r="G748" s="37">
        <f t="shared" si="13"/>
        <v>1</v>
      </c>
      <c r="H748" s="38" t="s">
        <v>50</v>
      </c>
    </row>
    <row r="749" spans="1:8" ht="15.6" x14ac:dyDescent="0.3">
      <c r="A749" s="128" t="s">
        <v>1661</v>
      </c>
      <c r="B749" s="187" t="s">
        <v>1662</v>
      </c>
      <c r="C749" s="41" t="s">
        <v>11</v>
      </c>
      <c r="D749" s="98">
        <v>5</v>
      </c>
      <c r="E749" s="82" t="s">
        <v>17</v>
      </c>
      <c r="F749" s="98">
        <v>5</v>
      </c>
      <c r="G749" s="37">
        <f t="shared" si="13"/>
        <v>1</v>
      </c>
      <c r="H749" s="38" t="s">
        <v>50</v>
      </c>
    </row>
    <row r="750" spans="1:8" ht="15.6" x14ac:dyDescent="0.3">
      <c r="A750" s="100" t="s">
        <v>1112</v>
      </c>
      <c r="B750" s="100" t="s">
        <v>1113</v>
      </c>
      <c r="C750" s="41" t="s">
        <v>11</v>
      </c>
      <c r="D750" s="28">
        <v>2</v>
      </c>
      <c r="E750" s="28" t="s">
        <v>17</v>
      </c>
      <c r="F750" s="28">
        <v>2</v>
      </c>
      <c r="G750" s="37">
        <f t="shared" si="13"/>
        <v>1</v>
      </c>
      <c r="H750" s="38" t="s">
        <v>50</v>
      </c>
    </row>
    <row r="751" spans="1:8" ht="15.6" x14ac:dyDescent="0.3">
      <c r="A751" s="128" t="s">
        <v>1709</v>
      </c>
      <c r="B751" s="89" t="s">
        <v>1710</v>
      </c>
      <c r="C751" s="41" t="s">
        <v>11</v>
      </c>
      <c r="D751" s="82">
        <v>1</v>
      </c>
      <c r="E751" s="82" t="s">
        <v>17</v>
      </c>
      <c r="F751" s="82">
        <v>1</v>
      </c>
      <c r="G751" s="37">
        <f t="shared" si="13"/>
        <v>1</v>
      </c>
      <c r="H751" s="38" t="s">
        <v>50</v>
      </c>
    </row>
    <row r="752" spans="1:8" ht="15.6" x14ac:dyDescent="0.3">
      <c r="A752" s="118" t="s">
        <v>1204</v>
      </c>
      <c r="B752" s="45" t="s">
        <v>2694</v>
      </c>
      <c r="C752" s="41" t="s">
        <v>11</v>
      </c>
      <c r="D752" s="119">
        <v>1</v>
      </c>
      <c r="E752" s="31" t="s">
        <v>6</v>
      </c>
      <c r="F752" s="119">
        <v>1</v>
      </c>
      <c r="G752" s="37">
        <f t="shared" si="13"/>
        <v>2</v>
      </c>
      <c r="H752" s="38" t="s">
        <v>50</v>
      </c>
    </row>
    <row r="753" spans="1:8" ht="15.6" x14ac:dyDescent="0.3">
      <c r="A753" s="130" t="s">
        <v>1204</v>
      </c>
      <c r="B753" s="100" t="s">
        <v>1205</v>
      </c>
      <c r="C753" s="41" t="s">
        <v>11</v>
      </c>
      <c r="D753" s="288">
        <v>1</v>
      </c>
      <c r="E753" s="308" t="s">
        <v>6</v>
      </c>
      <c r="F753" s="288">
        <v>1</v>
      </c>
      <c r="G753" s="37">
        <f t="shared" si="13"/>
        <v>2</v>
      </c>
      <c r="H753" s="38" t="s">
        <v>50</v>
      </c>
    </row>
    <row r="754" spans="1:8" ht="15.6" x14ac:dyDescent="0.3">
      <c r="A754" s="183" t="s">
        <v>1530</v>
      </c>
      <c r="B754" s="183" t="s">
        <v>1531</v>
      </c>
      <c r="C754" s="41" t="s">
        <v>11</v>
      </c>
      <c r="D754" s="31">
        <f>F754</f>
        <v>1</v>
      </c>
      <c r="E754" s="28" t="s">
        <v>17</v>
      </c>
      <c r="F754" s="103">
        <v>1</v>
      </c>
      <c r="G754" s="37">
        <f t="shared" si="13"/>
        <v>1</v>
      </c>
      <c r="H754" s="38" t="s">
        <v>50</v>
      </c>
    </row>
    <row r="755" spans="1:8" ht="15.6" x14ac:dyDescent="0.3">
      <c r="A755" s="118" t="s">
        <v>2297</v>
      </c>
      <c r="B755" s="118" t="s">
        <v>2482</v>
      </c>
      <c r="C755" s="41" t="s">
        <v>11</v>
      </c>
      <c r="D755" s="119">
        <v>1</v>
      </c>
      <c r="E755" s="82" t="s">
        <v>6</v>
      </c>
      <c r="F755" s="119">
        <v>1</v>
      </c>
      <c r="G755" s="37">
        <f t="shared" si="13"/>
        <v>3</v>
      </c>
      <c r="H755" s="38" t="s">
        <v>50</v>
      </c>
    </row>
    <row r="756" spans="1:8" ht="15.6" x14ac:dyDescent="0.3">
      <c r="A756" s="118" t="s">
        <v>2297</v>
      </c>
      <c r="B756" s="118" t="s">
        <v>2691</v>
      </c>
      <c r="C756" s="41" t="s">
        <v>11</v>
      </c>
      <c r="D756" s="281">
        <v>1</v>
      </c>
      <c r="E756" s="31" t="s">
        <v>6</v>
      </c>
      <c r="F756" s="119">
        <v>1</v>
      </c>
      <c r="G756" s="37">
        <f t="shared" si="13"/>
        <v>3</v>
      </c>
      <c r="H756" s="38" t="s">
        <v>50</v>
      </c>
    </row>
    <row r="757" spans="1:8" ht="15.6" x14ac:dyDescent="0.3">
      <c r="A757" s="128" t="s">
        <v>2297</v>
      </c>
      <c r="B757" s="100" t="s">
        <v>798</v>
      </c>
      <c r="C757" s="41" t="s">
        <v>11</v>
      </c>
      <c r="D757" s="31">
        <v>1</v>
      </c>
      <c r="E757" s="31" t="s">
        <v>6</v>
      </c>
      <c r="F757" s="31">
        <v>1</v>
      </c>
      <c r="G757" s="37">
        <f t="shared" si="13"/>
        <v>3</v>
      </c>
      <c r="H757" s="38" t="s">
        <v>50</v>
      </c>
    </row>
    <row r="758" spans="1:8" ht="15.6" x14ac:dyDescent="0.3">
      <c r="A758" s="118" t="s">
        <v>2685</v>
      </c>
      <c r="B758" s="127" t="s">
        <v>2686</v>
      </c>
      <c r="C758" s="41" t="s">
        <v>11</v>
      </c>
      <c r="D758" s="28">
        <v>1</v>
      </c>
      <c r="E758" s="28" t="s">
        <v>6</v>
      </c>
      <c r="F758" s="119">
        <v>1</v>
      </c>
      <c r="G758" s="37">
        <f t="shared" si="13"/>
        <v>1</v>
      </c>
      <c r="H758" s="38" t="s">
        <v>50</v>
      </c>
    </row>
    <row r="759" spans="1:8" ht="15.6" x14ac:dyDescent="0.3">
      <c r="A759" s="130" t="s">
        <v>1362</v>
      </c>
      <c r="B759" s="128" t="s">
        <v>1363</v>
      </c>
      <c r="C759" s="41" t="s">
        <v>11</v>
      </c>
      <c r="D759" s="31">
        <v>1</v>
      </c>
      <c r="E759" s="82" t="s">
        <v>6</v>
      </c>
      <c r="F759" s="31">
        <v>1</v>
      </c>
      <c r="G759" s="37">
        <f t="shared" si="13"/>
        <v>2</v>
      </c>
      <c r="H759" s="38" t="s">
        <v>50</v>
      </c>
    </row>
    <row r="760" spans="1:8" ht="15.6" x14ac:dyDescent="0.3">
      <c r="A760" s="128" t="s">
        <v>1362</v>
      </c>
      <c r="B760" s="89" t="s">
        <v>1726</v>
      </c>
      <c r="C760" s="41" t="s">
        <v>11</v>
      </c>
      <c r="D760" s="82">
        <v>1</v>
      </c>
      <c r="E760" s="82" t="s">
        <v>17</v>
      </c>
      <c r="F760" s="82">
        <v>1</v>
      </c>
      <c r="G760" s="37">
        <f t="shared" si="13"/>
        <v>2</v>
      </c>
      <c r="H760" s="38" t="s">
        <v>50</v>
      </c>
    </row>
    <row r="761" spans="1:8" ht="15.6" x14ac:dyDescent="0.3">
      <c r="A761" s="118" t="s">
        <v>3266</v>
      </c>
      <c r="B761" s="118" t="s">
        <v>566</v>
      </c>
      <c r="C761" s="41" t="s">
        <v>11</v>
      </c>
      <c r="D761" s="119">
        <v>1</v>
      </c>
      <c r="E761" s="119" t="s">
        <v>6</v>
      </c>
      <c r="F761" s="119">
        <v>1</v>
      </c>
      <c r="G761" s="37">
        <f t="shared" si="13"/>
        <v>2</v>
      </c>
      <c r="H761" s="38" t="s">
        <v>50</v>
      </c>
    </row>
    <row r="762" spans="1:8" ht="15.6" x14ac:dyDescent="0.3">
      <c r="A762" s="118" t="s">
        <v>3266</v>
      </c>
      <c r="B762" s="118" t="s">
        <v>566</v>
      </c>
      <c r="C762" s="41" t="s">
        <v>11</v>
      </c>
      <c r="D762" s="119">
        <v>1</v>
      </c>
      <c r="E762" s="119" t="s">
        <v>6</v>
      </c>
      <c r="F762" s="119">
        <v>1</v>
      </c>
      <c r="G762" s="37">
        <f t="shared" si="13"/>
        <v>2</v>
      </c>
      <c r="H762" s="38" t="s">
        <v>50</v>
      </c>
    </row>
    <row r="763" spans="1:8" ht="15.6" x14ac:dyDescent="0.3">
      <c r="A763" s="122" t="s">
        <v>1156</v>
      </c>
      <c r="B763" s="179" t="s">
        <v>1157</v>
      </c>
      <c r="C763" s="41" t="s">
        <v>11</v>
      </c>
      <c r="D763" s="86">
        <v>1</v>
      </c>
      <c r="E763" s="86" t="s">
        <v>6</v>
      </c>
      <c r="F763" s="86">
        <v>1</v>
      </c>
      <c r="G763" s="37">
        <f t="shared" si="13"/>
        <v>1</v>
      </c>
      <c r="H763" s="38" t="s">
        <v>50</v>
      </c>
    </row>
    <row r="764" spans="1:8" ht="15.6" x14ac:dyDescent="0.3">
      <c r="A764" s="118" t="s">
        <v>1685</v>
      </c>
      <c r="B764" s="118" t="s">
        <v>2480</v>
      </c>
      <c r="C764" s="41" t="s">
        <v>11</v>
      </c>
      <c r="D764" s="31">
        <v>1</v>
      </c>
      <c r="E764" s="82" t="s">
        <v>6</v>
      </c>
      <c r="F764" s="31">
        <v>1</v>
      </c>
      <c r="G764" s="37">
        <f t="shared" si="13"/>
        <v>3</v>
      </c>
      <c r="H764" s="38" t="s">
        <v>50</v>
      </c>
    </row>
    <row r="765" spans="1:8" ht="15.6" x14ac:dyDescent="0.3">
      <c r="A765" s="128" t="s">
        <v>1685</v>
      </c>
      <c r="B765" s="100" t="s">
        <v>799</v>
      </c>
      <c r="C765" s="41" t="s">
        <v>11</v>
      </c>
      <c r="D765" s="31">
        <v>1</v>
      </c>
      <c r="E765" s="31" t="s">
        <v>6</v>
      </c>
      <c r="F765" s="31">
        <v>1</v>
      </c>
      <c r="G765" s="37">
        <f t="shared" si="13"/>
        <v>3</v>
      </c>
      <c r="H765" s="38" t="s">
        <v>50</v>
      </c>
    </row>
    <row r="766" spans="1:8" ht="15.6" x14ac:dyDescent="0.3">
      <c r="A766" s="128" t="s">
        <v>1685</v>
      </c>
      <c r="B766" s="89" t="s">
        <v>1686</v>
      </c>
      <c r="C766" s="41" t="s">
        <v>11</v>
      </c>
      <c r="D766" s="82">
        <v>2</v>
      </c>
      <c r="E766" s="82" t="s">
        <v>17</v>
      </c>
      <c r="F766" s="82">
        <v>2</v>
      </c>
      <c r="G766" s="37">
        <f t="shared" si="13"/>
        <v>3</v>
      </c>
      <c r="H766" s="38" t="s">
        <v>50</v>
      </c>
    </row>
    <row r="767" spans="1:8" ht="15.6" x14ac:dyDescent="0.3">
      <c r="A767" s="118" t="s">
        <v>3347</v>
      </c>
      <c r="B767" s="89" t="s">
        <v>2690</v>
      </c>
      <c r="C767" s="41" t="s">
        <v>11</v>
      </c>
      <c r="D767" s="28">
        <v>1</v>
      </c>
      <c r="E767" s="31" t="s">
        <v>6</v>
      </c>
      <c r="F767" s="31">
        <v>1</v>
      </c>
      <c r="G767" s="37">
        <f t="shared" si="13"/>
        <v>1</v>
      </c>
      <c r="H767" s="38" t="s">
        <v>50</v>
      </c>
    </row>
    <row r="768" spans="1:8" ht="15.6" x14ac:dyDescent="0.3">
      <c r="A768" s="128" t="s">
        <v>1706</v>
      </c>
      <c r="B768" s="89" t="s">
        <v>1707</v>
      </c>
      <c r="C768" s="41" t="s">
        <v>11</v>
      </c>
      <c r="D768" s="82">
        <v>1</v>
      </c>
      <c r="E768" s="82" t="s">
        <v>17</v>
      </c>
      <c r="F768" s="82">
        <v>1</v>
      </c>
      <c r="G768" s="37">
        <f t="shared" si="13"/>
        <v>1</v>
      </c>
      <c r="H768" s="38" t="s">
        <v>50</v>
      </c>
    </row>
    <row r="769" spans="1:8" ht="15.6" x14ac:dyDescent="0.3">
      <c r="A769" s="128" t="s">
        <v>1932</v>
      </c>
      <c r="B769" s="128" t="s">
        <v>1933</v>
      </c>
      <c r="C769" s="41" t="s">
        <v>11</v>
      </c>
      <c r="D769" s="31">
        <v>2</v>
      </c>
      <c r="E769" s="31" t="s">
        <v>6</v>
      </c>
      <c r="F769" s="31">
        <v>2</v>
      </c>
      <c r="G769" s="37">
        <f t="shared" si="13"/>
        <v>1</v>
      </c>
      <c r="H769" s="38" t="s">
        <v>50</v>
      </c>
    </row>
    <row r="770" spans="1:8" ht="15.6" x14ac:dyDescent="0.3">
      <c r="A770" s="128" t="s">
        <v>863</v>
      </c>
      <c r="B770" s="100" t="s">
        <v>864</v>
      </c>
      <c r="C770" s="41" t="s">
        <v>11</v>
      </c>
      <c r="D770" s="31">
        <v>1</v>
      </c>
      <c r="E770" s="82" t="s">
        <v>6</v>
      </c>
      <c r="F770" s="31">
        <v>1</v>
      </c>
      <c r="G770" s="37">
        <f t="shared" ref="G770:G833" si="14">COUNTIF($A$2:$A$891,A770)</f>
        <v>1</v>
      </c>
      <c r="H770" s="38" t="s">
        <v>50</v>
      </c>
    </row>
    <row r="771" spans="1:8" ht="15.6" x14ac:dyDescent="0.3">
      <c r="A771" s="128" t="s">
        <v>320</v>
      </c>
      <c r="B771" s="100" t="s">
        <v>2385</v>
      </c>
      <c r="C771" s="41" t="s">
        <v>11</v>
      </c>
      <c r="D771" s="28">
        <v>1</v>
      </c>
      <c r="E771" s="28" t="s">
        <v>6</v>
      </c>
      <c r="F771" s="28">
        <v>1</v>
      </c>
      <c r="G771" s="37">
        <f t="shared" si="14"/>
        <v>20</v>
      </c>
      <c r="H771" s="38" t="s">
        <v>50</v>
      </c>
    </row>
    <row r="772" spans="1:8" ht="15.6" x14ac:dyDescent="0.3">
      <c r="A772" s="128" t="s">
        <v>320</v>
      </c>
      <c r="B772" s="100" t="s">
        <v>2385</v>
      </c>
      <c r="C772" s="41" t="s">
        <v>11</v>
      </c>
      <c r="D772" s="28">
        <v>1</v>
      </c>
      <c r="E772" s="103" t="s">
        <v>6</v>
      </c>
      <c r="F772" s="28">
        <v>1</v>
      </c>
      <c r="G772" s="37">
        <f t="shared" si="14"/>
        <v>20</v>
      </c>
      <c r="H772" s="38" t="s">
        <v>50</v>
      </c>
    </row>
    <row r="773" spans="1:8" ht="15.6" x14ac:dyDescent="0.3">
      <c r="A773" s="128" t="s">
        <v>320</v>
      </c>
      <c r="B773" s="128" t="s">
        <v>2485</v>
      </c>
      <c r="C773" s="41" t="s">
        <v>11</v>
      </c>
      <c r="D773" s="31">
        <v>2</v>
      </c>
      <c r="E773" s="82" t="s">
        <v>6</v>
      </c>
      <c r="F773" s="31">
        <v>2</v>
      </c>
      <c r="G773" s="37">
        <f t="shared" si="14"/>
        <v>20</v>
      </c>
      <c r="H773" s="38" t="s">
        <v>50</v>
      </c>
    </row>
    <row r="774" spans="1:8" ht="15.6" x14ac:dyDescent="0.3">
      <c r="A774" s="128" t="s">
        <v>320</v>
      </c>
      <c r="B774" s="128" t="s">
        <v>2733</v>
      </c>
      <c r="C774" s="41" t="s">
        <v>11</v>
      </c>
      <c r="D774" s="119">
        <v>2</v>
      </c>
      <c r="E774" s="31" t="s">
        <v>1177</v>
      </c>
      <c r="F774" s="119">
        <v>2</v>
      </c>
      <c r="G774" s="37">
        <f t="shared" si="14"/>
        <v>20</v>
      </c>
      <c r="H774" s="38" t="s">
        <v>50</v>
      </c>
    </row>
    <row r="775" spans="1:8" ht="15.6" x14ac:dyDescent="0.3">
      <c r="A775" s="130" t="s">
        <v>320</v>
      </c>
      <c r="B775" s="141" t="s">
        <v>1192</v>
      </c>
      <c r="C775" s="41" t="s">
        <v>11</v>
      </c>
      <c r="D775" s="32">
        <v>1</v>
      </c>
      <c r="E775" s="32" t="s">
        <v>17</v>
      </c>
      <c r="F775" s="86">
        <v>1</v>
      </c>
      <c r="G775" s="37">
        <f t="shared" si="14"/>
        <v>20</v>
      </c>
      <c r="H775" s="38" t="s">
        <v>50</v>
      </c>
    </row>
    <row r="776" spans="1:8" ht="15.6" x14ac:dyDescent="0.3">
      <c r="A776" s="128" t="s">
        <v>320</v>
      </c>
      <c r="B776" s="89" t="s">
        <v>2892</v>
      </c>
      <c r="C776" s="41" t="s">
        <v>11</v>
      </c>
      <c r="D776" s="28">
        <v>1</v>
      </c>
      <c r="E776" s="28" t="s">
        <v>6</v>
      </c>
      <c r="F776" s="119">
        <v>1</v>
      </c>
      <c r="G776" s="37">
        <f t="shared" si="14"/>
        <v>20</v>
      </c>
      <c r="H776" s="38" t="s">
        <v>50</v>
      </c>
    </row>
    <row r="777" spans="1:8" ht="15.6" x14ac:dyDescent="0.3">
      <c r="A777" s="128" t="s">
        <v>320</v>
      </c>
      <c r="B777" s="89" t="s">
        <v>1192</v>
      </c>
      <c r="C777" s="41" t="s">
        <v>11</v>
      </c>
      <c r="D777" s="82">
        <v>2</v>
      </c>
      <c r="E777" s="82" t="s">
        <v>6</v>
      </c>
      <c r="F777" s="82">
        <v>2</v>
      </c>
      <c r="G777" s="37">
        <f t="shared" si="14"/>
        <v>20</v>
      </c>
      <c r="H777" s="38" t="s">
        <v>50</v>
      </c>
    </row>
    <row r="778" spans="1:8" ht="15.6" x14ac:dyDescent="0.3">
      <c r="A778" s="163" t="s">
        <v>320</v>
      </c>
      <c r="B778" s="165" t="s">
        <v>141</v>
      </c>
      <c r="C778" s="41" t="s">
        <v>11</v>
      </c>
      <c r="D778" s="132">
        <v>1</v>
      </c>
      <c r="E778" s="133" t="s">
        <v>17</v>
      </c>
      <c r="F778" s="132">
        <v>1</v>
      </c>
      <c r="G778" s="37">
        <f t="shared" si="14"/>
        <v>20</v>
      </c>
      <c r="H778" s="38" t="s">
        <v>50</v>
      </c>
    </row>
    <row r="779" spans="1:8" ht="15.6" x14ac:dyDescent="0.3">
      <c r="A779" s="128" t="s">
        <v>320</v>
      </c>
      <c r="B779" s="89" t="s">
        <v>321</v>
      </c>
      <c r="C779" s="41" t="s">
        <v>11</v>
      </c>
      <c r="D779" s="31">
        <v>2</v>
      </c>
      <c r="E779" s="31" t="s">
        <v>6</v>
      </c>
      <c r="F779" s="31">
        <v>2</v>
      </c>
      <c r="G779" s="37">
        <f t="shared" si="14"/>
        <v>20</v>
      </c>
      <c r="H779" s="38" t="s">
        <v>50</v>
      </c>
    </row>
    <row r="780" spans="1:8" ht="15.6" x14ac:dyDescent="0.3">
      <c r="A780" s="137" t="s">
        <v>320</v>
      </c>
      <c r="B780" s="89" t="s">
        <v>445</v>
      </c>
      <c r="C780" s="41" t="s">
        <v>11</v>
      </c>
      <c r="D780" s="82">
        <v>1</v>
      </c>
      <c r="E780" s="82" t="s">
        <v>6</v>
      </c>
      <c r="F780" s="82">
        <f>D780</f>
        <v>1</v>
      </c>
      <c r="G780" s="37">
        <f t="shared" si="14"/>
        <v>20</v>
      </c>
      <c r="H780" s="38" t="s">
        <v>50</v>
      </c>
    </row>
    <row r="781" spans="1:8" ht="15.6" x14ac:dyDescent="0.3">
      <c r="A781" s="128" t="s">
        <v>320</v>
      </c>
      <c r="B781" s="100" t="s">
        <v>720</v>
      </c>
      <c r="C781" s="41" t="s">
        <v>11</v>
      </c>
      <c r="D781" s="82">
        <v>1</v>
      </c>
      <c r="E781" s="82" t="s">
        <v>6</v>
      </c>
      <c r="F781" s="82">
        <v>1</v>
      </c>
      <c r="G781" s="37">
        <f t="shared" si="14"/>
        <v>20</v>
      </c>
      <c r="H781" s="38" t="s">
        <v>50</v>
      </c>
    </row>
    <row r="782" spans="1:8" ht="15.6" x14ac:dyDescent="0.3">
      <c r="A782" s="100" t="s">
        <v>320</v>
      </c>
      <c r="B782" s="100" t="s">
        <v>907</v>
      </c>
      <c r="C782" s="41" t="s">
        <v>11</v>
      </c>
      <c r="D782" s="28">
        <v>2</v>
      </c>
      <c r="E782" s="28" t="s">
        <v>17</v>
      </c>
      <c r="F782" s="28">
        <v>2</v>
      </c>
      <c r="G782" s="37">
        <f t="shared" si="14"/>
        <v>20</v>
      </c>
      <c r="H782" s="38" t="s">
        <v>50</v>
      </c>
    </row>
    <row r="783" spans="1:8" ht="15.6" x14ac:dyDescent="0.3">
      <c r="A783" s="100" t="s">
        <v>320</v>
      </c>
      <c r="B783" s="100" t="s">
        <v>907</v>
      </c>
      <c r="C783" s="41" t="s">
        <v>11</v>
      </c>
      <c r="D783" s="28">
        <v>2</v>
      </c>
      <c r="E783" s="28" t="s">
        <v>17</v>
      </c>
      <c r="F783" s="28">
        <v>2</v>
      </c>
      <c r="G783" s="37">
        <f t="shared" si="14"/>
        <v>20</v>
      </c>
      <c r="H783" s="38" t="s">
        <v>50</v>
      </c>
    </row>
    <row r="784" spans="1:8" ht="15.6" x14ac:dyDescent="0.3">
      <c r="A784" s="130" t="s">
        <v>320</v>
      </c>
      <c r="B784" s="141" t="s">
        <v>1192</v>
      </c>
      <c r="C784" s="41" t="s">
        <v>11</v>
      </c>
      <c r="D784" s="288">
        <v>2</v>
      </c>
      <c r="E784" s="308" t="s">
        <v>17</v>
      </c>
      <c r="F784" s="288">
        <v>2</v>
      </c>
      <c r="G784" s="37">
        <f t="shared" si="14"/>
        <v>20</v>
      </c>
      <c r="H784" s="38" t="s">
        <v>50</v>
      </c>
    </row>
    <row r="785" spans="1:8" ht="15.6" x14ac:dyDescent="0.3">
      <c r="A785" s="130" t="s">
        <v>320</v>
      </c>
      <c r="B785" s="128" t="s">
        <v>1364</v>
      </c>
      <c r="C785" s="41" t="s">
        <v>11</v>
      </c>
      <c r="D785" s="31">
        <v>1</v>
      </c>
      <c r="E785" s="82" t="s">
        <v>6</v>
      </c>
      <c r="F785" s="31">
        <v>1</v>
      </c>
      <c r="G785" s="37">
        <f t="shared" si="14"/>
        <v>20</v>
      </c>
      <c r="H785" s="38" t="s">
        <v>50</v>
      </c>
    </row>
    <row r="786" spans="1:8" ht="15.6" x14ac:dyDescent="0.3">
      <c r="A786" s="130" t="s">
        <v>320</v>
      </c>
      <c r="B786" s="89" t="s">
        <v>1416</v>
      </c>
      <c r="C786" s="41" t="s">
        <v>11</v>
      </c>
      <c r="D786" s="31">
        <v>2</v>
      </c>
      <c r="E786" s="31" t="s">
        <v>6</v>
      </c>
      <c r="F786" s="31">
        <v>2</v>
      </c>
      <c r="G786" s="37">
        <f t="shared" si="14"/>
        <v>20</v>
      </c>
      <c r="H786" s="38" t="s">
        <v>50</v>
      </c>
    </row>
    <row r="787" spans="1:8" ht="15.6" x14ac:dyDescent="0.3">
      <c r="A787" s="128" t="s">
        <v>320</v>
      </c>
      <c r="B787" s="118" t="s">
        <v>1192</v>
      </c>
      <c r="C787" s="41" t="s">
        <v>11</v>
      </c>
      <c r="D787" s="119">
        <v>2</v>
      </c>
      <c r="E787" s="31" t="s">
        <v>6</v>
      </c>
      <c r="F787" s="31">
        <v>2</v>
      </c>
      <c r="G787" s="37">
        <f t="shared" si="14"/>
        <v>20</v>
      </c>
      <c r="H787" s="38" t="s">
        <v>50</v>
      </c>
    </row>
    <row r="788" spans="1:8" ht="15.6" x14ac:dyDescent="0.3">
      <c r="A788" s="128" t="s">
        <v>320</v>
      </c>
      <c r="B788" s="89" t="s">
        <v>1680</v>
      </c>
      <c r="C788" s="41" t="s">
        <v>11</v>
      </c>
      <c r="D788" s="82">
        <v>2</v>
      </c>
      <c r="E788" s="82" t="s">
        <v>17</v>
      </c>
      <c r="F788" s="82">
        <v>2</v>
      </c>
      <c r="G788" s="37">
        <f t="shared" si="14"/>
        <v>20</v>
      </c>
      <c r="H788" s="38" t="s">
        <v>50</v>
      </c>
    </row>
    <row r="789" spans="1:8" ht="15.6" x14ac:dyDescent="0.3">
      <c r="A789" s="128" t="s">
        <v>320</v>
      </c>
      <c r="B789" s="128" t="s">
        <v>1919</v>
      </c>
      <c r="C789" s="41" t="s">
        <v>11</v>
      </c>
      <c r="D789" s="31">
        <v>2</v>
      </c>
      <c r="E789" s="31" t="s">
        <v>6</v>
      </c>
      <c r="F789" s="31">
        <v>2</v>
      </c>
      <c r="G789" s="37">
        <f t="shared" si="14"/>
        <v>20</v>
      </c>
      <c r="H789" s="38" t="s">
        <v>50</v>
      </c>
    </row>
    <row r="790" spans="1:8" ht="15.6" x14ac:dyDescent="0.3">
      <c r="A790" s="130" t="s">
        <v>320</v>
      </c>
      <c r="B790" s="45" t="s">
        <v>2086</v>
      </c>
      <c r="C790" s="41" t="s">
        <v>11</v>
      </c>
      <c r="D790" s="97">
        <v>1</v>
      </c>
      <c r="E790" s="97" t="s">
        <v>6</v>
      </c>
      <c r="F790" s="97">
        <v>1</v>
      </c>
      <c r="G790" s="37">
        <f t="shared" si="14"/>
        <v>20</v>
      </c>
      <c r="H790" s="38" t="s">
        <v>50</v>
      </c>
    </row>
    <row r="791" spans="1:8" ht="15.6" x14ac:dyDescent="0.3">
      <c r="A791" s="130" t="s">
        <v>2085</v>
      </c>
      <c r="B791" s="45" t="s">
        <v>2086</v>
      </c>
      <c r="C791" s="41" t="s">
        <v>11</v>
      </c>
      <c r="D791" s="97">
        <v>2</v>
      </c>
      <c r="E791" s="97" t="s">
        <v>6</v>
      </c>
      <c r="F791" s="97">
        <v>2</v>
      </c>
      <c r="G791" s="37">
        <f t="shared" si="14"/>
        <v>1</v>
      </c>
      <c r="H791" s="38" t="s">
        <v>50</v>
      </c>
    </row>
    <row r="792" spans="1:8" ht="15.6" x14ac:dyDescent="0.3">
      <c r="A792" s="118" t="s">
        <v>2701</v>
      </c>
      <c r="B792" s="89" t="s">
        <v>2702</v>
      </c>
      <c r="C792" s="41" t="s">
        <v>11</v>
      </c>
      <c r="D792" s="119">
        <v>1</v>
      </c>
      <c r="E792" s="31" t="s">
        <v>6</v>
      </c>
      <c r="F792" s="119">
        <v>1</v>
      </c>
      <c r="G792" s="37">
        <f t="shared" si="14"/>
        <v>1</v>
      </c>
      <c r="H792" s="38" t="s">
        <v>50</v>
      </c>
    </row>
    <row r="793" spans="1:8" ht="15.6" x14ac:dyDescent="0.3">
      <c r="A793" s="128" t="s">
        <v>335</v>
      </c>
      <c r="B793" s="89" t="s">
        <v>336</v>
      </c>
      <c r="C793" s="41" t="s">
        <v>11</v>
      </c>
      <c r="D793" s="31">
        <v>3</v>
      </c>
      <c r="E793" s="31" t="s">
        <v>6</v>
      </c>
      <c r="F793" s="31">
        <v>3</v>
      </c>
      <c r="G793" s="37">
        <f t="shared" si="14"/>
        <v>3</v>
      </c>
      <c r="H793" s="38" t="s">
        <v>50</v>
      </c>
    </row>
    <row r="794" spans="1:8" ht="15.6" x14ac:dyDescent="0.3">
      <c r="A794" s="137" t="s">
        <v>335</v>
      </c>
      <c r="B794" s="89" t="s">
        <v>516</v>
      </c>
      <c r="C794" s="41" t="s">
        <v>11</v>
      </c>
      <c r="D794" s="82">
        <v>2</v>
      </c>
      <c r="E794" s="82" t="s">
        <v>6</v>
      </c>
      <c r="F794" s="82">
        <f>D794</f>
        <v>2</v>
      </c>
      <c r="G794" s="37">
        <f t="shared" si="14"/>
        <v>3</v>
      </c>
      <c r="H794" s="38" t="s">
        <v>50</v>
      </c>
    </row>
    <row r="795" spans="1:8" ht="15.6" x14ac:dyDescent="0.3">
      <c r="A795" s="137" t="s">
        <v>335</v>
      </c>
      <c r="B795" s="89" t="s">
        <v>516</v>
      </c>
      <c r="C795" s="41" t="s">
        <v>11</v>
      </c>
      <c r="D795" s="82">
        <v>2</v>
      </c>
      <c r="E795" s="82" t="s">
        <v>17</v>
      </c>
      <c r="F795" s="82">
        <f>D795</f>
        <v>2</v>
      </c>
      <c r="G795" s="37">
        <f t="shared" si="14"/>
        <v>3</v>
      </c>
      <c r="H795" s="38" t="s">
        <v>50</v>
      </c>
    </row>
    <row r="796" spans="1:8" ht="15.6" x14ac:dyDescent="0.3">
      <c r="A796" s="118" t="s">
        <v>2060</v>
      </c>
      <c r="B796" s="128" t="s">
        <v>2061</v>
      </c>
      <c r="C796" s="41" t="s">
        <v>5</v>
      </c>
      <c r="D796" s="31">
        <v>1</v>
      </c>
      <c r="E796" s="31" t="s">
        <v>6</v>
      </c>
      <c r="F796" s="31">
        <v>1</v>
      </c>
      <c r="G796" s="37">
        <f t="shared" si="14"/>
        <v>1</v>
      </c>
      <c r="H796" s="38" t="s">
        <v>50</v>
      </c>
    </row>
    <row r="797" spans="1:8" ht="15.6" x14ac:dyDescent="0.3">
      <c r="A797" s="130" t="s">
        <v>2242</v>
      </c>
      <c r="B797" s="130" t="s">
        <v>2243</v>
      </c>
      <c r="C797" s="41" t="s">
        <v>11</v>
      </c>
      <c r="D797" s="97">
        <v>1</v>
      </c>
      <c r="E797" s="97" t="s">
        <v>6</v>
      </c>
      <c r="F797" s="97">
        <v>1</v>
      </c>
      <c r="G797" s="37">
        <f t="shared" si="14"/>
        <v>1</v>
      </c>
      <c r="H797" s="38" t="s">
        <v>50</v>
      </c>
    </row>
    <row r="798" spans="1:8" ht="15.6" x14ac:dyDescent="0.3">
      <c r="A798" s="128" t="s">
        <v>3397</v>
      </c>
      <c r="B798" s="100" t="s">
        <v>865</v>
      </c>
      <c r="C798" s="41" t="s">
        <v>11</v>
      </c>
      <c r="D798" s="31">
        <v>1</v>
      </c>
      <c r="E798" s="82" t="s">
        <v>6</v>
      </c>
      <c r="F798" s="31">
        <v>1</v>
      </c>
      <c r="G798" s="37">
        <f t="shared" si="14"/>
        <v>1</v>
      </c>
      <c r="H798" s="38" t="s">
        <v>50</v>
      </c>
    </row>
    <row r="799" spans="1:8" ht="15.6" x14ac:dyDescent="0.3">
      <c r="A799" s="100" t="s">
        <v>3399</v>
      </c>
      <c r="B799" s="100" t="s">
        <v>900</v>
      </c>
      <c r="C799" s="41" t="s">
        <v>11</v>
      </c>
      <c r="D799" s="28">
        <v>2</v>
      </c>
      <c r="E799" s="28" t="s">
        <v>17</v>
      </c>
      <c r="F799" s="28">
        <v>2</v>
      </c>
      <c r="G799" s="37">
        <f t="shared" si="14"/>
        <v>1</v>
      </c>
      <c r="H799" s="38" t="s">
        <v>50</v>
      </c>
    </row>
    <row r="800" spans="1:8" ht="15.6" x14ac:dyDescent="0.3">
      <c r="A800" s="128" t="s">
        <v>721</v>
      </c>
      <c r="B800" s="100" t="s">
        <v>722</v>
      </c>
      <c r="C800" s="41" t="s">
        <v>11</v>
      </c>
      <c r="D800" s="82">
        <v>1</v>
      </c>
      <c r="E800" s="82" t="s">
        <v>6</v>
      </c>
      <c r="F800" s="82">
        <v>1</v>
      </c>
      <c r="G800" s="37">
        <f t="shared" si="14"/>
        <v>1</v>
      </c>
      <c r="H800" s="38" t="s">
        <v>50</v>
      </c>
    </row>
    <row r="801" spans="1:8" ht="15.6" x14ac:dyDescent="0.3">
      <c r="A801" s="128" t="s">
        <v>2274</v>
      </c>
      <c r="B801" s="190" t="s">
        <v>2275</v>
      </c>
      <c r="C801" s="41" t="s">
        <v>5</v>
      </c>
      <c r="D801" s="82">
        <v>1</v>
      </c>
      <c r="E801" s="31" t="s">
        <v>17</v>
      </c>
      <c r="F801" s="82">
        <v>1</v>
      </c>
      <c r="G801" s="37">
        <f t="shared" si="14"/>
        <v>1</v>
      </c>
      <c r="H801" s="38" t="s">
        <v>50</v>
      </c>
    </row>
    <row r="802" spans="1:8" ht="15.6" x14ac:dyDescent="0.3">
      <c r="A802" s="130" t="s">
        <v>162</v>
      </c>
      <c r="B802" s="130" t="s">
        <v>2805</v>
      </c>
      <c r="C802" s="41" t="s">
        <v>11</v>
      </c>
      <c r="D802" s="32">
        <v>1</v>
      </c>
      <c r="E802" s="32" t="s">
        <v>17</v>
      </c>
      <c r="F802" s="86">
        <v>1</v>
      </c>
      <c r="G802" s="37">
        <f t="shared" si="14"/>
        <v>5</v>
      </c>
      <c r="H802" s="38" t="s">
        <v>50</v>
      </c>
    </row>
    <row r="803" spans="1:8" ht="15.6" x14ac:dyDescent="0.3">
      <c r="A803" s="128" t="s">
        <v>162</v>
      </c>
      <c r="B803" s="89" t="s">
        <v>2918</v>
      </c>
      <c r="C803" s="41" t="s">
        <v>11</v>
      </c>
      <c r="D803" s="28">
        <v>3</v>
      </c>
      <c r="E803" s="28" t="s">
        <v>6</v>
      </c>
      <c r="F803" s="119">
        <v>3</v>
      </c>
      <c r="G803" s="37">
        <f t="shared" si="14"/>
        <v>5</v>
      </c>
      <c r="H803" s="38" t="s">
        <v>50</v>
      </c>
    </row>
    <row r="804" spans="1:8" ht="15.6" x14ac:dyDescent="0.3">
      <c r="A804" s="166" t="s">
        <v>162</v>
      </c>
      <c r="B804" s="89" t="s">
        <v>163</v>
      </c>
      <c r="C804" s="41" t="s">
        <v>11</v>
      </c>
      <c r="D804" s="82">
        <v>2</v>
      </c>
      <c r="E804" s="82" t="s">
        <v>6</v>
      </c>
      <c r="F804" s="82">
        <v>2</v>
      </c>
      <c r="G804" s="37">
        <f t="shared" si="14"/>
        <v>5</v>
      </c>
      <c r="H804" s="38" t="s">
        <v>50</v>
      </c>
    </row>
    <row r="805" spans="1:8" ht="15.6" x14ac:dyDescent="0.3">
      <c r="A805" s="118" t="s">
        <v>162</v>
      </c>
      <c r="B805" s="118" t="s">
        <v>3163</v>
      </c>
      <c r="C805" s="41" t="s">
        <v>11</v>
      </c>
      <c r="D805" s="119">
        <v>2</v>
      </c>
      <c r="E805" s="28" t="s">
        <v>6</v>
      </c>
      <c r="F805" s="119">
        <v>2</v>
      </c>
      <c r="G805" s="37">
        <f t="shared" si="14"/>
        <v>5</v>
      </c>
      <c r="H805" s="38" t="s">
        <v>50</v>
      </c>
    </row>
    <row r="806" spans="1:8" ht="15.6" x14ac:dyDescent="0.3">
      <c r="A806" s="128" t="s">
        <v>162</v>
      </c>
      <c r="B806" s="100" t="s">
        <v>625</v>
      </c>
      <c r="C806" s="41" t="s">
        <v>11</v>
      </c>
      <c r="D806" s="31">
        <v>2</v>
      </c>
      <c r="E806" s="82" t="s">
        <v>6</v>
      </c>
      <c r="F806" s="31">
        <v>2</v>
      </c>
      <c r="G806" s="37">
        <f t="shared" si="14"/>
        <v>5</v>
      </c>
      <c r="H806" s="38" t="s">
        <v>50</v>
      </c>
    </row>
    <row r="807" spans="1:8" ht="15.6" x14ac:dyDescent="0.3">
      <c r="A807" s="128" t="s">
        <v>490</v>
      </c>
      <c r="B807" s="89" t="s">
        <v>3029</v>
      </c>
      <c r="C807" s="41" t="s">
        <v>11</v>
      </c>
      <c r="D807" s="82">
        <v>3</v>
      </c>
      <c r="E807" s="82" t="s">
        <v>6</v>
      </c>
      <c r="F807" s="82">
        <v>3</v>
      </c>
      <c r="G807" s="37">
        <f t="shared" si="14"/>
        <v>8</v>
      </c>
      <c r="H807" s="38" t="s">
        <v>50</v>
      </c>
    </row>
    <row r="808" spans="1:8" ht="15.6" x14ac:dyDescent="0.3">
      <c r="A808" s="137" t="s">
        <v>490</v>
      </c>
      <c r="B808" s="89" t="s">
        <v>491</v>
      </c>
      <c r="C808" s="41" t="s">
        <v>11</v>
      </c>
      <c r="D808" s="82">
        <v>1</v>
      </c>
      <c r="E808" s="82" t="s">
        <v>6</v>
      </c>
      <c r="F808" s="82">
        <f>D808</f>
        <v>1</v>
      </c>
      <c r="G808" s="37">
        <f t="shared" si="14"/>
        <v>8</v>
      </c>
      <c r="H808" s="38" t="s">
        <v>50</v>
      </c>
    </row>
    <row r="809" spans="1:8" ht="15.6" x14ac:dyDescent="0.3">
      <c r="A809" s="128" t="s">
        <v>490</v>
      </c>
      <c r="B809" s="100" t="s">
        <v>625</v>
      </c>
      <c r="C809" s="41" t="s">
        <v>11</v>
      </c>
      <c r="D809" s="82">
        <v>1</v>
      </c>
      <c r="E809" s="82" t="s">
        <v>6</v>
      </c>
      <c r="F809" s="82">
        <v>2</v>
      </c>
      <c r="G809" s="37">
        <f t="shared" si="14"/>
        <v>8</v>
      </c>
      <c r="H809" s="38" t="s">
        <v>50</v>
      </c>
    </row>
    <row r="810" spans="1:8" ht="15.6" x14ac:dyDescent="0.3">
      <c r="A810" s="130" t="s">
        <v>490</v>
      </c>
      <c r="B810" s="130" t="s">
        <v>1203</v>
      </c>
      <c r="C810" s="41" t="s">
        <v>11</v>
      </c>
      <c r="D810" s="288">
        <v>3</v>
      </c>
      <c r="E810" s="308" t="s">
        <v>17</v>
      </c>
      <c r="F810" s="288">
        <v>3</v>
      </c>
      <c r="G810" s="37">
        <f t="shared" si="14"/>
        <v>8</v>
      </c>
      <c r="H810" s="38" t="s">
        <v>50</v>
      </c>
    </row>
    <row r="811" spans="1:8" ht="15.6" x14ac:dyDescent="0.3">
      <c r="A811" s="128" t="s">
        <v>490</v>
      </c>
      <c r="B811" s="128" t="s">
        <v>1942</v>
      </c>
      <c r="C811" s="41" t="s">
        <v>11</v>
      </c>
      <c r="D811" s="31">
        <v>1</v>
      </c>
      <c r="E811" s="31" t="s">
        <v>6</v>
      </c>
      <c r="F811" s="31">
        <v>1</v>
      </c>
      <c r="G811" s="37">
        <f t="shared" si="14"/>
        <v>8</v>
      </c>
      <c r="H811" s="38" t="s">
        <v>50</v>
      </c>
    </row>
    <row r="812" spans="1:8" ht="15.6" x14ac:dyDescent="0.3">
      <c r="A812" s="128" t="s">
        <v>490</v>
      </c>
      <c r="B812" s="128" t="s">
        <v>1942</v>
      </c>
      <c r="C812" s="41" t="s">
        <v>11</v>
      </c>
      <c r="D812" s="31">
        <v>1</v>
      </c>
      <c r="E812" s="31" t="s">
        <v>6</v>
      </c>
      <c r="F812" s="31">
        <v>1</v>
      </c>
      <c r="G812" s="37">
        <f t="shared" si="14"/>
        <v>8</v>
      </c>
      <c r="H812" s="38" t="s">
        <v>50</v>
      </c>
    </row>
    <row r="813" spans="1:8" ht="15.6" x14ac:dyDescent="0.3">
      <c r="A813" s="130" t="s">
        <v>490</v>
      </c>
      <c r="B813" s="45" t="s">
        <v>2105</v>
      </c>
      <c r="C813" s="41" t="s">
        <v>11</v>
      </c>
      <c r="D813" s="97">
        <v>2</v>
      </c>
      <c r="E813" s="97" t="s">
        <v>6</v>
      </c>
      <c r="F813" s="97">
        <v>2</v>
      </c>
      <c r="G813" s="37">
        <f t="shared" si="14"/>
        <v>8</v>
      </c>
      <c r="H813" s="38" t="s">
        <v>50</v>
      </c>
    </row>
    <row r="814" spans="1:8" ht="15.6" x14ac:dyDescent="0.3">
      <c r="A814" s="130" t="s">
        <v>490</v>
      </c>
      <c r="B814" s="45" t="s">
        <v>2105</v>
      </c>
      <c r="C814" s="41" t="s">
        <v>11</v>
      </c>
      <c r="D814" s="97">
        <v>2</v>
      </c>
      <c r="E814" s="97" t="s">
        <v>6</v>
      </c>
      <c r="F814" s="97">
        <v>2</v>
      </c>
      <c r="G814" s="37">
        <f t="shared" si="14"/>
        <v>8</v>
      </c>
      <c r="H814" s="38" t="s">
        <v>50</v>
      </c>
    </row>
    <row r="815" spans="1:8" ht="15.6" x14ac:dyDescent="0.3">
      <c r="A815" s="130" t="s">
        <v>3417</v>
      </c>
      <c r="B815" s="128" t="s">
        <v>1365</v>
      </c>
      <c r="C815" s="41" t="s">
        <v>11</v>
      </c>
      <c r="D815" s="31">
        <v>1</v>
      </c>
      <c r="E815" s="82" t="s">
        <v>6</v>
      </c>
      <c r="F815" s="31">
        <v>1</v>
      </c>
      <c r="G815" s="37">
        <f t="shared" si="14"/>
        <v>1</v>
      </c>
      <c r="H815" s="38" t="s">
        <v>50</v>
      </c>
    </row>
    <row r="816" spans="1:8" ht="15.6" x14ac:dyDescent="0.3">
      <c r="A816" s="128" t="s">
        <v>1655</v>
      </c>
      <c r="B816" s="89" t="s">
        <v>1656</v>
      </c>
      <c r="C816" s="41" t="s">
        <v>11</v>
      </c>
      <c r="D816" s="82">
        <v>5</v>
      </c>
      <c r="E816" s="82" t="s">
        <v>17</v>
      </c>
      <c r="F816" s="82">
        <v>5</v>
      </c>
      <c r="G816" s="37">
        <f t="shared" si="14"/>
        <v>1</v>
      </c>
      <c r="H816" s="38" t="s">
        <v>50</v>
      </c>
    </row>
    <row r="817" spans="1:8" ht="15.6" x14ac:dyDescent="0.3">
      <c r="A817" s="137" t="s">
        <v>478</v>
      </c>
      <c r="B817" s="89" t="s">
        <v>479</v>
      </c>
      <c r="C817" s="41" t="s">
        <v>11</v>
      </c>
      <c r="D817" s="82">
        <v>5</v>
      </c>
      <c r="E817" s="82" t="s">
        <v>6</v>
      </c>
      <c r="F817" s="82">
        <f>D817</f>
        <v>5</v>
      </c>
      <c r="G817" s="37">
        <f t="shared" si="14"/>
        <v>1</v>
      </c>
      <c r="H817" s="38" t="s">
        <v>50</v>
      </c>
    </row>
    <row r="818" spans="1:8" ht="15.6" x14ac:dyDescent="0.3">
      <c r="A818" s="130" t="s">
        <v>3194</v>
      </c>
      <c r="B818" s="145" t="s">
        <v>230</v>
      </c>
      <c r="C818" s="41" t="s">
        <v>11</v>
      </c>
      <c r="D818" s="86">
        <v>2</v>
      </c>
      <c r="E818" s="28" t="s">
        <v>6</v>
      </c>
      <c r="F818" s="28">
        <v>2</v>
      </c>
      <c r="G818" s="37">
        <f t="shared" si="14"/>
        <v>1</v>
      </c>
      <c r="H818" s="38" t="s">
        <v>50</v>
      </c>
    </row>
    <row r="819" spans="1:8" ht="15.6" x14ac:dyDescent="0.3">
      <c r="A819" s="128" t="s">
        <v>311</v>
      </c>
      <c r="B819" s="128" t="s">
        <v>2477</v>
      </c>
      <c r="C819" s="41" t="s">
        <v>7</v>
      </c>
      <c r="D819" s="97">
        <v>6</v>
      </c>
      <c r="E819" s="82" t="s">
        <v>6</v>
      </c>
      <c r="F819" s="82">
        <v>6</v>
      </c>
      <c r="G819" s="37">
        <f t="shared" si="14"/>
        <v>3</v>
      </c>
      <c r="H819" s="38" t="s">
        <v>50</v>
      </c>
    </row>
    <row r="820" spans="1:8" ht="15.6" x14ac:dyDescent="0.3">
      <c r="A820" s="128" t="s">
        <v>311</v>
      </c>
      <c r="B820" s="100" t="s">
        <v>2736</v>
      </c>
      <c r="C820" s="41" t="s">
        <v>7</v>
      </c>
      <c r="D820" s="28">
        <v>4</v>
      </c>
      <c r="E820" s="31" t="s">
        <v>1177</v>
      </c>
      <c r="F820" s="119">
        <v>4</v>
      </c>
      <c r="G820" s="37">
        <f t="shared" si="14"/>
        <v>3</v>
      </c>
      <c r="H820" s="38" t="s">
        <v>50</v>
      </c>
    </row>
    <row r="821" spans="1:8" ht="15.6" x14ac:dyDescent="0.3">
      <c r="A821" s="128" t="s">
        <v>311</v>
      </c>
      <c r="B821" s="89" t="s">
        <v>312</v>
      </c>
      <c r="C821" s="41" t="s">
        <v>7</v>
      </c>
      <c r="D821" s="31">
        <v>6</v>
      </c>
      <c r="E821" s="31" t="s">
        <v>6</v>
      </c>
      <c r="F821" s="31">
        <v>6</v>
      </c>
      <c r="G821" s="37">
        <f t="shared" si="14"/>
        <v>3</v>
      </c>
      <c r="H821" s="38" t="s">
        <v>50</v>
      </c>
    </row>
    <row r="822" spans="1:8" ht="15.6" x14ac:dyDescent="0.3">
      <c r="A822" s="128" t="s">
        <v>866</v>
      </c>
      <c r="B822" s="100" t="s">
        <v>867</v>
      </c>
      <c r="C822" s="41" t="s">
        <v>11</v>
      </c>
      <c r="D822" s="31">
        <v>1</v>
      </c>
      <c r="E822" s="82" t="s">
        <v>6</v>
      </c>
      <c r="F822" s="31">
        <v>1</v>
      </c>
      <c r="G822" s="37">
        <f t="shared" si="14"/>
        <v>1</v>
      </c>
      <c r="H822" s="38" t="s">
        <v>50</v>
      </c>
    </row>
    <row r="823" spans="1:8" ht="15.6" x14ac:dyDescent="0.3">
      <c r="A823" s="128" t="s">
        <v>3428</v>
      </c>
      <c r="B823" s="89" t="s">
        <v>1676</v>
      </c>
      <c r="C823" s="41" t="s">
        <v>11</v>
      </c>
      <c r="D823" s="82">
        <v>2</v>
      </c>
      <c r="E823" s="82" t="s">
        <v>17</v>
      </c>
      <c r="F823" s="82">
        <v>2</v>
      </c>
      <c r="G823" s="37">
        <f t="shared" si="14"/>
        <v>1</v>
      </c>
      <c r="H823" s="38" t="s">
        <v>50</v>
      </c>
    </row>
    <row r="824" spans="1:8" ht="15.6" x14ac:dyDescent="0.3">
      <c r="A824" s="118" t="s">
        <v>2063</v>
      </c>
      <c r="B824" s="130" t="s">
        <v>2064</v>
      </c>
      <c r="C824" s="41" t="s">
        <v>7</v>
      </c>
      <c r="D824" s="31">
        <v>1</v>
      </c>
      <c r="E824" s="31" t="s">
        <v>6</v>
      </c>
      <c r="F824" s="31">
        <v>1</v>
      </c>
      <c r="G824" s="37">
        <f t="shared" si="14"/>
        <v>1</v>
      </c>
      <c r="H824" s="38" t="s">
        <v>50</v>
      </c>
    </row>
    <row r="825" spans="1:8" ht="15.6" x14ac:dyDescent="0.3">
      <c r="A825" s="128" t="s">
        <v>1945</v>
      </c>
      <c r="B825" s="128" t="s">
        <v>1946</v>
      </c>
      <c r="C825" s="41" t="s">
        <v>7</v>
      </c>
      <c r="D825" s="31">
        <v>6</v>
      </c>
      <c r="E825" s="31" t="s">
        <v>6</v>
      </c>
      <c r="F825" s="31">
        <v>6</v>
      </c>
      <c r="G825" s="37">
        <f t="shared" si="14"/>
        <v>1</v>
      </c>
      <c r="H825" s="38" t="s">
        <v>50</v>
      </c>
    </row>
    <row r="826" spans="1:8" ht="15.6" x14ac:dyDescent="0.3">
      <c r="A826" s="130" t="s">
        <v>2102</v>
      </c>
      <c r="B826" s="45" t="s">
        <v>2103</v>
      </c>
      <c r="C826" s="41" t="s">
        <v>11</v>
      </c>
      <c r="D826" s="97">
        <v>2</v>
      </c>
      <c r="E826" s="97" t="s">
        <v>6</v>
      </c>
      <c r="F826" s="97">
        <v>2</v>
      </c>
      <c r="G826" s="37">
        <f t="shared" si="14"/>
        <v>1</v>
      </c>
      <c r="H826" s="38" t="s">
        <v>50</v>
      </c>
    </row>
    <row r="827" spans="1:8" ht="15.6" x14ac:dyDescent="0.3">
      <c r="A827" s="128" t="s">
        <v>1258</v>
      </c>
      <c r="B827" s="89" t="s">
        <v>1259</v>
      </c>
      <c r="C827" s="41" t="s">
        <v>11</v>
      </c>
      <c r="D827" s="82">
        <v>2</v>
      </c>
      <c r="E827" s="82" t="s">
        <v>6</v>
      </c>
      <c r="F827" s="82">
        <f>D827</f>
        <v>2</v>
      </c>
      <c r="G827" s="37">
        <f t="shared" si="14"/>
        <v>3</v>
      </c>
      <c r="H827" s="38" t="s">
        <v>50</v>
      </c>
    </row>
    <row r="828" spans="1:8" ht="15.6" x14ac:dyDescent="0.3">
      <c r="A828" s="130" t="s">
        <v>1258</v>
      </c>
      <c r="B828" s="128" t="s">
        <v>1366</v>
      </c>
      <c r="C828" s="41" t="s">
        <v>11</v>
      </c>
      <c r="D828" s="31">
        <v>1</v>
      </c>
      <c r="E828" s="82" t="s">
        <v>6</v>
      </c>
      <c r="F828" s="31">
        <v>1</v>
      </c>
      <c r="G828" s="37">
        <f t="shared" si="14"/>
        <v>3</v>
      </c>
      <c r="H828" s="38" t="s">
        <v>50</v>
      </c>
    </row>
    <row r="829" spans="1:8" ht="15.6" x14ac:dyDescent="0.3">
      <c r="A829" s="130" t="s">
        <v>1258</v>
      </c>
      <c r="B829" s="190" t="s">
        <v>2280</v>
      </c>
      <c r="C829" s="41" t="s">
        <v>11</v>
      </c>
      <c r="D829" s="31">
        <v>3</v>
      </c>
      <c r="E829" s="31" t="s">
        <v>17</v>
      </c>
      <c r="F829" s="31">
        <v>3</v>
      </c>
      <c r="G829" s="37">
        <f t="shared" si="14"/>
        <v>3</v>
      </c>
      <c r="H829" s="38" t="s">
        <v>50</v>
      </c>
    </row>
    <row r="830" spans="1:8" ht="15.6" x14ac:dyDescent="0.3">
      <c r="A830" s="100" t="s">
        <v>923</v>
      </c>
      <c r="B830" s="100" t="s">
        <v>924</v>
      </c>
      <c r="C830" s="41" t="s">
        <v>11</v>
      </c>
      <c r="D830" s="28">
        <v>3</v>
      </c>
      <c r="E830" s="28" t="s">
        <v>17</v>
      </c>
      <c r="F830" s="28">
        <v>3</v>
      </c>
      <c r="G830" s="37">
        <f t="shared" si="14"/>
        <v>2</v>
      </c>
      <c r="H830" s="38" t="s">
        <v>50</v>
      </c>
    </row>
    <row r="831" spans="1:8" ht="15.6" x14ac:dyDescent="0.3">
      <c r="A831" s="100" t="s">
        <v>923</v>
      </c>
      <c r="B831" s="100" t="s">
        <v>924</v>
      </c>
      <c r="C831" s="41" t="s">
        <v>11</v>
      </c>
      <c r="D831" s="28">
        <v>2</v>
      </c>
      <c r="E831" s="28" t="s">
        <v>17</v>
      </c>
      <c r="F831" s="28">
        <v>2</v>
      </c>
      <c r="G831" s="37">
        <f t="shared" si="14"/>
        <v>2</v>
      </c>
      <c r="H831" s="38" t="s">
        <v>50</v>
      </c>
    </row>
    <row r="832" spans="1:8" ht="15.6" x14ac:dyDescent="0.3">
      <c r="A832" s="118" t="s">
        <v>2066</v>
      </c>
      <c r="B832" s="130" t="s">
        <v>2064</v>
      </c>
      <c r="C832" s="41" t="s">
        <v>7</v>
      </c>
      <c r="D832" s="31">
        <v>1</v>
      </c>
      <c r="E832" s="31" t="s">
        <v>6</v>
      </c>
      <c r="F832" s="31">
        <v>1</v>
      </c>
      <c r="G832" s="37">
        <f t="shared" si="14"/>
        <v>1</v>
      </c>
      <c r="H832" s="38" t="s">
        <v>50</v>
      </c>
    </row>
    <row r="833" spans="1:8" ht="15.6" x14ac:dyDescent="0.3">
      <c r="A833" s="118" t="s">
        <v>2065</v>
      </c>
      <c r="B833" s="128" t="s">
        <v>2064</v>
      </c>
      <c r="C833" s="41" t="s">
        <v>7</v>
      </c>
      <c r="D833" s="31">
        <v>1</v>
      </c>
      <c r="E833" s="31" t="s">
        <v>6</v>
      </c>
      <c r="F833" s="31">
        <v>1</v>
      </c>
      <c r="G833" s="37">
        <f t="shared" si="14"/>
        <v>1</v>
      </c>
      <c r="H833" s="38" t="s">
        <v>50</v>
      </c>
    </row>
    <row r="834" spans="1:8" ht="15.6" x14ac:dyDescent="0.3">
      <c r="A834" s="130" t="s">
        <v>1367</v>
      </c>
      <c r="B834" s="128" t="s">
        <v>1368</v>
      </c>
      <c r="C834" s="41" t="s">
        <v>7</v>
      </c>
      <c r="D834" s="31">
        <v>1</v>
      </c>
      <c r="E834" s="82" t="s">
        <v>6</v>
      </c>
      <c r="F834" s="31">
        <v>1</v>
      </c>
      <c r="G834" s="37">
        <f t="shared" ref="G834:G891" si="15">COUNTIF($A$2:$A$891,A834)</f>
        <v>1</v>
      </c>
      <c r="H834" s="38" t="s">
        <v>50</v>
      </c>
    </row>
    <row r="835" spans="1:8" ht="15.6" x14ac:dyDescent="0.3">
      <c r="A835" s="128" t="s">
        <v>1651</v>
      </c>
      <c r="B835" s="100" t="s">
        <v>792</v>
      </c>
      <c r="C835" s="41" t="s">
        <v>11</v>
      </c>
      <c r="D835" s="31">
        <v>1</v>
      </c>
      <c r="E835" s="31" t="s">
        <v>6</v>
      </c>
      <c r="F835" s="31">
        <v>1</v>
      </c>
      <c r="G835" s="37">
        <f t="shared" si="15"/>
        <v>3</v>
      </c>
      <c r="H835" s="38" t="s">
        <v>50</v>
      </c>
    </row>
    <row r="836" spans="1:8" ht="15.6" x14ac:dyDescent="0.3">
      <c r="A836" s="100" t="s">
        <v>1651</v>
      </c>
      <c r="B836" s="100" t="s">
        <v>1105</v>
      </c>
      <c r="C836" s="41" t="s">
        <v>11</v>
      </c>
      <c r="D836" s="28">
        <v>2</v>
      </c>
      <c r="E836" s="28" t="s">
        <v>6</v>
      </c>
      <c r="F836" s="28">
        <v>2</v>
      </c>
      <c r="G836" s="37">
        <f t="shared" si="15"/>
        <v>3</v>
      </c>
      <c r="H836" s="38" t="s">
        <v>50</v>
      </c>
    </row>
    <row r="837" spans="1:8" ht="15.6" x14ac:dyDescent="0.3">
      <c r="A837" s="128" t="s">
        <v>1651</v>
      </c>
      <c r="B837" s="128" t="s">
        <v>1652</v>
      </c>
      <c r="C837" s="41" t="s">
        <v>11</v>
      </c>
      <c r="D837" s="31">
        <v>5</v>
      </c>
      <c r="E837" s="82" t="s">
        <v>17</v>
      </c>
      <c r="F837" s="31">
        <v>5</v>
      </c>
      <c r="G837" s="37">
        <f t="shared" si="15"/>
        <v>3</v>
      </c>
      <c r="H837" s="38" t="s">
        <v>50</v>
      </c>
    </row>
    <row r="838" spans="1:8" ht="15.6" x14ac:dyDescent="0.3">
      <c r="A838" s="128" t="s">
        <v>2905</v>
      </c>
      <c r="B838" s="89" t="s">
        <v>2906</v>
      </c>
      <c r="C838" s="41" t="s">
        <v>11</v>
      </c>
      <c r="D838" s="28">
        <v>1</v>
      </c>
      <c r="E838" s="28" t="s">
        <v>6</v>
      </c>
      <c r="F838" s="119">
        <v>1</v>
      </c>
      <c r="G838" s="37">
        <f t="shared" si="15"/>
        <v>1</v>
      </c>
      <c r="H838" s="38" t="s">
        <v>50</v>
      </c>
    </row>
    <row r="839" spans="1:8" ht="15.6" x14ac:dyDescent="0.3">
      <c r="A839" s="128" t="s">
        <v>373</v>
      </c>
      <c r="B839" s="89" t="s">
        <v>2902</v>
      </c>
      <c r="C839" s="41" t="s">
        <v>11</v>
      </c>
      <c r="D839" s="28">
        <v>1</v>
      </c>
      <c r="E839" s="28" t="s">
        <v>6</v>
      </c>
      <c r="F839" s="119">
        <v>1</v>
      </c>
      <c r="G839" s="37">
        <f t="shared" si="15"/>
        <v>7</v>
      </c>
      <c r="H839" s="38" t="s">
        <v>50</v>
      </c>
    </row>
    <row r="840" spans="1:8" ht="15.6" x14ac:dyDescent="0.3">
      <c r="A840" s="128" t="s">
        <v>373</v>
      </c>
      <c r="B840" s="89" t="s">
        <v>3009</v>
      </c>
      <c r="C840" s="41" t="s">
        <v>11</v>
      </c>
      <c r="D840" s="82">
        <v>1</v>
      </c>
      <c r="E840" s="82" t="s">
        <v>6</v>
      </c>
      <c r="F840" s="82">
        <v>1</v>
      </c>
      <c r="G840" s="37">
        <f t="shared" si="15"/>
        <v>7</v>
      </c>
      <c r="H840" s="38" t="s">
        <v>50</v>
      </c>
    </row>
    <row r="841" spans="1:8" ht="15.6" x14ac:dyDescent="0.3">
      <c r="A841" s="137" t="s">
        <v>373</v>
      </c>
      <c r="B841" s="89" t="s">
        <v>436</v>
      </c>
      <c r="C841" s="41" t="s">
        <v>11</v>
      </c>
      <c r="D841" s="82">
        <v>2</v>
      </c>
      <c r="E841" s="82" t="s">
        <v>6</v>
      </c>
      <c r="F841" s="82">
        <f>D841</f>
        <v>2</v>
      </c>
      <c r="G841" s="37">
        <f t="shared" si="15"/>
        <v>7</v>
      </c>
      <c r="H841" s="38" t="s">
        <v>50</v>
      </c>
    </row>
    <row r="842" spans="1:8" ht="15.6" x14ac:dyDescent="0.3">
      <c r="A842" s="130" t="s">
        <v>373</v>
      </c>
      <c r="B842" s="141" t="s">
        <v>179</v>
      </c>
      <c r="C842" s="41" t="s">
        <v>11</v>
      </c>
      <c r="D842" s="86">
        <v>1</v>
      </c>
      <c r="E842" s="28" t="s">
        <v>6</v>
      </c>
      <c r="F842" s="28">
        <v>1</v>
      </c>
      <c r="G842" s="37">
        <f t="shared" si="15"/>
        <v>7</v>
      </c>
      <c r="H842" s="38" t="s">
        <v>50</v>
      </c>
    </row>
    <row r="843" spans="1:8" ht="15.6" x14ac:dyDescent="0.3">
      <c r="A843" s="130" t="s">
        <v>373</v>
      </c>
      <c r="B843" s="128" t="s">
        <v>1369</v>
      </c>
      <c r="C843" s="41" t="s">
        <v>11</v>
      </c>
      <c r="D843" s="31">
        <v>1</v>
      </c>
      <c r="E843" s="82" t="s">
        <v>6</v>
      </c>
      <c r="F843" s="31">
        <v>1</v>
      </c>
      <c r="G843" s="37">
        <f t="shared" si="15"/>
        <v>7</v>
      </c>
      <c r="H843" s="38" t="s">
        <v>50</v>
      </c>
    </row>
    <row r="844" spans="1:8" ht="15.6" x14ac:dyDescent="0.3">
      <c r="A844" s="161" t="s">
        <v>373</v>
      </c>
      <c r="B844" s="161" t="s">
        <v>1404</v>
      </c>
      <c r="C844" s="41" t="s">
        <v>11</v>
      </c>
      <c r="D844" s="98">
        <v>1</v>
      </c>
      <c r="E844" s="98" t="s">
        <v>6</v>
      </c>
      <c r="F844" s="98">
        <v>1</v>
      </c>
      <c r="G844" s="37">
        <f t="shared" si="15"/>
        <v>7</v>
      </c>
      <c r="H844" s="38" t="s">
        <v>50</v>
      </c>
    </row>
    <row r="845" spans="1:8" ht="15.6" x14ac:dyDescent="0.3">
      <c r="A845" s="130" t="s">
        <v>373</v>
      </c>
      <c r="B845" s="190" t="s">
        <v>2279</v>
      </c>
      <c r="C845" s="41" t="s">
        <v>11</v>
      </c>
      <c r="D845" s="31">
        <v>3</v>
      </c>
      <c r="E845" s="31" t="s">
        <v>17</v>
      </c>
      <c r="F845" s="31">
        <v>3</v>
      </c>
      <c r="G845" s="37">
        <f t="shared" si="15"/>
        <v>7</v>
      </c>
      <c r="H845" s="38" t="s">
        <v>50</v>
      </c>
    </row>
    <row r="846" spans="1:8" ht="15.6" x14ac:dyDescent="0.3">
      <c r="A846" s="128" t="s">
        <v>1256</v>
      </c>
      <c r="B846" s="89" t="s">
        <v>1257</v>
      </c>
      <c r="C846" s="41" t="s">
        <v>11</v>
      </c>
      <c r="D846" s="82">
        <v>3</v>
      </c>
      <c r="E846" s="82" t="s">
        <v>6</v>
      </c>
      <c r="F846" s="82">
        <f>D846</f>
        <v>3</v>
      </c>
      <c r="G846" s="37">
        <f t="shared" si="15"/>
        <v>2</v>
      </c>
      <c r="H846" s="38" t="s">
        <v>50</v>
      </c>
    </row>
    <row r="847" spans="1:8" ht="15.6" x14ac:dyDescent="0.3">
      <c r="A847" s="128" t="s">
        <v>1256</v>
      </c>
      <c r="B847" s="89" t="s">
        <v>1257</v>
      </c>
      <c r="C847" s="41" t="s">
        <v>11</v>
      </c>
      <c r="D847" s="82">
        <v>1</v>
      </c>
      <c r="E847" s="82" t="s">
        <v>6</v>
      </c>
      <c r="F847" s="82">
        <f>D847</f>
        <v>1</v>
      </c>
      <c r="G847" s="37">
        <f t="shared" si="15"/>
        <v>2</v>
      </c>
      <c r="H847" s="38" t="s">
        <v>50</v>
      </c>
    </row>
    <row r="848" spans="1:8" ht="15.6" x14ac:dyDescent="0.3">
      <c r="A848" s="128" t="s">
        <v>1672</v>
      </c>
      <c r="B848" s="128" t="s">
        <v>1673</v>
      </c>
      <c r="C848" s="41" t="s">
        <v>11</v>
      </c>
      <c r="D848" s="31">
        <v>8</v>
      </c>
      <c r="E848" s="82" t="s">
        <v>17</v>
      </c>
      <c r="F848" s="31">
        <v>8</v>
      </c>
      <c r="G848" s="37">
        <f t="shared" si="15"/>
        <v>1</v>
      </c>
      <c r="H848" s="38" t="s">
        <v>50</v>
      </c>
    </row>
    <row r="849" spans="1:8" ht="15.6" x14ac:dyDescent="0.3">
      <c r="A849" s="100" t="s">
        <v>137</v>
      </c>
      <c r="B849" s="118" t="s">
        <v>2383</v>
      </c>
      <c r="C849" s="41" t="s">
        <v>11</v>
      </c>
      <c r="D849" s="28">
        <v>1</v>
      </c>
      <c r="E849" s="28" t="s">
        <v>6</v>
      </c>
      <c r="F849" s="28">
        <v>1</v>
      </c>
      <c r="G849" s="37">
        <f t="shared" si="15"/>
        <v>22</v>
      </c>
      <c r="H849" s="38" t="s">
        <v>50</v>
      </c>
    </row>
    <row r="850" spans="1:8" ht="15.6" x14ac:dyDescent="0.3">
      <c r="A850" s="127" t="s">
        <v>137</v>
      </c>
      <c r="B850" s="118" t="s">
        <v>2598</v>
      </c>
      <c r="C850" s="41" t="s">
        <v>11</v>
      </c>
      <c r="D850" s="28">
        <v>1</v>
      </c>
      <c r="E850" s="28" t="s">
        <v>6</v>
      </c>
      <c r="F850" s="28">
        <v>1</v>
      </c>
      <c r="G850" s="37">
        <f t="shared" si="15"/>
        <v>22</v>
      </c>
      <c r="H850" s="38" t="s">
        <v>50</v>
      </c>
    </row>
    <row r="851" spans="1:8" ht="15.6" x14ac:dyDescent="0.3">
      <c r="A851" s="118" t="s">
        <v>137</v>
      </c>
      <c r="B851" s="118" t="s">
        <v>2682</v>
      </c>
      <c r="C851" s="41" t="s">
        <v>11</v>
      </c>
      <c r="D851" s="28">
        <v>2</v>
      </c>
      <c r="E851" s="28" t="s">
        <v>6</v>
      </c>
      <c r="F851" s="119">
        <v>2</v>
      </c>
      <c r="G851" s="37">
        <f t="shared" si="15"/>
        <v>22</v>
      </c>
      <c r="H851" s="38" t="s">
        <v>50</v>
      </c>
    </row>
    <row r="852" spans="1:8" ht="15.6" x14ac:dyDescent="0.3">
      <c r="A852" s="130" t="s">
        <v>137</v>
      </c>
      <c r="B852" s="141" t="s">
        <v>2799</v>
      </c>
      <c r="C852" s="41" t="s">
        <v>11</v>
      </c>
      <c r="D852" s="32">
        <v>1</v>
      </c>
      <c r="E852" s="32" t="s">
        <v>17</v>
      </c>
      <c r="F852" s="86">
        <v>1</v>
      </c>
      <c r="G852" s="37">
        <f t="shared" si="15"/>
        <v>22</v>
      </c>
      <c r="H852" s="38" t="s">
        <v>50</v>
      </c>
    </row>
    <row r="853" spans="1:8" ht="15.6" x14ac:dyDescent="0.3">
      <c r="A853" s="128" t="s">
        <v>137</v>
      </c>
      <c r="B853" s="89" t="s">
        <v>2883</v>
      </c>
      <c r="C853" s="41" t="s">
        <v>11</v>
      </c>
      <c r="D853" s="82">
        <v>1</v>
      </c>
      <c r="E853" s="82" t="s">
        <v>6</v>
      </c>
      <c r="F853" s="82">
        <v>1</v>
      </c>
      <c r="G853" s="37">
        <f t="shared" si="15"/>
        <v>22</v>
      </c>
      <c r="H853" s="38" t="s">
        <v>50</v>
      </c>
    </row>
    <row r="854" spans="1:8" ht="15.6" x14ac:dyDescent="0.3">
      <c r="A854" s="128" t="s">
        <v>137</v>
      </c>
      <c r="B854" s="89" t="s">
        <v>3022</v>
      </c>
      <c r="C854" s="41" t="s">
        <v>11</v>
      </c>
      <c r="D854" s="82">
        <v>2</v>
      </c>
      <c r="E854" s="82" t="s">
        <v>6</v>
      </c>
      <c r="F854" s="82">
        <f>D854</f>
        <v>2</v>
      </c>
      <c r="G854" s="37">
        <f t="shared" si="15"/>
        <v>22</v>
      </c>
      <c r="H854" s="38" t="s">
        <v>50</v>
      </c>
    </row>
    <row r="855" spans="1:8" ht="15.6" x14ac:dyDescent="0.3">
      <c r="A855" s="163" t="s">
        <v>137</v>
      </c>
      <c r="B855" s="165" t="s">
        <v>138</v>
      </c>
      <c r="C855" s="41" t="s">
        <v>11</v>
      </c>
      <c r="D855" s="132">
        <v>1</v>
      </c>
      <c r="E855" s="133" t="s">
        <v>17</v>
      </c>
      <c r="F855" s="132">
        <v>1</v>
      </c>
      <c r="G855" s="37">
        <f t="shared" si="15"/>
        <v>22</v>
      </c>
      <c r="H855" s="38" t="s">
        <v>50</v>
      </c>
    </row>
    <row r="856" spans="1:8" ht="15.6" x14ac:dyDescent="0.3">
      <c r="A856" s="128" t="s">
        <v>137</v>
      </c>
      <c r="B856" s="89" t="s">
        <v>318</v>
      </c>
      <c r="C856" s="41" t="s">
        <v>11</v>
      </c>
      <c r="D856" s="31">
        <v>1</v>
      </c>
      <c r="E856" s="31" t="s">
        <v>6</v>
      </c>
      <c r="F856" s="31">
        <v>1</v>
      </c>
      <c r="G856" s="37">
        <f t="shared" si="15"/>
        <v>22</v>
      </c>
      <c r="H856" s="38" t="s">
        <v>50</v>
      </c>
    </row>
    <row r="857" spans="1:8" ht="15.6" x14ac:dyDescent="0.3">
      <c r="A857" s="171" t="s">
        <v>137</v>
      </c>
      <c r="B857" s="94" t="s">
        <v>544</v>
      </c>
      <c r="C857" s="41" t="s">
        <v>11</v>
      </c>
      <c r="D857" s="84">
        <v>2</v>
      </c>
      <c r="E857" s="84" t="s">
        <v>6</v>
      </c>
      <c r="F857" s="84">
        <f>D857</f>
        <v>2</v>
      </c>
      <c r="G857" s="37">
        <f t="shared" si="15"/>
        <v>22</v>
      </c>
      <c r="H857" s="38" t="s">
        <v>50</v>
      </c>
    </row>
    <row r="858" spans="1:8" ht="15.6" x14ac:dyDescent="0.3">
      <c r="A858" s="162" t="s">
        <v>137</v>
      </c>
      <c r="B858" s="157" t="s">
        <v>723</v>
      </c>
      <c r="C858" s="41" t="s">
        <v>11</v>
      </c>
      <c r="D858" s="84">
        <v>1</v>
      </c>
      <c r="E858" s="84" t="s">
        <v>6</v>
      </c>
      <c r="F858" s="84">
        <v>1</v>
      </c>
      <c r="G858" s="37">
        <f t="shared" si="15"/>
        <v>22</v>
      </c>
      <c r="H858" s="38" t="s">
        <v>50</v>
      </c>
    </row>
    <row r="859" spans="1:8" ht="15.6" x14ac:dyDescent="0.3">
      <c r="A859" s="128" t="s">
        <v>137</v>
      </c>
      <c r="B859" s="100" t="s">
        <v>800</v>
      </c>
      <c r="C859" s="41" t="s">
        <v>11</v>
      </c>
      <c r="D859" s="31">
        <v>1</v>
      </c>
      <c r="E859" s="31" t="s">
        <v>6</v>
      </c>
      <c r="F859" s="31">
        <v>1</v>
      </c>
      <c r="G859" s="37">
        <f t="shared" si="15"/>
        <v>22</v>
      </c>
      <c r="H859" s="38" t="s">
        <v>50</v>
      </c>
    </row>
    <row r="860" spans="1:8" ht="15.6" x14ac:dyDescent="0.3">
      <c r="A860" s="100" t="s">
        <v>137</v>
      </c>
      <c r="B860" s="100" t="s">
        <v>905</v>
      </c>
      <c r="C860" s="41" t="s">
        <v>11</v>
      </c>
      <c r="D860" s="28">
        <v>3</v>
      </c>
      <c r="E860" s="28" t="s">
        <v>17</v>
      </c>
      <c r="F860" s="28">
        <v>3</v>
      </c>
      <c r="G860" s="37">
        <f t="shared" si="15"/>
        <v>22</v>
      </c>
      <c r="H860" s="38" t="s">
        <v>50</v>
      </c>
    </row>
    <row r="861" spans="1:8" ht="15.6" x14ac:dyDescent="0.3">
      <c r="A861" s="100" t="s">
        <v>137</v>
      </c>
      <c r="B861" s="100" t="s">
        <v>905</v>
      </c>
      <c r="C861" s="41" t="s">
        <v>11</v>
      </c>
      <c r="D861" s="28">
        <v>2</v>
      </c>
      <c r="E861" s="28" t="s">
        <v>17</v>
      </c>
      <c r="F861" s="28">
        <v>2</v>
      </c>
      <c r="G861" s="37">
        <f t="shared" si="15"/>
        <v>22</v>
      </c>
      <c r="H861" s="38" t="s">
        <v>50</v>
      </c>
    </row>
    <row r="862" spans="1:8" ht="15.6" x14ac:dyDescent="0.3">
      <c r="A862" s="130" t="s">
        <v>137</v>
      </c>
      <c r="B862" s="141" t="s">
        <v>138</v>
      </c>
      <c r="C862" s="41" t="s">
        <v>11</v>
      </c>
      <c r="D862" s="288">
        <v>1</v>
      </c>
      <c r="E862" s="308" t="s">
        <v>17</v>
      </c>
      <c r="F862" s="288">
        <v>1</v>
      </c>
      <c r="G862" s="37">
        <f t="shared" si="15"/>
        <v>22</v>
      </c>
      <c r="H862" s="38" t="s">
        <v>50</v>
      </c>
    </row>
    <row r="863" spans="1:8" ht="15.6" x14ac:dyDescent="0.3">
      <c r="A863" s="130" t="s">
        <v>137</v>
      </c>
      <c r="B863" s="128" t="s">
        <v>1370</v>
      </c>
      <c r="C863" s="41" t="s">
        <v>11</v>
      </c>
      <c r="D863" s="31">
        <v>1</v>
      </c>
      <c r="E863" s="82" t="s">
        <v>6</v>
      </c>
      <c r="F863" s="31">
        <v>1</v>
      </c>
      <c r="G863" s="37">
        <f t="shared" si="15"/>
        <v>22</v>
      </c>
      <c r="H863" s="38" t="s">
        <v>50</v>
      </c>
    </row>
    <row r="864" spans="1:8" ht="15.6" x14ac:dyDescent="0.3">
      <c r="A864" s="130" t="s">
        <v>137</v>
      </c>
      <c r="B864" s="275" t="s">
        <v>1403</v>
      </c>
      <c r="C864" s="41" t="s">
        <v>11</v>
      </c>
      <c r="D864" s="31">
        <v>2</v>
      </c>
      <c r="E864" s="31" t="s">
        <v>6</v>
      </c>
      <c r="F864" s="31">
        <v>2</v>
      </c>
      <c r="G864" s="37">
        <f t="shared" si="15"/>
        <v>22</v>
      </c>
      <c r="H864" s="38" t="s">
        <v>50</v>
      </c>
    </row>
    <row r="865" spans="1:8" ht="15.6" x14ac:dyDescent="0.3">
      <c r="A865" s="128" t="s">
        <v>137</v>
      </c>
      <c r="B865" s="273" t="s">
        <v>1550</v>
      </c>
      <c r="C865" s="41" t="s">
        <v>11</v>
      </c>
      <c r="D865" s="119">
        <v>2</v>
      </c>
      <c r="E865" s="31" t="s">
        <v>1551</v>
      </c>
      <c r="F865" s="31">
        <v>2</v>
      </c>
      <c r="G865" s="37">
        <f t="shared" si="15"/>
        <v>22</v>
      </c>
      <c r="H865" s="38" t="s">
        <v>50</v>
      </c>
    </row>
    <row r="866" spans="1:8" ht="15.6" x14ac:dyDescent="0.3">
      <c r="A866" s="128" t="s">
        <v>137</v>
      </c>
      <c r="B866" s="118" t="s">
        <v>1550</v>
      </c>
      <c r="C866" s="41" t="s">
        <v>11</v>
      </c>
      <c r="D866" s="119">
        <v>2</v>
      </c>
      <c r="E866" s="31" t="s">
        <v>6</v>
      </c>
      <c r="F866" s="31">
        <v>2</v>
      </c>
      <c r="G866" s="37">
        <f t="shared" si="15"/>
        <v>22</v>
      </c>
      <c r="H866" s="38" t="s">
        <v>50</v>
      </c>
    </row>
    <row r="867" spans="1:8" ht="15.6" x14ac:dyDescent="0.3">
      <c r="A867" s="128" t="s">
        <v>137</v>
      </c>
      <c r="B867" s="128" t="s">
        <v>1916</v>
      </c>
      <c r="C867" s="41" t="s">
        <v>11</v>
      </c>
      <c r="D867" s="31">
        <v>1</v>
      </c>
      <c r="E867" s="31" t="s">
        <v>6</v>
      </c>
      <c r="F867" s="31">
        <v>1</v>
      </c>
      <c r="G867" s="37">
        <f t="shared" si="15"/>
        <v>22</v>
      </c>
      <c r="H867" s="38" t="s">
        <v>50</v>
      </c>
    </row>
    <row r="868" spans="1:8" ht="15.6" x14ac:dyDescent="0.3">
      <c r="A868" s="128" t="s">
        <v>137</v>
      </c>
      <c r="B868" s="128" t="s">
        <v>1917</v>
      </c>
      <c r="C868" s="41" t="s">
        <v>11</v>
      </c>
      <c r="D868" s="31">
        <v>1</v>
      </c>
      <c r="E868" s="31" t="s">
        <v>6</v>
      </c>
      <c r="F868" s="31">
        <v>1</v>
      </c>
      <c r="G868" s="37">
        <f t="shared" si="15"/>
        <v>22</v>
      </c>
      <c r="H868" s="38" t="s">
        <v>50</v>
      </c>
    </row>
    <row r="869" spans="1:8" ht="15.6" x14ac:dyDescent="0.3">
      <c r="A869" s="130" t="s">
        <v>137</v>
      </c>
      <c r="B869" s="45" t="s">
        <v>2083</v>
      </c>
      <c r="C869" s="41" t="s">
        <v>11</v>
      </c>
      <c r="D869" s="97">
        <v>2</v>
      </c>
      <c r="E869" s="97" t="s">
        <v>6</v>
      </c>
      <c r="F869" s="97">
        <v>2</v>
      </c>
      <c r="G869" s="37">
        <f t="shared" si="15"/>
        <v>22</v>
      </c>
      <c r="H869" s="38" t="s">
        <v>50</v>
      </c>
    </row>
    <row r="870" spans="1:8" ht="15.6" x14ac:dyDescent="0.3">
      <c r="A870" s="130" t="s">
        <v>137</v>
      </c>
      <c r="B870" s="45" t="s">
        <v>2083</v>
      </c>
      <c r="C870" s="41" t="s">
        <v>11</v>
      </c>
      <c r="D870" s="97">
        <v>1</v>
      </c>
      <c r="E870" s="97" t="s">
        <v>6</v>
      </c>
      <c r="F870" s="97">
        <v>1</v>
      </c>
      <c r="G870" s="37">
        <f t="shared" si="15"/>
        <v>22</v>
      </c>
      <c r="H870" s="38" t="s">
        <v>50</v>
      </c>
    </row>
    <row r="871" spans="1:8" ht="15.6" x14ac:dyDescent="0.3">
      <c r="A871" s="128" t="s">
        <v>1260</v>
      </c>
      <c r="B871" s="89" t="s">
        <v>1261</v>
      </c>
      <c r="C871" s="41" t="s">
        <v>11</v>
      </c>
      <c r="D871" s="82">
        <v>1</v>
      </c>
      <c r="E871" s="82" t="s">
        <v>6</v>
      </c>
      <c r="F871" s="82">
        <f>D871</f>
        <v>1</v>
      </c>
      <c r="G871" s="37">
        <f t="shared" si="15"/>
        <v>1</v>
      </c>
      <c r="H871" s="38" t="s">
        <v>50</v>
      </c>
    </row>
    <row r="872" spans="1:8" ht="15.6" x14ac:dyDescent="0.3">
      <c r="A872" s="128" t="s">
        <v>3423</v>
      </c>
      <c r="B872" s="89" t="s">
        <v>1634</v>
      </c>
      <c r="C872" s="41" t="s">
        <v>11</v>
      </c>
      <c r="D872" s="82">
        <v>2</v>
      </c>
      <c r="E872" s="82" t="s">
        <v>17</v>
      </c>
      <c r="F872" s="82">
        <v>2</v>
      </c>
      <c r="G872" s="37">
        <f t="shared" si="15"/>
        <v>1</v>
      </c>
      <c r="H872" s="38" t="s">
        <v>50</v>
      </c>
    </row>
    <row r="873" spans="1:8" ht="15.6" x14ac:dyDescent="0.3">
      <c r="A873" s="118" t="s">
        <v>2067</v>
      </c>
      <c r="B873" s="128" t="s">
        <v>2068</v>
      </c>
      <c r="C873" s="41" t="s">
        <v>7</v>
      </c>
      <c r="D873" s="31">
        <v>1</v>
      </c>
      <c r="E873" s="31" t="s">
        <v>6</v>
      </c>
      <c r="F873" s="31">
        <v>3</v>
      </c>
      <c r="G873" s="37">
        <f t="shared" si="15"/>
        <v>1</v>
      </c>
      <c r="H873" s="38" t="s">
        <v>50</v>
      </c>
    </row>
    <row r="874" spans="1:8" ht="15.6" x14ac:dyDescent="0.3">
      <c r="A874" s="137" t="s">
        <v>497</v>
      </c>
      <c r="B874" s="89" t="s">
        <v>498</v>
      </c>
      <c r="C874" s="41" t="s">
        <v>11</v>
      </c>
      <c r="D874" s="82">
        <v>20</v>
      </c>
      <c r="E874" s="82" t="s">
        <v>6</v>
      </c>
      <c r="F874" s="82">
        <f>D874</f>
        <v>20</v>
      </c>
      <c r="G874" s="37">
        <f t="shared" si="15"/>
        <v>1</v>
      </c>
      <c r="H874" s="38" t="s">
        <v>50</v>
      </c>
    </row>
    <row r="875" spans="1:8" ht="15.6" x14ac:dyDescent="0.3">
      <c r="A875" s="118" t="s">
        <v>2754</v>
      </c>
      <c r="B875" s="118" t="s">
        <v>3164</v>
      </c>
      <c r="C875" s="41" t="s">
        <v>11</v>
      </c>
      <c r="D875" s="119">
        <v>5</v>
      </c>
      <c r="E875" s="28" t="s">
        <v>6</v>
      </c>
      <c r="F875" s="119">
        <v>5</v>
      </c>
      <c r="G875" s="37">
        <f t="shared" si="15"/>
        <v>1</v>
      </c>
      <c r="H875" s="38" t="s">
        <v>50</v>
      </c>
    </row>
    <row r="876" spans="1:8" ht="15.6" x14ac:dyDescent="0.3">
      <c r="A876" s="100" t="s">
        <v>238</v>
      </c>
      <c r="B876" s="232" t="s">
        <v>199</v>
      </c>
      <c r="C876" s="41" t="s">
        <v>11</v>
      </c>
      <c r="D876" s="86">
        <v>2</v>
      </c>
      <c r="E876" s="28" t="s">
        <v>6</v>
      </c>
      <c r="F876" s="28">
        <v>2</v>
      </c>
      <c r="G876" s="37">
        <f t="shared" si="15"/>
        <v>1</v>
      </c>
      <c r="H876" s="38" t="s">
        <v>50</v>
      </c>
    </row>
    <row r="877" spans="1:8" ht="15.6" x14ac:dyDescent="0.3">
      <c r="A877" s="128" t="s">
        <v>3418</v>
      </c>
      <c r="B877" s="128" t="s">
        <v>1371</v>
      </c>
      <c r="C877" s="41" t="s">
        <v>11</v>
      </c>
      <c r="D877" s="31">
        <v>1</v>
      </c>
      <c r="E877" s="82" t="s">
        <v>6</v>
      </c>
      <c r="F877" s="31">
        <v>1</v>
      </c>
      <c r="G877" s="37">
        <f t="shared" si="15"/>
        <v>1</v>
      </c>
      <c r="H877" s="38" t="s">
        <v>50</v>
      </c>
    </row>
    <row r="878" spans="1:8" ht="15.6" x14ac:dyDescent="0.3">
      <c r="A878" s="128" t="s">
        <v>3352</v>
      </c>
      <c r="B878" s="89" t="s">
        <v>2916</v>
      </c>
      <c r="C878" s="41" t="s">
        <v>11</v>
      </c>
      <c r="D878" s="28">
        <v>1</v>
      </c>
      <c r="E878" s="28" t="s">
        <v>6</v>
      </c>
      <c r="F878" s="119">
        <v>1</v>
      </c>
      <c r="G878" s="37">
        <f t="shared" si="15"/>
        <v>1</v>
      </c>
      <c r="H878" s="38" t="s">
        <v>50</v>
      </c>
    </row>
    <row r="879" spans="1:8" ht="15.6" x14ac:dyDescent="0.3">
      <c r="A879" s="128" t="s">
        <v>724</v>
      </c>
      <c r="B879" s="100" t="s">
        <v>725</v>
      </c>
      <c r="C879" s="41" t="s">
        <v>11</v>
      </c>
      <c r="D879" s="82">
        <v>1</v>
      </c>
      <c r="E879" s="82" t="s">
        <v>6</v>
      </c>
      <c r="F879" s="82">
        <v>1</v>
      </c>
      <c r="G879" s="37">
        <f t="shared" si="15"/>
        <v>1</v>
      </c>
      <c r="H879" s="38" t="s">
        <v>50</v>
      </c>
    </row>
    <row r="880" spans="1:8" ht="15.6" x14ac:dyDescent="0.3">
      <c r="A880" s="137" t="s">
        <v>241</v>
      </c>
      <c r="B880" s="89" t="s">
        <v>482</v>
      </c>
      <c r="C880" s="41" t="s">
        <v>11</v>
      </c>
      <c r="D880" s="82">
        <v>5</v>
      </c>
      <c r="E880" s="82" t="s">
        <v>6</v>
      </c>
      <c r="F880" s="82">
        <f>D880</f>
        <v>5</v>
      </c>
      <c r="G880" s="37">
        <f t="shared" si="15"/>
        <v>3</v>
      </c>
      <c r="H880" s="38" t="s">
        <v>50</v>
      </c>
    </row>
    <row r="881" spans="1:8" ht="15.6" x14ac:dyDescent="0.3">
      <c r="A881" s="118" t="s">
        <v>241</v>
      </c>
      <c r="B881" s="118" t="s">
        <v>3165</v>
      </c>
      <c r="C881" s="41" t="s">
        <v>11</v>
      </c>
      <c r="D881" s="119">
        <v>5</v>
      </c>
      <c r="E881" s="28" t="s">
        <v>6</v>
      </c>
      <c r="F881" s="119">
        <v>5</v>
      </c>
      <c r="G881" s="37">
        <f t="shared" si="15"/>
        <v>3</v>
      </c>
      <c r="H881" s="38" t="s">
        <v>50</v>
      </c>
    </row>
    <row r="882" spans="1:8" ht="15.6" x14ac:dyDescent="0.3">
      <c r="A882" s="130" t="s">
        <v>241</v>
      </c>
      <c r="B882" s="232" t="s">
        <v>199</v>
      </c>
      <c r="C882" s="41" t="s">
        <v>11</v>
      </c>
      <c r="D882" s="86">
        <v>2</v>
      </c>
      <c r="E882" s="28" t="s">
        <v>6</v>
      </c>
      <c r="F882" s="28">
        <v>2</v>
      </c>
      <c r="G882" s="37">
        <f t="shared" si="15"/>
        <v>3</v>
      </c>
      <c r="H882" s="38" t="s">
        <v>50</v>
      </c>
    </row>
    <row r="883" spans="1:8" ht="15.6" x14ac:dyDescent="0.3">
      <c r="A883" s="118" t="s">
        <v>254</v>
      </c>
      <c r="B883" s="118" t="s">
        <v>3166</v>
      </c>
      <c r="C883" s="41" t="s">
        <v>11</v>
      </c>
      <c r="D883" s="119">
        <v>5</v>
      </c>
      <c r="E883" s="28" t="s">
        <v>6</v>
      </c>
      <c r="F883" s="119">
        <v>5</v>
      </c>
      <c r="G883" s="37">
        <f t="shared" si="15"/>
        <v>1</v>
      </c>
      <c r="H883" s="38" t="s">
        <v>50</v>
      </c>
    </row>
    <row r="884" spans="1:8" ht="15.6" x14ac:dyDescent="0.3">
      <c r="A884" s="100" t="s">
        <v>919</v>
      </c>
      <c r="B884" s="100" t="s">
        <v>920</v>
      </c>
      <c r="C884" s="41" t="s">
        <v>11</v>
      </c>
      <c r="D884" s="28">
        <v>1</v>
      </c>
      <c r="E884" s="28" t="s">
        <v>17</v>
      </c>
      <c r="F884" s="28">
        <v>1</v>
      </c>
      <c r="G884" s="37">
        <f t="shared" si="15"/>
        <v>1</v>
      </c>
      <c r="H884" s="38" t="s">
        <v>50</v>
      </c>
    </row>
    <row r="885" spans="1:8" ht="15.6" x14ac:dyDescent="0.3">
      <c r="A885" s="128" t="s">
        <v>1690</v>
      </c>
      <c r="B885" s="89" t="s">
        <v>1691</v>
      </c>
      <c r="C885" s="41" t="s">
        <v>11</v>
      </c>
      <c r="D885" s="82">
        <v>2</v>
      </c>
      <c r="E885" s="82" t="s">
        <v>17</v>
      </c>
      <c r="F885" s="82">
        <v>2</v>
      </c>
      <c r="G885" s="37">
        <f t="shared" si="15"/>
        <v>1</v>
      </c>
      <c r="H885" s="38" t="s">
        <v>50</v>
      </c>
    </row>
    <row r="886" spans="1:8" ht="15.6" x14ac:dyDescent="0.3">
      <c r="A886" s="89" t="s">
        <v>166</v>
      </c>
      <c r="B886" s="166" t="s">
        <v>167</v>
      </c>
      <c r="C886" s="41" t="s">
        <v>11</v>
      </c>
      <c r="D886" s="132">
        <v>2</v>
      </c>
      <c r="E886" s="82" t="s">
        <v>6</v>
      </c>
      <c r="F886" s="132">
        <v>2</v>
      </c>
      <c r="G886" s="37">
        <f t="shared" si="15"/>
        <v>1</v>
      </c>
      <c r="H886" s="38" t="s">
        <v>50</v>
      </c>
    </row>
    <row r="887" spans="1:8" ht="15.6" x14ac:dyDescent="0.3">
      <c r="A887" s="122" t="s">
        <v>3359</v>
      </c>
      <c r="B887" s="45" t="s">
        <v>409</v>
      </c>
      <c r="C887" s="41" t="s">
        <v>11</v>
      </c>
      <c r="D887" s="97">
        <v>1</v>
      </c>
      <c r="E887" s="97" t="s">
        <v>17</v>
      </c>
      <c r="F887" s="97">
        <f>D887</f>
        <v>1</v>
      </c>
      <c r="G887" s="37">
        <f t="shared" si="15"/>
        <v>1</v>
      </c>
      <c r="H887" s="38" t="s">
        <v>50</v>
      </c>
    </row>
    <row r="888" spans="1:8" ht="15.6" x14ac:dyDescent="0.3">
      <c r="A888" s="118" t="s">
        <v>1372</v>
      </c>
      <c r="B888" s="118" t="s">
        <v>557</v>
      </c>
      <c r="C888" s="41" t="s">
        <v>11</v>
      </c>
      <c r="D888" s="119">
        <v>1</v>
      </c>
      <c r="E888" s="119" t="s">
        <v>6</v>
      </c>
      <c r="F888" s="119">
        <v>1</v>
      </c>
      <c r="G888" s="37">
        <f t="shared" si="15"/>
        <v>2</v>
      </c>
      <c r="H888" s="38" t="s">
        <v>50</v>
      </c>
    </row>
    <row r="889" spans="1:8" ht="15.6" x14ac:dyDescent="0.3">
      <c r="A889" s="130" t="s">
        <v>1372</v>
      </c>
      <c r="B889" s="128" t="s">
        <v>1373</v>
      </c>
      <c r="C889" s="41" t="s">
        <v>11</v>
      </c>
      <c r="D889" s="31">
        <v>1</v>
      </c>
      <c r="E889" s="82" t="s">
        <v>6</v>
      </c>
      <c r="F889" s="31">
        <v>1</v>
      </c>
      <c r="G889" s="37">
        <f t="shared" si="15"/>
        <v>2</v>
      </c>
      <c r="H889" s="38" t="s">
        <v>50</v>
      </c>
    </row>
    <row r="890" spans="1:8" ht="15.6" x14ac:dyDescent="0.3">
      <c r="A890" s="100" t="s">
        <v>1110</v>
      </c>
      <c r="B890" s="100" t="s">
        <v>1111</v>
      </c>
      <c r="C890" s="41" t="s">
        <v>11</v>
      </c>
      <c r="D890" s="28">
        <v>1</v>
      </c>
      <c r="E890" s="28" t="s">
        <v>17</v>
      </c>
      <c r="F890" s="28">
        <v>1</v>
      </c>
      <c r="G890" s="37">
        <f t="shared" si="15"/>
        <v>1</v>
      </c>
      <c r="H890" s="38" t="s">
        <v>50</v>
      </c>
    </row>
    <row r="891" spans="1:8" ht="15.6" x14ac:dyDescent="0.3">
      <c r="A891" s="100" t="s">
        <v>443</v>
      </c>
      <c r="B891" s="137" t="s">
        <v>444</v>
      </c>
      <c r="C891" s="41" t="s">
        <v>11</v>
      </c>
      <c r="D891" s="82">
        <v>1</v>
      </c>
      <c r="E891" s="82" t="s">
        <v>6</v>
      </c>
      <c r="F891" s="82">
        <f>D891</f>
        <v>1</v>
      </c>
      <c r="G891" s="37">
        <f t="shared" si="15"/>
        <v>1</v>
      </c>
      <c r="H891" s="38" t="s">
        <v>50</v>
      </c>
    </row>
  </sheetData>
  <autoFilter ref="A1:H891" xr:uid="{00000000-0009-0000-0000-000002000000}">
    <sortState xmlns:xlrd2="http://schemas.microsoft.com/office/spreadsheetml/2017/richdata2" ref="A2:H891">
      <sortCondition ref="A1:A4"/>
    </sortState>
  </autoFilter>
  <conditionalFormatting sqref="C2:C891">
    <cfRule type="expression" dxfId="55" priority="1" stopIfTrue="1">
      <formula>EXACT(C2,"Учебное пособие")</formula>
    </cfRule>
    <cfRule type="expression" dxfId="54" priority="2" stopIfTrue="1">
      <formula>EXACT(C2,"Техника безопасности")</formula>
    </cfRule>
    <cfRule type="expression" dxfId="53" priority="3" stopIfTrue="1">
      <formula>EXACT(C2,"Охрана труда")</formula>
    </cfRule>
    <cfRule type="expression" dxfId="52" priority="4" stopIfTrue="1">
      <formula>EXACT(C2,"Оборудование")</formula>
    </cfRule>
    <cfRule type="expression" dxfId="51" priority="5" stopIfTrue="1">
      <formula>EXACT(C2,"Программное обеспечение")</formula>
    </cfRule>
    <cfRule type="expression" dxfId="50" priority="6" stopIfTrue="1">
      <formula>EXACT(C2,"Оборудование IT")</formula>
    </cfRule>
    <cfRule type="expression" dxfId="49" priority="7" stopIfTrue="1">
      <formula>EXACT(C2,"Мебель")</formula>
    </cfRule>
  </conditionalFormatting>
  <conditionalFormatting sqref="G2:G891">
    <cfRule type="colorScale" priority="322">
      <colorScale>
        <cfvo type="min"/>
        <cfvo type="percentile" val="50"/>
        <cfvo type="max"/>
        <color rgb="FFF8696B"/>
        <color rgb="FFFFEB84"/>
        <color rgb="FF63BE7B"/>
      </colorScale>
    </cfRule>
  </conditionalFormatting>
  <conditionalFormatting sqref="H2:H891">
    <cfRule type="cellIs" dxfId="48" priority="35" operator="equal">
      <formula>"Вариативная часть"</formula>
    </cfRule>
    <cfRule type="cellIs" dxfId="47" priority="36" operator="equal">
      <formula>"Базовая часть"</formula>
    </cfRule>
  </conditionalFormatting>
  <dataValidations count="2">
    <dataValidation type="list" allowBlank="1" showInputMessage="1" showErrorMessage="1" sqref="H2:H891" xr:uid="{00000000-0002-0000-0200-000000000000}">
      <formula1>"Базовая часть, Вариативная часть"</formula1>
    </dataValidation>
    <dataValidation allowBlank="1" showErrorMessage="1" sqref="D402:F891 A402:B891 D2:F313 B2:B313 A2:A9 A11:A313" xr:uid="{00000000-0002-0000-0200-000001000000}"/>
  </dataValidations>
  <hyperlinks>
    <hyperlink ref="B163" r:id="rId1" tooltip="Диэлектрический резиновый коврик МЕРИОН, 500х500х6 мм, черный, КОВ401" display="https://krasnodar.vseinstrumenti.ru/product/dielektricheskij-rezinovyj-kovrik-merion-500h500h6-mm-chernyj-kov401-1436892/" xr:uid="{00000000-0004-0000-0200-000000000000}"/>
  </hyperlinks>
  <pageMargins left="0.7" right="0.7" top="0.75" bottom="0.75" header="0.3" footer="0.3"/>
  <pageSetup paperSize="9" orientation="portrait" r:id="rId2"/>
  <extLst>
    <ext xmlns:x14="http://schemas.microsoft.com/office/spreadsheetml/2009/9/main" uri="{CCE6A557-97BC-4b89-ADB6-D9C93CAAB3DF}">
      <x14:dataValidations xmlns:xm="http://schemas.microsoft.com/office/excel/2006/main" count="1">
        <x14:dataValidation type="list" allowBlank="1" showErrorMessage="1" xr:uid="{00000000-0002-0000-0200-000002000000}">
          <x14:formula1>
            <xm:f>Виды!$A$1:$A$7</xm:f>
          </x14:formula1>
          <xm:sqref>C2:C891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filterMode="1"/>
  <dimension ref="A1:H1871"/>
  <sheetViews>
    <sheetView workbookViewId="0">
      <pane ySplit="1" topLeftCell="A1773" activePane="bottomLeft" state="frozen"/>
      <selection activeCell="A6" sqref="A6:C891"/>
      <selection pane="bottomLeft" activeCell="A6" sqref="A6:C891"/>
    </sheetView>
  </sheetViews>
  <sheetFormatPr defaultRowHeight="14.4" x14ac:dyDescent="0.3"/>
  <cols>
    <col min="1" max="1" width="79.109375" style="19" bestFit="1" customWidth="1"/>
    <col min="2" max="2" width="46.33203125" customWidth="1"/>
    <col min="3" max="3" width="25.6640625" style="13" bestFit="1" customWidth="1"/>
    <col min="4" max="4" width="14.44140625" style="13" customWidth="1"/>
    <col min="5" max="5" width="25.6640625" style="13" customWidth="1"/>
    <col min="6" max="6" width="14.33203125" style="13" customWidth="1"/>
    <col min="7" max="7" width="13.88671875" customWidth="1"/>
    <col min="8" max="8" width="20.88671875" customWidth="1"/>
  </cols>
  <sheetData>
    <row r="1" spans="1:8" ht="31.2" x14ac:dyDescent="0.3">
      <c r="A1" s="25" t="s">
        <v>1</v>
      </c>
      <c r="B1" s="26" t="s">
        <v>10</v>
      </c>
      <c r="C1" s="26" t="s">
        <v>2</v>
      </c>
      <c r="D1" s="26" t="s">
        <v>4</v>
      </c>
      <c r="E1" s="25" t="s">
        <v>3</v>
      </c>
      <c r="F1" s="26" t="s">
        <v>8</v>
      </c>
      <c r="G1" s="26" t="s">
        <v>46</v>
      </c>
      <c r="H1" s="26" t="s">
        <v>47</v>
      </c>
    </row>
    <row r="2" spans="1:8" ht="20.100000000000001" customHeight="1" x14ac:dyDescent="0.3">
      <c r="A2" s="106" t="s">
        <v>3306</v>
      </c>
      <c r="B2" s="36" t="s">
        <v>1295</v>
      </c>
      <c r="C2" s="41" t="s">
        <v>11</v>
      </c>
      <c r="D2" s="82">
        <v>1</v>
      </c>
      <c r="E2" s="31" t="s">
        <v>1296</v>
      </c>
      <c r="F2" s="82">
        <f>D2</f>
        <v>1</v>
      </c>
      <c r="G2" s="102">
        <f t="shared" ref="G2:G65" si="0">COUNTIF($A$2:$A$1871,A2)</f>
        <v>1</v>
      </c>
      <c r="H2" s="62" t="s">
        <v>50</v>
      </c>
    </row>
    <row r="3" spans="1:8" ht="20.100000000000001" customHeight="1" x14ac:dyDescent="0.3">
      <c r="A3" s="106" t="s">
        <v>2589</v>
      </c>
      <c r="B3" s="93" t="s">
        <v>2590</v>
      </c>
      <c r="C3" s="41" t="s">
        <v>11</v>
      </c>
      <c r="D3" s="31">
        <v>1</v>
      </c>
      <c r="E3" s="31" t="s">
        <v>2591</v>
      </c>
      <c r="F3" s="126">
        <v>3</v>
      </c>
      <c r="G3" s="102">
        <f t="shared" si="0"/>
        <v>1</v>
      </c>
      <c r="H3" s="62" t="s">
        <v>50</v>
      </c>
    </row>
    <row r="4" spans="1:8" ht="20.100000000000001" customHeight="1" x14ac:dyDescent="0.3">
      <c r="A4" s="148" t="s">
        <v>1497</v>
      </c>
      <c r="B4" s="83" t="s">
        <v>1498</v>
      </c>
      <c r="C4" s="41" t="s">
        <v>11</v>
      </c>
      <c r="D4" s="31">
        <v>2</v>
      </c>
      <c r="E4" s="31" t="s">
        <v>728</v>
      </c>
      <c r="F4" s="31">
        <v>24</v>
      </c>
      <c r="G4" s="102">
        <f t="shared" si="0"/>
        <v>1</v>
      </c>
      <c r="H4" s="62" t="s">
        <v>50</v>
      </c>
    </row>
    <row r="5" spans="1:8" ht="15.6" x14ac:dyDescent="0.3">
      <c r="A5" s="106" t="s">
        <v>2779</v>
      </c>
      <c r="B5" s="36" t="s">
        <v>2780</v>
      </c>
      <c r="C5" s="41" t="s">
        <v>11</v>
      </c>
      <c r="D5" s="28">
        <v>2</v>
      </c>
      <c r="E5" s="31" t="s">
        <v>2599</v>
      </c>
      <c r="F5" s="210">
        <v>10</v>
      </c>
      <c r="G5" s="102">
        <f t="shared" si="0"/>
        <v>1</v>
      </c>
      <c r="H5" s="62" t="s">
        <v>50</v>
      </c>
    </row>
    <row r="6" spans="1:8" ht="15.6" x14ac:dyDescent="0.3">
      <c r="A6" s="106" t="s">
        <v>280</v>
      </c>
      <c r="B6" s="106" t="s">
        <v>2564</v>
      </c>
      <c r="C6" s="41" t="s">
        <v>11</v>
      </c>
      <c r="D6" s="126">
        <v>5</v>
      </c>
      <c r="E6" s="31" t="s">
        <v>2508</v>
      </c>
      <c r="F6" s="126">
        <v>30</v>
      </c>
      <c r="G6" s="102">
        <f t="shared" si="0"/>
        <v>9</v>
      </c>
      <c r="H6" s="62" t="s">
        <v>50</v>
      </c>
    </row>
    <row r="7" spans="1:8" ht="15.6" x14ac:dyDescent="0.3">
      <c r="A7" s="106" t="s">
        <v>280</v>
      </c>
      <c r="B7" s="106" t="s">
        <v>2663</v>
      </c>
      <c r="C7" s="41" t="s">
        <v>11</v>
      </c>
      <c r="D7" s="28">
        <v>2</v>
      </c>
      <c r="E7" s="31" t="s">
        <v>2599</v>
      </c>
      <c r="F7" s="210">
        <v>6</v>
      </c>
      <c r="G7" s="102">
        <f t="shared" si="0"/>
        <v>9</v>
      </c>
      <c r="H7" s="62" t="s">
        <v>50</v>
      </c>
    </row>
    <row r="8" spans="1:8" ht="15.6" x14ac:dyDescent="0.3">
      <c r="A8" s="34" t="s">
        <v>280</v>
      </c>
      <c r="B8" s="34" t="s">
        <v>281</v>
      </c>
      <c r="C8" s="41" t="s">
        <v>11</v>
      </c>
      <c r="D8" s="32">
        <v>10</v>
      </c>
      <c r="E8" s="32" t="s">
        <v>2823</v>
      </c>
      <c r="F8" s="86">
        <v>10</v>
      </c>
      <c r="G8" s="102">
        <f t="shared" si="0"/>
        <v>9</v>
      </c>
      <c r="H8" s="62" t="s">
        <v>50</v>
      </c>
    </row>
    <row r="9" spans="1:8" ht="15.6" x14ac:dyDescent="0.3">
      <c r="A9" s="36" t="s">
        <v>280</v>
      </c>
      <c r="B9" s="36" t="s">
        <v>1058</v>
      </c>
      <c r="C9" s="41" t="s">
        <v>11</v>
      </c>
      <c r="D9" s="28">
        <v>2</v>
      </c>
      <c r="E9" s="28" t="s">
        <v>988</v>
      </c>
      <c r="F9" s="28">
        <v>12</v>
      </c>
      <c r="G9" s="102">
        <f t="shared" si="0"/>
        <v>9</v>
      </c>
      <c r="H9" s="62" t="s">
        <v>50</v>
      </c>
    </row>
    <row r="10" spans="1:8" ht="15.6" x14ac:dyDescent="0.3">
      <c r="A10" s="36" t="s">
        <v>280</v>
      </c>
      <c r="B10" s="36" t="s">
        <v>1058</v>
      </c>
      <c r="C10" s="41" t="s">
        <v>11</v>
      </c>
      <c r="D10" s="28">
        <v>2</v>
      </c>
      <c r="E10" s="28" t="s">
        <v>941</v>
      </c>
      <c r="F10" s="28">
        <v>24</v>
      </c>
      <c r="G10" s="102">
        <f t="shared" si="0"/>
        <v>9</v>
      </c>
      <c r="H10" s="62" t="s">
        <v>50</v>
      </c>
    </row>
    <row r="11" spans="1:8" ht="15.6" x14ac:dyDescent="0.3">
      <c r="A11" s="34" t="s">
        <v>280</v>
      </c>
      <c r="B11" s="34" t="s">
        <v>281</v>
      </c>
      <c r="C11" s="41" t="s">
        <v>11</v>
      </c>
      <c r="D11" s="86">
        <v>2</v>
      </c>
      <c r="E11" s="28" t="s">
        <v>1218</v>
      </c>
      <c r="F11" s="28">
        <v>10</v>
      </c>
      <c r="G11" s="102">
        <f t="shared" si="0"/>
        <v>9</v>
      </c>
      <c r="H11" s="62" t="s">
        <v>50</v>
      </c>
    </row>
    <row r="12" spans="1:8" ht="15.6" x14ac:dyDescent="0.3">
      <c r="A12" s="106" t="s">
        <v>280</v>
      </c>
      <c r="B12" s="106" t="s">
        <v>2033</v>
      </c>
      <c r="C12" s="41" t="s">
        <v>11</v>
      </c>
      <c r="D12" s="31">
        <v>2</v>
      </c>
      <c r="E12" s="31" t="s">
        <v>56</v>
      </c>
      <c r="F12" s="31">
        <v>16</v>
      </c>
      <c r="G12" s="102">
        <f t="shared" si="0"/>
        <v>9</v>
      </c>
      <c r="H12" s="62" t="s">
        <v>50</v>
      </c>
    </row>
    <row r="13" spans="1:8" ht="15.6" x14ac:dyDescent="0.3">
      <c r="A13" s="34" t="s">
        <v>280</v>
      </c>
      <c r="B13" s="107" t="s">
        <v>281</v>
      </c>
      <c r="C13" s="41" t="s">
        <v>11</v>
      </c>
      <c r="D13" s="32">
        <v>2</v>
      </c>
      <c r="E13" s="32" t="s">
        <v>2114</v>
      </c>
      <c r="F13" s="32">
        <v>12</v>
      </c>
      <c r="G13" s="102">
        <f t="shared" si="0"/>
        <v>9</v>
      </c>
      <c r="H13" s="62" t="s">
        <v>50</v>
      </c>
    </row>
    <row r="14" spans="1:8" ht="15.6" x14ac:dyDescent="0.3">
      <c r="A14" s="34" t="s">
        <v>280</v>
      </c>
      <c r="B14" s="34" t="s">
        <v>281</v>
      </c>
      <c r="C14" s="41" t="s">
        <v>11</v>
      </c>
      <c r="D14" s="32">
        <v>2</v>
      </c>
      <c r="E14" s="32" t="s">
        <v>728</v>
      </c>
      <c r="F14" s="32">
        <v>6</v>
      </c>
      <c r="G14" s="102">
        <f t="shared" si="0"/>
        <v>9</v>
      </c>
      <c r="H14" s="62" t="s">
        <v>50</v>
      </c>
    </row>
    <row r="15" spans="1:8" ht="15.6" x14ac:dyDescent="0.3">
      <c r="A15" s="106" t="s">
        <v>2739</v>
      </c>
      <c r="B15" s="93" t="s">
        <v>2504</v>
      </c>
      <c r="C15" s="41" t="s">
        <v>11</v>
      </c>
      <c r="D15" s="31">
        <v>1</v>
      </c>
      <c r="E15" s="31" t="s">
        <v>728</v>
      </c>
      <c r="F15" s="31">
        <v>6</v>
      </c>
      <c r="G15" s="102">
        <f t="shared" si="0"/>
        <v>8</v>
      </c>
      <c r="H15" s="62" t="s">
        <v>50</v>
      </c>
    </row>
    <row r="16" spans="1:8" ht="15.6" x14ac:dyDescent="0.3">
      <c r="A16" s="93" t="s">
        <v>2739</v>
      </c>
      <c r="B16" s="93" t="s">
        <v>2602</v>
      </c>
      <c r="C16" s="41" t="s">
        <v>11</v>
      </c>
      <c r="D16" s="28">
        <v>1</v>
      </c>
      <c r="E16" s="31" t="s">
        <v>2599</v>
      </c>
      <c r="F16" s="119">
        <v>3</v>
      </c>
      <c r="G16" s="102">
        <f t="shared" si="0"/>
        <v>8</v>
      </c>
      <c r="H16" s="62" t="s">
        <v>50</v>
      </c>
    </row>
    <row r="17" spans="1:8" ht="15.6" x14ac:dyDescent="0.3">
      <c r="A17" s="93" t="s">
        <v>2739</v>
      </c>
      <c r="B17" s="93" t="s">
        <v>2602</v>
      </c>
      <c r="C17" s="41" t="s">
        <v>11</v>
      </c>
      <c r="D17" s="28">
        <v>1</v>
      </c>
      <c r="E17" s="31" t="s">
        <v>2599</v>
      </c>
      <c r="F17" s="119">
        <v>3</v>
      </c>
      <c r="G17" s="102">
        <f t="shared" si="0"/>
        <v>8</v>
      </c>
      <c r="H17" s="62" t="s">
        <v>50</v>
      </c>
    </row>
    <row r="18" spans="1:8" ht="15.6" x14ac:dyDescent="0.3">
      <c r="A18" s="106" t="s">
        <v>2739</v>
      </c>
      <c r="B18" s="36" t="s">
        <v>2740</v>
      </c>
      <c r="C18" s="41" t="s">
        <v>11</v>
      </c>
      <c r="D18" s="28">
        <v>1</v>
      </c>
      <c r="E18" s="31" t="s">
        <v>2599</v>
      </c>
      <c r="F18" s="119">
        <v>5</v>
      </c>
      <c r="G18" s="102">
        <f t="shared" si="0"/>
        <v>8</v>
      </c>
      <c r="H18" s="62" t="s">
        <v>50</v>
      </c>
    </row>
    <row r="19" spans="1:8" ht="15.6" x14ac:dyDescent="0.3">
      <c r="A19" s="34" t="s">
        <v>2739</v>
      </c>
      <c r="B19" s="194" t="s">
        <v>2812</v>
      </c>
      <c r="C19" s="41" t="s">
        <v>11</v>
      </c>
      <c r="D19" s="32">
        <v>5</v>
      </c>
      <c r="E19" s="32" t="s">
        <v>2808</v>
      </c>
      <c r="F19" s="86">
        <v>5</v>
      </c>
      <c r="G19" s="102">
        <f t="shared" si="0"/>
        <v>8</v>
      </c>
      <c r="H19" s="62" t="s">
        <v>50</v>
      </c>
    </row>
    <row r="20" spans="1:8" ht="15.6" x14ac:dyDescent="0.3">
      <c r="A20" s="106" t="s">
        <v>2739</v>
      </c>
      <c r="B20" s="36" t="s">
        <v>687</v>
      </c>
      <c r="C20" s="41" t="s">
        <v>11</v>
      </c>
      <c r="D20" s="31">
        <v>1</v>
      </c>
      <c r="E20" s="31" t="s">
        <v>728</v>
      </c>
      <c r="F20" s="31">
        <v>5</v>
      </c>
      <c r="G20" s="102">
        <f t="shared" si="0"/>
        <v>8</v>
      </c>
      <c r="H20" s="62" t="s">
        <v>50</v>
      </c>
    </row>
    <row r="21" spans="1:8" ht="15.6" x14ac:dyDescent="0.3">
      <c r="A21" s="106" t="s">
        <v>2739</v>
      </c>
      <c r="B21" s="36" t="s">
        <v>687</v>
      </c>
      <c r="C21" s="41" t="s">
        <v>11</v>
      </c>
      <c r="D21" s="31">
        <v>1</v>
      </c>
      <c r="E21" s="31" t="s">
        <v>728</v>
      </c>
      <c r="F21" s="31">
        <v>5</v>
      </c>
      <c r="G21" s="102">
        <f t="shared" si="0"/>
        <v>8</v>
      </c>
      <c r="H21" s="62" t="s">
        <v>50</v>
      </c>
    </row>
    <row r="22" spans="1:8" ht="15.6" x14ac:dyDescent="0.3">
      <c r="A22" s="106" t="s">
        <v>2739</v>
      </c>
      <c r="B22" s="106" t="s">
        <v>2305</v>
      </c>
      <c r="C22" s="41" t="s">
        <v>11</v>
      </c>
      <c r="D22" s="31">
        <v>1</v>
      </c>
      <c r="E22" s="31" t="s">
        <v>2285</v>
      </c>
      <c r="F22" s="31">
        <v>6</v>
      </c>
      <c r="G22" s="102">
        <f t="shared" si="0"/>
        <v>8</v>
      </c>
      <c r="H22" s="62" t="s">
        <v>50</v>
      </c>
    </row>
    <row r="23" spans="1:8" ht="15.6" x14ac:dyDescent="0.3">
      <c r="A23" s="93" t="s">
        <v>1607</v>
      </c>
      <c r="B23" s="93" t="s">
        <v>1608</v>
      </c>
      <c r="C23" s="41" t="s">
        <v>11</v>
      </c>
      <c r="D23" s="119">
        <v>1</v>
      </c>
      <c r="E23" s="31" t="s">
        <v>1578</v>
      </c>
      <c r="F23" s="31">
        <v>10</v>
      </c>
      <c r="G23" s="102">
        <f t="shared" si="0"/>
        <v>3</v>
      </c>
      <c r="H23" s="62" t="s">
        <v>50</v>
      </c>
    </row>
    <row r="24" spans="1:8" ht="15.6" x14ac:dyDescent="0.3">
      <c r="A24" s="34" t="s">
        <v>1607</v>
      </c>
      <c r="B24" s="83" t="s">
        <v>1911</v>
      </c>
      <c r="C24" s="41" t="s">
        <v>11</v>
      </c>
      <c r="D24" s="82">
        <v>1</v>
      </c>
      <c r="E24" s="82" t="s">
        <v>1218</v>
      </c>
      <c r="F24" s="82">
        <v>6</v>
      </c>
      <c r="G24" s="102">
        <f t="shared" si="0"/>
        <v>3</v>
      </c>
      <c r="H24" s="62" t="s">
        <v>50</v>
      </c>
    </row>
    <row r="25" spans="1:8" ht="15.6" x14ac:dyDescent="0.3">
      <c r="A25" s="34" t="s">
        <v>1607</v>
      </c>
      <c r="B25" s="107" t="s">
        <v>2120</v>
      </c>
      <c r="C25" s="41" t="s">
        <v>11</v>
      </c>
      <c r="D25" s="32">
        <v>1</v>
      </c>
      <c r="E25" s="32" t="s">
        <v>728</v>
      </c>
      <c r="F25" s="32">
        <v>3</v>
      </c>
      <c r="G25" s="102">
        <f t="shared" si="0"/>
        <v>3</v>
      </c>
      <c r="H25" s="62" t="s">
        <v>50</v>
      </c>
    </row>
    <row r="26" spans="1:8" ht="15.6" x14ac:dyDescent="0.3">
      <c r="A26" s="34" t="s">
        <v>506</v>
      </c>
      <c r="B26" s="36" t="s">
        <v>2407</v>
      </c>
      <c r="C26" s="41" t="s">
        <v>11</v>
      </c>
      <c r="D26" s="32">
        <v>1</v>
      </c>
      <c r="E26" s="32" t="s">
        <v>1218</v>
      </c>
      <c r="F26" s="32">
        <v>4</v>
      </c>
      <c r="G26" s="102">
        <f t="shared" si="0"/>
        <v>9</v>
      </c>
      <c r="H26" s="62" t="s">
        <v>50</v>
      </c>
    </row>
    <row r="27" spans="1:8" ht="15.6" x14ac:dyDescent="0.3">
      <c r="A27" s="106" t="s">
        <v>506</v>
      </c>
      <c r="B27" s="83" t="s">
        <v>2933</v>
      </c>
      <c r="C27" s="41" t="s">
        <v>11</v>
      </c>
      <c r="D27" s="28">
        <v>1</v>
      </c>
      <c r="E27" s="28" t="s">
        <v>728</v>
      </c>
      <c r="F27" s="119">
        <v>5</v>
      </c>
      <c r="G27" s="102">
        <f t="shared" si="0"/>
        <v>9</v>
      </c>
      <c r="H27" s="62" t="s">
        <v>50</v>
      </c>
    </row>
    <row r="28" spans="1:8" ht="15.6" x14ac:dyDescent="0.3">
      <c r="A28" s="106" t="s">
        <v>506</v>
      </c>
      <c r="B28" s="83" t="s">
        <v>1584</v>
      </c>
      <c r="C28" s="41" t="s">
        <v>11</v>
      </c>
      <c r="D28" s="31">
        <v>1</v>
      </c>
      <c r="E28" s="28" t="s">
        <v>54</v>
      </c>
      <c r="F28" s="31">
        <v>5</v>
      </c>
      <c r="G28" s="102">
        <f t="shared" si="0"/>
        <v>9</v>
      </c>
      <c r="H28" s="62" t="s">
        <v>50</v>
      </c>
    </row>
    <row r="29" spans="1:8" ht="15.6" x14ac:dyDescent="0.3">
      <c r="A29" s="88" t="s">
        <v>506</v>
      </c>
      <c r="B29" s="83" t="s">
        <v>474</v>
      </c>
      <c r="C29" s="41" t="s">
        <v>11</v>
      </c>
      <c r="D29" s="82">
        <v>1</v>
      </c>
      <c r="E29" s="82" t="s">
        <v>6</v>
      </c>
      <c r="F29" s="82">
        <f>D29*3</f>
        <v>3</v>
      </c>
      <c r="G29" s="102">
        <f t="shared" si="0"/>
        <v>9</v>
      </c>
      <c r="H29" s="62" t="s">
        <v>50</v>
      </c>
    </row>
    <row r="30" spans="1:8" ht="15.6" x14ac:dyDescent="0.3">
      <c r="A30" s="129" t="s">
        <v>506</v>
      </c>
      <c r="B30" s="197" t="s">
        <v>1220</v>
      </c>
      <c r="C30" s="41" t="s">
        <v>11</v>
      </c>
      <c r="D30" s="86">
        <v>1</v>
      </c>
      <c r="E30" s="28" t="s">
        <v>1218</v>
      </c>
      <c r="F30" s="28">
        <v>5</v>
      </c>
      <c r="G30" s="102">
        <f t="shared" si="0"/>
        <v>9</v>
      </c>
      <c r="H30" s="62" t="s">
        <v>50</v>
      </c>
    </row>
    <row r="31" spans="1:8" ht="15.6" x14ac:dyDescent="0.3">
      <c r="A31" s="34" t="s">
        <v>506</v>
      </c>
      <c r="B31" s="34" t="s">
        <v>1412</v>
      </c>
      <c r="C31" s="41" t="s">
        <v>11</v>
      </c>
      <c r="D31" s="31">
        <v>1</v>
      </c>
      <c r="E31" s="31" t="s">
        <v>728</v>
      </c>
      <c r="F31" s="31">
        <v>12</v>
      </c>
      <c r="G31" s="102">
        <f t="shared" si="0"/>
        <v>9</v>
      </c>
      <c r="H31" s="62" t="s">
        <v>50</v>
      </c>
    </row>
    <row r="32" spans="1:8" ht="15.6" x14ac:dyDescent="0.3">
      <c r="A32" s="93" t="s">
        <v>506</v>
      </c>
      <c r="B32" s="93" t="s">
        <v>1584</v>
      </c>
      <c r="C32" s="41" t="s">
        <v>11</v>
      </c>
      <c r="D32" s="31">
        <v>1</v>
      </c>
      <c r="E32" s="31" t="s">
        <v>1578</v>
      </c>
      <c r="F32" s="31">
        <v>10</v>
      </c>
      <c r="G32" s="102">
        <f t="shared" si="0"/>
        <v>9</v>
      </c>
      <c r="H32" s="62" t="s">
        <v>50</v>
      </c>
    </row>
    <row r="33" spans="1:8" ht="15.6" x14ac:dyDescent="0.3">
      <c r="A33" s="106" t="s">
        <v>506</v>
      </c>
      <c r="B33" s="106" t="s">
        <v>1960</v>
      </c>
      <c r="C33" s="41" t="s">
        <v>11</v>
      </c>
      <c r="D33" s="31">
        <v>1</v>
      </c>
      <c r="E33" s="31" t="s">
        <v>56</v>
      </c>
      <c r="F33" s="31">
        <v>8</v>
      </c>
      <c r="G33" s="102">
        <f t="shared" si="0"/>
        <v>9</v>
      </c>
      <c r="H33" s="62" t="s">
        <v>50</v>
      </c>
    </row>
    <row r="34" spans="1:8" ht="15.6" x14ac:dyDescent="0.3">
      <c r="A34" s="34" t="s">
        <v>506</v>
      </c>
      <c r="B34" s="107" t="s">
        <v>2120</v>
      </c>
      <c r="C34" s="41" t="s">
        <v>11</v>
      </c>
      <c r="D34" s="32">
        <v>1</v>
      </c>
      <c r="E34" s="32" t="s">
        <v>2114</v>
      </c>
      <c r="F34" s="32">
        <v>6</v>
      </c>
      <c r="G34" s="102">
        <f t="shared" si="0"/>
        <v>9</v>
      </c>
      <c r="H34" s="62" t="s">
        <v>50</v>
      </c>
    </row>
    <row r="35" spans="1:8" ht="15.6" x14ac:dyDescent="0.3">
      <c r="A35" s="106" t="s">
        <v>377</v>
      </c>
      <c r="B35" s="83" t="s">
        <v>378</v>
      </c>
      <c r="C35" s="41" t="s">
        <v>11</v>
      </c>
      <c r="D35" s="31">
        <v>1</v>
      </c>
      <c r="E35" s="31" t="s">
        <v>364</v>
      </c>
      <c r="F35" s="31">
        <v>5</v>
      </c>
      <c r="G35" s="102">
        <f t="shared" si="0"/>
        <v>1</v>
      </c>
      <c r="H35" s="62" t="s">
        <v>50</v>
      </c>
    </row>
    <row r="36" spans="1:8" ht="15.6" x14ac:dyDescent="0.3">
      <c r="A36" s="36" t="s">
        <v>953</v>
      </c>
      <c r="B36" s="36" t="s">
        <v>954</v>
      </c>
      <c r="C36" s="41" t="s">
        <v>11</v>
      </c>
      <c r="D36" s="28">
        <v>1</v>
      </c>
      <c r="E36" s="28" t="s">
        <v>941</v>
      </c>
      <c r="F36" s="28">
        <v>6</v>
      </c>
      <c r="G36" s="102">
        <f t="shared" si="0"/>
        <v>1</v>
      </c>
      <c r="H36" s="62" t="s">
        <v>50</v>
      </c>
    </row>
    <row r="37" spans="1:8" ht="15.6" x14ac:dyDescent="0.3">
      <c r="A37" s="36" t="s">
        <v>145</v>
      </c>
      <c r="B37" s="36" t="s">
        <v>869</v>
      </c>
      <c r="C37" s="41" t="s">
        <v>11</v>
      </c>
      <c r="D37" s="28">
        <v>1</v>
      </c>
      <c r="E37" s="31" t="s">
        <v>728</v>
      </c>
      <c r="F37" s="28">
        <v>4</v>
      </c>
      <c r="G37" s="102">
        <f t="shared" si="0"/>
        <v>6</v>
      </c>
      <c r="H37" s="62" t="s">
        <v>50</v>
      </c>
    </row>
    <row r="38" spans="1:8" ht="15.6" x14ac:dyDescent="0.3">
      <c r="A38" s="106" t="s">
        <v>145</v>
      </c>
      <c r="B38" s="36" t="s">
        <v>1315</v>
      </c>
      <c r="C38" s="41" t="s">
        <v>11</v>
      </c>
      <c r="D38" s="82">
        <v>1</v>
      </c>
      <c r="E38" s="31" t="s">
        <v>1311</v>
      </c>
      <c r="F38" s="82">
        <v>3</v>
      </c>
      <c r="G38" s="102">
        <f t="shared" si="0"/>
        <v>6</v>
      </c>
      <c r="H38" s="62" t="s">
        <v>50</v>
      </c>
    </row>
    <row r="39" spans="1:8" ht="15.6" x14ac:dyDescent="0.3">
      <c r="A39" s="34" t="s">
        <v>145</v>
      </c>
      <c r="B39" s="83" t="s">
        <v>1807</v>
      </c>
      <c r="C39" s="41" t="s">
        <v>11</v>
      </c>
      <c r="D39" s="82">
        <v>1</v>
      </c>
      <c r="E39" s="82" t="s">
        <v>1806</v>
      </c>
      <c r="F39" s="82">
        <v>2</v>
      </c>
      <c r="G39" s="102">
        <f t="shared" si="0"/>
        <v>6</v>
      </c>
      <c r="H39" s="62" t="s">
        <v>50</v>
      </c>
    </row>
    <row r="40" spans="1:8" ht="15.6" x14ac:dyDescent="0.3">
      <c r="A40" s="34" t="s">
        <v>145</v>
      </c>
      <c r="B40" s="83" t="s">
        <v>1807</v>
      </c>
      <c r="C40" s="41" t="s">
        <v>11</v>
      </c>
      <c r="D40" s="82">
        <v>1</v>
      </c>
      <c r="E40" s="82" t="s">
        <v>1771</v>
      </c>
      <c r="F40" s="82">
        <v>2</v>
      </c>
      <c r="G40" s="102">
        <f t="shared" si="0"/>
        <v>6</v>
      </c>
      <c r="H40" s="62" t="s">
        <v>50</v>
      </c>
    </row>
    <row r="41" spans="1:8" ht="15.6" x14ac:dyDescent="0.3">
      <c r="A41" s="34" t="s">
        <v>145</v>
      </c>
      <c r="B41" s="107" t="s">
        <v>2131</v>
      </c>
      <c r="C41" s="41" t="s">
        <v>11</v>
      </c>
      <c r="D41" s="32">
        <v>1</v>
      </c>
      <c r="E41" s="32" t="s">
        <v>2114</v>
      </c>
      <c r="F41" s="32">
        <v>6</v>
      </c>
      <c r="G41" s="102">
        <f t="shared" si="0"/>
        <v>6</v>
      </c>
      <c r="H41" s="62" t="s">
        <v>50</v>
      </c>
    </row>
    <row r="42" spans="1:8" ht="15.6" x14ac:dyDescent="0.3">
      <c r="A42" s="34" t="s">
        <v>145</v>
      </c>
      <c r="B42" s="34" t="s">
        <v>2251</v>
      </c>
      <c r="C42" s="41" t="s">
        <v>11</v>
      </c>
      <c r="D42" s="32">
        <v>1</v>
      </c>
      <c r="E42" s="32" t="s">
        <v>728</v>
      </c>
      <c r="F42" s="32">
        <v>3</v>
      </c>
      <c r="G42" s="102">
        <f t="shared" si="0"/>
        <v>6</v>
      </c>
      <c r="H42" s="62" t="s">
        <v>50</v>
      </c>
    </row>
    <row r="43" spans="1:8" ht="15.6" x14ac:dyDescent="0.3">
      <c r="A43" s="93" t="s">
        <v>1605</v>
      </c>
      <c r="B43" s="93" t="s">
        <v>1606</v>
      </c>
      <c r="C43" s="41" t="s">
        <v>11</v>
      </c>
      <c r="D43" s="119">
        <v>1</v>
      </c>
      <c r="E43" s="31" t="s">
        <v>1578</v>
      </c>
      <c r="F43" s="31">
        <v>10</v>
      </c>
      <c r="G43" s="102">
        <f t="shared" si="0"/>
        <v>1</v>
      </c>
      <c r="H43" s="62" t="s">
        <v>50</v>
      </c>
    </row>
    <row r="44" spans="1:8" ht="15.6" x14ac:dyDescent="0.3">
      <c r="A44" s="106" t="s">
        <v>3307</v>
      </c>
      <c r="B44" s="106" t="s">
        <v>1374</v>
      </c>
      <c r="C44" s="41" t="s">
        <v>11</v>
      </c>
      <c r="D44" s="32">
        <v>1</v>
      </c>
      <c r="E44" s="32" t="s">
        <v>1218</v>
      </c>
      <c r="F44" s="32">
        <v>10</v>
      </c>
      <c r="G44" s="102">
        <f t="shared" si="0"/>
        <v>1</v>
      </c>
      <c r="H44" s="62" t="s">
        <v>50</v>
      </c>
    </row>
    <row r="45" spans="1:8" ht="15.6" x14ac:dyDescent="0.3">
      <c r="A45" s="106" t="s">
        <v>1300</v>
      </c>
      <c r="B45" s="36" t="s">
        <v>1301</v>
      </c>
      <c r="C45" s="41" t="s">
        <v>11</v>
      </c>
      <c r="D45" s="82">
        <v>1</v>
      </c>
      <c r="E45" s="31" t="s">
        <v>1292</v>
      </c>
      <c r="F45" s="82">
        <v>2</v>
      </c>
      <c r="G45" s="102">
        <f t="shared" si="0"/>
        <v>1</v>
      </c>
      <c r="H45" s="62" t="s">
        <v>50</v>
      </c>
    </row>
    <row r="46" spans="1:8" ht="15.6" x14ac:dyDescent="0.3">
      <c r="A46" s="106" t="s">
        <v>801</v>
      </c>
      <c r="B46" s="36" t="s">
        <v>802</v>
      </c>
      <c r="C46" s="41" t="s">
        <v>11</v>
      </c>
      <c r="D46" s="31">
        <v>4</v>
      </c>
      <c r="E46" s="31" t="s">
        <v>728</v>
      </c>
      <c r="F46" s="31">
        <v>20</v>
      </c>
      <c r="G46" s="102">
        <f t="shared" si="0"/>
        <v>1</v>
      </c>
      <c r="H46" s="62" t="s">
        <v>50</v>
      </c>
    </row>
    <row r="47" spans="1:8" ht="15.6" x14ac:dyDescent="0.3">
      <c r="A47" s="93" t="s">
        <v>2889</v>
      </c>
      <c r="B47" s="93" t="s">
        <v>637</v>
      </c>
      <c r="C47" s="41" t="s">
        <v>11</v>
      </c>
      <c r="D47" s="119">
        <v>1</v>
      </c>
      <c r="E47" s="119" t="s">
        <v>6</v>
      </c>
      <c r="F47" s="119">
        <v>1</v>
      </c>
      <c r="G47" s="102">
        <f t="shared" si="0"/>
        <v>5</v>
      </c>
      <c r="H47" s="62" t="s">
        <v>50</v>
      </c>
    </row>
    <row r="48" spans="1:8" ht="15.6" x14ac:dyDescent="0.3">
      <c r="A48" s="93" t="s">
        <v>2889</v>
      </c>
      <c r="B48" s="93" t="s">
        <v>660</v>
      </c>
      <c r="C48" s="41" t="s">
        <v>11</v>
      </c>
      <c r="D48" s="119">
        <v>1</v>
      </c>
      <c r="E48" s="119" t="s">
        <v>6</v>
      </c>
      <c r="F48" s="119">
        <v>1</v>
      </c>
      <c r="G48" s="102">
        <f t="shared" si="0"/>
        <v>5</v>
      </c>
      <c r="H48" s="62" t="s">
        <v>50</v>
      </c>
    </row>
    <row r="49" spans="1:8" ht="15.6" x14ac:dyDescent="0.3">
      <c r="A49" s="93" t="s">
        <v>2889</v>
      </c>
      <c r="B49" s="93" t="s">
        <v>660</v>
      </c>
      <c r="C49" s="41" t="s">
        <v>11</v>
      </c>
      <c r="D49" s="119">
        <v>1</v>
      </c>
      <c r="E49" s="119" t="s">
        <v>6</v>
      </c>
      <c r="F49" s="119">
        <v>1</v>
      </c>
      <c r="G49" s="102">
        <f t="shared" si="0"/>
        <v>5</v>
      </c>
      <c r="H49" s="62" t="s">
        <v>50</v>
      </c>
    </row>
    <row r="50" spans="1:8" ht="15.6" x14ac:dyDescent="0.3">
      <c r="A50" s="93" t="s">
        <v>2889</v>
      </c>
      <c r="B50" s="93" t="s">
        <v>660</v>
      </c>
      <c r="C50" s="41" t="s">
        <v>11</v>
      </c>
      <c r="D50" s="119">
        <v>1</v>
      </c>
      <c r="E50" s="119" t="s">
        <v>6</v>
      </c>
      <c r="F50" s="119">
        <v>1</v>
      </c>
      <c r="G50" s="102">
        <f t="shared" si="0"/>
        <v>5</v>
      </c>
      <c r="H50" s="62" t="s">
        <v>50</v>
      </c>
    </row>
    <row r="51" spans="1:8" ht="15.6" x14ac:dyDescent="0.3">
      <c r="A51" s="93" t="s">
        <v>2889</v>
      </c>
      <c r="B51" s="93" t="s">
        <v>579</v>
      </c>
      <c r="C51" s="41" t="s">
        <v>11</v>
      </c>
      <c r="D51" s="119">
        <v>1</v>
      </c>
      <c r="E51" s="119" t="s">
        <v>6</v>
      </c>
      <c r="F51" s="119">
        <v>1</v>
      </c>
      <c r="G51" s="102">
        <f t="shared" si="0"/>
        <v>5</v>
      </c>
      <c r="H51" s="62" t="s">
        <v>50</v>
      </c>
    </row>
    <row r="52" spans="1:8" ht="15.6" x14ac:dyDescent="0.3">
      <c r="A52" s="106" t="s">
        <v>803</v>
      </c>
      <c r="B52" s="36" t="s">
        <v>804</v>
      </c>
      <c r="C52" s="41" t="s">
        <v>11</v>
      </c>
      <c r="D52" s="31">
        <v>1</v>
      </c>
      <c r="E52" s="31" t="s">
        <v>728</v>
      </c>
      <c r="F52" s="31">
        <v>5</v>
      </c>
      <c r="G52" s="102">
        <f t="shared" si="0"/>
        <v>1</v>
      </c>
      <c r="H52" s="62" t="s">
        <v>50</v>
      </c>
    </row>
    <row r="53" spans="1:8" ht="15.6" x14ac:dyDescent="0.3">
      <c r="A53" s="93" t="s">
        <v>3111</v>
      </c>
      <c r="B53" s="93" t="s">
        <v>569</v>
      </c>
      <c r="C53" s="41" t="s">
        <v>11</v>
      </c>
      <c r="D53" s="119">
        <v>1</v>
      </c>
      <c r="E53" s="119" t="s">
        <v>6</v>
      </c>
      <c r="F53" s="119">
        <v>1</v>
      </c>
      <c r="G53" s="102">
        <f t="shared" si="0"/>
        <v>2</v>
      </c>
      <c r="H53" s="62" t="s">
        <v>50</v>
      </c>
    </row>
    <row r="54" spans="1:8" ht="15.6" x14ac:dyDescent="0.3">
      <c r="A54" s="93" t="s">
        <v>3111</v>
      </c>
      <c r="B54" s="93" t="s">
        <v>673</v>
      </c>
      <c r="C54" s="41" t="s">
        <v>11</v>
      </c>
      <c r="D54" s="119">
        <v>1</v>
      </c>
      <c r="E54" s="119" t="s">
        <v>6</v>
      </c>
      <c r="F54" s="119">
        <v>1</v>
      </c>
      <c r="G54" s="102">
        <f t="shared" si="0"/>
        <v>2</v>
      </c>
      <c r="H54" s="62" t="s">
        <v>50</v>
      </c>
    </row>
    <row r="55" spans="1:8" ht="15.6" x14ac:dyDescent="0.3">
      <c r="A55" s="93" t="s">
        <v>3185</v>
      </c>
      <c r="B55" s="93" t="s">
        <v>679</v>
      </c>
      <c r="C55" s="41" t="s">
        <v>11</v>
      </c>
      <c r="D55" s="119">
        <v>1</v>
      </c>
      <c r="E55" s="119" t="s">
        <v>6</v>
      </c>
      <c r="F55" s="119">
        <v>1</v>
      </c>
      <c r="G55" s="102">
        <f t="shared" si="0"/>
        <v>1</v>
      </c>
      <c r="H55" s="62" t="s">
        <v>50</v>
      </c>
    </row>
    <row r="56" spans="1:8" ht="15.6" x14ac:dyDescent="0.3">
      <c r="A56" s="106" t="s">
        <v>2925</v>
      </c>
      <c r="B56" s="83" t="s">
        <v>2926</v>
      </c>
      <c r="C56" s="41" t="s">
        <v>11</v>
      </c>
      <c r="D56" s="119">
        <v>1</v>
      </c>
      <c r="E56" s="31" t="s">
        <v>728</v>
      </c>
      <c r="F56" s="119">
        <v>5</v>
      </c>
      <c r="G56" s="102">
        <f t="shared" si="0"/>
        <v>1</v>
      </c>
      <c r="H56" s="62" t="s">
        <v>50</v>
      </c>
    </row>
    <row r="57" spans="1:8" ht="15.6" x14ac:dyDescent="0.3">
      <c r="A57" s="106" t="s">
        <v>2587</v>
      </c>
      <c r="B57" s="93" t="s">
        <v>2588</v>
      </c>
      <c r="C57" s="41" t="s">
        <v>11</v>
      </c>
      <c r="D57" s="31">
        <v>1</v>
      </c>
      <c r="E57" s="31" t="s">
        <v>728</v>
      </c>
      <c r="F57" s="126">
        <v>6</v>
      </c>
      <c r="G57" s="102">
        <f t="shared" si="0"/>
        <v>2</v>
      </c>
      <c r="H57" s="62" t="s">
        <v>50</v>
      </c>
    </row>
    <row r="58" spans="1:8" ht="15.6" x14ac:dyDescent="0.3">
      <c r="A58" s="106" t="s">
        <v>2587</v>
      </c>
      <c r="B58" s="93" t="s">
        <v>2588</v>
      </c>
      <c r="C58" s="41" t="s">
        <v>11</v>
      </c>
      <c r="D58" s="28">
        <v>1</v>
      </c>
      <c r="E58" s="31" t="s">
        <v>2798</v>
      </c>
      <c r="F58" s="28">
        <v>1</v>
      </c>
      <c r="G58" s="102">
        <f t="shared" si="0"/>
        <v>2</v>
      </c>
      <c r="H58" s="62" t="s">
        <v>50</v>
      </c>
    </row>
    <row r="59" spans="1:8" ht="15.6" hidden="1" x14ac:dyDescent="0.3">
      <c r="A59" s="36" t="s">
        <v>239</v>
      </c>
      <c r="B59" s="36" t="s">
        <v>2427</v>
      </c>
      <c r="C59" s="41" t="s">
        <v>11</v>
      </c>
      <c r="D59" s="28">
        <v>1</v>
      </c>
      <c r="E59" s="32" t="s">
        <v>1218</v>
      </c>
      <c r="F59" s="28">
        <v>4</v>
      </c>
      <c r="G59" s="102">
        <f t="shared" si="0"/>
        <v>19</v>
      </c>
      <c r="H59" s="62" t="s">
        <v>50</v>
      </c>
    </row>
    <row r="60" spans="1:8" ht="15.6" hidden="1" x14ac:dyDescent="0.3">
      <c r="A60" s="106" t="s">
        <v>239</v>
      </c>
      <c r="B60" s="93" t="s">
        <v>2535</v>
      </c>
      <c r="C60" s="41" t="s">
        <v>11</v>
      </c>
      <c r="D60" s="126">
        <v>2</v>
      </c>
      <c r="E60" s="31" t="s">
        <v>2508</v>
      </c>
      <c r="F60" s="126">
        <v>12</v>
      </c>
      <c r="G60" s="102">
        <f t="shared" si="0"/>
        <v>19</v>
      </c>
      <c r="H60" s="62" t="s">
        <v>50</v>
      </c>
    </row>
    <row r="61" spans="1:8" ht="15.6" hidden="1" x14ac:dyDescent="0.3">
      <c r="A61" s="106" t="s">
        <v>239</v>
      </c>
      <c r="B61" s="93" t="s">
        <v>2535</v>
      </c>
      <c r="C61" s="41" t="s">
        <v>11</v>
      </c>
      <c r="D61" s="28">
        <v>2</v>
      </c>
      <c r="E61" s="31" t="s">
        <v>2599</v>
      </c>
      <c r="F61" s="210">
        <v>6</v>
      </c>
      <c r="G61" s="102">
        <f t="shared" si="0"/>
        <v>19</v>
      </c>
      <c r="H61" s="62" t="s">
        <v>50</v>
      </c>
    </row>
    <row r="62" spans="1:8" ht="15.6" hidden="1" x14ac:dyDescent="0.3">
      <c r="A62" s="106" t="s">
        <v>239</v>
      </c>
      <c r="B62" s="83" t="s">
        <v>2705</v>
      </c>
      <c r="C62" s="41" t="s">
        <v>11</v>
      </c>
      <c r="D62" s="28">
        <v>2</v>
      </c>
      <c r="E62" s="31" t="s">
        <v>2599</v>
      </c>
      <c r="F62" s="210">
        <v>6</v>
      </c>
      <c r="G62" s="102">
        <f t="shared" si="0"/>
        <v>19</v>
      </c>
      <c r="H62" s="62" t="s">
        <v>50</v>
      </c>
    </row>
    <row r="63" spans="1:8" ht="15.6" hidden="1" x14ac:dyDescent="0.3">
      <c r="A63" s="106" t="s">
        <v>239</v>
      </c>
      <c r="B63" s="36" t="s">
        <v>2756</v>
      </c>
      <c r="C63" s="41" t="s">
        <v>11</v>
      </c>
      <c r="D63" s="28">
        <v>2</v>
      </c>
      <c r="E63" s="31" t="s">
        <v>2599</v>
      </c>
      <c r="F63" s="210">
        <v>10</v>
      </c>
      <c r="G63" s="102">
        <f t="shared" si="0"/>
        <v>19</v>
      </c>
      <c r="H63" s="62" t="s">
        <v>50</v>
      </c>
    </row>
    <row r="64" spans="1:8" ht="15.6" hidden="1" x14ac:dyDescent="0.3">
      <c r="A64" s="34" t="s">
        <v>239</v>
      </c>
      <c r="B64" s="195" t="s">
        <v>2852</v>
      </c>
      <c r="C64" s="41" t="s">
        <v>11</v>
      </c>
      <c r="D64" s="32">
        <v>10</v>
      </c>
      <c r="E64" s="32" t="s">
        <v>2823</v>
      </c>
      <c r="F64" s="86">
        <v>10</v>
      </c>
      <c r="G64" s="102">
        <f t="shared" si="0"/>
        <v>19</v>
      </c>
      <c r="H64" s="62" t="s">
        <v>50</v>
      </c>
    </row>
    <row r="65" spans="1:8" ht="15.6" hidden="1" x14ac:dyDescent="0.3">
      <c r="A65" s="106" t="s">
        <v>239</v>
      </c>
      <c r="B65" s="83" t="s">
        <v>2949</v>
      </c>
      <c r="C65" s="41" t="s">
        <v>11</v>
      </c>
      <c r="D65" s="28">
        <v>2</v>
      </c>
      <c r="E65" s="28" t="s">
        <v>728</v>
      </c>
      <c r="F65" s="119">
        <v>10</v>
      </c>
      <c r="G65" s="102">
        <f t="shared" si="0"/>
        <v>19</v>
      </c>
      <c r="H65" s="62" t="s">
        <v>50</v>
      </c>
    </row>
    <row r="66" spans="1:8" ht="15.6" hidden="1" x14ac:dyDescent="0.3">
      <c r="A66" s="106" t="s">
        <v>239</v>
      </c>
      <c r="B66" s="83" t="s">
        <v>3058</v>
      </c>
      <c r="C66" s="41" t="s">
        <v>11</v>
      </c>
      <c r="D66" s="31">
        <v>1</v>
      </c>
      <c r="E66" s="28" t="s">
        <v>54</v>
      </c>
      <c r="F66" s="31">
        <v>5</v>
      </c>
      <c r="G66" s="102">
        <f t="shared" ref="G66:G129" si="1">COUNTIF($A$2:$A$1871,A66)</f>
        <v>19</v>
      </c>
      <c r="H66" s="62" t="s">
        <v>50</v>
      </c>
    </row>
    <row r="67" spans="1:8" ht="15.6" hidden="1" x14ac:dyDescent="0.3">
      <c r="A67" s="36" t="s">
        <v>239</v>
      </c>
      <c r="B67" s="83" t="s">
        <v>477</v>
      </c>
      <c r="C67" s="41" t="s">
        <v>11</v>
      </c>
      <c r="D67" s="82">
        <v>1</v>
      </c>
      <c r="E67" s="82" t="s">
        <v>6</v>
      </c>
      <c r="F67" s="82">
        <f>D67*3</f>
        <v>3</v>
      </c>
      <c r="G67" s="102">
        <f t="shared" si="1"/>
        <v>19</v>
      </c>
      <c r="H67" s="62" t="s">
        <v>50</v>
      </c>
    </row>
    <row r="68" spans="1:8" ht="15.6" hidden="1" x14ac:dyDescent="0.3">
      <c r="A68" s="36" t="s">
        <v>239</v>
      </c>
      <c r="B68" s="36" t="s">
        <v>1024</v>
      </c>
      <c r="C68" s="41" t="s">
        <v>11</v>
      </c>
      <c r="D68" s="28">
        <v>2</v>
      </c>
      <c r="E68" s="28" t="s">
        <v>988</v>
      </c>
      <c r="F68" s="28">
        <v>12</v>
      </c>
      <c r="G68" s="102">
        <f t="shared" si="1"/>
        <v>19</v>
      </c>
      <c r="H68" s="62" t="s">
        <v>50</v>
      </c>
    </row>
    <row r="69" spans="1:8" ht="15.6" hidden="1" x14ac:dyDescent="0.3">
      <c r="A69" s="36" t="s">
        <v>239</v>
      </c>
      <c r="B69" s="36" t="s">
        <v>1024</v>
      </c>
      <c r="C69" s="41" t="s">
        <v>11</v>
      </c>
      <c r="D69" s="28">
        <v>1</v>
      </c>
      <c r="E69" s="28" t="s">
        <v>941</v>
      </c>
      <c r="F69" s="28">
        <v>12</v>
      </c>
      <c r="G69" s="102">
        <f t="shared" si="1"/>
        <v>19</v>
      </c>
      <c r="H69" s="62" t="s">
        <v>50</v>
      </c>
    </row>
    <row r="70" spans="1:8" ht="15.6" hidden="1" x14ac:dyDescent="0.3">
      <c r="A70" s="34" t="s">
        <v>239</v>
      </c>
      <c r="B70" s="199" t="s">
        <v>1212</v>
      </c>
      <c r="C70" s="41" t="s">
        <v>11</v>
      </c>
      <c r="D70" s="86">
        <v>2</v>
      </c>
      <c r="E70" s="28" t="s">
        <v>1218</v>
      </c>
      <c r="F70" s="28">
        <v>10</v>
      </c>
      <c r="G70" s="102">
        <f t="shared" si="1"/>
        <v>19</v>
      </c>
      <c r="H70" s="62" t="s">
        <v>50</v>
      </c>
    </row>
    <row r="71" spans="1:8" ht="15.6" hidden="1" x14ac:dyDescent="0.3">
      <c r="A71" s="34" t="s">
        <v>239</v>
      </c>
      <c r="B71" s="83" t="s">
        <v>1454</v>
      </c>
      <c r="C71" s="41" t="s">
        <v>11</v>
      </c>
      <c r="D71" s="31">
        <v>2</v>
      </c>
      <c r="E71" s="31" t="s">
        <v>728</v>
      </c>
      <c r="F71" s="31">
        <v>24</v>
      </c>
      <c r="G71" s="102">
        <f t="shared" si="1"/>
        <v>19</v>
      </c>
      <c r="H71" s="62" t="s">
        <v>50</v>
      </c>
    </row>
    <row r="72" spans="1:8" ht="15.6" hidden="1" x14ac:dyDescent="0.3">
      <c r="A72" s="106" t="s">
        <v>239</v>
      </c>
      <c r="B72" s="106" t="s">
        <v>1588</v>
      </c>
      <c r="C72" s="41" t="s">
        <v>11</v>
      </c>
      <c r="D72" s="31">
        <v>1</v>
      </c>
      <c r="E72" s="119" t="s">
        <v>1581</v>
      </c>
      <c r="F72" s="31">
        <v>20</v>
      </c>
      <c r="G72" s="102">
        <f t="shared" si="1"/>
        <v>19</v>
      </c>
      <c r="H72" s="62" t="s">
        <v>50</v>
      </c>
    </row>
    <row r="73" spans="1:8" ht="15.6" hidden="1" x14ac:dyDescent="0.3">
      <c r="A73" s="106" t="s">
        <v>239</v>
      </c>
      <c r="B73" s="107" t="s">
        <v>1796</v>
      </c>
      <c r="C73" s="41" t="s">
        <v>11</v>
      </c>
      <c r="D73" s="31">
        <v>3</v>
      </c>
      <c r="E73" s="82" t="s">
        <v>1218</v>
      </c>
      <c r="F73" s="31">
        <v>18</v>
      </c>
      <c r="G73" s="102">
        <f t="shared" si="1"/>
        <v>19</v>
      </c>
      <c r="H73" s="62" t="s">
        <v>50</v>
      </c>
    </row>
    <row r="74" spans="1:8" ht="15.6" hidden="1" x14ac:dyDescent="0.3">
      <c r="A74" s="106" t="s">
        <v>239</v>
      </c>
      <c r="B74" s="107" t="s">
        <v>1877</v>
      </c>
      <c r="C74" s="41" t="s">
        <v>11</v>
      </c>
      <c r="D74" s="31">
        <v>3</v>
      </c>
      <c r="E74" s="82" t="s">
        <v>1218</v>
      </c>
      <c r="F74" s="31">
        <v>18</v>
      </c>
      <c r="G74" s="102">
        <f t="shared" si="1"/>
        <v>19</v>
      </c>
      <c r="H74" s="62" t="s">
        <v>50</v>
      </c>
    </row>
    <row r="75" spans="1:8" ht="15.6" hidden="1" x14ac:dyDescent="0.3">
      <c r="A75" s="106" t="s">
        <v>239</v>
      </c>
      <c r="B75" s="106" t="s">
        <v>2007</v>
      </c>
      <c r="C75" s="41" t="s">
        <v>11</v>
      </c>
      <c r="D75" s="31">
        <v>2</v>
      </c>
      <c r="E75" s="31" t="s">
        <v>56</v>
      </c>
      <c r="F75" s="31">
        <v>16</v>
      </c>
      <c r="G75" s="102">
        <f t="shared" si="1"/>
        <v>19</v>
      </c>
      <c r="H75" s="62" t="s">
        <v>50</v>
      </c>
    </row>
    <row r="76" spans="1:8" ht="15.6" hidden="1" x14ac:dyDescent="0.3">
      <c r="A76" s="34" t="s">
        <v>239</v>
      </c>
      <c r="B76" s="107" t="s">
        <v>1212</v>
      </c>
      <c r="C76" s="41" t="s">
        <v>11</v>
      </c>
      <c r="D76" s="32">
        <v>1</v>
      </c>
      <c r="E76" s="32" t="s">
        <v>2114</v>
      </c>
      <c r="F76" s="32">
        <v>6</v>
      </c>
      <c r="G76" s="102">
        <f t="shared" si="1"/>
        <v>19</v>
      </c>
      <c r="H76" s="62" t="s">
        <v>50</v>
      </c>
    </row>
    <row r="77" spans="1:8" ht="15.6" hidden="1" x14ac:dyDescent="0.3">
      <c r="A77" s="34" t="s">
        <v>239</v>
      </c>
      <c r="B77" s="34" t="s">
        <v>1212</v>
      </c>
      <c r="C77" s="41" t="s">
        <v>11</v>
      </c>
      <c r="D77" s="32">
        <v>1</v>
      </c>
      <c r="E77" s="32" t="s">
        <v>728</v>
      </c>
      <c r="F77" s="32">
        <v>3</v>
      </c>
      <c r="G77" s="102">
        <f t="shared" si="1"/>
        <v>19</v>
      </c>
      <c r="H77" s="62" t="s">
        <v>50</v>
      </c>
    </row>
    <row r="78" spans="1:8" ht="15.6" x14ac:dyDescent="0.3">
      <c r="A78" s="106" t="s">
        <v>3267</v>
      </c>
      <c r="B78" s="36" t="s">
        <v>729</v>
      </c>
      <c r="C78" s="41" t="s">
        <v>11</v>
      </c>
      <c r="D78" s="31">
        <v>1</v>
      </c>
      <c r="E78" s="31" t="s">
        <v>728</v>
      </c>
      <c r="F78" s="31">
        <v>5</v>
      </c>
      <c r="G78" s="102">
        <f t="shared" si="1"/>
        <v>3</v>
      </c>
      <c r="H78" s="62" t="s">
        <v>50</v>
      </c>
    </row>
    <row r="79" spans="1:8" ht="15.6" x14ac:dyDescent="0.3">
      <c r="A79" s="106" t="s">
        <v>3267</v>
      </c>
      <c r="B79" s="36" t="s">
        <v>805</v>
      </c>
      <c r="C79" s="41" t="s">
        <v>11</v>
      </c>
      <c r="D79" s="31">
        <v>1</v>
      </c>
      <c r="E79" s="31" t="s">
        <v>728</v>
      </c>
      <c r="F79" s="31">
        <v>5</v>
      </c>
      <c r="G79" s="102">
        <f t="shared" si="1"/>
        <v>3</v>
      </c>
      <c r="H79" s="62" t="s">
        <v>50</v>
      </c>
    </row>
    <row r="80" spans="1:8" ht="15.6" x14ac:dyDescent="0.3">
      <c r="A80" s="36" t="s">
        <v>3267</v>
      </c>
      <c r="B80" s="36" t="s">
        <v>870</v>
      </c>
      <c r="C80" s="41" t="s">
        <v>11</v>
      </c>
      <c r="D80" s="28">
        <v>1</v>
      </c>
      <c r="E80" s="31" t="s">
        <v>728</v>
      </c>
      <c r="F80" s="28">
        <v>4</v>
      </c>
      <c r="G80" s="102">
        <f t="shared" si="1"/>
        <v>3</v>
      </c>
      <c r="H80" s="62" t="s">
        <v>50</v>
      </c>
    </row>
    <row r="81" spans="1:8" ht="15.6" x14ac:dyDescent="0.3">
      <c r="A81" s="106" t="s">
        <v>1289</v>
      </c>
      <c r="B81" s="93" t="s">
        <v>2500</v>
      </c>
      <c r="C81" s="41" t="s">
        <v>11</v>
      </c>
      <c r="D81" s="31">
        <v>1</v>
      </c>
      <c r="E81" s="31" t="s">
        <v>728</v>
      </c>
      <c r="F81" s="31">
        <v>6</v>
      </c>
      <c r="G81" s="102">
        <f t="shared" si="1"/>
        <v>3</v>
      </c>
      <c r="H81" s="62" t="s">
        <v>50</v>
      </c>
    </row>
    <row r="82" spans="1:8" ht="15.6" x14ac:dyDescent="0.3">
      <c r="A82" s="93" t="s">
        <v>1289</v>
      </c>
      <c r="B82" s="93" t="s">
        <v>2500</v>
      </c>
      <c r="C82" s="41" t="s">
        <v>11</v>
      </c>
      <c r="D82" s="28">
        <v>1</v>
      </c>
      <c r="E82" s="31" t="s">
        <v>2599</v>
      </c>
      <c r="F82" s="119">
        <v>3</v>
      </c>
      <c r="G82" s="102">
        <f t="shared" si="1"/>
        <v>3</v>
      </c>
      <c r="H82" s="62" t="s">
        <v>50</v>
      </c>
    </row>
    <row r="83" spans="1:8" ht="15.6" x14ac:dyDescent="0.3">
      <c r="A83" s="106" t="s">
        <v>1289</v>
      </c>
      <c r="B83" s="93" t="s">
        <v>2738</v>
      </c>
      <c r="C83" s="41" t="s">
        <v>11</v>
      </c>
      <c r="D83" s="28">
        <v>1</v>
      </c>
      <c r="E83" s="31" t="s">
        <v>2599</v>
      </c>
      <c r="F83" s="119">
        <v>5</v>
      </c>
      <c r="G83" s="102">
        <f t="shared" si="1"/>
        <v>3</v>
      </c>
      <c r="H83" s="62" t="s">
        <v>50</v>
      </c>
    </row>
    <row r="84" spans="1:8" ht="15.6" hidden="1" x14ac:dyDescent="0.3">
      <c r="A84" s="34" t="s">
        <v>171</v>
      </c>
      <c r="B84" s="36" t="s">
        <v>2401</v>
      </c>
      <c r="C84" s="41" t="s">
        <v>11</v>
      </c>
      <c r="D84" s="32">
        <v>1</v>
      </c>
      <c r="E84" s="32" t="s">
        <v>1218</v>
      </c>
      <c r="F84" s="32">
        <v>4</v>
      </c>
      <c r="G84" s="102">
        <f t="shared" si="1"/>
        <v>12</v>
      </c>
      <c r="H84" s="62" t="s">
        <v>50</v>
      </c>
    </row>
    <row r="85" spans="1:8" ht="15.6" hidden="1" x14ac:dyDescent="0.3">
      <c r="A85" s="193" t="s">
        <v>171</v>
      </c>
      <c r="B85" s="194" t="s">
        <v>172</v>
      </c>
      <c r="C85" s="41" t="s">
        <v>11</v>
      </c>
      <c r="D85" s="32">
        <v>5</v>
      </c>
      <c r="E85" s="32" t="s">
        <v>2809</v>
      </c>
      <c r="F85" s="86">
        <v>5</v>
      </c>
      <c r="G85" s="102">
        <f t="shared" si="1"/>
        <v>12</v>
      </c>
      <c r="H85" s="62" t="s">
        <v>50</v>
      </c>
    </row>
    <row r="86" spans="1:8" ht="15.6" hidden="1" x14ac:dyDescent="0.3">
      <c r="A86" s="106" t="s">
        <v>171</v>
      </c>
      <c r="B86" s="83" t="s">
        <v>2934</v>
      </c>
      <c r="C86" s="41" t="s">
        <v>11</v>
      </c>
      <c r="D86" s="28">
        <v>1</v>
      </c>
      <c r="E86" s="28" t="s">
        <v>728</v>
      </c>
      <c r="F86" s="119">
        <v>5</v>
      </c>
      <c r="G86" s="102">
        <f t="shared" si="1"/>
        <v>12</v>
      </c>
      <c r="H86" s="62" t="s">
        <v>50</v>
      </c>
    </row>
    <row r="87" spans="1:8" ht="15.6" hidden="1" x14ac:dyDescent="0.3">
      <c r="A87" s="36" t="s">
        <v>171</v>
      </c>
      <c r="B87" s="36" t="s">
        <v>949</v>
      </c>
      <c r="C87" s="41" t="s">
        <v>11</v>
      </c>
      <c r="D87" s="28">
        <v>1</v>
      </c>
      <c r="E87" s="28" t="s">
        <v>941</v>
      </c>
      <c r="F87" s="28">
        <v>6</v>
      </c>
      <c r="G87" s="102">
        <f t="shared" si="1"/>
        <v>12</v>
      </c>
      <c r="H87" s="62" t="s">
        <v>50</v>
      </c>
    </row>
    <row r="88" spans="1:8" ht="15.6" hidden="1" x14ac:dyDescent="0.3">
      <c r="A88" s="36" t="s">
        <v>171</v>
      </c>
      <c r="B88" s="36" t="s">
        <v>1119</v>
      </c>
      <c r="C88" s="41" t="s">
        <v>11</v>
      </c>
      <c r="D88" s="28">
        <v>1</v>
      </c>
      <c r="E88" s="28" t="s">
        <v>941</v>
      </c>
      <c r="F88" s="28">
        <v>12</v>
      </c>
      <c r="G88" s="102">
        <f t="shared" si="1"/>
        <v>12</v>
      </c>
      <c r="H88" s="62" t="s">
        <v>50</v>
      </c>
    </row>
    <row r="89" spans="1:8" ht="15.6" hidden="1" x14ac:dyDescent="0.3">
      <c r="A89" s="34" t="s">
        <v>171</v>
      </c>
      <c r="B89" s="197" t="s">
        <v>172</v>
      </c>
      <c r="C89" s="41" t="s">
        <v>11</v>
      </c>
      <c r="D89" s="86">
        <v>1</v>
      </c>
      <c r="E89" s="28" t="s">
        <v>1218</v>
      </c>
      <c r="F89" s="28">
        <v>5</v>
      </c>
      <c r="G89" s="102">
        <f t="shared" si="1"/>
        <v>12</v>
      </c>
      <c r="H89" s="62" t="s">
        <v>50</v>
      </c>
    </row>
    <row r="90" spans="1:8" ht="15.6" hidden="1" x14ac:dyDescent="0.3">
      <c r="A90" s="106" t="s">
        <v>171</v>
      </c>
      <c r="B90" s="106" t="s">
        <v>1375</v>
      </c>
      <c r="C90" s="41" t="s">
        <v>11</v>
      </c>
      <c r="D90" s="32">
        <v>1</v>
      </c>
      <c r="E90" s="32" t="s">
        <v>1376</v>
      </c>
      <c r="F90" s="32">
        <v>5</v>
      </c>
      <c r="G90" s="102">
        <f t="shared" si="1"/>
        <v>12</v>
      </c>
      <c r="H90" s="62" t="s">
        <v>50</v>
      </c>
    </row>
    <row r="91" spans="1:8" ht="15.6" hidden="1" x14ac:dyDescent="0.3">
      <c r="A91" s="106" t="s">
        <v>171</v>
      </c>
      <c r="B91" s="83" t="s">
        <v>1810</v>
      </c>
      <c r="C91" s="41" t="s">
        <v>11</v>
      </c>
      <c r="D91" s="31">
        <v>1</v>
      </c>
      <c r="E91" s="82" t="s">
        <v>1218</v>
      </c>
      <c r="F91" s="31">
        <v>6</v>
      </c>
      <c r="G91" s="102">
        <f t="shared" si="1"/>
        <v>12</v>
      </c>
      <c r="H91" s="62" t="s">
        <v>50</v>
      </c>
    </row>
    <row r="92" spans="1:8" ht="15.6" hidden="1" x14ac:dyDescent="0.3">
      <c r="A92" s="106" t="s">
        <v>171</v>
      </c>
      <c r="B92" s="83" t="s">
        <v>1810</v>
      </c>
      <c r="C92" s="41" t="s">
        <v>11</v>
      </c>
      <c r="D92" s="31">
        <v>1</v>
      </c>
      <c r="E92" s="82" t="s">
        <v>1218</v>
      </c>
      <c r="F92" s="31">
        <v>6</v>
      </c>
      <c r="G92" s="102">
        <f t="shared" si="1"/>
        <v>12</v>
      </c>
      <c r="H92" s="62" t="s">
        <v>50</v>
      </c>
    </row>
    <row r="93" spans="1:8" ht="15.6" hidden="1" x14ac:dyDescent="0.3">
      <c r="A93" s="106" t="s">
        <v>171</v>
      </c>
      <c r="B93" s="106" t="s">
        <v>1953</v>
      </c>
      <c r="C93" s="41" t="s">
        <v>11</v>
      </c>
      <c r="D93" s="31">
        <v>1</v>
      </c>
      <c r="E93" s="31" t="s">
        <v>56</v>
      </c>
      <c r="F93" s="31">
        <v>8</v>
      </c>
      <c r="G93" s="102">
        <f t="shared" si="1"/>
        <v>12</v>
      </c>
      <c r="H93" s="62" t="s">
        <v>50</v>
      </c>
    </row>
    <row r="94" spans="1:8" ht="15.6" hidden="1" x14ac:dyDescent="0.3">
      <c r="A94" s="34" t="s">
        <v>171</v>
      </c>
      <c r="B94" s="107" t="s">
        <v>2128</v>
      </c>
      <c r="C94" s="41" t="s">
        <v>11</v>
      </c>
      <c r="D94" s="32">
        <v>1</v>
      </c>
      <c r="E94" s="32" t="s">
        <v>2114</v>
      </c>
      <c r="F94" s="32">
        <v>6</v>
      </c>
      <c r="G94" s="102">
        <f t="shared" si="1"/>
        <v>12</v>
      </c>
      <c r="H94" s="62" t="s">
        <v>50</v>
      </c>
    </row>
    <row r="95" spans="1:8" ht="15.6" hidden="1" x14ac:dyDescent="0.3">
      <c r="A95" s="34" t="s">
        <v>171</v>
      </c>
      <c r="B95" s="34" t="s">
        <v>2265</v>
      </c>
      <c r="C95" s="41" t="s">
        <v>11</v>
      </c>
      <c r="D95" s="32">
        <v>1</v>
      </c>
      <c r="E95" s="32" t="s">
        <v>728</v>
      </c>
      <c r="F95" s="32">
        <v>3</v>
      </c>
      <c r="G95" s="102">
        <f t="shared" si="1"/>
        <v>12</v>
      </c>
      <c r="H95" s="62" t="s">
        <v>50</v>
      </c>
    </row>
    <row r="96" spans="1:8" ht="15.6" hidden="1" x14ac:dyDescent="0.3">
      <c r="A96" s="34" t="s">
        <v>446</v>
      </c>
      <c r="B96" s="93" t="s">
        <v>2402</v>
      </c>
      <c r="C96" s="41" t="s">
        <v>11</v>
      </c>
      <c r="D96" s="32">
        <v>1</v>
      </c>
      <c r="E96" s="32" t="s">
        <v>1218</v>
      </c>
      <c r="F96" s="32">
        <v>4</v>
      </c>
      <c r="G96" s="102">
        <f t="shared" si="1"/>
        <v>10</v>
      </c>
      <c r="H96" s="62" t="s">
        <v>50</v>
      </c>
    </row>
    <row r="97" spans="1:8" ht="15.6" hidden="1" x14ac:dyDescent="0.3">
      <c r="A97" s="93" t="s">
        <v>446</v>
      </c>
      <c r="B97" s="93" t="s">
        <v>2500</v>
      </c>
      <c r="C97" s="41" t="s">
        <v>11</v>
      </c>
      <c r="D97" s="28">
        <v>1</v>
      </c>
      <c r="E97" s="31" t="s">
        <v>2599</v>
      </c>
      <c r="F97" s="119">
        <v>3</v>
      </c>
      <c r="G97" s="102">
        <f t="shared" si="1"/>
        <v>10</v>
      </c>
      <c r="H97" s="62" t="s">
        <v>50</v>
      </c>
    </row>
    <row r="98" spans="1:8" ht="15.6" hidden="1" x14ac:dyDescent="0.3">
      <c r="A98" s="106" t="s">
        <v>446</v>
      </c>
      <c r="B98" s="93" t="s">
        <v>2920</v>
      </c>
      <c r="C98" s="41" t="s">
        <v>11</v>
      </c>
      <c r="D98" s="28">
        <v>1</v>
      </c>
      <c r="E98" s="28" t="s">
        <v>728</v>
      </c>
      <c r="F98" s="119">
        <v>5</v>
      </c>
      <c r="G98" s="102">
        <f t="shared" si="1"/>
        <v>10</v>
      </c>
      <c r="H98" s="62" t="s">
        <v>50</v>
      </c>
    </row>
    <row r="99" spans="1:8" ht="15.6" hidden="1" x14ac:dyDescent="0.3">
      <c r="A99" s="106" t="s">
        <v>446</v>
      </c>
      <c r="B99" s="83" t="s">
        <v>3032</v>
      </c>
      <c r="C99" s="41" t="s">
        <v>11</v>
      </c>
      <c r="D99" s="31">
        <v>1</v>
      </c>
      <c r="E99" s="28" t="s">
        <v>54</v>
      </c>
      <c r="F99" s="31">
        <v>5</v>
      </c>
      <c r="G99" s="102">
        <f t="shared" si="1"/>
        <v>10</v>
      </c>
      <c r="H99" s="62" t="s">
        <v>50</v>
      </c>
    </row>
    <row r="100" spans="1:8" ht="15.6" hidden="1" x14ac:dyDescent="0.3">
      <c r="A100" s="88" t="s">
        <v>446</v>
      </c>
      <c r="B100" s="83" t="s">
        <v>447</v>
      </c>
      <c r="C100" s="41" t="s">
        <v>11</v>
      </c>
      <c r="D100" s="82">
        <v>1</v>
      </c>
      <c r="E100" s="82" t="s">
        <v>6</v>
      </c>
      <c r="F100" s="82">
        <f>D100*3</f>
        <v>3</v>
      </c>
      <c r="G100" s="102">
        <f t="shared" si="1"/>
        <v>10</v>
      </c>
      <c r="H100" s="62" t="s">
        <v>50</v>
      </c>
    </row>
    <row r="101" spans="1:8" ht="15.6" hidden="1" x14ac:dyDescent="0.3">
      <c r="A101" s="88" t="s">
        <v>446</v>
      </c>
      <c r="B101" s="83" t="s">
        <v>447</v>
      </c>
      <c r="C101" s="41" t="s">
        <v>11</v>
      </c>
      <c r="D101" s="82">
        <v>1</v>
      </c>
      <c r="E101" s="82" t="s">
        <v>6</v>
      </c>
      <c r="F101" s="82">
        <f>D101*2</f>
        <v>2</v>
      </c>
      <c r="G101" s="102">
        <f t="shared" si="1"/>
        <v>10</v>
      </c>
      <c r="H101" s="62" t="s">
        <v>50</v>
      </c>
    </row>
    <row r="102" spans="1:8" ht="15.6" hidden="1" x14ac:dyDescent="0.3">
      <c r="A102" s="88" t="s">
        <v>446</v>
      </c>
      <c r="B102" s="83" t="s">
        <v>447</v>
      </c>
      <c r="C102" s="41" t="s">
        <v>11</v>
      </c>
      <c r="D102" s="82">
        <v>1</v>
      </c>
      <c r="E102" s="82" t="s">
        <v>6</v>
      </c>
      <c r="F102" s="82">
        <f>D102*2</f>
        <v>2</v>
      </c>
      <c r="G102" s="102">
        <f t="shared" si="1"/>
        <v>10</v>
      </c>
      <c r="H102" s="62" t="s">
        <v>50</v>
      </c>
    </row>
    <row r="103" spans="1:8" ht="15.6" hidden="1" x14ac:dyDescent="0.3">
      <c r="A103" s="88" t="s">
        <v>446</v>
      </c>
      <c r="B103" s="83" t="s">
        <v>447</v>
      </c>
      <c r="C103" s="41" t="s">
        <v>11</v>
      </c>
      <c r="D103" s="82">
        <v>1</v>
      </c>
      <c r="E103" s="82" t="s">
        <v>6</v>
      </c>
      <c r="F103" s="82">
        <f>D103*4</f>
        <v>4</v>
      </c>
      <c r="G103" s="102">
        <f t="shared" si="1"/>
        <v>10</v>
      </c>
      <c r="H103" s="62" t="s">
        <v>50</v>
      </c>
    </row>
    <row r="104" spans="1:8" ht="15.6" hidden="1" x14ac:dyDescent="0.3">
      <c r="A104" s="106" t="s">
        <v>446</v>
      </c>
      <c r="B104" s="83" t="s">
        <v>1811</v>
      </c>
      <c r="C104" s="41" t="s">
        <v>11</v>
      </c>
      <c r="D104" s="31">
        <v>1</v>
      </c>
      <c r="E104" s="82" t="s">
        <v>1218</v>
      </c>
      <c r="F104" s="31">
        <v>6</v>
      </c>
      <c r="G104" s="102">
        <f t="shared" si="1"/>
        <v>10</v>
      </c>
      <c r="H104" s="62" t="s">
        <v>50</v>
      </c>
    </row>
    <row r="105" spans="1:8" ht="15.6" hidden="1" x14ac:dyDescent="0.3">
      <c r="A105" s="106" t="s">
        <v>446</v>
      </c>
      <c r="B105" s="83" t="s">
        <v>1811</v>
      </c>
      <c r="C105" s="41" t="s">
        <v>11</v>
      </c>
      <c r="D105" s="31">
        <v>1</v>
      </c>
      <c r="E105" s="82" t="s">
        <v>1218</v>
      </c>
      <c r="F105" s="31">
        <v>6</v>
      </c>
      <c r="G105" s="102">
        <f t="shared" si="1"/>
        <v>10</v>
      </c>
      <c r="H105" s="62" t="s">
        <v>50</v>
      </c>
    </row>
    <row r="106" spans="1:8" ht="15.6" hidden="1" x14ac:dyDescent="0.3">
      <c r="A106" s="193" t="s">
        <v>173</v>
      </c>
      <c r="B106" s="194" t="s">
        <v>174</v>
      </c>
      <c r="C106" s="41" t="s">
        <v>11</v>
      </c>
      <c r="D106" s="32">
        <v>5</v>
      </c>
      <c r="E106" s="32" t="s">
        <v>2808</v>
      </c>
      <c r="F106" s="86">
        <v>5</v>
      </c>
      <c r="G106" s="102">
        <f t="shared" si="1"/>
        <v>13</v>
      </c>
      <c r="H106" s="62" t="s">
        <v>50</v>
      </c>
    </row>
    <row r="107" spans="1:8" ht="15.6" hidden="1" x14ac:dyDescent="0.3">
      <c r="A107" s="106" t="s">
        <v>173</v>
      </c>
      <c r="B107" s="83" t="s">
        <v>315</v>
      </c>
      <c r="C107" s="41" t="s">
        <v>11</v>
      </c>
      <c r="D107" s="31">
        <v>1</v>
      </c>
      <c r="E107" s="31" t="s">
        <v>364</v>
      </c>
      <c r="F107" s="31">
        <v>5</v>
      </c>
      <c r="G107" s="102">
        <f t="shared" si="1"/>
        <v>13</v>
      </c>
      <c r="H107" s="62" t="s">
        <v>50</v>
      </c>
    </row>
    <row r="108" spans="1:8" ht="15.6" hidden="1" x14ac:dyDescent="0.3">
      <c r="A108" s="106" t="s">
        <v>173</v>
      </c>
      <c r="B108" s="36" t="s">
        <v>731</v>
      </c>
      <c r="C108" s="41" t="s">
        <v>11</v>
      </c>
      <c r="D108" s="31">
        <v>1</v>
      </c>
      <c r="E108" s="31" t="s">
        <v>728</v>
      </c>
      <c r="F108" s="31">
        <v>5</v>
      </c>
      <c r="G108" s="102">
        <f t="shared" si="1"/>
        <v>13</v>
      </c>
      <c r="H108" s="62" t="s">
        <v>50</v>
      </c>
    </row>
    <row r="109" spans="1:8" ht="15.6" hidden="1" x14ac:dyDescent="0.3">
      <c r="A109" s="36" t="s">
        <v>173</v>
      </c>
      <c r="B109" s="36" t="s">
        <v>731</v>
      </c>
      <c r="C109" s="41" t="s">
        <v>11</v>
      </c>
      <c r="D109" s="28">
        <v>1</v>
      </c>
      <c r="E109" s="31" t="s">
        <v>728</v>
      </c>
      <c r="F109" s="28">
        <v>4</v>
      </c>
      <c r="G109" s="102">
        <f t="shared" si="1"/>
        <v>13</v>
      </c>
      <c r="H109" s="62" t="s">
        <v>50</v>
      </c>
    </row>
    <row r="110" spans="1:8" ht="15.6" hidden="1" x14ac:dyDescent="0.3">
      <c r="A110" s="36" t="s">
        <v>173</v>
      </c>
      <c r="B110" s="36" t="s">
        <v>952</v>
      </c>
      <c r="C110" s="41" t="s">
        <v>11</v>
      </c>
      <c r="D110" s="28">
        <v>1</v>
      </c>
      <c r="E110" s="28" t="s">
        <v>941</v>
      </c>
      <c r="F110" s="28">
        <v>6</v>
      </c>
      <c r="G110" s="102">
        <f t="shared" si="1"/>
        <v>13</v>
      </c>
      <c r="H110" s="62" t="s">
        <v>50</v>
      </c>
    </row>
    <row r="111" spans="1:8" ht="15.6" hidden="1" x14ac:dyDescent="0.3">
      <c r="A111" s="36" t="s">
        <v>173</v>
      </c>
      <c r="B111" s="36" t="s">
        <v>952</v>
      </c>
      <c r="C111" s="41" t="s">
        <v>11</v>
      </c>
      <c r="D111" s="28">
        <v>1</v>
      </c>
      <c r="E111" s="28" t="s">
        <v>941</v>
      </c>
      <c r="F111" s="28">
        <v>12</v>
      </c>
      <c r="G111" s="102">
        <f t="shared" si="1"/>
        <v>13</v>
      </c>
      <c r="H111" s="62" t="s">
        <v>50</v>
      </c>
    </row>
    <row r="112" spans="1:8" ht="15.6" hidden="1" x14ac:dyDescent="0.3">
      <c r="A112" s="34" t="s">
        <v>173</v>
      </c>
      <c r="B112" s="197" t="s">
        <v>174</v>
      </c>
      <c r="C112" s="41" t="s">
        <v>11</v>
      </c>
      <c r="D112" s="86">
        <v>1</v>
      </c>
      <c r="E112" s="28" t="s">
        <v>1218</v>
      </c>
      <c r="F112" s="28">
        <v>5</v>
      </c>
      <c r="G112" s="102">
        <f t="shared" si="1"/>
        <v>13</v>
      </c>
      <c r="H112" s="62" t="s">
        <v>50</v>
      </c>
    </row>
    <row r="113" spans="1:8" ht="15.6" hidden="1" x14ac:dyDescent="0.3">
      <c r="A113" s="106" t="s">
        <v>173</v>
      </c>
      <c r="B113" s="93" t="s">
        <v>174</v>
      </c>
      <c r="C113" s="41" t="s">
        <v>11</v>
      </c>
      <c r="D113" s="31">
        <v>1</v>
      </c>
      <c r="E113" s="31" t="s">
        <v>1578</v>
      </c>
      <c r="F113" s="31">
        <v>10</v>
      </c>
      <c r="G113" s="102">
        <f t="shared" si="1"/>
        <v>13</v>
      </c>
      <c r="H113" s="62" t="s">
        <v>50</v>
      </c>
    </row>
    <row r="114" spans="1:8" ht="15.6" hidden="1" x14ac:dyDescent="0.3">
      <c r="A114" s="106" t="s">
        <v>173</v>
      </c>
      <c r="B114" s="106" t="s">
        <v>1954</v>
      </c>
      <c r="C114" s="41" t="s">
        <v>11</v>
      </c>
      <c r="D114" s="31">
        <v>1</v>
      </c>
      <c r="E114" s="31" t="s">
        <v>56</v>
      </c>
      <c r="F114" s="31">
        <v>3</v>
      </c>
      <c r="G114" s="102">
        <f t="shared" si="1"/>
        <v>13</v>
      </c>
      <c r="H114" s="62" t="s">
        <v>50</v>
      </c>
    </row>
    <row r="115" spans="1:8" ht="15.6" hidden="1" x14ac:dyDescent="0.3">
      <c r="A115" s="106" t="s">
        <v>173</v>
      </c>
      <c r="B115" s="106" t="s">
        <v>1954</v>
      </c>
      <c r="C115" s="41" t="s">
        <v>11</v>
      </c>
      <c r="D115" s="31">
        <v>1</v>
      </c>
      <c r="E115" s="31" t="s">
        <v>56</v>
      </c>
      <c r="F115" s="31">
        <v>5</v>
      </c>
      <c r="G115" s="102">
        <f t="shared" si="1"/>
        <v>13</v>
      </c>
      <c r="H115" s="62" t="s">
        <v>50</v>
      </c>
    </row>
    <row r="116" spans="1:8" ht="15.6" hidden="1" x14ac:dyDescent="0.3">
      <c r="A116" s="34" t="s">
        <v>173</v>
      </c>
      <c r="B116" s="107" t="s">
        <v>2133</v>
      </c>
      <c r="C116" s="41" t="s">
        <v>11</v>
      </c>
      <c r="D116" s="32">
        <v>1</v>
      </c>
      <c r="E116" s="32" t="s">
        <v>2114</v>
      </c>
      <c r="F116" s="32">
        <v>6</v>
      </c>
      <c r="G116" s="102">
        <f t="shared" si="1"/>
        <v>13</v>
      </c>
      <c r="H116" s="62" t="s">
        <v>50</v>
      </c>
    </row>
    <row r="117" spans="1:8" ht="15.6" hidden="1" x14ac:dyDescent="0.3">
      <c r="A117" s="34" t="s">
        <v>173</v>
      </c>
      <c r="B117" s="107" t="s">
        <v>2133</v>
      </c>
      <c r="C117" s="41" t="s">
        <v>11</v>
      </c>
      <c r="D117" s="32">
        <v>1</v>
      </c>
      <c r="E117" s="32" t="s">
        <v>728</v>
      </c>
      <c r="F117" s="32">
        <v>3</v>
      </c>
      <c r="G117" s="102">
        <f t="shared" si="1"/>
        <v>13</v>
      </c>
      <c r="H117" s="62" t="s">
        <v>50</v>
      </c>
    </row>
    <row r="118" spans="1:8" ht="15.6" hidden="1" x14ac:dyDescent="0.3">
      <c r="A118" s="106" t="s">
        <v>173</v>
      </c>
      <c r="B118" s="151" t="s">
        <v>2310</v>
      </c>
      <c r="C118" s="41" t="s">
        <v>11</v>
      </c>
      <c r="D118" s="31">
        <v>1</v>
      </c>
      <c r="E118" s="31" t="s">
        <v>2285</v>
      </c>
      <c r="F118" s="31">
        <v>6</v>
      </c>
      <c r="G118" s="102">
        <f t="shared" si="1"/>
        <v>13</v>
      </c>
      <c r="H118" s="62" t="s">
        <v>50</v>
      </c>
    </row>
    <row r="119" spans="1:8" ht="15.6" x14ac:dyDescent="0.3">
      <c r="A119" s="106" t="s">
        <v>730</v>
      </c>
      <c r="B119" s="36" t="s">
        <v>731</v>
      </c>
      <c r="C119" s="41" t="s">
        <v>11</v>
      </c>
      <c r="D119" s="31">
        <v>1</v>
      </c>
      <c r="E119" s="31" t="s">
        <v>728</v>
      </c>
      <c r="F119" s="31">
        <v>5</v>
      </c>
      <c r="G119" s="102">
        <f t="shared" si="1"/>
        <v>1</v>
      </c>
      <c r="H119" s="62" t="s">
        <v>50</v>
      </c>
    </row>
    <row r="120" spans="1:8" ht="15.6" x14ac:dyDescent="0.3">
      <c r="A120" s="106" t="s">
        <v>1377</v>
      </c>
      <c r="B120" s="106" t="s">
        <v>1378</v>
      </c>
      <c r="C120" s="41" t="s">
        <v>11</v>
      </c>
      <c r="D120" s="32">
        <v>1</v>
      </c>
      <c r="E120" s="32" t="s">
        <v>1218</v>
      </c>
      <c r="F120" s="32">
        <v>10</v>
      </c>
      <c r="G120" s="102">
        <f t="shared" si="1"/>
        <v>1</v>
      </c>
      <c r="H120" s="62" t="s">
        <v>50</v>
      </c>
    </row>
    <row r="121" spans="1:8" ht="15.6" x14ac:dyDescent="0.3">
      <c r="A121" s="93" t="s">
        <v>3174</v>
      </c>
      <c r="B121" s="93" t="s">
        <v>630</v>
      </c>
      <c r="C121" s="41" t="s">
        <v>11</v>
      </c>
      <c r="D121" s="119">
        <v>1</v>
      </c>
      <c r="E121" s="119" t="s">
        <v>6</v>
      </c>
      <c r="F121" s="119">
        <v>1</v>
      </c>
      <c r="G121" s="102">
        <f t="shared" si="1"/>
        <v>7</v>
      </c>
      <c r="H121" s="62" t="s">
        <v>50</v>
      </c>
    </row>
    <row r="122" spans="1:8" ht="15.6" x14ac:dyDescent="0.3">
      <c r="A122" s="93" t="s">
        <v>3174</v>
      </c>
      <c r="B122" s="93" t="s">
        <v>631</v>
      </c>
      <c r="C122" s="41" t="s">
        <v>11</v>
      </c>
      <c r="D122" s="119">
        <v>1</v>
      </c>
      <c r="E122" s="119" t="s">
        <v>6</v>
      </c>
      <c r="F122" s="119">
        <v>1</v>
      </c>
      <c r="G122" s="102">
        <f t="shared" si="1"/>
        <v>7</v>
      </c>
      <c r="H122" s="62" t="s">
        <v>50</v>
      </c>
    </row>
    <row r="123" spans="1:8" ht="15.6" x14ac:dyDescent="0.3">
      <c r="A123" s="93" t="s">
        <v>3174</v>
      </c>
      <c r="B123" s="93" t="s">
        <v>631</v>
      </c>
      <c r="C123" s="41" t="s">
        <v>11</v>
      </c>
      <c r="D123" s="119">
        <v>1</v>
      </c>
      <c r="E123" s="119" t="s">
        <v>6</v>
      </c>
      <c r="F123" s="119">
        <v>1</v>
      </c>
      <c r="G123" s="102">
        <f t="shared" si="1"/>
        <v>7</v>
      </c>
      <c r="H123" s="62" t="s">
        <v>50</v>
      </c>
    </row>
    <row r="124" spans="1:8" ht="15.6" x14ac:dyDescent="0.3">
      <c r="A124" s="93" t="s">
        <v>3174</v>
      </c>
      <c r="B124" s="93" t="s">
        <v>631</v>
      </c>
      <c r="C124" s="41" t="s">
        <v>11</v>
      </c>
      <c r="D124" s="119">
        <v>1</v>
      </c>
      <c r="E124" s="119" t="s">
        <v>6</v>
      </c>
      <c r="F124" s="119">
        <v>1</v>
      </c>
      <c r="G124" s="102">
        <f t="shared" si="1"/>
        <v>7</v>
      </c>
      <c r="H124" s="62" t="s">
        <v>50</v>
      </c>
    </row>
    <row r="125" spans="1:8" ht="15.6" x14ac:dyDescent="0.3">
      <c r="A125" s="93" t="s">
        <v>3174</v>
      </c>
      <c r="B125" s="93" t="s">
        <v>671</v>
      </c>
      <c r="C125" s="41" t="s">
        <v>11</v>
      </c>
      <c r="D125" s="119">
        <v>1</v>
      </c>
      <c r="E125" s="119" t="s">
        <v>6</v>
      </c>
      <c r="F125" s="119">
        <v>1</v>
      </c>
      <c r="G125" s="102">
        <f t="shared" si="1"/>
        <v>7</v>
      </c>
      <c r="H125" s="62" t="s">
        <v>50</v>
      </c>
    </row>
    <row r="126" spans="1:8" ht="15.6" x14ac:dyDescent="0.3">
      <c r="A126" s="93" t="s">
        <v>3174</v>
      </c>
      <c r="B126" s="93" t="s">
        <v>630</v>
      </c>
      <c r="C126" s="41" t="s">
        <v>11</v>
      </c>
      <c r="D126" s="119">
        <v>1</v>
      </c>
      <c r="E126" s="119" t="s">
        <v>6</v>
      </c>
      <c r="F126" s="119">
        <v>1</v>
      </c>
      <c r="G126" s="102">
        <f t="shared" si="1"/>
        <v>7</v>
      </c>
      <c r="H126" s="62" t="s">
        <v>50</v>
      </c>
    </row>
    <row r="127" spans="1:8" ht="15.6" x14ac:dyDescent="0.3">
      <c r="A127" s="93" t="s">
        <v>3174</v>
      </c>
      <c r="B127" s="93" t="s">
        <v>671</v>
      </c>
      <c r="C127" s="41" t="s">
        <v>11</v>
      </c>
      <c r="D127" s="119">
        <v>1</v>
      </c>
      <c r="E127" s="119" t="s">
        <v>6</v>
      </c>
      <c r="F127" s="119">
        <v>1</v>
      </c>
      <c r="G127" s="102">
        <f t="shared" si="1"/>
        <v>7</v>
      </c>
      <c r="H127" s="62" t="s">
        <v>50</v>
      </c>
    </row>
    <row r="128" spans="1:8" ht="15.6" x14ac:dyDescent="0.3">
      <c r="A128" s="106" t="s">
        <v>3312</v>
      </c>
      <c r="B128" s="83" t="s">
        <v>1442</v>
      </c>
      <c r="C128" s="41" t="s">
        <v>11</v>
      </c>
      <c r="D128" s="31">
        <v>1</v>
      </c>
      <c r="E128" s="31" t="s">
        <v>728</v>
      </c>
      <c r="F128" s="31">
        <v>12</v>
      </c>
      <c r="G128" s="102">
        <f t="shared" si="1"/>
        <v>1</v>
      </c>
      <c r="H128" s="62" t="s">
        <v>50</v>
      </c>
    </row>
    <row r="129" spans="1:8" ht="15.6" x14ac:dyDescent="0.3">
      <c r="A129" s="36" t="s">
        <v>2437</v>
      </c>
      <c r="B129" s="36" t="s">
        <v>2436</v>
      </c>
      <c r="C129" s="41" t="s">
        <v>11</v>
      </c>
      <c r="D129" s="28">
        <v>3</v>
      </c>
      <c r="E129" s="32" t="s">
        <v>1218</v>
      </c>
      <c r="F129" s="28">
        <v>12</v>
      </c>
      <c r="G129" s="102">
        <f t="shared" si="1"/>
        <v>1</v>
      </c>
      <c r="H129" s="62" t="s">
        <v>50</v>
      </c>
    </row>
    <row r="130" spans="1:8" ht="15.6" x14ac:dyDescent="0.3">
      <c r="A130" s="106" t="s">
        <v>2520</v>
      </c>
      <c r="B130" s="106" t="s">
        <v>2521</v>
      </c>
      <c r="C130" s="41" t="s">
        <v>11</v>
      </c>
      <c r="D130" s="126">
        <v>2</v>
      </c>
      <c r="E130" s="31" t="s">
        <v>2508</v>
      </c>
      <c r="F130" s="126">
        <v>12</v>
      </c>
      <c r="G130" s="102">
        <f t="shared" ref="G130:G193" si="2">COUNTIF($A$2:$A$1871,A130)</f>
        <v>1</v>
      </c>
      <c r="H130" s="62" t="s">
        <v>50</v>
      </c>
    </row>
    <row r="131" spans="1:8" ht="15.6" x14ac:dyDescent="0.3">
      <c r="A131" s="106" t="s">
        <v>583</v>
      </c>
      <c r="B131" s="106" t="s">
        <v>2541</v>
      </c>
      <c r="C131" s="41" t="s">
        <v>11</v>
      </c>
      <c r="D131" s="126">
        <v>10</v>
      </c>
      <c r="E131" s="31" t="s">
        <v>2508</v>
      </c>
      <c r="F131" s="126">
        <v>60</v>
      </c>
      <c r="G131" s="102">
        <f t="shared" si="2"/>
        <v>3</v>
      </c>
      <c r="H131" s="62" t="s">
        <v>50</v>
      </c>
    </row>
    <row r="132" spans="1:8" ht="15.6" x14ac:dyDescent="0.3">
      <c r="A132" s="36" t="s">
        <v>583</v>
      </c>
      <c r="B132" s="36" t="s">
        <v>1078</v>
      </c>
      <c r="C132" s="41" t="s">
        <v>11</v>
      </c>
      <c r="D132" s="28">
        <v>10</v>
      </c>
      <c r="E132" s="28" t="s">
        <v>988</v>
      </c>
      <c r="F132" s="28">
        <v>60</v>
      </c>
      <c r="G132" s="102">
        <f t="shared" si="2"/>
        <v>3</v>
      </c>
      <c r="H132" s="62" t="s">
        <v>50</v>
      </c>
    </row>
    <row r="133" spans="1:8" ht="15.6" x14ac:dyDescent="0.3">
      <c r="A133" s="36" t="s">
        <v>583</v>
      </c>
      <c r="B133" s="36" t="s">
        <v>1078</v>
      </c>
      <c r="C133" s="41" t="s">
        <v>11</v>
      </c>
      <c r="D133" s="28">
        <v>5</v>
      </c>
      <c r="E133" s="28" t="s">
        <v>941</v>
      </c>
      <c r="F133" s="28">
        <v>60</v>
      </c>
      <c r="G133" s="102">
        <f t="shared" si="2"/>
        <v>3</v>
      </c>
      <c r="H133" s="62" t="s">
        <v>50</v>
      </c>
    </row>
    <row r="134" spans="1:8" ht="15.6" x14ac:dyDescent="0.3">
      <c r="A134" s="106" t="s">
        <v>3231</v>
      </c>
      <c r="B134" s="83" t="s">
        <v>489</v>
      </c>
      <c r="C134" s="41" t="s">
        <v>11</v>
      </c>
      <c r="D134" s="28">
        <v>10</v>
      </c>
      <c r="E134" s="31" t="s">
        <v>2599</v>
      </c>
      <c r="F134" s="210">
        <v>30</v>
      </c>
      <c r="G134" s="102">
        <f t="shared" si="2"/>
        <v>2</v>
      </c>
      <c r="H134" s="62" t="s">
        <v>50</v>
      </c>
    </row>
    <row r="135" spans="1:8" ht="15.6" x14ac:dyDescent="0.3">
      <c r="A135" s="106" t="s">
        <v>3231</v>
      </c>
      <c r="B135" s="36" t="s">
        <v>2795</v>
      </c>
      <c r="C135" s="41" t="s">
        <v>11</v>
      </c>
      <c r="D135" s="28">
        <v>10</v>
      </c>
      <c r="E135" s="31" t="s">
        <v>2599</v>
      </c>
      <c r="F135" s="210">
        <v>50</v>
      </c>
      <c r="G135" s="102">
        <f t="shared" si="2"/>
        <v>2</v>
      </c>
      <c r="H135" s="62" t="s">
        <v>50</v>
      </c>
    </row>
    <row r="136" spans="1:8" ht="15.6" x14ac:dyDescent="0.3">
      <c r="A136" s="106" t="s">
        <v>2673</v>
      </c>
      <c r="B136" s="93" t="s">
        <v>489</v>
      </c>
      <c r="C136" s="41" t="s">
        <v>11</v>
      </c>
      <c r="D136" s="28">
        <v>10</v>
      </c>
      <c r="E136" s="31" t="s">
        <v>2599</v>
      </c>
      <c r="F136" s="210">
        <v>30</v>
      </c>
      <c r="G136" s="102">
        <f t="shared" si="2"/>
        <v>1</v>
      </c>
      <c r="H136" s="62" t="s">
        <v>50</v>
      </c>
    </row>
    <row r="137" spans="1:8" ht="15.6" x14ac:dyDescent="0.3">
      <c r="A137" s="106" t="s">
        <v>732</v>
      </c>
      <c r="B137" s="36" t="s">
        <v>584</v>
      </c>
      <c r="C137" s="41" t="s">
        <v>11</v>
      </c>
      <c r="D137" s="31">
        <v>10</v>
      </c>
      <c r="E137" s="31" t="s">
        <v>728</v>
      </c>
      <c r="F137" s="31">
        <v>50</v>
      </c>
      <c r="G137" s="102">
        <f t="shared" si="2"/>
        <v>5</v>
      </c>
      <c r="H137" s="62" t="s">
        <v>50</v>
      </c>
    </row>
    <row r="138" spans="1:8" ht="15.6" x14ac:dyDescent="0.3">
      <c r="A138" s="106" t="s">
        <v>732</v>
      </c>
      <c r="B138" s="36" t="s">
        <v>584</v>
      </c>
      <c r="C138" s="41" t="s">
        <v>11</v>
      </c>
      <c r="D138" s="31">
        <v>10</v>
      </c>
      <c r="E138" s="31" t="s">
        <v>728</v>
      </c>
      <c r="F138" s="31">
        <v>50</v>
      </c>
      <c r="G138" s="102">
        <f t="shared" si="2"/>
        <v>5</v>
      </c>
      <c r="H138" s="62" t="s">
        <v>50</v>
      </c>
    </row>
    <row r="139" spans="1:8" ht="15.6" x14ac:dyDescent="0.3">
      <c r="A139" s="36" t="s">
        <v>732</v>
      </c>
      <c r="B139" s="36" t="s">
        <v>584</v>
      </c>
      <c r="C139" s="41" t="s">
        <v>11</v>
      </c>
      <c r="D139" s="31">
        <v>10</v>
      </c>
      <c r="E139" s="31" t="s">
        <v>728</v>
      </c>
      <c r="F139" s="28">
        <v>40</v>
      </c>
      <c r="G139" s="102">
        <f t="shared" si="2"/>
        <v>5</v>
      </c>
      <c r="H139" s="62" t="s">
        <v>50</v>
      </c>
    </row>
    <row r="140" spans="1:8" ht="15.6" x14ac:dyDescent="0.3">
      <c r="A140" s="34" t="s">
        <v>732</v>
      </c>
      <c r="B140" s="107" t="s">
        <v>2181</v>
      </c>
      <c r="C140" s="41" t="s">
        <v>11</v>
      </c>
      <c r="D140" s="32">
        <v>3</v>
      </c>
      <c r="E140" s="32" t="s">
        <v>2114</v>
      </c>
      <c r="F140" s="32">
        <v>18</v>
      </c>
      <c r="G140" s="102">
        <f t="shared" si="2"/>
        <v>5</v>
      </c>
      <c r="H140" s="62" t="s">
        <v>50</v>
      </c>
    </row>
    <row r="141" spans="1:8" ht="15.6" x14ac:dyDescent="0.3">
      <c r="A141" s="34" t="s">
        <v>732</v>
      </c>
      <c r="B141" s="107" t="s">
        <v>2181</v>
      </c>
      <c r="C141" s="41" t="s">
        <v>11</v>
      </c>
      <c r="D141" s="32">
        <v>3</v>
      </c>
      <c r="E141" s="32" t="s">
        <v>728</v>
      </c>
      <c r="F141" s="32">
        <v>9</v>
      </c>
      <c r="G141" s="102">
        <f t="shared" si="2"/>
        <v>5</v>
      </c>
      <c r="H141" s="62" t="s">
        <v>50</v>
      </c>
    </row>
    <row r="142" spans="1:8" ht="15.6" hidden="1" x14ac:dyDescent="0.3">
      <c r="A142" s="93" t="s">
        <v>2074</v>
      </c>
      <c r="B142" s="106" t="s">
        <v>2075</v>
      </c>
      <c r="C142" s="41" t="s">
        <v>20</v>
      </c>
      <c r="D142" s="31">
        <v>1</v>
      </c>
      <c r="E142" s="31" t="s">
        <v>2076</v>
      </c>
      <c r="F142" s="31">
        <v>1</v>
      </c>
      <c r="G142" s="102">
        <f t="shared" si="2"/>
        <v>1</v>
      </c>
      <c r="H142" s="62" t="s">
        <v>50</v>
      </c>
    </row>
    <row r="143" spans="1:8" ht="15.6" x14ac:dyDescent="0.3">
      <c r="A143" s="106" t="s">
        <v>1950</v>
      </c>
      <c r="B143" s="83" t="s">
        <v>2983</v>
      </c>
      <c r="C143" s="41" t="s">
        <v>11</v>
      </c>
      <c r="D143" s="28">
        <v>1</v>
      </c>
      <c r="E143" s="28" t="s">
        <v>728</v>
      </c>
      <c r="F143" s="119">
        <v>5</v>
      </c>
      <c r="G143" s="102">
        <f t="shared" si="2"/>
        <v>2</v>
      </c>
      <c r="H143" s="62" t="s">
        <v>50</v>
      </c>
    </row>
    <row r="144" spans="1:8" ht="15.6" x14ac:dyDescent="0.3">
      <c r="A144" s="106" t="s">
        <v>1950</v>
      </c>
      <c r="B144" s="106" t="s">
        <v>1951</v>
      </c>
      <c r="C144" s="41" t="s">
        <v>11</v>
      </c>
      <c r="D144" s="31">
        <v>1</v>
      </c>
      <c r="E144" s="31" t="s">
        <v>56</v>
      </c>
      <c r="F144" s="31">
        <v>3</v>
      </c>
      <c r="G144" s="102">
        <f t="shared" si="2"/>
        <v>2</v>
      </c>
      <c r="H144" s="62" t="s">
        <v>50</v>
      </c>
    </row>
    <row r="145" spans="1:8" ht="15.6" x14ac:dyDescent="0.3">
      <c r="A145" s="106" t="s">
        <v>2971</v>
      </c>
      <c r="B145" s="83" t="s">
        <v>2949</v>
      </c>
      <c r="C145" s="41" t="s">
        <v>11</v>
      </c>
      <c r="D145" s="28">
        <v>1</v>
      </c>
      <c r="E145" s="28" t="s">
        <v>728</v>
      </c>
      <c r="F145" s="119">
        <v>5</v>
      </c>
      <c r="G145" s="102">
        <f t="shared" si="2"/>
        <v>1</v>
      </c>
      <c r="H145" s="62" t="s">
        <v>50</v>
      </c>
    </row>
    <row r="146" spans="1:8" ht="15.6" x14ac:dyDescent="0.3">
      <c r="A146" s="106" t="s">
        <v>3189</v>
      </c>
      <c r="B146" s="36" t="s">
        <v>2796</v>
      </c>
      <c r="C146" s="41" t="s">
        <v>11</v>
      </c>
      <c r="D146" s="28">
        <v>1</v>
      </c>
      <c r="E146" s="31" t="s">
        <v>2599</v>
      </c>
      <c r="F146" s="210">
        <v>5</v>
      </c>
      <c r="G146" s="102">
        <f t="shared" si="2"/>
        <v>1</v>
      </c>
      <c r="H146" s="62" t="s">
        <v>50</v>
      </c>
    </row>
    <row r="147" spans="1:8" ht="15.6" hidden="1" x14ac:dyDescent="0.3">
      <c r="A147" s="106" t="s">
        <v>807</v>
      </c>
      <c r="B147" s="93" t="s">
        <v>2513</v>
      </c>
      <c r="C147" s="41" t="s">
        <v>11</v>
      </c>
      <c r="D147" s="126">
        <v>2</v>
      </c>
      <c r="E147" s="31" t="s">
        <v>2508</v>
      </c>
      <c r="F147" s="126">
        <v>12</v>
      </c>
      <c r="G147" s="102">
        <f t="shared" si="2"/>
        <v>52</v>
      </c>
      <c r="H147" s="62" t="s">
        <v>50</v>
      </c>
    </row>
    <row r="148" spans="1:8" ht="15.6" hidden="1" x14ac:dyDescent="0.3">
      <c r="A148" s="106" t="s">
        <v>807</v>
      </c>
      <c r="B148" s="93" t="s">
        <v>2514</v>
      </c>
      <c r="C148" s="41" t="s">
        <v>11</v>
      </c>
      <c r="D148" s="126">
        <v>2</v>
      </c>
      <c r="E148" s="31" t="s">
        <v>2508</v>
      </c>
      <c r="F148" s="126">
        <v>12</v>
      </c>
      <c r="G148" s="102">
        <f t="shared" si="2"/>
        <v>52</v>
      </c>
      <c r="H148" s="62" t="s">
        <v>50</v>
      </c>
    </row>
    <row r="149" spans="1:8" ht="15.6" hidden="1" x14ac:dyDescent="0.3">
      <c r="A149" s="106" t="s">
        <v>807</v>
      </c>
      <c r="B149" s="93" t="s">
        <v>2515</v>
      </c>
      <c r="C149" s="41" t="s">
        <v>11</v>
      </c>
      <c r="D149" s="126">
        <v>2</v>
      </c>
      <c r="E149" s="31" t="s">
        <v>2508</v>
      </c>
      <c r="F149" s="126">
        <v>12</v>
      </c>
      <c r="G149" s="102">
        <f t="shared" si="2"/>
        <v>52</v>
      </c>
      <c r="H149" s="62" t="s">
        <v>50</v>
      </c>
    </row>
    <row r="150" spans="1:8" ht="15.6" hidden="1" x14ac:dyDescent="0.3">
      <c r="A150" s="106" t="s">
        <v>807</v>
      </c>
      <c r="B150" s="93" t="s">
        <v>2516</v>
      </c>
      <c r="C150" s="41" t="s">
        <v>11</v>
      </c>
      <c r="D150" s="126">
        <v>2</v>
      </c>
      <c r="E150" s="31" t="s">
        <v>2508</v>
      </c>
      <c r="F150" s="126">
        <v>12</v>
      </c>
      <c r="G150" s="102">
        <f t="shared" si="2"/>
        <v>52</v>
      </c>
      <c r="H150" s="62" t="s">
        <v>50</v>
      </c>
    </row>
    <row r="151" spans="1:8" ht="15.6" hidden="1" x14ac:dyDescent="0.3">
      <c r="A151" s="106" t="s">
        <v>807</v>
      </c>
      <c r="B151" s="93" t="s">
        <v>2517</v>
      </c>
      <c r="C151" s="41" t="s">
        <v>11</v>
      </c>
      <c r="D151" s="126">
        <v>2</v>
      </c>
      <c r="E151" s="31" t="s">
        <v>2508</v>
      </c>
      <c r="F151" s="126">
        <v>12</v>
      </c>
      <c r="G151" s="102">
        <f t="shared" si="2"/>
        <v>52</v>
      </c>
      <c r="H151" s="62" t="s">
        <v>50</v>
      </c>
    </row>
    <row r="152" spans="1:8" ht="15.6" hidden="1" x14ac:dyDescent="0.3">
      <c r="A152" s="106" t="s">
        <v>807</v>
      </c>
      <c r="B152" s="93" t="s">
        <v>2518</v>
      </c>
      <c r="C152" s="41" t="s">
        <v>11</v>
      </c>
      <c r="D152" s="126">
        <v>2</v>
      </c>
      <c r="E152" s="31" t="s">
        <v>2508</v>
      </c>
      <c r="F152" s="126">
        <v>12</v>
      </c>
      <c r="G152" s="102">
        <f t="shared" si="2"/>
        <v>52</v>
      </c>
      <c r="H152" s="62" t="s">
        <v>50</v>
      </c>
    </row>
    <row r="153" spans="1:8" ht="15.6" hidden="1" x14ac:dyDescent="0.3">
      <c r="A153" s="106" t="s">
        <v>807</v>
      </c>
      <c r="B153" s="93" t="s">
        <v>2519</v>
      </c>
      <c r="C153" s="41" t="s">
        <v>11</v>
      </c>
      <c r="D153" s="126">
        <v>2</v>
      </c>
      <c r="E153" s="31" t="s">
        <v>2508</v>
      </c>
      <c r="F153" s="126">
        <v>12</v>
      </c>
      <c r="G153" s="102">
        <f t="shared" si="2"/>
        <v>52</v>
      </c>
      <c r="H153" s="62" t="s">
        <v>50</v>
      </c>
    </row>
    <row r="154" spans="1:8" ht="15.6" hidden="1" x14ac:dyDescent="0.3">
      <c r="A154" s="106" t="s">
        <v>807</v>
      </c>
      <c r="B154" s="93" t="s">
        <v>2581</v>
      </c>
      <c r="C154" s="41" t="s">
        <v>11</v>
      </c>
      <c r="D154" s="126">
        <v>5</v>
      </c>
      <c r="E154" s="31" t="s">
        <v>2508</v>
      </c>
      <c r="F154" s="126">
        <v>60</v>
      </c>
      <c r="G154" s="102">
        <f t="shared" si="2"/>
        <v>52</v>
      </c>
      <c r="H154" s="62" t="s">
        <v>50</v>
      </c>
    </row>
    <row r="155" spans="1:8" ht="15.6" hidden="1" x14ac:dyDescent="0.3">
      <c r="A155" s="106" t="s">
        <v>807</v>
      </c>
      <c r="B155" s="93" t="s">
        <v>2519</v>
      </c>
      <c r="C155" s="41" t="s">
        <v>11</v>
      </c>
      <c r="D155" s="126">
        <v>2</v>
      </c>
      <c r="E155" s="31" t="s">
        <v>2508</v>
      </c>
      <c r="F155" s="126">
        <v>12</v>
      </c>
      <c r="G155" s="102">
        <f t="shared" si="2"/>
        <v>52</v>
      </c>
      <c r="H155" s="62" t="s">
        <v>50</v>
      </c>
    </row>
    <row r="156" spans="1:8" ht="15.6" hidden="1" x14ac:dyDescent="0.3">
      <c r="A156" s="106" t="s">
        <v>807</v>
      </c>
      <c r="B156" s="34" t="s">
        <v>2610</v>
      </c>
      <c r="C156" s="41" t="s">
        <v>11</v>
      </c>
      <c r="D156" s="28">
        <v>3</v>
      </c>
      <c r="E156" s="31" t="s">
        <v>2599</v>
      </c>
      <c r="F156" s="210">
        <v>9</v>
      </c>
      <c r="G156" s="102">
        <f t="shared" si="2"/>
        <v>52</v>
      </c>
      <c r="H156" s="62" t="s">
        <v>50</v>
      </c>
    </row>
    <row r="157" spans="1:8" ht="15.6" hidden="1" x14ac:dyDescent="0.3">
      <c r="A157" s="106" t="s">
        <v>807</v>
      </c>
      <c r="B157" s="34" t="s">
        <v>2611</v>
      </c>
      <c r="C157" s="41" t="s">
        <v>11</v>
      </c>
      <c r="D157" s="28">
        <v>2</v>
      </c>
      <c r="E157" s="31" t="s">
        <v>2599</v>
      </c>
      <c r="F157" s="210">
        <v>6</v>
      </c>
      <c r="G157" s="102">
        <f t="shared" si="2"/>
        <v>52</v>
      </c>
      <c r="H157" s="62" t="s">
        <v>50</v>
      </c>
    </row>
    <row r="158" spans="1:8" ht="15.6" hidden="1" x14ac:dyDescent="0.3">
      <c r="A158" s="106" t="s">
        <v>807</v>
      </c>
      <c r="B158" s="34" t="s">
        <v>2612</v>
      </c>
      <c r="C158" s="41" t="s">
        <v>11</v>
      </c>
      <c r="D158" s="28">
        <v>1</v>
      </c>
      <c r="E158" s="31" t="s">
        <v>2599</v>
      </c>
      <c r="F158" s="210">
        <v>3</v>
      </c>
      <c r="G158" s="102">
        <f t="shared" si="2"/>
        <v>52</v>
      </c>
      <c r="H158" s="62" t="s">
        <v>50</v>
      </c>
    </row>
    <row r="159" spans="1:8" ht="15.6" hidden="1" x14ac:dyDescent="0.3">
      <c r="A159" s="106" t="s">
        <v>807</v>
      </c>
      <c r="B159" s="106" t="s">
        <v>2613</v>
      </c>
      <c r="C159" s="41" t="s">
        <v>11</v>
      </c>
      <c r="D159" s="28">
        <v>1</v>
      </c>
      <c r="E159" s="31" t="s">
        <v>2599</v>
      </c>
      <c r="F159" s="210">
        <v>3</v>
      </c>
      <c r="G159" s="102">
        <f t="shared" si="2"/>
        <v>52</v>
      </c>
      <c r="H159" s="62" t="s">
        <v>50</v>
      </c>
    </row>
    <row r="160" spans="1:8" ht="15.6" hidden="1" x14ac:dyDescent="0.3">
      <c r="A160" s="106" t="s">
        <v>807</v>
      </c>
      <c r="B160" s="106" t="s">
        <v>2614</v>
      </c>
      <c r="C160" s="41" t="s">
        <v>11</v>
      </c>
      <c r="D160" s="28">
        <v>2</v>
      </c>
      <c r="E160" s="31" t="s">
        <v>2599</v>
      </c>
      <c r="F160" s="210">
        <v>6</v>
      </c>
      <c r="G160" s="102">
        <f t="shared" si="2"/>
        <v>52</v>
      </c>
      <c r="H160" s="62" t="s">
        <v>50</v>
      </c>
    </row>
    <row r="161" spans="1:8" ht="15.6" hidden="1" x14ac:dyDescent="0.3">
      <c r="A161" s="106" t="s">
        <v>807</v>
      </c>
      <c r="B161" s="106" t="s">
        <v>2615</v>
      </c>
      <c r="C161" s="41" t="s">
        <v>11</v>
      </c>
      <c r="D161" s="28">
        <v>1</v>
      </c>
      <c r="E161" s="31" t="s">
        <v>2599</v>
      </c>
      <c r="F161" s="210">
        <v>3</v>
      </c>
      <c r="G161" s="102">
        <f t="shared" si="2"/>
        <v>52</v>
      </c>
      <c r="H161" s="62" t="s">
        <v>50</v>
      </c>
    </row>
    <row r="162" spans="1:8" ht="15.6" hidden="1" x14ac:dyDescent="0.3">
      <c r="A162" s="106" t="s">
        <v>807</v>
      </c>
      <c r="B162" s="106" t="s">
        <v>2616</v>
      </c>
      <c r="C162" s="41" t="s">
        <v>11</v>
      </c>
      <c r="D162" s="28">
        <v>1</v>
      </c>
      <c r="E162" s="31" t="s">
        <v>2599</v>
      </c>
      <c r="F162" s="210">
        <v>3</v>
      </c>
      <c r="G162" s="102">
        <f t="shared" si="2"/>
        <v>52</v>
      </c>
      <c r="H162" s="62" t="s">
        <v>50</v>
      </c>
    </row>
    <row r="163" spans="1:8" ht="15.6" hidden="1" x14ac:dyDescent="0.3">
      <c r="A163" s="106" t="s">
        <v>807</v>
      </c>
      <c r="B163" s="106" t="s">
        <v>2617</v>
      </c>
      <c r="C163" s="41" t="s">
        <v>11</v>
      </c>
      <c r="D163" s="28">
        <v>1</v>
      </c>
      <c r="E163" s="31" t="s">
        <v>2599</v>
      </c>
      <c r="F163" s="210">
        <v>3</v>
      </c>
      <c r="G163" s="102">
        <f t="shared" si="2"/>
        <v>52</v>
      </c>
      <c r="H163" s="62" t="s">
        <v>50</v>
      </c>
    </row>
    <row r="164" spans="1:8" ht="15.6" hidden="1" x14ac:dyDescent="0.3">
      <c r="A164" s="106" t="s">
        <v>807</v>
      </c>
      <c r="B164" s="106" t="s">
        <v>2618</v>
      </c>
      <c r="C164" s="41" t="s">
        <v>11</v>
      </c>
      <c r="D164" s="28">
        <v>2</v>
      </c>
      <c r="E164" s="31" t="s">
        <v>2599</v>
      </c>
      <c r="F164" s="210">
        <v>6</v>
      </c>
      <c r="G164" s="102">
        <f t="shared" si="2"/>
        <v>52</v>
      </c>
      <c r="H164" s="62" t="s">
        <v>50</v>
      </c>
    </row>
    <row r="165" spans="1:8" ht="15.6" hidden="1" x14ac:dyDescent="0.3">
      <c r="A165" s="106" t="s">
        <v>807</v>
      </c>
      <c r="B165" s="106" t="s">
        <v>2619</v>
      </c>
      <c r="C165" s="41" t="s">
        <v>11</v>
      </c>
      <c r="D165" s="28">
        <v>2</v>
      </c>
      <c r="E165" s="31" t="s">
        <v>2599</v>
      </c>
      <c r="F165" s="210">
        <v>6</v>
      </c>
      <c r="G165" s="102">
        <f t="shared" si="2"/>
        <v>52</v>
      </c>
      <c r="H165" s="62" t="s">
        <v>50</v>
      </c>
    </row>
    <row r="166" spans="1:8" ht="15.6" hidden="1" x14ac:dyDescent="0.3">
      <c r="A166" s="106" t="s">
        <v>807</v>
      </c>
      <c r="B166" s="106" t="s">
        <v>2620</v>
      </c>
      <c r="C166" s="41" t="s">
        <v>11</v>
      </c>
      <c r="D166" s="28">
        <v>2</v>
      </c>
      <c r="E166" s="31" t="s">
        <v>2599</v>
      </c>
      <c r="F166" s="210">
        <v>6</v>
      </c>
      <c r="G166" s="102">
        <f t="shared" si="2"/>
        <v>52</v>
      </c>
      <c r="H166" s="62" t="s">
        <v>50</v>
      </c>
    </row>
    <row r="167" spans="1:8" ht="15.6" hidden="1" x14ac:dyDescent="0.3">
      <c r="A167" s="106" t="s">
        <v>807</v>
      </c>
      <c r="B167" s="34" t="s">
        <v>2610</v>
      </c>
      <c r="C167" s="41" t="s">
        <v>11</v>
      </c>
      <c r="D167" s="28">
        <v>3</v>
      </c>
      <c r="E167" s="31" t="s">
        <v>2599</v>
      </c>
      <c r="F167" s="210">
        <v>9</v>
      </c>
      <c r="G167" s="102">
        <f t="shared" si="2"/>
        <v>52</v>
      </c>
      <c r="H167" s="62" t="s">
        <v>50</v>
      </c>
    </row>
    <row r="168" spans="1:8" ht="15.6" hidden="1" x14ac:dyDescent="0.3">
      <c r="A168" s="106" t="s">
        <v>807</v>
      </c>
      <c r="B168" s="34" t="s">
        <v>2611</v>
      </c>
      <c r="C168" s="41" t="s">
        <v>11</v>
      </c>
      <c r="D168" s="28">
        <v>2</v>
      </c>
      <c r="E168" s="31" t="s">
        <v>2599</v>
      </c>
      <c r="F168" s="210">
        <v>6</v>
      </c>
      <c r="G168" s="102">
        <f t="shared" si="2"/>
        <v>52</v>
      </c>
      <c r="H168" s="62" t="s">
        <v>50</v>
      </c>
    </row>
    <row r="169" spans="1:8" ht="15.6" hidden="1" x14ac:dyDescent="0.3">
      <c r="A169" s="106" t="s">
        <v>807</v>
      </c>
      <c r="B169" s="34" t="s">
        <v>2612</v>
      </c>
      <c r="C169" s="41" t="s">
        <v>11</v>
      </c>
      <c r="D169" s="28">
        <v>2</v>
      </c>
      <c r="E169" s="31" t="s">
        <v>2599</v>
      </c>
      <c r="F169" s="210">
        <v>6</v>
      </c>
      <c r="G169" s="102">
        <f t="shared" si="2"/>
        <v>52</v>
      </c>
      <c r="H169" s="62" t="s">
        <v>50</v>
      </c>
    </row>
    <row r="170" spans="1:8" ht="15.6" hidden="1" x14ac:dyDescent="0.3">
      <c r="A170" s="106" t="s">
        <v>807</v>
      </c>
      <c r="B170" s="106" t="s">
        <v>2613</v>
      </c>
      <c r="C170" s="41" t="s">
        <v>11</v>
      </c>
      <c r="D170" s="28">
        <v>1</v>
      </c>
      <c r="E170" s="31" t="s">
        <v>2599</v>
      </c>
      <c r="F170" s="210">
        <v>3</v>
      </c>
      <c r="G170" s="102">
        <f t="shared" si="2"/>
        <v>52</v>
      </c>
      <c r="H170" s="62" t="s">
        <v>50</v>
      </c>
    </row>
    <row r="171" spans="1:8" ht="15.6" hidden="1" x14ac:dyDescent="0.3">
      <c r="A171" s="106" t="s">
        <v>807</v>
      </c>
      <c r="B171" s="106" t="s">
        <v>2614</v>
      </c>
      <c r="C171" s="41" t="s">
        <v>11</v>
      </c>
      <c r="D171" s="28">
        <v>2</v>
      </c>
      <c r="E171" s="31" t="s">
        <v>2599</v>
      </c>
      <c r="F171" s="210">
        <v>6</v>
      </c>
      <c r="G171" s="102">
        <f t="shared" si="2"/>
        <v>52</v>
      </c>
      <c r="H171" s="62" t="s">
        <v>50</v>
      </c>
    </row>
    <row r="172" spans="1:8" ht="15.6" hidden="1" x14ac:dyDescent="0.3">
      <c r="A172" s="106" t="s">
        <v>807</v>
      </c>
      <c r="B172" s="106" t="s">
        <v>2615</v>
      </c>
      <c r="C172" s="41" t="s">
        <v>11</v>
      </c>
      <c r="D172" s="28">
        <v>1</v>
      </c>
      <c r="E172" s="31" t="s">
        <v>2599</v>
      </c>
      <c r="F172" s="210">
        <v>3</v>
      </c>
      <c r="G172" s="102">
        <f t="shared" si="2"/>
        <v>52</v>
      </c>
      <c r="H172" s="62" t="s">
        <v>50</v>
      </c>
    </row>
    <row r="173" spans="1:8" ht="15.6" hidden="1" x14ac:dyDescent="0.3">
      <c r="A173" s="106" t="s">
        <v>807</v>
      </c>
      <c r="B173" s="34" t="s">
        <v>2610</v>
      </c>
      <c r="C173" s="41" t="s">
        <v>11</v>
      </c>
      <c r="D173" s="28">
        <v>10</v>
      </c>
      <c r="E173" s="31" t="s">
        <v>2599</v>
      </c>
      <c r="F173" s="210">
        <v>30</v>
      </c>
      <c r="G173" s="102">
        <f t="shared" si="2"/>
        <v>52</v>
      </c>
      <c r="H173" s="62" t="s">
        <v>50</v>
      </c>
    </row>
    <row r="174" spans="1:8" ht="15.6" hidden="1" x14ac:dyDescent="0.3">
      <c r="A174" s="106" t="s">
        <v>807</v>
      </c>
      <c r="B174" s="34" t="s">
        <v>2610</v>
      </c>
      <c r="C174" s="41" t="s">
        <v>11</v>
      </c>
      <c r="D174" s="28">
        <v>10</v>
      </c>
      <c r="E174" s="31" t="s">
        <v>2599</v>
      </c>
      <c r="F174" s="210">
        <v>50</v>
      </c>
      <c r="G174" s="102">
        <f t="shared" si="2"/>
        <v>52</v>
      </c>
      <c r="H174" s="62" t="s">
        <v>50</v>
      </c>
    </row>
    <row r="175" spans="1:8" ht="15.6" hidden="1" x14ac:dyDescent="0.3">
      <c r="A175" s="106" t="s">
        <v>807</v>
      </c>
      <c r="B175" s="34" t="s">
        <v>2611</v>
      </c>
      <c r="C175" s="41" t="s">
        <v>11</v>
      </c>
      <c r="D175" s="28">
        <v>1</v>
      </c>
      <c r="E175" s="31" t="s">
        <v>2599</v>
      </c>
      <c r="F175" s="210">
        <v>5</v>
      </c>
      <c r="G175" s="102">
        <f t="shared" si="2"/>
        <v>52</v>
      </c>
      <c r="H175" s="62" t="s">
        <v>50</v>
      </c>
    </row>
    <row r="176" spans="1:8" ht="15.6" hidden="1" x14ac:dyDescent="0.3">
      <c r="A176" s="34" t="s">
        <v>807</v>
      </c>
      <c r="B176" s="34" t="s">
        <v>2820</v>
      </c>
      <c r="C176" s="41" t="s">
        <v>11</v>
      </c>
      <c r="D176" s="32">
        <v>15</v>
      </c>
      <c r="E176" s="32" t="s">
        <v>2821</v>
      </c>
      <c r="F176" s="86">
        <v>15</v>
      </c>
      <c r="G176" s="102">
        <f t="shared" si="2"/>
        <v>52</v>
      </c>
      <c r="H176" s="62" t="s">
        <v>50</v>
      </c>
    </row>
    <row r="177" spans="1:8" ht="15.6" hidden="1" x14ac:dyDescent="0.3">
      <c r="A177" s="34" t="s">
        <v>807</v>
      </c>
      <c r="B177" s="34" t="s">
        <v>2835</v>
      </c>
      <c r="C177" s="41" t="s">
        <v>11</v>
      </c>
      <c r="D177" s="32">
        <v>10</v>
      </c>
      <c r="E177" s="32" t="s">
        <v>2836</v>
      </c>
      <c r="F177" s="86">
        <v>10</v>
      </c>
      <c r="G177" s="102">
        <f t="shared" si="2"/>
        <v>52</v>
      </c>
      <c r="H177" s="62" t="s">
        <v>50</v>
      </c>
    </row>
    <row r="178" spans="1:8" ht="15.6" hidden="1" x14ac:dyDescent="0.3">
      <c r="A178" s="106" t="s">
        <v>807</v>
      </c>
      <c r="B178" s="36" t="s">
        <v>585</v>
      </c>
      <c r="C178" s="41" t="s">
        <v>11</v>
      </c>
      <c r="D178" s="31">
        <v>3</v>
      </c>
      <c r="E178" s="31" t="s">
        <v>733</v>
      </c>
      <c r="F178" s="31">
        <v>15</v>
      </c>
      <c r="G178" s="102">
        <f t="shared" si="2"/>
        <v>52</v>
      </c>
      <c r="H178" s="62" t="s">
        <v>50</v>
      </c>
    </row>
    <row r="179" spans="1:8" ht="15.6" hidden="1" x14ac:dyDescent="0.3">
      <c r="A179" s="106" t="s">
        <v>807</v>
      </c>
      <c r="B179" s="36" t="s">
        <v>734</v>
      </c>
      <c r="C179" s="41" t="s">
        <v>11</v>
      </c>
      <c r="D179" s="31">
        <v>1</v>
      </c>
      <c r="E179" s="31" t="s">
        <v>728</v>
      </c>
      <c r="F179" s="31">
        <v>5</v>
      </c>
      <c r="G179" s="102">
        <f t="shared" si="2"/>
        <v>52</v>
      </c>
      <c r="H179" s="62" t="s">
        <v>50</v>
      </c>
    </row>
    <row r="180" spans="1:8" ht="15.6" hidden="1" x14ac:dyDescent="0.3">
      <c r="A180" s="106" t="s">
        <v>807</v>
      </c>
      <c r="B180" s="36" t="s">
        <v>735</v>
      </c>
      <c r="C180" s="41" t="s">
        <v>11</v>
      </c>
      <c r="D180" s="31">
        <v>2</v>
      </c>
      <c r="E180" s="31" t="s">
        <v>728</v>
      </c>
      <c r="F180" s="31">
        <v>10</v>
      </c>
      <c r="G180" s="102">
        <f t="shared" si="2"/>
        <v>52</v>
      </c>
      <c r="H180" s="62" t="s">
        <v>50</v>
      </c>
    </row>
    <row r="181" spans="1:8" ht="15.6" hidden="1" x14ac:dyDescent="0.3">
      <c r="A181" s="106" t="s">
        <v>807</v>
      </c>
      <c r="B181" s="36" t="s">
        <v>736</v>
      </c>
      <c r="C181" s="41" t="s">
        <v>11</v>
      </c>
      <c r="D181" s="31">
        <v>2</v>
      </c>
      <c r="E181" s="31" t="s">
        <v>728</v>
      </c>
      <c r="F181" s="31">
        <v>10</v>
      </c>
      <c r="G181" s="102">
        <f t="shared" si="2"/>
        <v>52</v>
      </c>
      <c r="H181" s="62" t="s">
        <v>50</v>
      </c>
    </row>
    <row r="182" spans="1:8" ht="15.6" hidden="1" x14ac:dyDescent="0.3">
      <c r="A182" s="106" t="s">
        <v>807</v>
      </c>
      <c r="B182" s="36" t="s">
        <v>737</v>
      </c>
      <c r="C182" s="41" t="s">
        <v>11</v>
      </c>
      <c r="D182" s="31">
        <v>2</v>
      </c>
      <c r="E182" s="31" t="s">
        <v>728</v>
      </c>
      <c r="F182" s="31">
        <v>10</v>
      </c>
      <c r="G182" s="102">
        <f t="shared" si="2"/>
        <v>52</v>
      </c>
      <c r="H182" s="62" t="s">
        <v>50</v>
      </c>
    </row>
    <row r="183" spans="1:8" ht="15.6" hidden="1" x14ac:dyDescent="0.3">
      <c r="A183" s="106" t="s">
        <v>807</v>
      </c>
      <c r="B183" s="36" t="s">
        <v>738</v>
      </c>
      <c r="C183" s="41" t="s">
        <v>11</v>
      </c>
      <c r="D183" s="31">
        <v>2</v>
      </c>
      <c r="E183" s="31" t="s">
        <v>728</v>
      </c>
      <c r="F183" s="31">
        <v>10</v>
      </c>
      <c r="G183" s="102">
        <f t="shared" si="2"/>
        <v>52</v>
      </c>
      <c r="H183" s="62" t="s">
        <v>50</v>
      </c>
    </row>
    <row r="184" spans="1:8" ht="15.6" hidden="1" x14ac:dyDescent="0.3">
      <c r="A184" s="106" t="s">
        <v>807</v>
      </c>
      <c r="B184" s="36" t="s">
        <v>739</v>
      </c>
      <c r="C184" s="41" t="s">
        <v>11</v>
      </c>
      <c r="D184" s="31">
        <v>3</v>
      </c>
      <c r="E184" s="31" t="s">
        <v>733</v>
      </c>
      <c r="F184" s="31">
        <v>15</v>
      </c>
      <c r="G184" s="102">
        <f t="shared" si="2"/>
        <v>52</v>
      </c>
      <c r="H184" s="62" t="s">
        <v>50</v>
      </c>
    </row>
    <row r="185" spans="1:8" ht="15.6" hidden="1" x14ac:dyDescent="0.3">
      <c r="A185" s="106" t="s">
        <v>807</v>
      </c>
      <c r="B185" s="36" t="s">
        <v>586</v>
      </c>
      <c r="C185" s="41" t="s">
        <v>11</v>
      </c>
      <c r="D185" s="31">
        <v>2</v>
      </c>
      <c r="E185" s="31" t="s">
        <v>728</v>
      </c>
      <c r="F185" s="31">
        <v>10</v>
      </c>
      <c r="G185" s="102">
        <f t="shared" si="2"/>
        <v>52</v>
      </c>
      <c r="H185" s="62" t="s">
        <v>50</v>
      </c>
    </row>
    <row r="186" spans="1:8" ht="15.6" hidden="1" x14ac:dyDescent="0.3">
      <c r="A186" s="106" t="s">
        <v>807</v>
      </c>
      <c r="B186" s="36" t="s">
        <v>585</v>
      </c>
      <c r="C186" s="41" t="s">
        <v>11</v>
      </c>
      <c r="D186" s="31">
        <v>3</v>
      </c>
      <c r="E186" s="31" t="s">
        <v>733</v>
      </c>
      <c r="F186" s="31">
        <v>15</v>
      </c>
      <c r="G186" s="102">
        <f t="shared" si="2"/>
        <v>52</v>
      </c>
      <c r="H186" s="62" t="s">
        <v>50</v>
      </c>
    </row>
    <row r="187" spans="1:8" ht="15.6" hidden="1" x14ac:dyDescent="0.3">
      <c r="A187" s="106" t="s">
        <v>807</v>
      </c>
      <c r="B187" s="36" t="s">
        <v>734</v>
      </c>
      <c r="C187" s="41" t="s">
        <v>11</v>
      </c>
      <c r="D187" s="31">
        <v>1</v>
      </c>
      <c r="E187" s="31" t="s">
        <v>728</v>
      </c>
      <c r="F187" s="31">
        <v>5</v>
      </c>
      <c r="G187" s="102">
        <f t="shared" si="2"/>
        <v>52</v>
      </c>
      <c r="H187" s="62" t="s">
        <v>50</v>
      </c>
    </row>
    <row r="188" spans="1:8" ht="15.6" hidden="1" x14ac:dyDescent="0.3">
      <c r="A188" s="106" t="s">
        <v>807</v>
      </c>
      <c r="B188" s="36" t="s">
        <v>735</v>
      </c>
      <c r="C188" s="41" t="s">
        <v>11</v>
      </c>
      <c r="D188" s="31">
        <v>2</v>
      </c>
      <c r="E188" s="31" t="s">
        <v>728</v>
      </c>
      <c r="F188" s="31">
        <v>10</v>
      </c>
      <c r="G188" s="102">
        <f t="shared" si="2"/>
        <v>52</v>
      </c>
      <c r="H188" s="62" t="s">
        <v>50</v>
      </c>
    </row>
    <row r="189" spans="1:8" ht="15.6" hidden="1" x14ac:dyDescent="0.3">
      <c r="A189" s="106" t="s">
        <v>807</v>
      </c>
      <c r="B189" s="36" t="s">
        <v>736</v>
      </c>
      <c r="C189" s="41" t="s">
        <v>11</v>
      </c>
      <c r="D189" s="31">
        <v>2</v>
      </c>
      <c r="E189" s="31" t="s">
        <v>728</v>
      </c>
      <c r="F189" s="31">
        <v>10</v>
      </c>
      <c r="G189" s="102">
        <f t="shared" si="2"/>
        <v>52</v>
      </c>
      <c r="H189" s="62" t="s">
        <v>50</v>
      </c>
    </row>
    <row r="190" spans="1:8" ht="15.6" hidden="1" x14ac:dyDescent="0.3">
      <c r="A190" s="106" t="s">
        <v>807</v>
      </c>
      <c r="B190" s="36" t="s">
        <v>737</v>
      </c>
      <c r="C190" s="41" t="s">
        <v>11</v>
      </c>
      <c r="D190" s="31">
        <v>2</v>
      </c>
      <c r="E190" s="31" t="s">
        <v>728</v>
      </c>
      <c r="F190" s="31">
        <v>10</v>
      </c>
      <c r="G190" s="102">
        <f t="shared" si="2"/>
        <v>52</v>
      </c>
      <c r="H190" s="62" t="s">
        <v>50</v>
      </c>
    </row>
    <row r="191" spans="1:8" ht="15.6" hidden="1" x14ac:dyDescent="0.3">
      <c r="A191" s="106" t="s">
        <v>807</v>
      </c>
      <c r="B191" s="36" t="s">
        <v>738</v>
      </c>
      <c r="C191" s="41" t="s">
        <v>11</v>
      </c>
      <c r="D191" s="31">
        <v>2</v>
      </c>
      <c r="E191" s="31" t="s">
        <v>728</v>
      </c>
      <c r="F191" s="31">
        <v>10</v>
      </c>
      <c r="G191" s="102">
        <f t="shared" si="2"/>
        <v>52</v>
      </c>
      <c r="H191" s="62" t="s">
        <v>50</v>
      </c>
    </row>
    <row r="192" spans="1:8" ht="15.6" hidden="1" x14ac:dyDescent="0.3">
      <c r="A192" s="106" t="s">
        <v>807</v>
      </c>
      <c r="B192" s="36" t="s">
        <v>739</v>
      </c>
      <c r="C192" s="41" t="s">
        <v>11</v>
      </c>
      <c r="D192" s="31">
        <v>3</v>
      </c>
      <c r="E192" s="31" t="s">
        <v>733</v>
      </c>
      <c r="F192" s="31">
        <v>15</v>
      </c>
      <c r="G192" s="102">
        <f t="shared" si="2"/>
        <v>52</v>
      </c>
      <c r="H192" s="62" t="s">
        <v>50</v>
      </c>
    </row>
    <row r="193" spans="1:8" ht="15.6" hidden="1" x14ac:dyDescent="0.3">
      <c r="A193" s="106" t="s">
        <v>807</v>
      </c>
      <c r="B193" s="36" t="s">
        <v>586</v>
      </c>
      <c r="C193" s="41" t="s">
        <v>11</v>
      </c>
      <c r="D193" s="31">
        <v>2</v>
      </c>
      <c r="E193" s="31" t="s">
        <v>728</v>
      </c>
      <c r="F193" s="31">
        <v>10</v>
      </c>
      <c r="G193" s="102">
        <f t="shared" si="2"/>
        <v>52</v>
      </c>
      <c r="H193" s="62" t="s">
        <v>50</v>
      </c>
    </row>
    <row r="194" spans="1:8" ht="15.6" hidden="1" x14ac:dyDescent="0.3">
      <c r="A194" s="36" t="s">
        <v>807</v>
      </c>
      <c r="B194" s="36" t="s">
        <v>585</v>
      </c>
      <c r="C194" s="41" t="s">
        <v>11</v>
      </c>
      <c r="D194" s="31">
        <v>3</v>
      </c>
      <c r="E194" s="31" t="s">
        <v>733</v>
      </c>
      <c r="F194" s="28">
        <v>12</v>
      </c>
      <c r="G194" s="102">
        <f t="shared" ref="G194:G257" si="3">COUNTIF($A$2:$A$1871,A194)</f>
        <v>52</v>
      </c>
      <c r="H194" s="62" t="s">
        <v>50</v>
      </c>
    </row>
    <row r="195" spans="1:8" ht="15.6" hidden="1" x14ac:dyDescent="0.3">
      <c r="A195" s="36" t="s">
        <v>807</v>
      </c>
      <c r="B195" s="36" t="s">
        <v>735</v>
      </c>
      <c r="C195" s="41" t="s">
        <v>11</v>
      </c>
      <c r="D195" s="31">
        <v>3</v>
      </c>
      <c r="E195" s="31" t="s">
        <v>733</v>
      </c>
      <c r="F195" s="28">
        <v>12</v>
      </c>
      <c r="G195" s="102">
        <f t="shared" si="3"/>
        <v>52</v>
      </c>
      <c r="H195" s="62" t="s">
        <v>50</v>
      </c>
    </row>
    <row r="196" spans="1:8" ht="15.6" hidden="1" x14ac:dyDescent="0.3">
      <c r="A196" s="36" t="s">
        <v>807</v>
      </c>
      <c r="B196" s="36" t="s">
        <v>871</v>
      </c>
      <c r="C196" s="41" t="s">
        <v>11</v>
      </c>
      <c r="D196" s="28">
        <v>1</v>
      </c>
      <c r="E196" s="31" t="s">
        <v>728</v>
      </c>
      <c r="F196" s="28">
        <v>4</v>
      </c>
      <c r="G196" s="102">
        <f t="shared" si="3"/>
        <v>52</v>
      </c>
      <c r="H196" s="62" t="s">
        <v>50</v>
      </c>
    </row>
    <row r="197" spans="1:8" ht="15.6" hidden="1" x14ac:dyDescent="0.3">
      <c r="A197" s="36" t="s">
        <v>807</v>
      </c>
      <c r="B197" s="36" t="s">
        <v>586</v>
      </c>
      <c r="C197" s="41" t="s">
        <v>11</v>
      </c>
      <c r="D197" s="31">
        <v>3</v>
      </c>
      <c r="E197" s="31" t="s">
        <v>733</v>
      </c>
      <c r="F197" s="28">
        <v>12</v>
      </c>
      <c r="G197" s="102">
        <f t="shared" si="3"/>
        <v>52</v>
      </c>
      <c r="H197" s="62" t="s">
        <v>50</v>
      </c>
    </row>
    <row r="198" spans="1:8" ht="15.6" hidden="1" x14ac:dyDescent="0.3">
      <c r="A198" s="148" t="s">
        <v>807</v>
      </c>
      <c r="B198" s="83" t="s">
        <v>1445</v>
      </c>
      <c r="C198" s="41" t="s">
        <v>11</v>
      </c>
      <c r="D198" s="31">
        <v>16</v>
      </c>
      <c r="E198" s="31" t="s">
        <v>728</v>
      </c>
      <c r="F198" s="31">
        <v>192</v>
      </c>
      <c r="G198" s="102">
        <f t="shared" si="3"/>
        <v>52</v>
      </c>
      <c r="H198" s="62" t="s">
        <v>50</v>
      </c>
    </row>
    <row r="199" spans="1:8" ht="15.6" x14ac:dyDescent="0.3">
      <c r="A199" s="34" t="s">
        <v>2142</v>
      </c>
      <c r="B199" s="107" t="s">
        <v>2143</v>
      </c>
      <c r="C199" s="41" t="s">
        <v>11</v>
      </c>
      <c r="D199" s="32">
        <v>3</v>
      </c>
      <c r="E199" s="32" t="s">
        <v>2114</v>
      </c>
      <c r="F199" s="32">
        <v>18</v>
      </c>
      <c r="G199" s="102">
        <f t="shared" si="3"/>
        <v>2</v>
      </c>
      <c r="H199" s="62" t="s">
        <v>50</v>
      </c>
    </row>
    <row r="200" spans="1:8" ht="15.6" x14ac:dyDescent="0.3">
      <c r="A200" s="34" t="s">
        <v>2142</v>
      </c>
      <c r="B200" s="107" t="s">
        <v>2143</v>
      </c>
      <c r="C200" s="41" t="s">
        <v>11</v>
      </c>
      <c r="D200" s="32">
        <v>2</v>
      </c>
      <c r="E200" s="32" t="s">
        <v>728</v>
      </c>
      <c r="F200" s="32">
        <v>6</v>
      </c>
      <c r="G200" s="102">
        <f t="shared" si="3"/>
        <v>2</v>
      </c>
      <c r="H200" s="62" t="s">
        <v>50</v>
      </c>
    </row>
    <row r="201" spans="1:8" ht="15.6" x14ac:dyDescent="0.3">
      <c r="A201" s="34" t="s">
        <v>2147</v>
      </c>
      <c r="B201" s="107" t="s">
        <v>2143</v>
      </c>
      <c r="C201" s="41" t="s">
        <v>11</v>
      </c>
      <c r="D201" s="32">
        <v>1</v>
      </c>
      <c r="E201" s="32" t="s">
        <v>2114</v>
      </c>
      <c r="F201" s="32">
        <v>6</v>
      </c>
      <c r="G201" s="102">
        <f t="shared" si="3"/>
        <v>1</v>
      </c>
      <c r="H201" s="62" t="s">
        <v>50</v>
      </c>
    </row>
    <row r="202" spans="1:8" ht="15.6" x14ac:dyDescent="0.3">
      <c r="A202" s="34" t="s">
        <v>2145</v>
      </c>
      <c r="B202" s="107" t="s">
        <v>2143</v>
      </c>
      <c r="C202" s="41" t="s">
        <v>11</v>
      </c>
      <c r="D202" s="32">
        <v>2</v>
      </c>
      <c r="E202" s="32" t="s">
        <v>2114</v>
      </c>
      <c r="F202" s="32">
        <v>12</v>
      </c>
      <c r="G202" s="102">
        <f t="shared" si="3"/>
        <v>1</v>
      </c>
      <c r="H202" s="62" t="s">
        <v>50</v>
      </c>
    </row>
    <row r="203" spans="1:8" ht="15.6" x14ac:dyDescent="0.3">
      <c r="A203" s="34" t="s">
        <v>2144</v>
      </c>
      <c r="B203" s="107" t="s">
        <v>2143</v>
      </c>
      <c r="C203" s="41" t="s">
        <v>11</v>
      </c>
      <c r="D203" s="32">
        <v>2</v>
      </c>
      <c r="E203" s="32" t="s">
        <v>2114</v>
      </c>
      <c r="F203" s="32">
        <v>12</v>
      </c>
      <c r="G203" s="102">
        <f t="shared" si="3"/>
        <v>1</v>
      </c>
      <c r="H203" s="62" t="s">
        <v>50</v>
      </c>
    </row>
    <row r="204" spans="1:8" ht="15.6" x14ac:dyDescent="0.3">
      <c r="A204" s="34" t="s">
        <v>2146</v>
      </c>
      <c r="B204" s="107" t="s">
        <v>2143</v>
      </c>
      <c r="C204" s="41" t="s">
        <v>11</v>
      </c>
      <c r="D204" s="32">
        <v>1</v>
      </c>
      <c r="E204" s="32" t="s">
        <v>2114</v>
      </c>
      <c r="F204" s="32">
        <v>6</v>
      </c>
      <c r="G204" s="102">
        <f t="shared" si="3"/>
        <v>1</v>
      </c>
      <c r="H204" s="62" t="s">
        <v>50</v>
      </c>
    </row>
    <row r="205" spans="1:8" ht="15.6" x14ac:dyDescent="0.3">
      <c r="A205" s="34" t="s">
        <v>2150</v>
      </c>
      <c r="B205" s="107" t="s">
        <v>2143</v>
      </c>
      <c r="C205" s="41" t="s">
        <v>11</v>
      </c>
      <c r="D205" s="32">
        <v>2</v>
      </c>
      <c r="E205" s="32" t="s">
        <v>2114</v>
      </c>
      <c r="F205" s="32">
        <v>12</v>
      </c>
      <c r="G205" s="102">
        <f t="shared" si="3"/>
        <v>1</v>
      </c>
      <c r="H205" s="62" t="s">
        <v>50</v>
      </c>
    </row>
    <row r="206" spans="1:8" ht="15.6" x14ac:dyDescent="0.3">
      <c r="A206" s="34" t="s">
        <v>2151</v>
      </c>
      <c r="B206" s="107" t="s">
        <v>2143</v>
      </c>
      <c r="C206" s="41" t="s">
        <v>11</v>
      </c>
      <c r="D206" s="32">
        <v>1</v>
      </c>
      <c r="E206" s="32" t="s">
        <v>2114</v>
      </c>
      <c r="F206" s="32">
        <v>6</v>
      </c>
      <c r="G206" s="102">
        <f t="shared" si="3"/>
        <v>1</v>
      </c>
      <c r="H206" s="62" t="s">
        <v>50</v>
      </c>
    </row>
    <row r="207" spans="1:8" ht="15.6" x14ac:dyDescent="0.3">
      <c r="A207" s="34" t="s">
        <v>2148</v>
      </c>
      <c r="B207" s="107" t="s">
        <v>2143</v>
      </c>
      <c r="C207" s="41" t="s">
        <v>11</v>
      </c>
      <c r="D207" s="32">
        <v>2</v>
      </c>
      <c r="E207" s="32" t="s">
        <v>2114</v>
      </c>
      <c r="F207" s="32">
        <v>12</v>
      </c>
      <c r="G207" s="102">
        <f t="shared" si="3"/>
        <v>1</v>
      </c>
      <c r="H207" s="62" t="s">
        <v>50</v>
      </c>
    </row>
    <row r="208" spans="1:8" ht="15.6" x14ac:dyDescent="0.3">
      <c r="A208" s="34" t="s">
        <v>2149</v>
      </c>
      <c r="B208" s="107" t="s">
        <v>2143</v>
      </c>
      <c r="C208" s="41" t="s">
        <v>11</v>
      </c>
      <c r="D208" s="32">
        <v>1</v>
      </c>
      <c r="E208" s="32" t="s">
        <v>2114</v>
      </c>
      <c r="F208" s="32">
        <v>6</v>
      </c>
      <c r="G208" s="102">
        <f t="shared" si="3"/>
        <v>1</v>
      </c>
      <c r="H208" s="62" t="s">
        <v>50</v>
      </c>
    </row>
    <row r="209" spans="1:8" ht="15.6" x14ac:dyDescent="0.3">
      <c r="A209" s="34" t="s">
        <v>2152</v>
      </c>
      <c r="B209" s="107" t="s">
        <v>2143</v>
      </c>
      <c r="C209" s="41" t="s">
        <v>11</v>
      </c>
      <c r="D209" s="32">
        <v>2</v>
      </c>
      <c r="E209" s="32" t="s">
        <v>2114</v>
      </c>
      <c r="F209" s="32">
        <v>12</v>
      </c>
      <c r="G209" s="102">
        <f t="shared" si="3"/>
        <v>2</v>
      </c>
      <c r="H209" s="62" t="s">
        <v>50</v>
      </c>
    </row>
    <row r="210" spans="1:8" ht="15.6" x14ac:dyDescent="0.3">
      <c r="A210" s="34" t="s">
        <v>2152</v>
      </c>
      <c r="B210" s="107" t="s">
        <v>2143</v>
      </c>
      <c r="C210" s="41" t="s">
        <v>11</v>
      </c>
      <c r="D210" s="32">
        <v>2</v>
      </c>
      <c r="E210" s="32" t="s">
        <v>728</v>
      </c>
      <c r="F210" s="32">
        <v>6</v>
      </c>
      <c r="G210" s="102">
        <f t="shared" si="3"/>
        <v>2</v>
      </c>
      <c r="H210" s="62" t="s">
        <v>50</v>
      </c>
    </row>
    <row r="211" spans="1:8" ht="15.6" x14ac:dyDescent="0.3">
      <c r="A211" s="34" t="s">
        <v>2153</v>
      </c>
      <c r="B211" s="107" t="s">
        <v>2143</v>
      </c>
      <c r="C211" s="41" t="s">
        <v>11</v>
      </c>
      <c r="D211" s="32">
        <v>2</v>
      </c>
      <c r="E211" s="32" t="s">
        <v>2114</v>
      </c>
      <c r="F211" s="32">
        <v>12</v>
      </c>
      <c r="G211" s="102">
        <f t="shared" si="3"/>
        <v>1</v>
      </c>
      <c r="H211" s="62" t="s">
        <v>50</v>
      </c>
    </row>
    <row r="212" spans="1:8" ht="15.6" x14ac:dyDescent="0.3">
      <c r="A212" s="34" t="s">
        <v>2154</v>
      </c>
      <c r="B212" s="107" t="s">
        <v>2143</v>
      </c>
      <c r="C212" s="41" t="s">
        <v>11</v>
      </c>
      <c r="D212" s="32">
        <v>1</v>
      </c>
      <c r="E212" s="32" t="s">
        <v>2114</v>
      </c>
      <c r="F212" s="32">
        <v>6</v>
      </c>
      <c r="G212" s="102">
        <f t="shared" si="3"/>
        <v>1</v>
      </c>
      <c r="H212" s="62" t="s">
        <v>50</v>
      </c>
    </row>
    <row r="213" spans="1:8" ht="15.6" x14ac:dyDescent="0.3">
      <c r="A213" s="34" t="s">
        <v>2156</v>
      </c>
      <c r="B213" s="107" t="s">
        <v>2143</v>
      </c>
      <c r="C213" s="41" t="s">
        <v>11</v>
      </c>
      <c r="D213" s="32">
        <v>1</v>
      </c>
      <c r="E213" s="32" t="s">
        <v>2114</v>
      </c>
      <c r="F213" s="32">
        <v>6</v>
      </c>
      <c r="G213" s="102">
        <f t="shared" si="3"/>
        <v>1</v>
      </c>
      <c r="H213" s="62" t="s">
        <v>50</v>
      </c>
    </row>
    <row r="214" spans="1:8" ht="15.6" x14ac:dyDescent="0.3">
      <c r="A214" s="34" t="s">
        <v>2155</v>
      </c>
      <c r="B214" s="107" t="s">
        <v>2143</v>
      </c>
      <c r="C214" s="41" t="s">
        <v>11</v>
      </c>
      <c r="D214" s="32">
        <v>1</v>
      </c>
      <c r="E214" s="32" t="s">
        <v>2114</v>
      </c>
      <c r="F214" s="32">
        <v>6</v>
      </c>
      <c r="G214" s="102">
        <f t="shared" si="3"/>
        <v>2</v>
      </c>
      <c r="H214" s="62" t="s">
        <v>50</v>
      </c>
    </row>
    <row r="215" spans="1:8" ht="15.6" x14ac:dyDescent="0.3">
      <c r="A215" s="34" t="s">
        <v>2155</v>
      </c>
      <c r="B215" s="107" t="s">
        <v>2143</v>
      </c>
      <c r="C215" s="41" t="s">
        <v>11</v>
      </c>
      <c r="D215" s="32">
        <v>2</v>
      </c>
      <c r="E215" s="32" t="s">
        <v>728</v>
      </c>
      <c r="F215" s="32">
        <v>6</v>
      </c>
      <c r="G215" s="102">
        <f t="shared" si="3"/>
        <v>2</v>
      </c>
      <c r="H215" s="62" t="s">
        <v>50</v>
      </c>
    </row>
    <row r="216" spans="1:8" ht="15.6" x14ac:dyDescent="0.3">
      <c r="A216" s="34" t="s">
        <v>2157</v>
      </c>
      <c r="B216" s="107" t="s">
        <v>2143</v>
      </c>
      <c r="C216" s="41" t="s">
        <v>11</v>
      </c>
      <c r="D216" s="32">
        <v>2</v>
      </c>
      <c r="E216" s="32" t="s">
        <v>2114</v>
      </c>
      <c r="F216" s="32">
        <v>12</v>
      </c>
      <c r="G216" s="102">
        <f t="shared" si="3"/>
        <v>2</v>
      </c>
      <c r="H216" s="62" t="s">
        <v>50</v>
      </c>
    </row>
    <row r="217" spans="1:8" ht="15.6" x14ac:dyDescent="0.3">
      <c r="A217" s="34" t="s">
        <v>2157</v>
      </c>
      <c r="B217" s="107" t="s">
        <v>2143</v>
      </c>
      <c r="C217" s="41" t="s">
        <v>11</v>
      </c>
      <c r="D217" s="32">
        <v>2</v>
      </c>
      <c r="E217" s="32" t="s">
        <v>728</v>
      </c>
      <c r="F217" s="32">
        <v>6</v>
      </c>
      <c r="G217" s="102">
        <f t="shared" si="3"/>
        <v>2</v>
      </c>
      <c r="H217" s="62" t="s">
        <v>50</v>
      </c>
    </row>
    <row r="218" spans="1:8" ht="15.6" x14ac:dyDescent="0.3">
      <c r="A218" s="34" t="s">
        <v>2158</v>
      </c>
      <c r="B218" s="107" t="s">
        <v>2143</v>
      </c>
      <c r="C218" s="41" t="s">
        <v>11</v>
      </c>
      <c r="D218" s="32">
        <v>2</v>
      </c>
      <c r="E218" s="32" t="s">
        <v>2114</v>
      </c>
      <c r="F218" s="32">
        <v>12</v>
      </c>
      <c r="G218" s="102">
        <f t="shared" si="3"/>
        <v>1</v>
      </c>
      <c r="H218" s="62" t="s">
        <v>50</v>
      </c>
    </row>
    <row r="219" spans="1:8" ht="15.6" x14ac:dyDescent="0.3">
      <c r="A219" s="34" t="s">
        <v>2159</v>
      </c>
      <c r="B219" s="107" t="s">
        <v>2143</v>
      </c>
      <c r="C219" s="41" t="s">
        <v>11</v>
      </c>
      <c r="D219" s="32">
        <v>2</v>
      </c>
      <c r="E219" s="32" t="s">
        <v>2114</v>
      </c>
      <c r="F219" s="32">
        <v>12</v>
      </c>
      <c r="G219" s="102">
        <f t="shared" si="3"/>
        <v>1</v>
      </c>
      <c r="H219" s="62" t="s">
        <v>50</v>
      </c>
    </row>
    <row r="220" spans="1:8" ht="15.6" hidden="1" x14ac:dyDescent="0.3">
      <c r="A220" s="106" t="s">
        <v>2679</v>
      </c>
      <c r="B220" s="34" t="s">
        <v>2610</v>
      </c>
      <c r="C220" s="41" t="s">
        <v>11</v>
      </c>
      <c r="D220" s="28">
        <v>10</v>
      </c>
      <c r="E220" s="31" t="s">
        <v>2599</v>
      </c>
      <c r="F220" s="210">
        <v>30</v>
      </c>
      <c r="G220" s="102">
        <f t="shared" si="3"/>
        <v>90</v>
      </c>
      <c r="H220" s="62" t="s">
        <v>50</v>
      </c>
    </row>
    <row r="221" spans="1:8" ht="15.6" hidden="1" x14ac:dyDescent="0.3">
      <c r="A221" s="106" t="s">
        <v>2679</v>
      </c>
      <c r="B221" s="34" t="s">
        <v>2611</v>
      </c>
      <c r="C221" s="41" t="s">
        <v>11</v>
      </c>
      <c r="D221" s="28">
        <v>1</v>
      </c>
      <c r="E221" s="31" t="s">
        <v>2599</v>
      </c>
      <c r="F221" s="210">
        <v>3</v>
      </c>
      <c r="G221" s="102">
        <f t="shared" si="3"/>
        <v>90</v>
      </c>
      <c r="H221" s="62" t="s">
        <v>50</v>
      </c>
    </row>
    <row r="222" spans="1:8" ht="15.6" hidden="1" x14ac:dyDescent="0.3">
      <c r="A222" s="106" t="s">
        <v>2679</v>
      </c>
      <c r="B222" s="34" t="s">
        <v>2610</v>
      </c>
      <c r="C222" s="41" t="s">
        <v>11</v>
      </c>
      <c r="D222" s="28">
        <v>3</v>
      </c>
      <c r="E222" s="31" t="s">
        <v>2599</v>
      </c>
      <c r="F222" s="210">
        <v>15</v>
      </c>
      <c r="G222" s="102">
        <f t="shared" si="3"/>
        <v>90</v>
      </c>
      <c r="H222" s="62" t="s">
        <v>50</v>
      </c>
    </row>
    <row r="223" spans="1:8" ht="15.6" hidden="1" x14ac:dyDescent="0.3">
      <c r="A223" s="106" t="s">
        <v>2679</v>
      </c>
      <c r="B223" s="34" t="s">
        <v>2611</v>
      </c>
      <c r="C223" s="41" t="s">
        <v>11</v>
      </c>
      <c r="D223" s="28">
        <v>2</v>
      </c>
      <c r="E223" s="31" t="s">
        <v>2599</v>
      </c>
      <c r="F223" s="210">
        <v>10</v>
      </c>
      <c r="G223" s="102">
        <f t="shared" si="3"/>
        <v>90</v>
      </c>
      <c r="H223" s="62" t="s">
        <v>50</v>
      </c>
    </row>
    <row r="224" spans="1:8" ht="15.6" hidden="1" x14ac:dyDescent="0.3">
      <c r="A224" s="106" t="s">
        <v>2679</v>
      </c>
      <c r="B224" s="34" t="s">
        <v>2612</v>
      </c>
      <c r="C224" s="41" t="s">
        <v>11</v>
      </c>
      <c r="D224" s="28">
        <v>2</v>
      </c>
      <c r="E224" s="31" t="s">
        <v>2599</v>
      </c>
      <c r="F224" s="210">
        <v>10</v>
      </c>
      <c r="G224" s="102">
        <f t="shared" si="3"/>
        <v>90</v>
      </c>
      <c r="H224" s="62" t="s">
        <v>50</v>
      </c>
    </row>
    <row r="225" spans="1:8" ht="15.6" hidden="1" x14ac:dyDescent="0.3">
      <c r="A225" s="106" t="s">
        <v>2679</v>
      </c>
      <c r="B225" s="106" t="s">
        <v>2613</v>
      </c>
      <c r="C225" s="41" t="s">
        <v>11</v>
      </c>
      <c r="D225" s="28">
        <v>1</v>
      </c>
      <c r="E225" s="31" t="s">
        <v>2599</v>
      </c>
      <c r="F225" s="210">
        <v>5</v>
      </c>
      <c r="G225" s="102">
        <f t="shared" si="3"/>
        <v>90</v>
      </c>
      <c r="H225" s="62" t="s">
        <v>50</v>
      </c>
    </row>
    <row r="226" spans="1:8" ht="15.6" hidden="1" x14ac:dyDescent="0.3">
      <c r="A226" s="106" t="s">
        <v>2679</v>
      </c>
      <c r="B226" s="106" t="s">
        <v>2614</v>
      </c>
      <c r="C226" s="41" t="s">
        <v>11</v>
      </c>
      <c r="D226" s="28">
        <v>2</v>
      </c>
      <c r="E226" s="31" t="s">
        <v>2599</v>
      </c>
      <c r="F226" s="210">
        <v>10</v>
      </c>
      <c r="G226" s="102">
        <f t="shared" si="3"/>
        <v>90</v>
      </c>
      <c r="H226" s="62" t="s">
        <v>50</v>
      </c>
    </row>
    <row r="227" spans="1:8" ht="15.6" hidden="1" x14ac:dyDescent="0.3">
      <c r="A227" s="106" t="s">
        <v>2679</v>
      </c>
      <c r="B227" s="106" t="s">
        <v>2615</v>
      </c>
      <c r="C227" s="41" t="s">
        <v>11</v>
      </c>
      <c r="D227" s="28">
        <v>1</v>
      </c>
      <c r="E227" s="31" t="s">
        <v>2599</v>
      </c>
      <c r="F227" s="210">
        <v>5</v>
      </c>
      <c r="G227" s="102">
        <f t="shared" si="3"/>
        <v>90</v>
      </c>
      <c r="H227" s="62" t="s">
        <v>50</v>
      </c>
    </row>
    <row r="228" spans="1:8" ht="15.6" hidden="1" x14ac:dyDescent="0.3">
      <c r="A228" s="106" t="s">
        <v>2679</v>
      </c>
      <c r="B228" s="106" t="s">
        <v>2616</v>
      </c>
      <c r="C228" s="41" t="s">
        <v>11</v>
      </c>
      <c r="D228" s="28">
        <v>2</v>
      </c>
      <c r="E228" s="31" t="s">
        <v>2599</v>
      </c>
      <c r="F228" s="210">
        <v>10</v>
      </c>
      <c r="G228" s="102">
        <f t="shared" si="3"/>
        <v>90</v>
      </c>
      <c r="H228" s="62" t="s">
        <v>50</v>
      </c>
    </row>
    <row r="229" spans="1:8" ht="15.6" hidden="1" x14ac:dyDescent="0.3">
      <c r="A229" s="106" t="s">
        <v>2679</v>
      </c>
      <c r="B229" s="106" t="s">
        <v>2617</v>
      </c>
      <c r="C229" s="41" t="s">
        <v>11</v>
      </c>
      <c r="D229" s="28">
        <v>2</v>
      </c>
      <c r="E229" s="31" t="s">
        <v>2599</v>
      </c>
      <c r="F229" s="210">
        <v>10</v>
      </c>
      <c r="G229" s="102">
        <f t="shared" si="3"/>
        <v>90</v>
      </c>
      <c r="H229" s="62" t="s">
        <v>50</v>
      </c>
    </row>
    <row r="230" spans="1:8" ht="15.6" hidden="1" x14ac:dyDescent="0.3">
      <c r="A230" s="106" t="s">
        <v>2679</v>
      </c>
      <c r="B230" s="106" t="s">
        <v>2618</v>
      </c>
      <c r="C230" s="41" t="s">
        <v>11</v>
      </c>
      <c r="D230" s="28">
        <v>1</v>
      </c>
      <c r="E230" s="31" t="s">
        <v>2599</v>
      </c>
      <c r="F230" s="210">
        <v>5</v>
      </c>
      <c r="G230" s="102">
        <f t="shared" si="3"/>
        <v>90</v>
      </c>
      <c r="H230" s="62" t="s">
        <v>50</v>
      </c>
    </row>
    <row r="231" spans="1:8" ht="15.6" hidden="1" x14ac:dyDescent="0.3">
      <c r="A231" s="106" t="s">
        <v>2679</v>
      </c>
      <c r="B231" s="106" t="s">
        <v>2619</v>
      </c>
      <c r="C231" s="41" t="s">
        <v>11</v>
      </c>
      <c r="D231" s="28">
        <v>1</v>
      </c>
      <c r="E231" s="31" t="s">
        <v>2599</v>
      </c>
      <c r="F231" s="210">
        <v>5</v>
      </c>
      <c r="G231" s="102">
        <f t="shared" si="3"/>
        <v>90</v>
      </c>
      <c r="H231" s="62" t="s">
        <v>50</v>
      </c>
    </row>
    <row r="232" spans="1:8" ht="15.6" hidden="1" x14ac:dyDescent="0.3">
      <c r="A232" s="106" t="s">
        <v>2679</v>
      </c>
      <c r="B232" s="106" t="s">
        <v>2620</v>
      </c>
      <c r="C232" s="41" t="s">
        <v>11</v>
      </c>
      <c r="D232" s="28">
        <v>1</v>
      </c>
      <c r="E232" s="31" t="s">
        <v>2599</v>
      </c>
      <c r="F232" s="210">
        <v>5</v>
      </c>
      <c r="G232" s="102">
        <f t="shared" si="3"/>
        <v>90</v>
      </c>
      <c r="H232" s="62" t="s">
        <v>50</v>
      </c>
    </row>
    <row r="233" spans="1:8" ht="15.6" hidden="1" x14ac:dyDescent="0.3">
      <c r="A233" s="106" t="s">
        <v>2679</v>
      </c>
      <c r="B233" s="106" t="s">
        <v>2622</v>
      </c>
      <c r="C233" s="41" t="s">
        <v>11</v>
      </c>
      <c r="D233" s="28">
        <v>2</v>
      </c>
      <c r="E233" s="31" t="s">
        <v>2599</v>
      </c>
      <c r="F233" s="210">
        <v>10</v>
      </c>
      <c r="G233" s="102">
        <f t="shared" si="3"/>
        <v>90</v>
      </c>
      <c r="H233" s="62" t="s">
        <v>50</v>
      </c>
    </row>
    <row r="234" spans="1:8" ht="15.6" hidden="1" x14ac:dyDescent="0.3">
      <c r="A234" s="106" t="s">
        <v>2679</v>
      </c>
      <c r="B234" s="106" t="s">
        <v>2623</v>
      </c>
      <c r="C234" s="41" t="s">
        <v>11</v>
      </c>
      <c r="D234" s="28">
        <v>2</v>
      </c>
      <c r="E234" s="31" t="s">
        <v>2599</v>
      </c>
      <c r="F234" s="210">
        <v>10</v>
      </c>
      <c r="G234" s="102">
        <f t="shared" si="3"/>
        <v>90</v>
      </c>
      <c r="H234" s="62" t="s">
        <v>50</v>
      </c>
    </row>
    <row r="235" spans="1:8" ht="15.6" hidden="1" x14ac:dyDescent="0.3">
      <c r="A235" s="106" t="s">
        <v>2679</v>
      </c>
      <c r="B235" s="106" t="s">
        <v>2620</v>
      </c>
      <c r="C235" s="41" t="s">
        <v>11</v>
      </c>
      <c r="D235" s="28">
        <v>2</v>
      </c>
      <c r="E235" s="31" t="s">
        <v>2599</v>
      </c>
      <c r="F235" s="210">
        <v>10</v>
      </c>
      <c r="G235" s="102">
        <f t="shared" si="3"/>
        <v>90</v>
      </c>
      <c r="H235" s="62" t="s">
        <v>50</v>
      </c>
    </row>
    <row r="236" spans="1:8" ht="15.6" hidden="1" x14ac:dyDescent="0.3">
      <c r="A236" s="34" t="s">
        <v>2679</v>
      </c>
      <c r="B236" s="34" t="s">
        <v>2822</v>
      </c>
      <c r="C236" s="41" t="s">
        <v>11</v>
      </c>
      <c r="D236" s="32">
        <v>10</v>
      </c>
      <c r="E236" s="32" t="s">
        <v>2823</v>
      </c>
      <c r="F236" s="86">
        <v>10</v>
      </c>
      <c r="G236" s="102">
        <f t="shared" si="3"/>
        <v>90</v>
      </c>
      <c r="H236" s="62" t="s">
        <v>50</v>
      </c>
    </row>
    <row r="237" spans="1:8" ht="15.6" hidden="1" x14ac:dyDescent="0.3">
      <c r="A237" s="34" t="s">
        <v>2679</v>
      </c>
      <c r="B237" s="34" t="s">
        <v>2824</v>
      </c>
      <c r="C237" s="41" t="s">
        <v>11</v>
      </c>
      <c r="D237" s="32">
        <v>10</v>
      </c>
      <c r="E237" s="32" t="s">
        <v>2823</v>
      </c>
      <c r="F237" s="86">
        <v>10</v>
      </c>
      <c r="G237" s="102">
        <f t="shared" si="3"/>
        <v>90</v>
      </c>
      <c r="H237" s="62" t="s">
        <v>50</v>
      </c>
    </row>
    <row r="238" spans="1:8" ht="15.6" hidden="1" x14ac:dyDescent="0.3">
      <c r="A238" s="34" t="s">
        <v>2679</v>
      </c>
      <c r="B238" s="34" t="s">
        <v>2825</v>
      </c>
      <c r="C238" s="41" t="s">
        <v>11</v>
      </c>
      <c r="D238" s="32">
        <v>5</v>
      </c>
      <c r="E238" s="32" t="s">
        <v>2808</v>
      </c>
      <c r="F238" s="86">
        <v>5</v>
      </c>
      <c r="G238" s="102">
        <f t="shared" si="3"/>
        <v>90</v>
      </c>
      <c r="H238" s="62" t="s">
        <v>50</v>
      </c>
    </row>
    <row r="239" spans="1:8" ht="15.6" hidden="1" x14ac:dyDescent="0.3">
      <c r="A239" s="106" t="s">
        <v>2679</v>
      </c>
      <c r="B239" s="83" t="s">
        <v>2937</v>
      </c>
      <c r="C239" s="41" t="s">
        <v>11</v>
      </c>
      <c r="D239" s="28">
        <v>17</v>
      </c>
      <c r="E239" s="28" t="s">
        <v>728</v>
      </c>
      <c r="F239" s="119">
        <v>85</v>
      </c>
      <c r="G239" s="102">
        <f t="shared" si="3"/>
        <v>90</v>
      </c>
      <c r="H239" s="62" t="s">
        <v>50</v>
      </c>
    </row>
    <row r="240" spans="1:8" ht="15.6" hidden="1" x14ac:dyDescent="0.3">
      <c r="A240" s="34" t="s">
        <v>2679</v>
      </c>
      <c r="B240" s="34" t="s">
        <v>204</v>
      </c>
      <c r="C240" s="41" t="s">
        <v>11</v>
      </c>
      <c r="D240" s="86">
        <v>5</v>
      </c>
      <c r="E240" s="28" t="s">
        <v>1218</v>
      </c>
      <c r="F240" s="28">
        <v>25</v>
      </c>
      <c r="G240" s="102">
        <f t="shared" si="3"/>
        <v>90</v>
      </c>
      <c r="H240" s="62" t="s">
        <v>50</v>
      </c>
    </row>
    <row r="241" spans="1:8" ht="15.6" hidden="1" x14ac:dyDescent="0.3">
      <c r="A241" s="34" t="s">
        <v>2679</v>
      </c>
      <c r="B241" s="34" t="s">
        <v>205</v>
      </c>
      <c r="C241" s="41" t="s">
        <v>11</v>
      </c>
      <c r="D241" s="86">
        <v>3</v>
      </c>
      <c r="E241" s="28" t="s">
        <v>1218</v>
      </c>
      <c r="F241" s="28">
        <v>15</v>
      </c>
      <c r="G241" s="102">
        <f t="shared" si="3"/>
        <v>90</v>
      </c>
      <c r="H241" s="62" t="s">
        <v>50</v>
      </c>
    </row>
    <row r="242" spans="1:8" ht="15.6" hidden="1" x14ac:dyDescent="0.3">
      <c r="A242" s="34" t="s">
        <v>2679</v>
      </c>
      <c r="B242" s="34" t="s">
        <v>206</v>
      </c>
      <c r="C242" s="41" t="s">
        <v>11</v>
      </c>
      <c r="D242" s="86">
        <v>3</v>
      </c>
      <c r="E242" s="28" t="s">
        <v>1218</v>
      </c>
      <c r="F242" s="28">
        <v>15</v>
      </c>
      <c r="G242" s="102">
        <f t="shared" si="3"/>
        <v>90</v>
      </c>
      <c r="H242" s="62" t="s">
        <v>50</v>
      </c>
    </row>
    <row r="243" spans="1:8" ht="15.6" hidden="1" x14ac:dyDescent="0.3">
      <c r="A243" s="106" t="s">
        <v>2679</v>
      </c>
      <c r="B243" s="106" t="s">
        <v>207</v>
      </c>
      <c r="C243" s="41" t="s">
        <v>11</v>
      </c>
      <c r="D243" s="86">
        <v>1</v>
      </c>
      <c r="E243" s="28" t="s">
        <v>1218</v>
      </c>
      <c r="F243" s="28">
        <v>5</v>
      </c>
      <c r="G243" s="102">
        <f t="shared" si="3"/>
        <v>90</v>
      </c>
      <c r="H243" s="62" t="s">
        <v>50</v>
      </c>
    </row>
    <row r="244" spans="1:8" ht="15.6" hidden="1" x14ac:dyDescent="0.3">
      <c r="A244" s="106" t="s">
        <v>2679</v>
      </c>
      <c r="B244" s="106" t="s">
        <v>208</v>
      </c>
      <c r="C244" s="41" t="s">
        <v>11</v>
      </c>
      <c r="D244" s="86">
        <v>3</v>
      </c>
      <c r="E244" s="28" t="s">
        <v>1218</v>
      </c>
      <c r="F244" s="28">
        <v>15</v>
      </c>
      <c r="G244" s="102">
        <f t="shared" si="3"/>
        <v>90</v>
      </c>
      <c r="H244" s="62" t="s">
        <v>50</v>
      </c>
    </row>
    <row r="245" spans="1:8" ht="15.6" hidden="1" x14ac:dyDescent="0.3">
      <c r="A245" s="106" t="s">
        <v>2679</v>
      </c>
      <c r="B245" s="106" t="s">
        <v>209</v>
      </c>
      <c r="C245" s="41" t="s">
        <v>11</v>
      </c>
      <c r="D245" s="86">
        <v>1</v>
      </c>
      <c r="E245" s="28" t="s">
        <v>1218</v>
      </c>
      <c r="F245" s="28">
        <v>5</v>
      </c>
      <c r="G245" s="102">
        <f t="shared" si="3"/>
        <v>90</v>
      </c>
      <c r="H245" s="62" t="s">
        <v>50</v>
      </c>
    </row>
    <row r="246" spans="1:8" ht="15.6" hidden="1" x14ac:dyDescent="0.3">
      <c r="A246" s="106" t="s">
        <v>2679</v>
      </c>
      <c r="B246" s="106" t="s">
        <v>210</v>
      </c>
      <c r="C246" s="41" t="s">
        <v>11</v>
      </c>
      <c r="D246" s="86">
        <v>3</v>
      </c>
      <c r="E246" s="28" t="s">
        <v>1218</v>
      </c>
      <c r="F246" s="28">
        <v>15</v>
      </c>
      <c r="G246" s="102">
        <f t="shared" si="3"/>
        <v>90</v>
      </c>
      <c r="H246" s="62" t="s">
        <v>50</v>
      </c>
    </row>
    <row r="247" spans="1:8" ht="15.6" hidden="1" x14ac:dyDescent="0.3">
      <c r="A247" s="106" t="s">
        <v>2679</v>
      </c>
      <c r="B247" s="106" t="s">
        <v>211</v>
      </c>
      <c r="C247" s="41" t="s">
        <v>11</v>
      </c>
      <c r="D247" s="86">
        <v>3</v>
      </c>
      <c r="E247" s="28" t="s">
        <v>1218</v>
      </c>
      <c r="F247" s="28">
        <v>15</v>
      </c>
      <c r="G247" s="102">
        <f t="shared" si="3"/>
        <v>90</v>
      </c>
      <c r="H247" s="62" t="s">
        <v>50</v>
      </c>
    </row>
    <row r="248" spans="1:8" ht="15.6" hidden="1" x14ac:dyDescent="0.3">
      <c r="A248" s="106" t="s">
        <v>2679</v>
      </c>
      <c r="B248" s="106" t="s">
        <v>212</v>
      </c>
      <c r="C248" s="41" t="s">
        <v>11</v>
      </c>
      <c r="D248" s="86">
        <v>2</v>
      </c>
      <c r="E248" s="28" t="s">
        <v>1218</v>
      </c>
      <c r="F248" s="28">
        <v>10</v>
      </c>
      <c r="G248" s="102">
        <f t="shared" si="3"/>
        <v>90</v>
      </c>
      <c r="H248" s="62" t="s">
        <v>50</v>
      </c>
    </row>
    <row r="249" spans="1:8" ht="15.6" hidden="1" x14ac:dyDescent="0.3">
      <c r="A249" s="106" t="s">
        <v>2679</v>
      </c>
      <c r="B249" s="106" t="s">
        <v>213</v>
      </c>
      <c r="C249" s="41" t="s">
        <v>11</v>
      </c>
      <c r="D249" s="86">
        <v>2</v>
      </c>
      <c r="E249" s="28" t="s">
        <v>1218</v>
      </c>
      <c r="F249" s="28">
        <v>10</v>
      </c>
      <c r="G249" s="102">
        <f t="shared" si="3"/>
        <v>90</v>
      </c>
      <c r="H249" s="62" t="s">
        <v>50</v>
      </c>
    </row>
    <row r="250" spans="1:8" ht="15.6" hidden="1" x14ac:dyDescent="0.3">
      <c r="A250" s="106" t="s">
        <v>2679</v>
      </c>
      <c r="B250" s="106" t="s">
        <v>214</v>
      </c>
      <c r="C250" s="41" t="s">
        <v>11</v>
      </c>
      <c r="D250" s="86">
        <v>2</v>
      </c>
      <c r="E250" s="28" t="s">
        <v>1218</v>
      </c>
      <c r="F250" s="28">
        <v>10</v>
      </c>
      <c r="G250" s="102">
        <f t="shared" si="3"/>
        <v>90</v>
      </c>
      <c r="H250" s="62" t="s">
        <v>50</v>
      </c>
    </row>
    <row r="251" spans="1:8" ht="15.6" hidden="1" x14ac:dyDescent="0.3">
      <c r="A251" s="106" t="s">
        <v>2679</v>
      </c>
      <c r="B251" s="106" t="s">
        <v>215</v>
      </c>
      <c r="C251" s="41" t="s">
        <v>11</v>
      </c>
      <c r="D251" s="86">
        <v>3</v>
      </c>
      <c r="E251" s="28" t="s">
        <v>1218</v>
      </c>
      <c r="F251" s="28">
        <v>15</v>
      </c>
      <c r="G251" s="102">
        <f t="shared" si="3"/>
        <v>90</v>
      </c>
      <c r="H251" s="62" t="s">
        <v>50</v>
      </c>
    </row>
    <row r="252" spans="1:8" ht="15.6" hidden="1" x14ac:dyDescent="0.3">
      <c r="A252" s="106" t="s">
        <v>2679</v>
      </c>
      <c r="B252" s="106" t="s">
        <v>216</v>
      </c>
      <c r="C252" s="41" t="s">
        <v>11</v>
      </c>
      <c r="D252" s="86">
        <v>3</v>
      </c>
      <c r="E252" s="28" t="s">
        <v>1218</v>
      </c>
      <c r="F252" s="28">
        <v>15</v>
      </c>
      <c r="G252" s="102">
        <f t="shared" si="3"/>
        <v>90</v>
      </c>
      <c r="H252" s="62" t="s">
        <v>50</v>
      </c>
    </row>
    <row r="253" spans="1:8" ht="15.6" hidden="1" x14ac:dyDescent="0.3">
      <c r="A253" s="106" t="s">
        <v>2679</v>
      </c>
      <c r="B253" s="106" t="s">
        <v>217</v>
      </c>
      <c r="C253" s="41" t="s">
        <v>11</v>
      </c>
      <c r="D253" s="86">
        <v>3</v>
      </c>
      <c r="E253" s="28" t="s">
        <v>1218</v>
      </c>
      <c r="F253" s="28">
        <v>15</v>
      </c>
      <c r="G253" s="102">
        <f t="shared" si="3"/>
        <v>90</v>
      </c>
      <c r="H253" s="62" t="s">
        <v>50</v>
      </c>
    </row>
    <row r="254" spans="1:8" ht="15.6" hidden="1" x14ac:dyDescent="0.3">
      <c r="A254" s="34" t="s">
        <v>2679</v>
      </c>
      <c r="B254" s="83" t="s">
        <v>1744</v>
      </c>
      <c r="C254" s="41" t="s">
        <v>11</v>
      </c>
      <c r="D254" s="82">
        <v>1</v>
      </c>
      <c r="E254" s="82" t="s">
        <v>1218</v>
      </c>
      <c r="F254" s="82">
        <v>6</v>
      </c>
      <c r="G254" s="102">
        <f t="shared" si="3"/>
        <v>90</v>
      </c>
      <c r="H254" s="62" t="s">
        <v>50</v>
      </c>
    </row>
    <row r="255" spans="1:8" ht="15.6" hidden="1" x14ac:dyDescent="0.3">
      <c r="A255" s="34" t="s">
        <v>2679</v>
      </c>
      <c r="B255" s="83" t="s">
        <v>1745</v>
      </c>
      <c r="C255" s="41" t="s">
        <v>11</v>
      </c>
      <c r="D255" s="82">
        <v>1</v>
      </c>
      <c r="E255" s="82" t="s">
        <v>1218</v>
      </c>
      <c r="F255" s="82">
        <v>6</v>
      </c>
      <c r="G255" s="102">
        <f t="shared" si="3"/>
        <v>90</v>
      </c>
      <c r="H255" s="62" t="s">
        <v>50</v>
      </c>
    </row>
    <row r="256" spans="1:8" ht="15.6" hidden="1" x14ac:dyDescent="0.3">
      <c r="A256" s="34" t="s">
        <v>2679</v>
      </c>
      <c r="B256" s="83" t="s">
        <v>1746</v>
      </c>
      <c r="C256" s="41" t="s">
        <v>11</v>
      </c>
      <c r="D256" s="82">
        <v>1</v>
      </c>
      <c r="E256" s="82" t="s">
        <v>1218</v>
      </c>
      <c r="F256" s="82">
        <v>6</v>
      </c>
      <c r="G256" s="102">
        <f t="shared" si="3"/>
        <v>90</v>
      </c>
      <c r="H256" s="62" t="s">
        <v>50</v>
      </c>
    </row>
    <row r="257" spans="1:8" ht="15.6" hidden="1" x14ac:dyDescent="0.3">
      <c r="A257" s="106" t="s">
        <v>2679</v>
      </c>
      <c r="B257" s="83" t="s">
        <v>1747</v>
      </c>
      <c r="C257" s="41" t="s">
        <v>11</v>
      </c>
      <c r="D257" s="82">
        <v>1</v>
      </c>
      <c r="E257" s="82" t="s">
        <v>1218</v>
      </c>
      <c r="F257" s="82">
        <v>6</v>
      </c>
      <c r="G257" s="102">
        <f t="shared" si="3"/>
        <v>90</v>
      </c>
      <c r="H257" s="62" t="s">
        <v>50</v>
      </c>
    </row>
    <row r="258" spans="1:8" ht="15.6" hidden="1" x14ac:dyDescent="0.3">
      <c r="A258" s="106" t="s">
        <v>2679</v>
      </c>
      <c r="B258" s="83" t="s">
        <v>1748</v>
      </c>
      <c r="C258" s="41" t="s">
        <v>11</v>
      </c>
      <c r="D258" s="82">
        <v>1</v>
      </c>
      <c r="E258" s="82" t="s">
        <v>1218</v>
      </c>
      <c r="F258" s="82">
        <v>6</v>
      </c>
      <c r="G258" s="102">
        <f t="shared" ref="G258:G321" si="4">COUNTIF($A$2:$A$1871,A258)</f>
        <v>90</v>
      </c>
      <c r="H258" s="62" t="s">
        <v>50</v>
      </c>
    </row>
    <row r="259" spans="1:8" ht="15.6" hidden="1" x14ac:dyDescent="0.3">
      <c r="A259" s="106" t="s">
        <v>2679</v>
      </c>
      <c r="B259" s="83" t="s">
        <v>1749</v>
      </c>
      <c r="C259" s="41" t="s">
        <v>11</v>
      </c>
      <c r="D259" s="82">
        <v>1</v>
      </c>
      <c r="E259" s="82" t="s">
        <v>1218</v>
      </c>
      <c r="F259" s="82">
        <v>6</v>
      </c>
      <c r="G259" s="102">
        <f t="shared" si="4"/>
        <v>90</v>
      </c>
      <c r="H259" s="62" t="s">
        <v>50</v>
      </c>
    </row>
    <row r="260" spans="1:8" ht="15.6" hidden="1" x14ac:dyDescent="0.3">
      <c r="A260" s="106" t="s">
        <v>2679</v>
      </c>
      <c r="B260" s="83" t="s">
        <v>1750</v>
      </c>
      <c r="C260" s="41" t="s">
        <v>11</v>
      </c>
      <c r="D260" s="82">
        <v>1</v>
      </c>
      <c r="E260" s="82" t="s">
        <v>1218</v>
      </c>
      <c r="F260" s="82">
        <v>6</v>
      </c>
      <c r="G260" s="102">
        <f t="shared" si="4"/>
        <v>90</v>
      </c>
      <c r="H260" s="62" t="s">
        <v>50</v>
      </c>
    </row>
    <row r="261" spans="1:8" ht="15.6" hidden="1" x14ac:dyDescent="0.3">
      <c r="A261" s="106" t="s">
        <v>2679</v>
      </c>
      <c r="B261" s="83" t="s">
        <v>1751</v>
      </c>
      <c r="C261" s="41" t="s">
        <v>11</v>
      </c>
      <c r="D261" s="82">
        <v>1</v>
      </c>
      <c r="E261" s="82" t="s">
        <v>1218</v>
      </c>
      <c r="F261" s="82">
        <v>6</v>
      </c>
      <c r="G261" s="102">
        <f t="shared" si="4"/>
        <v>90</v>
      </c>
      <c r="H261" s="62" t="s">
        <v>50</v>
      </c>
    </row>
    <row r="262" spans="1:8" ht="15.6" hidden="1" x14ac:dyDescent="0.3">
      <c r="A262" s="106" t="s">
        <v>2679</v>
      </c>
      <c r="B262" s="83" t="s">
        <v>1752</v>
      </c>
      <c r="C262" s="41" t="s">
        <v>11</v>
      </c>
      <c r="D262" s="82">
        <v>1</v>
      </c>
      <c r="E262" s="82" t="s">
        <v>1218</v>
      </c>
      <c r="F262" s="82">
        <v>6</v>
      </c>
      <c r="G262" s="102">
        <f t="shared" si="4"/>
        <v>90</v>
      </c>
      <c r="H262" s="62" t="s">
        <v>50</v>
      </c>
    </row>
    <row r="263" spans="1:8" ht="15.6" hidden="1" x14ac:dyDescent="0.3">
      <c r="A263" s="106" t="s">
        <v>2679</v>
      </c>
      <c r="B263" s="83" t="s">
        <v>1753</v>
      </c>
      <c r="C263" s="41" t="s">
        <v>11</v>
      </c>
      <c r="D263" s="82">
        <v>1</v>
      </c>
      <c r="E263" s="82" t="s">
        <v>1218</v>
      </c>
      <c r="F263" s="82">
        <v>6</v>
      </c>
      <c r="G263" s="102">
        <f t="shared" si="4"/>
        <v>90</v>
      </c>
      <c r="H263" s="62" t="s">
        <v>50</v>
      </c>
    </row>
    <row r="264" spans="1:8" ht="15.6" hidden="1" x14ac:dyDescent="0.3">
      <c r="A264" s="106" t="s">
        <v>2679</v>
      </c>
      <c r="B264" s="83" t="s">
        <v>1754</v>
      </c>
      <c r="C264" s="41" t="s">
        <v>11</v>
      </c>
      <c r="D264" s="82">
        <v>1</v>
      </c>
      <c r="E264" s="82" t="s">
        <v>1218</v>
      </c>
      <c r="F264" s="82">
        <v>6</v>
      </c>
      <c r="G264" s="102">
        <f t="shared" si="4"/>
        <v>90</v>
      </c>
      <c r="H264" s="62" t="s">
        <v>50</v>
      </c>
    </row>
    <row r="265" spans="1:8" ht="15.6" hidden="1" x14ac:dyDescent="0.3">
      <c r="A265" s="106" t="s">
        <v>2679</v>
      </c>
      <c r="B265" s="83" t="s">
        <v>1755</v>
      </c>
      <c r="C265" s="41" t="s">
        <v>11</v>
      </c>
      <c r="D265" s="82">
        <v>1</v>
      </c>
      <c r="E265" s="82" t="s">
        <v>1218</v>
      </c>
      <c r="F265" s="82">
        <v>6</v>
      </c>
      <c r="G265" s="102">
        <f t="shared" si="4"/>
        <v>90</v>
      </c>
      <c r="H265" s="62" t="s">
        <v>50</v>
      </c>
    </row>
    <row r="266" spans="1:8" ht="15.6" hidden="1" x14ac:dyDescent="0.3">
      <c r="A266" s="106" t="s">
        <v>2679</v>
      </c>
      <c r="B266" s="83" t="s">
        <v>1756</v>
      </c>
      <c r="C266" s="41" t="s">
        <v>11</v>
      </c>
      <c r="D266" s="82">
        <v>1</v>
      </c>
      <c r="E266" s="82" t="s">
        <v>1218</v>
      </c>
      <c r="F266" s="82">
        <v>6</v>
      </c>
      <c r="G266" s="102">
        <f t="shared" si="4"/>
        <v>90</v>
      </c>
      <c r="H266" s="62" t="s">
        <v>50</v>
      </c>
    </row>
    <row r="267" spans="1:8" ht="15.6" hidden="1" x14ac:dyDescent="0.3">
      <c r="A267" s="106" t="s">
        <v>2679</v>
      </c>
      <c r="B267" s="83" t="s">
        <v>1757</v>
      </c>
      <c r="C267" s="41" t="s">
        <v>11</v>
      </c>
      <c r="D267" s="82">
        <v>1</v>
      </c>
      <c r="E267" s="82" t="s">
        <v>1218</v>
      </c>
      <c r="F267" s="82">
        <v>6</v>
      </c>
      <c r="G267" s="102">
        <f t="shared" si="4"/>
        <v>90</v>
      </c>
      <c r="H267" s="62" t="s">
        <v>50</v>
      </c>
    </row>
    <row r="268" spans="1:8" ht="15.6" hidden="1" x14ac:dyDescent="0.3">
      <c r="A268" s="34" t="s">
        <v>2679</v>
      </c>
      <c r="B268" s="83" t="s">
        <v>1744</v>
      </c>
      <c r="C268" s="41" t="s">
        <v>11</v>
      </c>
      <c r="D268" s="31">
        <v>1</v>
      </c>
      <c r="E268" s="82" t="s">
        <v>1218</v>
      </c>
      <c r="F268" s="31">
        <v>6</v>
      </c>
      <c r="G268" s="102">
        <f t="shared" si="4"/>
        <v>90</v>
      </c>
      <c r="H268" s="62" t="s">
        <v>50</v>
      </c>
    </row>
    <row r="269" spans="1:8" ht="15.6" hidden="1" x14ac:dyDescent="0.3">
      <c r="A269" s="34" t="s">
        <v>2679</v>
      </c>
      <c r="B269" s="83" t="s">
        <v>1745</v>
      </c>
      <c r="C269" s="41" t="s">
        <v>11</v>
      </c>
      <c r="D269" s="31">
        <v>1</v>
      </c>
      <c r="E269" s="82" t="s">
        <v>1218</v>
      </c>
      <c r="F269" s="31">
        <v>6</v>
      </c>
      <c r="G269" s="102">
        <f t="shared" si="4"/>
        <v>90</v>
      </c>
      <c r="H269" s="62" t="s">
        <v>50</v>
      </c>
    </row>
    <row r="270" spans="1:8" ht="15.6" hidden="1" x14ac:dyDescent="0.3">
      <c r="A270" s="34" t="s">
        <v>2679</v>
      </c>
      <c r="B270" s="83" t="s">
        <v>1746</v>
      </c>
      <c r="C270" s="41" t="s">
        <v>11</v>
      </c>
      <c r="D270" s="31">
        <v>1</v>
      </c>
      <c r="E270" s="82" t="s">
        <v>1218</v>
      </c>
      <c r="F270" s="31">
        <v>6</v>
      </c>
      <c r="G270" s="102">
        <f t="shared" si="4"/>
        <v>90</v>
      </c>
      <c r="H270" s="62" t="s">
        <v>50</v>
      </c>
    </row>
    <row r="271" spans="1:8" ht="15.6" hidden="1" x14ac:dyDescent="0.3">
      <c r="A271" s="106" t="s">
        <v>2679</v>
      </c>
      <c r="B271" s="83" t="s">
        <v>1834</v>
      </c>
      <c r="C271" s="41" t="s">
        <v>11</v>
      </c>
      <c r="D271" s="31">
        <v>1</v>
      </c>
      <c r="E271" s="82" t="s">
        <v>1218</v>
      </c>
      <c r="F271" s="31">
        <v>6</v>
      </c>
      <c r="G271" s="102">
        <f t="shared" si="4"/>
        <v>90</v>
      </c>
      <c r="H271" s="62" t="s">
        <v>50</v>
      </c>
    </row>
    <row r="272" spans="1:8" ht="15.6" hidden="1" x14ac:dyDescent="0.3">
      <c r="A272" s="106" t="s">
        <v>2679</v>
      </c>
      <c r="B272" s="83" t="s">
        <v>1835</v>
      </c>
      <c r="C272" s="41" t="s">
        <v>11</v>
      </c>
      <c r="D272" s="31">
        <v>1</v>
      </c>
      <c r="E272" s="82" t="s">
        <v>1218</v>
      </c>
      <c r="F272" s="31">
        <v>6</v>
      </c>
      <c r="G272" s="102">
        <f t="shared" si="4"/>
        <v>90</v>
      </c>
      <c r="H272" s="62" t="s">
        <v>50</v>
      </c>
    </row>
    <row r="273" spans="1:8" ht="15.6" hidden="1" x14ac:dyDescent="0.3">
      <c r="A273" s="106" t="s">
        <v>2679</v>
      </c>
      <c r="B273" s="83" t="s">
        <v>1836</v>
      </c>
      <c r="C273" s="41" t="s">
        <v>11</v>
      </c>
      <c r="D273" s="31">
        <v>1</v>
      </c>
      <c r="E273" s="82" t="s">
        <v>1218</v>
      </c>
      <c r="F273" s="31">
        <v>6</v>
      </c>
      <c r="G273" s="102">
        <f t="shared" si="4"/>
        <v>90</v>
      </c>
      <c r="H273" s="62" t="s">
        <v>50</v>
      </c>
    </row>
    <row r="274" spans="1:8" ht="15.6" hidden="1" x14ac:dyDescent="0.3">
      <c r="A274" s="106" t="s">
        <v>2679</v>
      </c>
      <c r="B274" s="83" t="s">
        <v>1750</v>
      </c>
      <c r="C274" s="41" t="s">
        <v>11</v>
      </c>
      <c r="D274" s="31">
        <v>1</v>
      </c>
      <c r="E274" s="82" t="s">
        <v>1218</v>
      </c>
      <c r="F274" s="31">
        <v>6</v>
      </c>
      <c r="G274" s="102">
        <f t="shared" si="4"/>
        <v>90</v>
      </c>
      <c r="H274" s="62" t="s">
        <v>50</v>
      </c>
    </row>
    <row r="275" spans="1:8" ht="15.6" hidden="1" x14ac:dyDescent="0.3">
      <c r="A275" s="106" t="s">
        <v>2679</v>
      </c>
      <c r="B275" s="83" t="s">
        <v>1837</v>
      </c>
      <c r="C275" s="41" t="s">
        <v>11</v>
      </c>
      <c r="D275" s="31">
        <v>1</v>
      </c>
      <c r="E275" s="82" t="s">
        <v>1218</v>
      </c>
      <c r="F275" s="31">
        <v>6</v>
      </c>
      <c r="G275" s="102">
        <f t="shared" si="4"/>
        <v>90</v>
      </c>
      <c r="H275" s="62" t="s">
        <v>50</v>
      </c>
    </row>
    <row r="276" spans="1:8" ht="15.6" hidden="1" x14ac:dyDescent="0.3">
      <c r="A276" s="106" t="s">
        <v>2679</v>
      </c>
      <c r="B276" s="83" t="s">
        <v>1838</v>
      </c>
      <c r="C276" s="41" t="s">
        <v>11</v>
      </c>
      <c r="D276" s="31">
        <v>1</v>
      </c>
      <c r="E276" s="82" t="s">
        <v>1218</v>
      </c>
      <c r="F276" s="31">
        <v>6</v>
      </c>
      <c r="G276" s="102">
        <f t="shared" si="4"/>
        <v>90</v>
      </c>
      <c r="H276" s="62" t="s">
        <v>50</v>
      </c>
    </row>
    <row r="277" spans="1:8" ht="15.6" hidden="1" x14ac:dyDescent="0.3">
      <c r="A277" s="106" t="s">
        <v>2679</v>
      </c>
      <c r="B277" s="83" t="s">
        <v>1839</v>
      </c>
      <c r="C277" s="41" t="s">
        <v>11</v>
      </c>
      <c r="D277" s="31">
        <v>1</v>
      </c>
      <c r="E277" s="82" t="s">
        <v>1218</v>
      </c>
      <c r="F277" s="31">
        <v>6</v>
      </c>
      <c r="G277" s="102">
        <f t="shared" si="4"/>
        <v>90</v>
      </c>
      <c r="H277" s="62" t="s">
        <v>50</v>
      </c>
    </row>
    <row r="278" spans="1:8" ht="15.6" hidden="1" x14ac:dyDescent="0.3">
      <c r="A278" s="106" t="s">
        <v>2679</v>
      </c>
      <c r="B278" s="83" t="s">
        <v>1840</v>
      </c>
      <c r="C278" s="41" t="s">
        <v>11</v>
      </c>
      <c r="D278" s="31">
        <v>1</v>
      </c>
      <c r="E278" s="82" t="s">
        <v>1218</v>
      </c>
      <c r="F278" s="31">
        <v>6</v>
      </c>
      <c r="G278" s="102">
        <f t="shared" si="4"/>
        <v>90</v>
      </c>
      <c r="H278" s="62" t="s">
        <v>50</v>
      </c>
    </row>
    <row r="279" spans="1:8" ht="15.6" hidden="1" x14ac:dyDescent="0.3">
      <c r="A279" s="106" t="s">
        <v>2679</v>
      </c>
      <c r="B279" s="83" t="s">
        <v>1841</v>
      </c>
      <c r="C279" s="41" t="s">
        <v>11</v>
      </c>
      <c r="D279" s="31">
        <v>1</v>
      </c>
      <c r="E279" s="82" t="s">
        <v>1218</v>
      </c>
      <c r="F279" s="31">
        <v>6</v>
      </c>
      <c r="G279" s="102">
        <f t="shared" si="4"/>
        <v>90</v>
      </c>
      <c r="H279" s="62" t="s">
        <v>50</v>
      </c>
    </row>
    <row r="280" spans="1:8" ht="15.6" hidden="1" x14ac:dyDescent="0.3">
      <c r="A280" s="106" t="s">
        <v>2679</v>
      </c>
      <c r="B280" s="83" t="s">
        <v>1842</v>
      </c>
      <c r="C280" s="41" t="s">
        <v>11</v>
      </c>
      <c r="D280" s="31">
        <v>1</v>
      </c>
      <c r="E280" s="82" t="s">
        <v>1218</v>
      </c>
      <c r="F280" s="31">
        <v>6</v>
      </c>
      <c r="G280" s="102">
        <f t="shared" si="4"/>
        <v>90</v>
      </c>
      <c r="H280" s="62" t="s">
        <v>50</v>
      </c>
    </row>
    <row r="281" spans="1:8" ht="15.6" hidden="1" x14ac:dyDescent="0.3">
      <c r="A281" s="106" t="s">
        <v>2679</v>
      </c>
      <c r="B281" s="83" t="s">
        <v>1843</v>
      </c>
      <c r="C281" s="41" t="s">
        <v>11</v>
      </c>
      <c r="D281" s="31">
        <v>1</v>
      </c>
      <c r="E281" s="82" t="s">
        <v>1218</v>
      </c>
      <c r="F281" s="31">
        <v>6</v>
      </c>
      <c r="G281" s="102">
        <f t="shared" si="4"/>
        <v>90</v>
      </c>
      <c r="H281" s="62" t="s">
        <v>50</v>
      </c>
    </row>
    <row r="282" spans="1:8" ht="15.6" hidden="1" x14ac:dyDescent="0.3">
      <c r="A282" s="106" t="s">
        <v>2679</v>
      </c>
      <c r="B282" s="106" t="s">
        <v>1973</v>
      </c>
      <c r="C282" s="41" t="s">
        <v>11</v>
      </c>
      <c r="D282" s="31">
        <v>1</v>
      </c>
      <c r="E282" s="31" t="s">
        <v>56</v>
      </c>
      <c r="F282" s="31">
        <v>15</v>
      </c>
      <c r="G282" s="102">
        <f t="shared" si="4"/>
        <v>90</v>
      </c>
      <c r="H282" s="62" t="s">
        <v>50</v>
      </c>
    </row>
    <row r="283" spans="1:8" ht="15.6" hidden="1" x14ac:dyDescent="0.3">
      <c r="A283" s="106" t="s">
        <v>2679</v>
      </c>
      <c r="B283" s="106" t="s">
        <v>1973</v>
      </c>
      <c r="C283" s="41" t="s">
        <v>11</v>
      </c>
      <c r="D283" s="31">
        <v>1</v>
      </c>
      <c r="E283" s="31" t="s">
        <v>56</v>
      </c>
      <c r="F283" s="31">
        <v>9</v>
      </c>
      <c r="G283" s="102">
        <f t="shared" si="4"/>
        <v>90</v>
      </c>
      <c r="H283" s="62" t="s">
        <v>50</v>
      </c>
    </row>
    <row r="284" spans="1:8" ht="15.6" hidden="1" x14ac:dyDescent="0.3">
      <c r="A284" s="106" t="s">
        <v>2679</v>
      </c>
      <c r="B284" s="106" t="s">
        <v>1974</v>
      </c>
      <c r="C284" s="41" t="s">
        <v>11</v>
      </c>
      <c r="D284" s="31">
        <v>1</v>
      </c>
      <c r="E284" s="31" t="s">
        <v>56</v>
      </c>
      <c r="F284" s="31">
        <v>10</v>
      </c>
      <c r="G284" s="102">
        <f t="shared" si="4"/>
        <v>90</v>
      </c>
      <c r="H284" s="62" t="s">
        <v>50</v>
      </c>
    </row>
    <row r="285" spans="1:8" ht="15.6" hidden="1" x14ac:dyDescent="0.3">
      <c r="A285" s="106" t="s">
        <v>2679</v>
      </c>
      <c r="B285" s="106" t="s">
        <v>1974</v>
      </c>
      <c r="C285" s="41" t="s">
        <v>11</v>
      </c>
      <c r="D285" s="31">
        <v>1</v>
      </c>
      <c r="E285" s="31" t="s">
        <v>56</v>
      </c>
      <c r="F285" s="31">
        <v>6</v>
      </c>
      <c r="G285" s="102">
        <f t="shared" si="4"/>
        <v>90</v>
      </c>
      <c r="H285" s="62" t="s">
        <v>50</v>
      </c>
    </row>
    <row r="286" spans="1:8" ht="15.6" hidden="1" x14ac:dyDescent="0.3">
      <c r="A286" s="106" t="s">
        <v>2679</v>
      </c>
      <c r="B286" s="106" t="s">
        <v>1975</v>
      </c>
      <c r="C286" s="41" t="s">
        <v>11</v>
      </c>
      <c r="D286" s="31">
        <v>1</v>
      </c>
      <c r="E286" s="31" t="s">
        <v>56</v>
      </c>
      <c r="F286" s="31">
        <v>10</v>
      </c>
      <c r="G286" s="102">
        <f t="shared" si="4"/>
        <v>90</v>
      </c>
      <c r="H286" s="62" t="s">
        <v>50</v>
      </c>
    </row>
    <row r="287" spans="1:8" ht="15.6" hidden="1" x14ac:dyDescent="0.3">
      <c r="A287" s="106" t="s">
        <v>2679</v>
      </c>
      <c r="B287" s="106" t="s">
        <v>1975</v>
      </c>
      <c r="C287" s="41" t="s">
        <v>11</v>
      </c>
      <c r="D287" s="31">
        <v>1</v>
      </c>
      <c r="E287" s="31" t="s">
        <v>56</v>
      </c>
      <c r="F287" s="31">
        <v>6</v>
      </c>
      <c r="G287" s="102">
        <f t="shared" si="4"/>
        <v>90</v>
      </c>
      <c r="H287" s="62" t="s">
        <v>50</v>
      </c>
    </row>
    <row r="288" spans="1:8" ht="15.6" hidden="1" x14ac:dyDescent="0.3">
      <c r="A288" s="106" t="s">
        <v>2679</v>
      </c>
      <c r="B288" s="106" t="s">
        <v>1976</v>
      </c>
      <c r="C288" s="41" t="s">
        <v>11</v>
      </c>
      <c r="D288" s="31">
        <v>1</v>
      </c>
      <c r="E288" s="31" t="s">
        <v>56</v>
      </c>
      <c r="F288" s="31">
        <v>5</v>
      </c>
      <c r="G288" s="102">
        <f t="shared" si="4"/>
        <v>90</v>
      </c>
      <c r="H288" s="62" t="s">
        <v>50</v>
      </c>
    </row>
    <row r="289" spans="1:8" ht="15.6" hidden="1" x14ac:dyDescent="0.3">
      <c r="A289" s="106" t="s">
        <v>2679</v>
      </c>
      <c r="B289" s="106" t="s">
        <v>1976</v>
      </c>
      <c r="C289" s="41" t="s">
        <v>11</v>
      </c>
      <c r="D289" s="31">
        <v>1</v>
      </c>
      <c r="E289" s="31" t="s">
        <v>56</v>
      </c>
      <c r="F289" s="31">
        <v>3</v>
      </c>
      <c r="G289" s="102">
        <f t="shared" si="4"/>
        <v>90</v>
      </c>
      <c r="H289" s="62" t="s">
        <v>50</v>
      </c>
    </row>
    <row r="290" spans="1:8" ht="15.6" hidden="1" x14ac:dyDescent="0.3">
      <c r="A290" s="106" t="s">
        <v>2679</v>
      </c>
      <c r="B290" s="106" t="s">
        <v>1977</v>
      </c>
      <c r="C290" s="41" t="s">
        <v>11</v>
      </c>
      <c r="D290" s="31">
        <v>1</v>
      </c>
      <c r="E290" s="31" t="s">
        <v>56</v>
      </c>
      <c r="F290" s="31">
        <v>10</v>
      </c>
      <c r="G290" s="102">
        <f t="shared" si="4"/>
        <v>90</v>
      </c>
      <c r="H290" s="62" t="s">
        <v>50</v>
      </c>
    </row>
    <row r="291" spans="1:8" ht="15.6" hidden="1" x14ac:dyDescent="0.3">
      <c r="A291" s="106" t="s">
        <v>2679</v>
      </c>
      <c r="B291" s="106" t="s">
        <v>1977</v>
      </c>
      <c r="C291" s="41" t="s">
        <v>11</v>
      </c>
      <c r="D291" s="31">
        <v>1</v>
      </c>
      <c r="E291" s="31" t="s">
        <v>56</v>
      </c>
      <c r="F291" s="31">
        <v>6</v>
      </c>
      <c r="G291" s="102">
        <f t="shared" si="4"/>
        <v>90</v>
      </c>
      <c r="H291" s="62" t="s">
        <v>50</v>
      </c>
    </row>
    <row r="292" spans="1:8" ht="15.6" hidden="1" x14ac:dyDescent="0.3">
      <c r="A292" s="106" t="s">
        <v>2679</v>
      </c>
      <c r="B292" s="106" t="s">
        <v>1978</v>
      </c>
      <c r="C292" s="41" t="s">
        <v>11</v>
      </c>
      <c r="D292" s="31">
        <v>1</v>
      </c>
      <c r="E292" s="31" t="s">
        <v>56</v>
      </c>
      <c r="F292" s="31">
        <v>5</v>
      </c>
      <c r="G292" s="102">
        <f t="shared" si="4"/>
        <v>90</v>
      </c>
      <c r="H292" s="62" t="s">
        <v>50</v>
      </c>
    </row>
    <row r="293" spans="1:8" ht="15.6" hidden="1" x14ac:dyDescent="0.3">
      <c r="A293" s="106" t="s">
        <v>2679</v>
      </c>
      <c r="B293" s="106" t="s">
        <v>1978</v>
      </c>
      <c r="C293" s="41" t="s">
        <v>11</v>
      </c>
      <c r="D293" s="31">
        <v>1</v>
      </c>
      <c r="E293" s="31" t="s">
        <v>56</v>
      </c>
      <c r="F293" s="31">
        <v>3</v>
      </c>
      <c r="G293" s="102">
        <f t="shared" si="4"/>
        <v>90</v>
      </c>
      <c r="H293" s="62" t="s">
        <v>50</v>
      </c>
    </row>
    <row r="294" spans="1:8" ht="15.6" hidden="1" x14ac:dyDescent="0.3">
      <c r="A294" s="106" t="s">
        <v>2679</v>
      </c>
      <c r="B294" s="106" t="s">
        <v>1979</v>
      </c>
      <c r="C294" s="41" t="s">
        <v>11</v>
      </c>
      <c r="D294" s="31">
        <v>1</v>
      </c>
      <c r="E294" s="31" t="s">
        <v>56</v>
      </c>
      <c r="F294" s="31">
        <v>10</v>
      </c>
      <c r="G294" s="102">
        <f t="shared" si="4"/>
        <v>90</v>
      </c>
      <c r="H294" s="62" t="s">
        <v>50</v>
      </c>
    </row>
    <row r="295" spans="1:8" ht="15.6" hidden="1" x14ac:dyDescent="0.3">
      <c r="A295" s="106" t="s">
        <v>2679</v>
      </c>
      <c r="B295" s="106" t="s">
        <v>1979</v>
      </c>
      <c r="C295" s="41" t="s">
        <v>11</v>
      </c>
      <c r="D295" s="31">
        <v>1</v>
      </c>
      <c r="E295" s="31" t="s">
        <v>56</v>
      </c>
      <c r="F295" s="31">
        <v>6</v>
      </c>
      <c r="G295" s="102">
        <f t="shared" si="4"/>
        <v>90</v>
      </c>
      <c r="H295" s="62" t="s">
        <v>50</v>
      </c>
    </row>
    <row r="296" spans="1:8" ht="15.6" hidden="1" x14ac:dyDescent="0.3">
      <c r="A296" s="106" t="s">
        <v>2679</v>
      </c>
      <c r="B296" s="106" t="s">
        <v>1980</v>
      </c>
      <c r="C296" s="41" t="s">
        <v>11</v>
      </c>
      <c r="D296" s="31">
        <v>1</v>
      </c>
      <c r="E296" s="31" t="s">
        <v>56</v>
      </c>
      <c r="F296" s="31">
        <v>10</v>
      </c>
      <c r="G296" s="102">
        <f t="shared" si="4"/>
        <v>90</v>
      </c>
      <c r="H296" s="62" t="s">
        <v>50</v>
      </c>
    </row>
    <row r="297" spans="1:8" ht="15.6" hidden="1" x14ac:dyDescent="0.3">
      <c r="A297" s="106" t="s">
        <v>2679</v>
      </c>
      <c r="B297" s="106" t="s">
        <v>1980</v>
      </c>
      <c r="C297" s="41" t="s">
        <v>11</v>
      </c>
      <c r="D297" s="31">
        <v>1</v>
      </c>
      <c r="E297" s="31" t="s">
        <v>56</v>
      </c>
      <c r="F297" s="31">
        <v>6</v>
      </c>
      <c r="G297" s="102">
        <f t="shared" si="4"/>
        <v>90</v>
      </c>
      <c r="H297" s="62" t="s">
        <v>50</v>
      </c>
    </row>
    <row r="298" spans="1:8" ht="15.6" hidden="1" x14ac:dyDescent="0.3">
      <c r="A298" s="106" t="s">
        <v>2679</v>
      </c>
      <c r="B298" s="106" t="s">
        <v>1981</v>
      </c>
      <c r="C298" s="41" t="s">
        <v>11</v>
      </c>
      <c r="D298" s="31">
        <v>1</v>
      </c>
      <c r="E298" s="31" t="s">
        <v>56</v>
      </c>
      <c r="F298" s="31">
        <v>5</v>
      </c>
      <c r="G298" s="102">
        <f t="shared" si="4"/>
        <v>90</v>
      </c>
      <c r="H298" s="62" t="s">
        <v>50</v>
      </c>
    </row>
    <row r="299" spans="1:8" ht="15.6" hidden="1" x14ac:dyDescent="0.3">
      <c r="A299" s="106" t="s">
        <v>2679</v>
      </c>
      <c r="B299" s="106" t="s">
        <v>1981</v>
      </c>
      <c r="C299" s="41" t="s">
        <v>11</v>
      </c>
      <c r="D299" s="31">
        <v>1</v>
      </c>
      <c r="E299" s="31" t="s">
        <v>56</v>
      </c>
      <c r="F299" s="31">
        <v>3</v>
      </c>
      <c r="G299" s="102">
        <f t="shared" si="4"/>
        <v>90</v>
      </c>
      <c r="H299" s="62" t="s">
        <v>50</v>
      </c>
    </row>
    <row r="300" spans="1:8" ht="15.6" hidden="1" x14ac:dyDescent="0.3">
      <c r="A300" s="106" t="s">
        <v>2679</v>
      </c>
      <c r="B300" s="106" t="s">
        <v>1982</v>
      </c>
      <c r="C300" s="41" t="s">
        <v>11</v>
      </c>
      <c r="D300" s="31">
        <v>1</v>
      </c>
      <c r="E300" s="31" t="s">
        <v>56</v>
      </c>
      <c r="F300" s="31">
        <v>5</v>
      </c>
      <c r="G300" s="102">
        <f t="shared" si="4"/>
        <v>90</v>
      </c>
      <c r="H300" s="62" t="s">
        <v>50</v>
      </c>
    </row>
    <row r="301" spans="1:8" ht="15.6" hidden="1" x14ac:dyDescent="0.3">
      <c r="A301" s="106" t="s">
        <v>2679</v>
      </c>
      <c r="B301" s="106" t="s">
        <v>1982</v>
      </c>
      <c r="C301" s="41" t="s">
        <v>11</v>
      </c>
      <c r="D301" s="31">
        <v>1</v>
      </c>
      <c r="E301" s="31" t="s">
        <v>56</v>
      </c>
      <c r="F301" s="31">
        <v>3</v>
      </c>
      <c r="G301" s="102">
        <f t="shared" si="4"/>
        <v>90</v>
      </c>
      <c r="H301" s="62" t="s">
        <v>50</v>
      </c>
    </row>
    <row r="302" spans="1:8" ht="15.6" hidden="1" x14ac:dyDescent="0.3">
      <c r="A302" s="106" t="s">
        <v>2679</v>
      </c>
      <c r="B302" s="106" t="s">
        <v>1983</v>
      </c>
      <c r="C302" s="41" t="s">
        <v>11</v>
      </c>
      <c r="D302" s="31">
        <v>1</v>
      </c>
      <c r="E302" s="31" t="s">
        <v>56</v>
      </c>
      <c r="F302" s="31">
        <v>5</v>
      </c>
      <c r="G302" s="102">
        <f t="shared" si="4"/>
        <v>90</v>
      </c>
      <c r="H302" s="62" t="s">
        <v>50</v>
      </c>
    </row>
    <row r="303" spans="1:8" ht="15.6" hidden="1" x14ac:dyDescent="0.3">
      <c r="A303" s="106" t="s">
        <v>2679</v>
      </c>
      <c r="B303" s="106" t="s">
        <v>1983</v>
      </c>
      <c r="C303" s="41" t="s">
        <v>11</v>
      </c>
      <c r="D303" s="31">
        <v>1</v>
      </c>
      <c r="E303" s="31" t="s">
        <v>56</v>
      </c>
      <c r="F303" s="31">
        <v>3</v>
      </c>
      <c r="G303" s="102">
        <f t="shared" si="4"/>
        <v>90</v>
      </c>
      <c r="H303" s="62" t="s">
        <v>50</v>
      </c>
    </row>
    <row r="304" spans="1:8" ht="15.6" hidden="1" x14ac:dyDescent="0.3">
      <c r="A304" s="106" t="s">
        <v>2679</v>
      </c>
      <c r="B304" s="106" t="s">
        <v>1984</v>
      </c>
      <c r="C304" s="41" t="s">
        <v>11</v>
      </c>
      <c r="D304" s="31">
        <v>1</v>
      </c>
      <c r="E304" s="31" t="s">
        <v>56</v>
      </c>
      <c r="F304" s="31">
        <v>10</v>
      </c>
      <c r="G304" s="102">
        <f t="shared" si="4"/>
        <v>90</v>
      </c>
      <c r="H304" s="62" t="s">
        <v>50</v>
      </c>
    </row>
    <row r="305" spans="1:8" ht="15.6" hidden="1" x14ac:dyDescent="0.3">
      <c r="A305" s="106" t="s">
        <v>2679</v>
      </c>
      <c r="B305" s="106" t="s">
        <v>1984</v>
      </c>
      <c r="C305" s="41" t="s">
        <v>11</v>
      </c>
      <c r="D305" s="31">
        <v>1</v>
      </c>
      <c r="E305" s="31" t="s">
        <v>56</v>
      </c>
      <c r="F305" s="31">
        <v>6</v>
      </c>
      <c r="G305" s="102">
        <f t="shared" si="4"/>
        <v>90</v>
      </c>
      <c r="H305" s="62" t="s">
        <v>50</v>
      </c>
    </row>
    <row r="306" spans="1:8" ht="15.6" hidden="1" x14ac:dyDescent="0.3">
      <c r="A306" s="106" t="s">
        <v>2679</v>
      </c>
      <c r="B306" s="106" t="s">
        <v>1985</v>
      </c>
      <c r="C306" s="41" t="s">
        <v>11</v>
      </c>
      <c r="D306" s="31">
        <v>1</v>
      </c>
      <c r="E306" s="31" t="s">
        <v>56</v>
      </c>
      <c r="F306" s="31">
        <v>10</v>
      </c>
      <c r="G306" s="102">
        <f t="shared" si="4"/>
        <v>90</v>
      </c>
      <c r="H306" s="62" t="s">
        <v>50</v>
      </c>
    </row>
    <row r="307" spans="1:8" ht="15.6" hidden="1" x14ac:dyDescent="0.3">
      <c r="A307" s="106" t="s">
        <v>2679</v>
      </c>
      <c r="B307" s="106" t="s">
        <v>1985</v>
      </c>
      <c r="C307" s="41" t="s">
        <v>11</v>
      </c>
      <c r="D307" s="31">
        <v>1</v>
      </c>
      <c r="E307" s="31" t="s">
        <v>56</v>
      </c>
      <c r="F307" s="31">
        <v>6</v>
      </c>
      <c r="G307" s="102">
        <f t="shared" si="4"/>
        <v>90</v>
      </c>
      <c r="H307" s="62" t="s">
        <v>50</v>
      </c>
    </row>
    <row r="308" spans="1:8" ht="15.6" hidden="1" x14ac:dyDescent="0.3">
      <c r="A308" s="106" t="s">
        <v>2679</v>
      </c>
      <c r="B308" s="106" t="s">
        <v>1986</v>
      </c>
      <c r="C308" s="41" t="s">
        <v>11</v>
      </c>
      <c r="D308" s="31">
        <v>1</v>
      </c>
      <c r="E308" s="31" t="s">
        <v>56</v>
      </c>
      <c r="F308" s="31">
        <v>10</v>
      </c>
      <c r="G308" s="102">
        <f t="shared" si="4"/>
        <v>90</v>
      </c>
      <c r="H308" s="62" t="s">
        <v>50</v>
      </c>
    </row>
    <row r="309" spans="1:8" ht="15.6" hidden="1" x14ac:dyDescent="0.3">
      <c r="A309" s="106" t="s">
        <v>2679</v>
      </c>
      <c r="B309" s="106" t="s">
        <v>1986</v>
      </c>
      <c r="C309" s="41" t="s">
        <v>11</v>
      </c>
      <c r="D309" s="31">
        <v>1</v>
      </c>
      <c r="E309" s="31" t="s">
        <v>56</v>
      </c>
      <c r="F309" s="31">
        <v>6</v>
      </c>
      <c r="G309" s="102">
        <f t="shared" si="4"/>
        <v>90</v>
      </c>
      <c r="H309" s="62" t="s">
        <v>50</v>
      </c>
    </row>
    <row r="310" spans="1:8" ht="15.6" x14ac:dyDescent="0.3">
      <c r="A310" s="36" t="s">
        <v>896</v>
      </c>
      <c r="B310" s="36" t="s">
        <v>968</v>
      </c>
      <c r="C310" s="41" t="s">
        <v>11</v>
      </c>
      <c r="D310" s="28">
        <v>3</v>
      </c>
      <c r="E310" s="28" t="s">
        <v>941</v>
      </c>
      <c r="F310" s="28">
        <v>18</v>
      </c>
      <c r="G310" s="102">
        <f t="shared" si="4"/>
        <v>2</v>
      </c>
      <c r="H310" s="62" t="s">
        <v>50</v>
      </c>
    </row>
    <row r="311" spans="1:8" ht="15.6" x14ac:dyDescent="0.3">
      <c r="A311" s="36" t="s">
        <v>896</v>
      </c>
      <c r="B311" s="36" t="s">
        <v>897</v>
      </c>
      <c r="C311" s="41" t="s">
        <v>11</v>
      </c>
      <c r="D311" s="28">
        <v>1</v>
      </c>
      <c r="E311" s="28" t="s">
        <v>941</v>
      </c>
      <c r="F311" s="28">
        <v>12</v>
      </c>
      <c r="G311" s="102">
        <f t="shared" si="4"/>
        <v>2</v>
      </c>
      <c r="H311" s="62" t="s">
        <v>50</v>
      </c>
    </row>
    <row r="312" spans="1:8" ht="15.6" x14ac:dyDescent="0.3">
      <c r="A312" s="36" t="s">
        <v>973</v>
      </c>
      <c r="B312" s="36" t="s">
        <v>974</v>
      </c>
      <c r="C312" s="41" t="s">
        <v>11</v>
      </c>
      <c r="D312" s="28">
        <v>2</v>
      </c>
      <c r="E312" s="28" t="s">
        <v>941</v>
      </c>
      <c r="F312" s="28">
        <v>12</v>
      </c>
      <c r="G312" s="102">
        <f t="shared" si="4"/>
        <v>2</v>
      </c>
      <c r="H312" s="62" t="s">
        <v>50</v>
      </c>
    </row>
    <row r="313" spans="1:8" ht="15.6" x14ac:dyDescent="0.3">
      <c r="A313" s="36" t="s">
        <v>973</v>
      </c>
      <c r="B313" s="36" t="s">
        <v>1122</v>
      </c>
      <c r="C313" s="41" t="s">
        <v>11</v>
      </c>
      <c r="D313" s="28">
        <v>1</v>
      </c>
      <c r="E313" s="28" t="s">
        <v>941</v>
      </c>
      <c r="F313" s="28">
        <v>12</v>
      </c>
      <c r="G313" s="102">
        <f t="shared" si="4"/>
        <v>2</v>
      </c>
      <c r="H313" s="62" t="s">
        <v>50</v>
      </c>
    </row>
    <row r="314" spans="1:8" ht="15.6" x14ac:dyDescent="0.3">
      <c r="A314" s="36" t="s">
        <v>975</v>
      </c>
      <c r="B314" s="36" t="s">
        <v>974</v>
      </c>
      <c r="C314" s="41" t="s">
        <v>11</v>
      </c>
      <c r="D314" s="28">
        <v>1</v>
      </c>
      <c r="E314" s="28" t="s">
        <v>941</v>
      </c>
      <c r="F314" s="28">
        <v>6</v>
      </c>
      <c r="G314" s="102">
        <f t="shared" si="4"/>
        <v>2</v>
      </c>
      <c r="H314" s="62" t="s">
        <v>50</v>
      </c>
    </row>
    <row r="315" spans="1:8" ht="15.6" x14ac:dyDescent="0.3">
      <c r="A315" s="36" t="s">
        <v>975</v>
      </c>
      <c r="B315" s="36" t="s">
        <v>1122</v>
      </c>
      <c r="C315" s="41" t="s">
        <v>11</v>
      </c>
      <c r="D315" s="28">
        <v>1</v>
      </c>
      <c r="E315" s="28" t="s">
        <v>941</v>
      </c>
      <c r="F315" s="28">
        <v>12</v>
      </c>
      <c r="G315" s="102">
        <f t="shared" si="4"/>
        <v>2</v>
      </c>
      <c r="H315" s="62" t="s">
        <v>50</v>
      </c>
    </row>
    <row r="316" spans="1:8" ht="15.6" x14ac:dyDescent="0.3">
      <c r="A316" s="36" t="s">
        <v>976</v>
      </c>
      <c r="B316" s="36" t="s">
        <v>977</v>
      </c>
      <c r="C316" s="41" t="s">
        <v>11</v>
      </c>
      <c r="D316" s="28">
        <v>2</v>
      </c>
      <c r="E316" s="28" t="s">
        <v>941</v>
      </c>
      <c r="F316" s="28">
        <v>12</v>
      </c>
      <c r="G316" s="102">
        <f t="shared" si="4"/>
        <v>2</v>
      </c>
      <c r="H316" s="62" t="s">
        <v>50</v>
      </c>
    </row>
    <row r="317" spans="1:8" ht="15.6" x14ac:dyDescent="0.3">
      <c r="A317" s="36" t="s">
        <v>976</v>
      </c>
      <c r="B317" s="36" t="s">
        <v>1123</v>
      </c>
      <c r="C317" s="41" t="s">
        <v>11</v>
      </c>
      <c r="D317" s="28">
        <v>1</v>
      </c>
      <c r="E317" s="28" t="s">
        <v>941</v>
      </c>
      <c r="F317" s="28">
        <v>12</v>
      </c>
      <c r="G317" s="102">
        <f t="shared" si="4"/>
        <v>2</v>
      </c>
      <c r="H317" s="62" t="s">
        <v>50</v>
      </c>
    </row>
    <row r="318" spans="1:8" ht="15.6" x14ac:dyDescent="0.3">
      <c r="A318" s="36" t="s">
        <v>978</v>
      </c>
      <c r="B318" s="36" t="s">
        <v>979</v>
      </c>
      <c r="C318" s="41" t="s">
        <v>11</v>
      </c>
      <c r="D318" s="28">
        <v>2</v>
      </c>
      <c r="E318" s="28" t="s">
        <v>941</v>
      </c>
      <c r="F318" s="28">
        <v>12</v>
      </c>
      <c r="G318" s="102">
        <f t="shared" si="4"/>
        <v>2</v>
      </c>
      <c r="H318" s="62" t="s">
        <v>50</v>
      </c>
    </row>
    <row r="319" spans="1:8" ht="15.6" x14ac:dyDescent="0.3">
      <c r="A319" s="36" t="s">
        <v>978</v>
      </c>
      <c r="B319" s="36" t="s">
        <v>1124</v>
      </c>
      <c r="C319" s="41" t="s">
        <v>11</v>
      </c>
      <c r="D319" s="28">
        <v>1</v>
      </c>
      <c r="E319" s="28" t="s">
        <v>941</v>
      </c>
      <c r="F319" s="28">
        <v>12</v>
      </c>
      <c r="G319" s="102">
        <f t="shared" si="4"/>
        <v>2</v>
      </c>
      <c r="H319" s="62" t="s">
        <v>50</v>
      </c>
    </row>
    <row r="320" spans="1:8" ht="15.6" x14ac:dyDescent="0.3">
      <c r="A320" s="36" t="s">
        <v>980</v>
      </c>
      <c r="B320" s="36" t="s">
        <v>981</v>
      </c>
      <c r="C320" s="41" t="s">
        <v>11</v>
      </c>
      <c r="D320" s="28">
        <v>1</v>
      </c>
      <c r="E320" s="28" t="s">
        <v>941</v>
      </c>
      <c r="F320" s="28">
        <v>6</v>
      </c>
      <c r="G320" s="102">
        <f t="shared" si="4"/>
        <v>2</v>
      </c>
      <c r="H320" s="62" t="s">
        <v>50</v>
      </c>
    </row>
    <row r="321" spans="1:8" ht="15.6" x14ac:dyDescent="0.3">
      <c r="A321" s="36" t="s">
        <v>980</v>
      </c>
      <c r="B321" s="36" t="s">
        <v>1125</v>
      </c>
      <c r="C321" s="41" t="s">
        <v>11</v>
      </c>
      <c r="D321" s="28">
        <v>1</v>
      </c>
      <c r="E321" s="28" t="s">
        <v>941</v>
      </c>
      <c r="F321" s="28">
        <v>12</v>
      </c>
      <c r="G321" s="102">
        <f t="shared" si="4"/>
        <v>2</v>
      </c>
      <c r="H321" s="62" t="s">
        <v>50</v>
      </c>
    </row>
    <row r="322" spans="1:8" ht="15.6" x14ac:dyDescent="0.3">
      <c r="A322" s="36" t="s">
        <v>984</v>
      </c>
      <c r="B322" s="36" t="s">
        <v>985</v>
      </c>
      <c r="C322" s="41" t="s">
        <v>11</v>
      </c>
      <c r="D322" s="28">
        <v>1</v>
      </c>
      <c r="E322" s="28" t="s">
        <v>941</v>
      </c>
      <c r="F322" s="28">
        <v>6</v>
      </c>
      <c r="G322" s="102">
        <f t="shared" ref="G322:G385" si="5">COUNTIF($A$2:$A$1871,A322)</f>
        <v>2</v>
      </c>
      <c r="H322" s="62" t="s">
        <v>50</v>
      </c>
    </row>
    <row r="323" spans="1:8" ht="15.6" x14ac:dyDescent="0.3">
      <c r="A323" s="36" t="s">
        <v>984</v>
      </c>
      <c r="B323" s="36" t="s">
        <v>1127</v>
      </c>
      <c r="C323" s="41" t="s">
        <v>11</v>
      </c>
      <c r="D323" s="28">
        <v>1</v>
      </c>
      <c r="E323" s="28" t="s">
        <v>941</v>
      </c>
      <c r="F323" s="28">
        <v>12</v>
      </c>
      <c r="G323" s="102">
        <f t="shared" si="5"/>
        <v>2</v>
      </c>
      <c r="H323" s="62" t="s">
        <v>50</v>
      </c>
    </row>
    <row r="324" spans="1:8" ht="15.6" x14ac:dyDescent="0.3">
      <c r="A324" s="36" t="s">
        <v>982</v>
      </c>
      <c r="B324" s="36" t="s">
        <v>983</v>
      </c>
      <c r="C324" s="41" t="s">
        <v>11</v>
      </c>
      <c r="D324" s="28">
        <v>1</v>
      </c>
      <c r="E324" s="28" t="s">
        <v>941</v>
      </c>
      <c r="F324" s="28">
        <v>6</v>
      </c>
      <c r="G324" s="102">
        <f t="shared" si="5"/>
        <v>2</v>
      </c>
      <c r="H324" s="62" t="s">
        <v>50</v>
      </c>
    </row>
    <row r="325" spans="1:8" ht="15.6" x14ac:dyDescent="0.3">
      <c r="A325" s="36" t="s">
        <v>982</v>
      </c>
      <c r="B325" s="36" t="s">
        <v>1126</v>
      </c>
      <c r="C325" s="41" t="s">
        <v>11</v>
      </c>
      <c r="D325" s="28">
        <v>1</v>
      </c>
      <c r="E325" s="28" t="s">
        <v>941</v>
      </c>
      <c r="F325" s="28">
        <v>12</v>
      </c>
      <c r="G325" s="102">
        <f t="shared" si="5"/>
        <v>2</v>
      </c>
      <c r="H325" s="62" t="s">
        <v>50</v>
      </c>
    </row>
    <row r="326" spans="1:8" ht="15.6" x14ac:dyDescent="0.3">
      <c r="A326" s="36" t="s">
        <v>986</v>
      </c>
      <c r="B326" s="36" t="s">
        <v>987</v>
      </c>
      <c r="C326" s="41" t="s">
        <v>11</v>
      </c>
      <c r="D326" s="28">
        <v>2</v>
      </c>
      <c r="E326" s="28" t="s">
        <v>988</v>
      </c>
      <c r="F326" s="28">
        <v>12</v>
      </c>
      <c r="G326" s="102">
        <f t="shared" si="5"/>
        <v>2</v>
      </c>
      <c r="H326" s="62" t="s">
        <v>50</v>
      </c>
    </row>
    <row r="327" spans="1:8" ht="15.6" x14ac:dyDescent="0.3">
      <c r="A327" s="36" t="s">
        <v>986</v>
      </c>
      <c r="B327" s="36" t="s">
        <v>1128</v>
      </c>
      <c r="C327" s="41" t="s">
        <v>11</v>
      </c>
      <c r="D327" s="28">
        <v>1</v>
      </c>
      <c r="E327" s="28" t="s">
        <v>941</v>
      </c>
      <c r="F327" s="28">
        <v>12</v>
      </c>
      <c r="G327" s="102">
        <f t="shared" si="5"/>
        <v>2</v>
      </c>
      <c r="H327" s="62" t="s">
        <v>50</v>
      </c>
    </row>
    <row r="328" spans="1:8" ht="15.6" x14ac:dyDescent="0.3">
      <c r="A328" s="36" t="s">
        <v>989</v>
      </c>
      <c r="B328" s="36" t="s">
        <v>990</v>
      </c>
      <c r="C328" s="41" t="s">
        <v>11</v>
      </c>
      <c r="D328" s="28">
        <v>2</v>
      </c>
      <c r="E328" s="28" t="s">
        <v>988</v>
      </c>
      <c r="F328" s="28">
        <v>12</v>
      </c>
      <c r="G328" s="102">
        <f t="shared" si="5"/>
        <v>2</v>
      </c>
      <c r="H328" s="62" t="s">
        <v>50</v>
      </c>
    </row>
    <row r="329" spans="1:8" ht="15.6" x14ac:dyDescent="0.3">
      <c r="A329" s="36" t="s">
        <v>989</v>
      </c>
      <c r="B329" s="36" t="s">
        <v>1129</v>
      </c>
      <c r="C329" s="41" t="s">
        <v>11</v>
      </c>
      <c r="D329" s="28">
        <v>1</v>
      </c>
      <c r="E329" s="28" t="s">
        <v>941</v>
      </c>
      <c r="F329" s="28">
        <v>12</v>
      </c>
      <c r="G329" s="102">
        <f t="shared" si="5"/>
        <v>2</v>
      </c>
      <c r="H329" s="62" t="s">
        <v>50</v>
      </c>
    </row>
    <row r="330" spans="1:8" ht="15.6" x14ac:dyDescent="0.3">
      <c r="A330" s="36" t="s">
        <v>969</v>
      </c>
      <c r="B330" s="36" t="s">
        <v>970</v>
      </c>
      <c r="C330" s="41" t="s">
        <v>11</v>
      </c>
      <c r="D330" s="28">
        <v>2</v>
      </c>
      <c r="E330" s="28" t="s">
        <v>941</v>
      </c>
      <c r="F330" s="28">
        <v>12</v>
      </c>
      <c r="G330" s="102">
        <f t="shared" si="5"/>
        <v>2</v>
      </c>
      <c r="H330" s="62" t="s">
        <v>50</v>
      </c>
    </row>
    <row r="331" spans="1:8" ht="15.6" x14ac:dyDescent="0.3">
      <c r="A331" s="36" t="s">
        <v>969</v>
      </c>
      <c r="B331" s="36" t="s">
        <v>1120</v>
      </c>
      <c r="C331" s="41" t="s">
        <v>11</v>
      </c>
      <c r="D331" s="28">
        <v>1</v>
      </c>
      <c r="E331" s="28" t="s">
        <v>941</v>
      </c>
      <c r="F331" s="28">
        <v>12</v>
      </c>
      <c r="G331" s="102">
        <f t="shared" si="5"/>
        <v>2</v>
      </c>
      <c r="H331" s="62" t="s">
        <v>50</v>
      </c>
    </row>
    <row r="332" spans="1:8" ht="15.6" x14ac:dyDescent="0.3">
      <c r="A332" s="36" t="s">
        <v>971</v>
      </c>
      <c r="B332" s="36" t="s">
        <v>972</v>
      </c>
      <c r="C332" s="41" t="s">
        <v>11</v>
      </c>
      <c r="D332" s="28">
        <v>1</v>
      </c>
      <c r="E332" s="28" t="s">
        <v>941</v>
      </c>
      <c r="F332" s="28">
        <v>6</v>
      </c>
      <c r="G332" s="102">
        <f t="shared" si="5"/>
        <v>2</v>
      </c>
      <c r="H332" s="62" t="s">
        <v>50</v>
      </c>
    </row>
    <row r="333" spans="1:8" ht="15.6" x14ac:dyDescent="0.3">
      <c r="A333" s="36" t="s">
        <v>971</v>
      </c>
      <c r="B333" s="36" t="s">
        <v>1121</v>
      </c>
      <c r="C333" s="41" t="s">
        <v>11</v>
      </c>
      <c r="D333" s="28">
        <v>1</v>
      </c>
      <c r="E333" s="28" t="s">
        <v>941</v>
      </c>
      <c r="F333" s="28">
        <v>12</v>
      </c>
      <c r="G333" s="102">
        <f t="shared" si="5"/>
        <v>2</v>
      </c>
      <c r="H333" s="62" t="s">
        <v>50</v>
      </c>
    </row>
    <row r="334" spans="1:8" ht="15.6" x14ac:dyDescent="0.3">
      <c r="A334" s="106" t="s">
        <v>3042</v>
      </c>
      <c r="B334" s="83" t="s">
        <v>3043</v>
      </c>
      <c r="C334" s="41" t="s">
        <v>11</v>
      </c>
      <c r="D334" s="31">
        <v>1</v>
      </c>
      <c r="E334" s="28" t="s">
        <v>54</v>
      </c>
      <c r="F334" s="31">
        <v>5</v>
      </c>
      <c r="G334" s="102">
        <f t="shared" si="5"/>
        <v>1</v>
      </c>
      <c r="H334" s="62" t="s">
        <v>50</v>
      </c>
    </row>
    <row r="335" spans="1:8" ht="15.6" x14ac:dyDescent="0.3">
      <c r="A335" s="106" t="s">
        <v>3044</v>
      </c>
      <c r="B335" s="83" t="s">
        <v>3045</v>
      </c>
      <c r="C335" s="41" t="s">
        <v>11</v>
      </c>
      <c r="D335" s="31">
        <v>1</v>
      </c>
      <c r="E335" s="28" t="s">
        <v>54</v>
      </c>
      <c r="F335" s="31">
        <v>5</v>
      </c>
      <c r="G335" s="102">
        <f t="shared" si="5"/>
        <v>1</v>
      </c>
      <c r="H335" s="62" t="s">
        <v>50</v>
      </c>
    </row>
    <row r="336" spans="1:8" ht="15.6" x14ac:dyDescent="0.3">
      <c r="A336" s="34" t="s">
        <v>3242</v>
      </c>
      <c r="B336" s="34" t="s">
        <v>2826</v>
      </c>
      <c r="C336" s="41" t="s">
        <v>11</v>
      </c>
      <c r="D336" s="32">
        <v>10</v>
      </c>
      <c r="E336" s="32" t="s">
        <v>2823</v>
      </c>
      <c r="F336" s="86">
        <v>10</v>
      </c>
      <c r="G336" s="102">
        <f t="shared" si="5"/>
        <v>1</v>
      </c>
      <c r="H336" s="62" t="s">
        <v>50</v>
      </c>
    </row>
    <row r="337" spans="1:8" ht="15.6" x14ac:dyDescent="0.3">
      <c r="A337" s="34" t="s">
        <v>3243</v>
      </c>
      <c r="B337" s="34" t="s">
        <v>2827</v>
      </c>
      <c r="C337" s="41" t="s">
        <v>11</v>
      </c>
      <c r="D337" s="32">
        <v>5</v>
      </c>
      <c r="E337" s="32" t="s">
        <v>2808</v>
      </c>
      <c r="F337" s="86">
        <v>5</v>
      </c>
      <c r="G337" s="102">
        <f t="shared" si="5"/>
        <v>1</v>
      </c>
      <c r="H337" s="62" t="s">
        <v>50</v>
      </c>
    </row>
    <row r="338" spans="1:8" ht="15.6" x14ac:dyDescent="0.3">
      <c r="A338" s="34" t="s">
        <v>3244</v>
      </c>
      <c r="B338" s="34" t="s">
        <v>2828</v>
      </c>
      <c r="C338" s="41" t="s">
        <v>11</v>
      </c>
      <c r="D338" s="32">
        <v>10</v>
      </c>
      <c r="E338" s="32" t="s">
        <v>2823</v>
      </c>
      <c r="F338" s="86">
        <v>10</v>
      </c>
      <c r="G338" s="102">
        <f t="shared" si="5"/>
        <v>1</v>
      </c>
      <c r="H338" s="62" t="s">
        <v>50</v>
      </c>
    </row>
    <row r="339" spans="1:8" ht="15.6" x14ac:dyDescent="0.3">
      <c r="A339" s="34" t="s">
        <v>3245</v>
      </c>
      <c r="B339" s="34" t="s">
        <v>2829</v>
      </c>
      <c r="C339" s="41" t="s">
        <v>11</v>
      </c>
      <c r="D339" s="32">
        <v>10</v>
      </c>
      <c r="E339" s="32" t="s">
        <v>2823</v>
      </c>
      <c r="F339" s="86">
        <v>10</v>
      </c>
      <c r="G339" s="102">
        <f t="shared" si="5"/>
        <v>1</v>
      </c>
      <c r="H339" s="62" t="s">
        <v>50</v>
      </c>
    </row>
    <row r="340" spans="1:8" ht="15.6" x14ac:dyDescent="0.3">
      <c r="A340" s="34" t="s">
        <v>3246</v>
      </c>
      <c r="B340" s="34" t="s">
        <v>2830</v>
      </c>
      <c r="C340" s="41" t="s">
        <v>11</v>
      </c>
      <c r="D340" s="32">
        <v>5</v>
      </c>
      <c r="E340" s="32" t="s">
        <v>2808</v>
      </c>
      <c r="F340" s="86">
        <v>5</v>
      </c>
      <c r="G340" s="102">
        <f t="shared" si="5"/>
        <v>1</v>
      </c>
      <c r="H340" s="62" t="s">
        <v>50</v>
      </c>
    </row>
    <row r="341" spans="1:8" ht="15.6" x14ac:dyDescent="0.3">
      <c r="A341" s="34" t="s">
        <v>3248</v>
      </c>
      <c r="B341" s="34" t="s">
        <v>2832</v>
      </c>
      <c r="C341" s="41" t="s">
        <v>11</v>
      </c>
      <c r="D341" s="32">
        <v>5</v>
      </c>
      <c r="E341" s="32" t="s">
        <v>2808</v>
      </c>
      <c r="F341" s="86">
        <v>5</v>
      </c>
      <c r="G341" s="102">
        <f t="shared" si="5"/>
        <v>1</v>
      </c>
      <c r="H341" s="62" t="s">
        <v>50</v>
      </c>
    </row>
    <row r="342" spans="1:8" ht="15.6" x14ac:dyDescent="0.3">
      <c r="A342" s="34" t="s">
        <v>3247</v>
      </c>
      <c r="B342" s="34" t="s">
        <v>2831</v>
      </c>
      <c r="C342" s="41" t="s">
        <v>11</v>
      </c>
      <c r="D342" s="32">
        <v>5</v>
      </c>
      <c r="E342" s="32" t="s">
        <v>2808</v>
      </c>
      <c r="F342" s="86">
        <v>5</v>
      </c>
      <c r="G342" s="102">
        <f t="shared" si="5"/>
        <v>1</v>
      </c>
      <c r="H342" s="62" t="s">
        <v>50</v>
      </c>
    </row>
    <row r="343" spans="1:8" ht="15.6" x14ac:dyDescent="0.3">
      <c r="A343" s="34" t="s">
        <v>3249</v>
      </c>
      <c r="B343" s="34" t="s">
        <v>2833</v>
      </c>
      <c r="C343" s="41" t="s">
        <v>11</v>
      </c>
      <c r="D343" s="32">
        <v>10</v>
      </c>
      <c r="E343" s="32" t="s">
        <v>2823</v>
      </c>
      <c r="F343" s="86">
        <v>10</v>
      </c>
      <c r="G343" s="102">
        <f t="shared" si="5"/>
        <v>1</v>
      </c>
      <c r="H343" s="62" t="s">
        <v>50</v>
      </c>
    </row>
    <row r="344" spans="1:8" ht="15.6" x14ac:dyDescent="0.3">
      <c r="A344" s="34" t="s">
        <v>3250</v>
      </c>
      <c r="B344" s="34" t="s">
        <v>2834</v>
      </c>
      <c r="C344" s="41" t="s">
        <v>11</v>
      </c>
      <c r="D344" s="32">
        <v>10</v>
      </c>
      <c r="E344" s="32" t="s">
        <v>2823</v>
      </c>
      <c r="F344" s="86">
        <v>10</v>
      </c>
      <c r="G344" s="102">
        <f t="shared" si="5"/>
        <v>1</v>
      </c>
      <c r="H344" s="62" t="s">
        <v>50</v>
      </c>
    </row>
    <row r="345" spans="1:8" ht="15.6" x14ac:dyDescent="0.3">
      <c r="A345" s="106" t="s">
        <v>3048</v>
      </c>
      <c r="B345" s="106" t="s">
        <v>3049</v>
      </c>
      <c r="C345" s="41" t="s">
        <v>11</v>
      </c>
      <c r="D345" s="31">
        <v>1</v>
      </c>
      <c r="E345" s="28" t="s">
        <v>54</v>
      </c>
      <c r="F345" s="31">
        <v>5</v>
      </c>
      <c r="G345" s="102">
        <f t="shared" si="5"/>
        <v>1</v>
      </c>
      <c r="H345" s="62" t="s">
        <v>50</v>
      </c>
    </row>
    <row r="346" spans="1:8" ht="15.6" x14ac:dyDescent="0.3">
      <c r="A346" s="106" t="s">
        <v>3046</v>
      </c>
      <c r="B346" s="106" t="s">
        <v>3047</v>
      </c>
      <c r="C346" s="41" t="s">
        <v>11</v>
      </c>
      <c r="D346" s="31">
        <v>1</v>
      </c>
      <c r="E346" s="28" t="s">
        <v>54</v>
      </c>
      <c r="F346" s="31">
        <v>5</v>
      </c>
      <c r="G346" s="102">
        <f t="shared" si="5"/>
        <v>1</v>
      </c>
      <c r="H346" s="62" t="s">
        <v>50</v>
      </c>
    </row>
    <row r="347" spans="1:8" ht="15.6" x14ac:dyDescent="0.3">
      <c r="A347" s="106" t="s">
        <v>3233</v>
      </c>
      <c r="B347" s="36" t="s">
        <v>2741</v>
      </c>
      <c r="C347" s="41" t="s">
        <v>11</v>
      </c>
      <c r="D347" s="28">
        <v>1</v>
      </c>
      <c r="E347" s="31" t="s">
        <v>2599</v>
      </c>
      <c r="F347" s="119">
        <v>5</v>
      </c>
      <c r="G347" s="102">
        <f t="shared" si="5"/>
        <v>1</v>
      </c>
      <c r="H347" s="62" t="s">
        <v>50</v>
      </c>
    </row>
    <row r="348" spans="1:8" ht="15.6" x14ac:dyDescent="0.3">
      <c r="A348" s="34" t="s">
        <v>190</v>
      </c>
      <c r="B348" s="35" t="s">
        <v>961</v>
      </c>
      <c r="C348" s="41" t="s">
        <v>11</v>
      </c>
      <c r="D348" s="32">
        <v>1</v>
      </c>
      <c r="E348" s="32" t="s">
        <v>1218</v>
      </c>
      <c r="F348" s="32">
        <v>4</v>
      </c>
      <c r="G348" s="102">
        <f t="shared" si="5"/>
        <v>2</v>
      </c>
      <c r="H348" s="62" t="s">
        <v>50</v>
      </c>
    </row>
    <row r="349" spans="1:8" ht="15.6" x14ac:dyDescent="0.3">
      <c r="A349" s="34" t="s">
        <v>190</v>
      </c>
      <c r="B349" s="34" t="s">
        <v>2815</v>
      </c>
      <c r="C349" s="41" t="s">
        <v>11</v>
      </c>
      <c r="D349" s="32">
        <v>5</v>
      </c>
      <c r="E349" s="32" t="s">
        <v>2808</v>
      </c>
      <c r="F349" s="86">
        <v>5</v>
      </c>
      <c r="G349" s="102">
        <f t="shared" si="5"/>
        <v>2</v>
      </c>
      <c r="H349" s="62" t="s">
        <v>50</v>
      </c>
    </row>
    <row r="350" spans="1:8" ht="15.6" x14ac:dyDescent="0.3">
      <c r="A350" s="106" t="s">
        <v>961</v>
      </c>
      <c r="B350" s="83" t="s">
        <v>3091</v>
      </c>
      <c r="C350" s="41" t="s">
        <v>11</v>
      </c>
      <c r="D350" s="31">
        <v>1</v>
      </c>
      <c r="E350" s="28" t="s">
        <v>54</v>
      </c>
      <c r="F350" s="31">
        <v>5</v>
      </c>
      <c r="G350" s="102">
        <f t="shared" si="5"/>
        <v>5</v>
      </c>
      <c r="H350" s="62" t="s">
        <v>50</v>
      </c>
    </row>
    <row r="351" spans="1:8" ht="15.6" x14ac:dyDescent="0.3">
      <c r="A351" s="36" t="s">
        <v>961</v>
      </c>
      <c r="B351" s="36" t="s">
        <v>962</v>
      </c>
      <c r="C351" s="41" t="s">
        <v>11</v>
      </c>
      <c r="D351" s="28">
        <v>1</v>
      </c>
      <c r="E351" s="28" t="s">
        <v>941</v>
      </c>
      <c r="F351" s="28">
        <v>6</v>
      </c>
      <c r="G351" s="102">
        <f t="shared" si="5"/>
        <v>5</v>
      </c>
      <c r="H351" s="62" t="s">
        <v>50</v>
      </c>
    </row>
    <row r="352" spans="1:8" ht="15.6" x14ac:dyDescent="0.3">
      <c r="A352" s="34" t="s">
        <v>961</v>
      </c>
      <c r="B352" s="34" t="s">
        <v>1225</v>
      </c>
      <c r="C352" s="41" t="s">
        <v>11</v>
      </c>
      <c r="D352" s="86">
        <v>1</v>
      </c>
      <c r="E352" s="28" t="s">
        <v>1218</v>
      </c>
      <c r="F352" s="28">
        <v>5</v>
      </c>
      <c r="G352" s="102">
        <f t="shared" si="5"/>
        <v>5</v>
      </c>
      <c r="H352" s="62" t="s">
        <v>50</v>
      </c>
    </row>
    <row r="353" spans="1:8" ht="15.6" x14ac:dyDescent="0.3">
      <c r="A353" s="106" t="s">
        <v>961</v>
      </c>
      <c r="B353" s="106" t="s">
        <v>1968</v>
      </c>
      <c r="C353" s="41" t="s">
        <v>11</v>
      </c>
      <c r="D353" s="31">
        <v>1</v>
      </c>
      <c r="E353" s="31" t="s">
        <v>56</v>
      </c>
      <c r="F353" s="31">
        <v>3</v>
      </c>
      <c r="G353" s="102">
        <f t="shared" si="5"/>
        <v>5</v>
      </c>
      <c r="H353" s="62" t="s">
        <v>50</v>
      </c>
    </row>
    <row r="354" spans="1:8" ht="15.6" x14ac:dyDescent="0.3">
      <c r="A354" s="106" t="s">
        <v>961</v>
      </c>
      <c r="B354" s="106" t="s">
        <v>1968</v>
      </c>
      <c r="C354" s="41" t="s">
        <v>11</v>
      </c>
      <c r="D354" s="31">
        <v>1</v>
      </c>
      <c r="E354" s="31" t="s">
        <v>56</v>
      </c>
      <c r="F354" s="31">
        <v>5</v>
      </c>
      <c r="G354" s="102">
        <f t="shared" si="5"/>
        <v>5</v>
      </c>
      <c r="H354" s="62" t="s">
        <v>50</v>
      </c>
    </row>
    <row r="355" spans="1:8" ht="15.6" x14ac:dyDescent="0.3">
      <c r="A355" s="34" t="s">
        <v>2138</v>
      </c>
      <c r="B355" s="107" t="s">
        <v>2139</v>
      </c>
      <c r="C355" s="41" t="s">
        <v>11</v>
      </c>
      <c r="D355" s="32">
        <v>1</v>
      </c>
      <c r="E355" s="32" t="s">
        <v>2114</v>
      </c>
      <c r="F355" s="32">
        <v>6</v>
      </c>
      <c r="G355" s="102">
        <f t="shared" si="5"/>
        <v>1</v>
      </c>
      <c r="H355" s="62" t="s">
        <v>50</v>
      </c>
    </row>
    <row r="356" spans="1:8" ht="15.6" x14ac:dyDescent="0.3">
      <c r="A356" s="106" t="s">
        <v>1894</v>
      </c>
      <c r="B356" s="83" t="s">
        <v>1895</v>
      </c>
      <c r="C356" s="41" t="s">
        <v>11</v>
      </c>
      <c r="D356" s="31">
        <v>1</v>
      </c>
      <c r="E356" s="82" t="s">
        <v>1218</v>
      </c>
      <c r="F356" s="31">
        <v>6</v>
      </c>
      <c r="G356" s="102">
        <f t="shared" si="5"/>
        <v>1</v>
      </c>
      <c r="H356" s="62" t="s">
        <v>50</v>
      </c>
    </row>
    <row r="357" spans="1:8" ht="15.6" x14ac:dyDescent="0.3">
      <c r="A357" s="36" t="s">
        <v>1013</v>
      </c>
      <c r="B357" s="36" t="s">
        <v>1014</v>
      </c>
      <c r="C357" s="41" t="s">
        <v>11</v>
      </c>
      <c r="D357" s="28">
        <v>4</v>
      </c>
      <c r="E357" s="28" t="s">
        <v>988</v>
      </c>
      <c r="F357" s="28">
        <v>24</v>
      </c>
      <c r="G357" s="102">
        <f t="shared" si="5"/>
        <v>2</v>
      </c>
      <c r="H357" s="62" t="s">
        <v>50</v>
      </c>
    </row>
    <row r="358" spans="1:8" ht="15.6" x14ac:dyDescent="0.3">
      <c r="A358" s="36" t="s">
        <v>1013</v>
      </c>
      <c r="B358" s="36" t="s">
        <v>1015</v>
      </c>
      <c r="C358" s="41" t="s">
        <v>11</v>
      </c>
      <c r="D358" s="28">
        <v>4</v>
      </c>
      <c r="E358" s="28" t="s">
        <v>988</v>
      </c>
      <c r="F358" s="28">
        <v>24</v>
      </c>
      <c r="G358" s="102">
        <f t="shared" si="5"/>
        <v>2</v>
      </c>
      <c r="H358" s="62" t="s">
        <v>50</v>
      </c>
    </row>
    <row r="359" spans="1:8" ht="15.6" x14ac:dyDescent="0.3">
      <c r="A359" s="36" t="s">
        <v>3298</v>
      </c>
      <c r="B359" s="36" t="s">
        <v>1012</v>
      </c>
      <c r="C359" s="41" t="s">
        <v>11</v>
      </c>
      <c r="D359" s="28">
        <v>4</v>
      </c>
      <c r="E359" s="28" t="s">
        <v>988</v>
      </c>
      <c r="F359" s="28">
        <v>24</v>
      </c>
      <c r="G359" s="102">
        <f t="shared" si="5"/>
        <v>1</v>
      </c>
      <c r="H359" s="62" t="s">
        <v>50</v>
      </c>
    </row>
    <row r="360" spans="1:8" ht="15.6" x14ac:dyDescent="0.3">
      <c r="A360" s="36" t="s">
        <v>2236</v>
      </c>
      <c r="B360" s="36" t="s">
        <v>872</v>
      </c>
      <c r="C360" s="41" t="s">
        <v>11</v>
      </c>
      <c r="D360" s="28">
        <v>1</v>
      </c>
      <c r="E360" s="31" t="s">
        <v>728</v>
      </c>
      <c r="F360" s="28">
        <v>4</v>
      </c>
      <c r="G360" s="102">
        <f t="shared" si="5"/>
        <v>1</v>
      </c>
      <c r="H360" s="62" t="s">
        <v>50</v>
      </c>
    </row>
    <row r="361" spans="1:8" ht="15.6" x14ac:dyDescent="0.3">
      <c r="A361" s="34" t="s">
        <v>1912</v>
      </c>
      <c r="B361" s="83" t="s">
        <v>1913</v>
      </c>
      <c r="C361" s="41" t="s">
        <v>11</v>
      </c>
      <c r="D361" s="82">
        <v>1</v>
      </c>
      <c r="E361" s="97" t="s">
        <v>1806</v>
      </c>
      <c r="F361" s="97">
        <v>2</v>
      </c>
      <c r="G361" s="102">
        <f t="shared" si="5"/>
        <v>1</v>
      </c>
      <c r="H361" s="62" t="s">
        <v>50</v>
      </c>
    </row>
    <row r="362" spans="1:8" ht="15.6" x14ac:dyDescent="0.3">
      <c r="A362" s="106" t="s">
        <v>2333</v>
      </c>
      <c r="B362" s="36" t="s">
        <v>2749</v>
      </c>
      <c r="C362" s="41" t="s">
        <v>11</v>
      </c>
      <c r="D362" s="28">
        <v>1</v>
      </c>
      <c r="E362" s="31" t="s">
        <v>2599</v>
      </c>
      <c r="F362" s="210">
        <v>5</v>
      </c>
      <c r="G362" s="102">
        <f t="shared" si="5"/>
        <v>3</v>
      </c>
      <c r="H362" s="62" t="s">
        <v>50</v>
      </c>
    </row>
    <row r="363" spans="1:8" ht="15.6" x14ac:dyDescent="0.3">
      <c r="A363" s="34" t="s">
        <v>2333</v>
      </c>
      <c r="B363" s="83" t="s">
        <v>1451</v>
      </c>
      <c r="C363" s="41" t="s">
        <v>11</v>
      </c>
      <c r="D363" s="31">
        <v>1</v>
      </c>
      <c r="E363" s="31" t="s">
        <v>728</v>
      </c>
      <c r="F363" s="31">
        <v>12</v>
      </c>
      <c r="G363" s="102">
        <f t="shared" si="5"/>
        <v>3</v>
      </c>
      <c r="H363" s="62" t="s">
        <v>50</v>
      </c>
    </row>
    <row r="364" spans="1:8" ht="15.6" x14ac:dyDescent="0.3">
      <c r="A364" s="106" t="s">
        <v>2333</v>
      </c>
      <c r="B364" s="151" t="s">
        <v>2334</v>
      </c>
      <c r="C364" s="41" t="s">
        <v>11</v>
      </c>
      <c r="D364" s="31">
        <v>1</v>
      </c>
      <c r="E364" s="31" t="s">
        <v>2285</v>
      </c>
      <c r="F364" s="31">
        <v>6</v>
      </c>
      <c r="G364" s="102">
        <f t="shared" si="5"/>
        <v>3</v>
      </c>
      <c r="H364" s="62" t="s">
        <v>50</v>
      </c>
    </row>
    <row r="365" spans="1:8" ht="15.6" x14ac:dyDescent="0.3">
      <c r="A365" s="34" t="s">
        <v>3328</v>
      </c>
      <c r="B365" s="107" t="s">
        <v>2172</v>
      </c>
      <c r="C365" s="41" t="s">
        <v>11</v>
      </c>
      <c r="D365" s="32">
        <v>1</v>
      </c>
      <c r="E365" s="32" t="s">
        <v>2114</v>
      </c>
      <c r="F365" s="32">
        <v>6</v>
      </c>
      <c r="G365" s="102">
        <f t="shared" si="5"/>
        <v>2</v>
      </c>
      <c r="H365" s="62" t="s">
        <v>50</v>
      </c>
    </row>
    <row r="366" spans="1:8" ht="15.6" x14ac:dyDescent="0.3">
      <c r="A366" s="34" t="s">
        <v>3328</v>
      </c>
      <c r="B366" s="34" t="s">
        <v>2172</v>
      </c>
      <c r="C366" s="41" t="s">
        <v>11</v>
      </c>
      <c r="D366" s="32">
        <v>1</v>
      </c>
      <c r="E366" s="32" t="s">
        <v>728</v>
      </c>
      <c r="F366" s="32">
        <v>3</v>
      </c>
      <c r="G366" s="102">
        <f t="shared" si="5"/>
        <v>2</v>
      </c>
      <c r="H366" s="62" t="s">
        <v>50</v>
      </c>
    </row>
    <row r="367" spans="1:8" ht="15.6" x14ac:dyDescent="0.3">
      <c r="A367" s="34" t="s">
        <v>2848</v>
      </c>
      <c r="B367" s="36" t="s">
        <v>2448</v>
      </c>
      <c r="C367" s="41" t="s">
        <v>11</v>
      </c>
      <c r="D367" s="32">
        <v>1</v>
      </c>
      <c r="E367" s="32" t="s">
        <v>1218</v>
      </c>
      <c r="F367" s="32">
        <v>4</v>
      </c>
      <c r="G367" s="102">
        <f t="shared" si="5"/>
        <v>5</v>
      </c>
      <c r="H367" s="62" t="s">
        <v>50</v>
      </c>
    </row>
    <row r="368" spans="1:8" ht="15.6" x14ac:dyDescent="0.3">
      <c r="A368" s="34" t="s">
        <v>2848</v>
      </c>
      <c r="B368" s="195" t="s">
        <v>2849</v>
      </c>
      <c r="C368" s="41" t="s">
        <v>11</v>
      </c>
      <c r="D368" s="32">
        <v>5</v>
      </c>
      <c r="E368" s="32" t="s">
        <v>2808</v>
      </c>
      <c r="F368" s="86">
        <v>5</v>
      </c>
      <c r="G368" s="102">
        <f t="shared" si="5"/>
        <v>5</v>
      </c>
      <c r="H368" s="62" t="s">
        <v>50</v>
      </c>
    </row>
    <row r="369" spans="1:8" ht="15.6" x14ac:dyDescent="0.3">
      <c r="A369" s="106" t="s">
        <v>2848</v>
      </c>
      <c r="B369" s="83" t="s">
        <v>2956</v>
      </c>
      <c r="C369" s="41" t="s">
        <v>11</v>
      </c>
      <c r="D369" s="28">
        <v>1</v>
      </c>
      <c r="E369" s="28" t="s">
        <v>728</v>
      </c>
      <c r="F369" s="119">
        <v>5</v>
      </c>
      <c r="G369" s="102">
        <f t="shared" si="5"/>
        <v>5</v>
      </c>
      <c r="H369" s="62" t="s">
        <v>50</v>
      </c>
    </row>
    <row r="370" spans="1:8" ht="15.6" x14ac:dyDescent="0.3">
      <c r="A370" s="106" t="s">
        <v>2848</v>
      </c>
      <c r="B370" s="106" t="s">
        <v>3055</v>
      </c>
      <c r="C370" s="41" t="s">
        <v>11</v>
      </c>
      <c r="D370" s="31">
        <v>1</v>
      </c>
      <c r="E370" s="28" t="s">
        <v>54</v>
      </c>
      <c r="F370" s="31">
        <v>5</v>
      </c>
      <c r="G370" s="102">
        <f t="shared" si="5"/>
        <v>5</v>
      </c>
      <c r="H370" s="62" t="s">
        <v>50</v>
      </c>
    </row>
    <row r="371" spans="1:8" ht="15.6" x14ac:dyDescent="0.3">
      <c r="A371" s="106" t="s">
        <v>2848</v>
      </c>
      <c r="B371" s="106" t="s">
        <v>1997</v>
      </c>
      <c r="C371" s="41" t="s">
        <v>11</v>
      </c>
      <c r="D371" s="31">
        <v>1</v>
      </c>
      <c r="E371" s="31" t="s">
        <v>1999</v>
      </c>
      <c r="F371" s="31">
        <v>3</v>
      </c>
      <c r="G371" s="102">
        <f t="shared" si="5"/>
        <v>5</v>
      </c>
      <c r="H371" s="62" t="s">
        <v>50</v>
      </c>
    </row>
    <row r="372" spans="1:8" ht="15.6" x14ac:dyDescent="0.3">
      <c r="A372" s="36" t="s">
        <v>232</v>
      </c>
      <c r="B372" s="36" t="s">
        <v>1016</v>
      </c>
      <c r="C372" s="41" t="s">
        <v>11</v>
      </c>
      <c r="D372" s="28">
        <v>2</v>
      </c>
      <c r="E372" s="28" t="s">
        <v>988</v>
      </c>
      <c r="F372" s="28">
        <v>12</v>
      </c>
      <c r="G372" s="102">
        <f t="shared" si="5"/>
        <v>4</v>
      </c>
      <c r="H372" s="62" t="s">
        <v>50</v>
      </c>
    </row>
    <row r="373" spans="1:8" ht="15.6" x14ac:dyDescent="0.3">
      <c r="A373" s="36" t="s">
        <v>232</v>
      </c>
      <c r="B373" s="36" t="s">
        <v>1016</v>
      </c>
      <c r="C373" s="41" t="s">
        <v>11</v>
      </c>
      <c r="D373" s="28">
        <v>2</v>
      </c>
      <c r="E373" s="28" t="s">
        <v>941</v>
      </c>
      <c r="F373" s="28">
        <v>24</v>
      </c>
      <c r="G373" s="102">
        <f t="shared" si="5"/>
        <v>4</v>
      </c>
      <c r="H373" s="62" t="s">
        <v>50</v>
      </c>
    </row>
    <row r="374" spans="1:8" ht="15.6" x14ac:dyDescent="0.3">
      <c r="A374" s="34" t="s">
        <v>232</v>
      </c>
      <c r="B374" s="199" t="s">
        <v>230</v>
      </c>
      <c r="C374" s="41" t="s">
        <v>11</v>
      </c>
      <c r="D374" s="86">
        <v>1</v>
      </c>
      <c r="E374" s="28" t="s">
        <v>1218</v>
      </c>
      <c r="F374" s="28">
        <v>5</v>
      </c>
      <c r="G374" s="102">
        <f t="shared" si="5"/>
        <v>4</v>
      </c>
      <c r="H374" s="62" t="s">
        <v>50</v>
      </c>
    </row>
    <row r="375" spans="1:8" ht="15.6" x14ac:dyDescent="0.3">
      <c r="A375" s="34" t="s">
        <v>232</v>
      </c>
      <c r="B375" s="83" t="s">
        <v>1853</v>
      </c>
      <c r="C375" s="41" t="s">
        <v>11</v>
      </c>
      <c r="D375" s="31">
        <v>2</v>
      </c>
      <c r="E375" s="82" t="s">
        <v>1218</v>
      </c>
      <c r="F375" s="31">
        <v>12</v>
      </c>
      <c r="G375" s="102">
        <f t="shared" si="5"/>
        <v>4</v>
      </c>
      <c r="H375" s="62" t="s">
        <v>50</v>
      </c>
    </row>
    <row r="376" spans="1:8" ht="15.6" x14ac:dyDescent="0.3">
      <c r="A376" s="106" t="s">
        <v>150</v>
      </c>
      <c r="B376" s="83" t="s">
        <v>1910</v>
      </c>
      <c r="C376" s="41" t="s">
        <v>11</v>
      </c>
      <c r="D376" s="82">
        <v>1</v>
      </c>
      <c r="E376" s="82" t="s">
        <v>1806</v>
      </c>
      <c r="F376" s="82">
        <v>2</v>
      </c>
      <c r="G376" s="102">
        <f t="shared" si="5"/>
        <v>2</v>
      </c>
      <c r="H376" s="62" t="s">
        <v>50</v>
      </c>
    </row>
    <row r="377" spans="1:8" ht="15.6" x14ac:dyDescent="0.3">
      <c r="A377" s="106" t="s">
        <v>150</v>
      </c>
      <c r="B377" s="151" t="s">
        <v>2317</v>
      </c>
      <c r="C377" s="41" t="s">
        <v>11</v>
      </c>
      <c r="D377" s="31">
        <v>1</v>
      </c>
      <c r="E377" s="31" t="s">
        <v>2285</v>
      </c>
      <c r="F377" s="31">
        <v>6</v>
      </c>
      <c r="G377" s="102">
        <f t="shared" si="5"/>
        <v>2</v>
      </c>
      <c r="H377" s="62" t="s">
        <v>50</v>
      </c>
    </row>
    <row r="378" spans="1:8" ht="15.6" x14ac:dyDescent="0.3">
      <c r="A378" s="88" t="s">
        <v>528</v>
      </c>
      <c r="B378" s="88" t="s">
        <v>529</v>
      </c>
      <c r="C378" s="41" t="s">
        <v>11</v>
      </c>
      <c r="D378" s="82">
        <v>1</v>
      </c>
      <c r="E378" s="82" t="s">
        <v>6</v>
      </c>
      <c r="F378" s="82">
        <f>D378*2</f>
        <v>2</v>
      </c>
      <c r="G378" s="102">
        <f t="shared" si="5"/>
        <v>1</v>
      </c>
      <c r="H378" s="62" t="s">
        <v>50</v>
      </c>
    </row>
    <row r="379" spans="1:8" ht="15.6" x14ac:dyDescent="0.3">
      <c r="A379" s="202" t="s">
        <v>1872</v>
      </c>
      <c r="B379" s="34" t="s">
        <v>1873</v>
      </c>
      <c r="C379" s="41" t="s">
        <v>11</v>
      </c>
      <c r="D379" s="31">
        <v>1</v>
      </c>
      <c r="E379" s="82" t="s">
        <v>1376</v>
      </c>
      <c r="F379" s="31">
        <v>3</v>
      </c>
      <c r="G379" s="102">
        <f t="shared" si="5"/>
        <v>1</v>
      </c>
      <c r="H379" s="62" t="s">
        <v>50</v>
      </c>
    </row>
    <row r="380" spans="1:8" ht="15.6" x14ac:dyDescent="0.3">
      <c r="A380" s="106" t="s">
        <v>1484</v>
      </c>
      <c r="B380" s="106" t="s">
        <v>2565</v>
      </c>
      <c r="C380" s="41" t="s">
        <v>11</v>
      </c>
      <c r="D380" s="126">
        <v>2</v>
      </c>
      <c r="E380" s="31" t="s">
        <v>2508</v>
      </c>
      <c r="F380" s="126">
        <v>12</v>
      </c>
      <c r="G380" s="102">
        <f t="shared" si="5"/>
        <v>7</v>
      </c>
      <c r="H380" s="62" t="s">
        <v>50</v>
      </c>
    </row>
    <row r="381" spans="1:8" ht="15.6" x14ac:dyDescent="0.3">
      <c r="A381" s="106" t="s">
        <v>1484</v>
      </c>
      <c r="B381" s="106" t="s">
        <v>2664</v>
      </c>
      <c r="C381" s="41" t="s">
        <v>11</v>
      </c>
      <c r="D381" s="28">
        <v>2</v>
      </c>
      <c r="E381" s="31" t="s">
        <v>2599</v>
      </c>
      <c r="F381" s="210">
        <v>6</v>
      </c>
      <c r="G381" s="102">
        <f t="shared" si="5"/>
        <v>7</v>
      </c>
      <c r="H381" s="62" t="s">
        <v>50</v>
      </c>
    </row>
    <row r="382" spans="1:8" ht="15.6" x14ac:dyDescent="0.3">
      <c r="A382" s="106" t="s">
        <v>1484</v>
      </c>
      <c r="B382" s="36" t="s">
        <v>2565</v>
      </c>
      <c r="C382" s="41" t="s">
        <v>11</v>
      </c>
      <c r="D382" s="28">
        <v>2</v>
      </c>
      <c r="E382" s="31" t="s">
        <v>2599</v>
      </c>
      <c r="F382" s="210">
        <v>10</v>
      </c>
      <c r="G382" s="102">
        <f t="shared" si="5"/>
        <v>7</v>
      </c>
      <c r="H382" s="62" t="s">
        <v>50</v>
      </c>
    </row>
    <row r="383" spans="1:8" ht="15.6" x14ac:dyDescent="0.3">
      <c r="A383" s="34" t="s">
        <v>1484</v>
      </c>
      <c r="B383" s="34" t="s">
        <v>1485</v>
      </c>
      <c r="C383" s="41" t="s">
        <v>11</v>
      </c>
      <c r="D383" s="31">
        <v>2</v>
      </c>
      <c r="E383" s="31" t="s">
        <v>728</v>
      </c>
      <c r="F383" s="31">
        <v>24</v>
      </c>
      <c r="G383" s="102">
        <f t="shared" si="5"/>
        <v>7</v>
      </c>
      <c r="H383" s="62" t="s">
        <v>50</v>
      </c>
    </row>
    <row r="384" spans="1:8" ht="15.6" x14ac:dyDescent="0.3">
      <c r="A384" s="34" t="s">
        <v>1484</v>
      </c>
      <c r="B384" s="34" t="s">
        <v>1486</v>
      </c>
      <c r="C384" s="41" t="s">
        <v>11</v>
      </c>
      <c r="D384" s="31">
        <v>1</v>
      </c>
      <c r="E384" s="31" t="s">
        <v>728</v>
      </c>
      <c r="F384" s="31">
        <v>12</v>
      </c>
      <c r="G384" s="102">
        <f t="shared" si="5"/>
        <v>7</v>
      </c>
      <c r="H384" s="62" t="s">
        <v>50</v>
      </c>
    </row>
    <row r="385" spans="1:8" ht="15.6" x14ac:dyDescent="0.3">
      <c r="A385" s="34" t="s">
        <v>1484</v>
      </c>
      <c r="B385" s="83" t="s">
        <v>1786</v>
      </c>
      <c r="C385" s="41" t="s">
        <v>11</v>
      </c>
      <c r="D385" s="31">
        <v>1</v>
      </c>
      <c r="E385" s="82" t="s">
        <v>1218</v>
      </c>
      <c r="F385" s="31">
        <v>6</v>
      </c>
      <c r="G385" s="102">
        <f t="shared" si="5"/>
        <v>7</v>
      </c>
      <c r="H385" s="62" t="s">
        <v>50</v>
      </c>
    </row>
    <row r="386" spans="1:8" ht="15.6" x14ac:dyDescent="0.3">
      <c r="A386" s="106" t="s">
        <v>1484</v>
      </c>
      <c r="B386" s="106" t="s">
        <v>2034</v>
      </c>
      <c r="C386" s="41" t="s">
        <v>11</v>
      </c>
      <c r="D386" s="31">
        <v>1</v>
      </c>
      <c r="E386" s="31" t="s">
        <v>56</v>
      </c>
      <c r="F386" s="31">
        <v>8</v>
      </c>
      <c r="G386" s="102">
        <f t="shared" ref="G386:G449" si="6">COUNTIF($A$2:$A$1871,A386)</f>
        <v>7</v>
      </c>
      <c r="H386" s="62" t="s">
        <v>50</v>
      </c>
    </row>
    <row r="387" spans="1:8" ht="15.6" x14ac:dyDescent="0.3">
      <c r="A387" s="34" t="s">
        <v>282</v>
      </c>
      <c r="B387" s="34" t="s">
        <v>2866</v>
      </c>
      <c r="C387" s="41" t="s">
        <v>11</v>
      </c>
      <c r="D387" s="32">
        <v>10</v>
      </c>
      <c r="E387" s="32" t="s">
        <v>2823</v>
      </c>
      <c r="F387" s="86">
        <v>10</v>
      </c>
      <c r="G387" s="102">
        <f t="shared" si="6"/>
        <v>7</v>
      </c>
      <c r="H387" s="62" t="s">
        <v>50</v>
      </c>
    </row>
    <row r="388" spans="1:8" ht="15.6" x14ac:dyDescent="0.3">
      <c r="A388" s="36" t="s">
        <v>282</v>
      </c>
      <c r="B388" s="36" t="s">
        <v>1059</v>
      </c>
      <c r="C388" s="41" t="s">
        <v>11</v>
      </c>
      <c r="D388" s="28">
        <v>2</v>
      </c>
      <c r="E388" s="28" t="s">
        <v>988</v>
      </c>
      <c r="F388" s="28">
        <v>12</v>
      </c>
      <c r="G388" s="102">
        <f t="shared" si="6"/>
        <v>7</v>
      </c>
      <c r="H388" s="62" t="s">
        <v>50</v>
      </c>
    </row>
    <row r="389" spans="1:8" ht="15.6" x14ac:dyDescent="0.3">
      <c r="A389" s="36" t="s">
        <v>282</v>
      </c>
      <c r="B389" s="36" t="s">
        <v>1059</v>
      </c>
      <c r="C389" s="41" t="s">
        <v>11</v>
      </c>
      <c r="D389" s="28">
        <v>2</v>
      </c>
      <c r="E389" s="28" t="s">
        <v>941</v>
      </c>
      <c r="F389" s="28">
        <v>24</v>
      </c>
      <c r="G389" s="102">
        <f t="shared" si="6"/>
        <v>7</v>
      </c>
      <c r="H389" s="62" t="s">
        <v>50</v>
      </c>
    </row>
    <row r="390" spans="1:8" ht="15.6" x14ac:dyDescent="0.3">
      <c r="A390" s="34" t="s">
        <v>282</v>
      </c>
      <c r="B390" s="34" t="s">
        <v>1231</v>
      </c>
      <c r="C390" s="41" t="s">
        <v>11</v>
      </c>
      <c r="D390" s="86">
        <v>2</v>
      </c>
      <c r="E390" s="28" t="s">
        <v>1218</v>
      </c>
      <c r="F390" s="28">
        <v>10</v>
      </c>
      <c r="G390" s="102">
        <f t="shared" si="6"/>
        <v>7</v>
      </c>
      <c r="H390" s="62" t="s">
        <v>50</v>
      </c>
    </row>
    <row r="391" spans="1:8" ht="15.6" x14ac:dyDescent="0.3">
      <c r="A391" s="106" t="s">
        <v>282</v>
      </c>
      <c r="B391" s="83" t="s">
        <v>1879</v>
      </c>
      <c r="C391" s="41" t="s">
        <v>11</v>
      </c>
      <c r="D391" s="31">
        <v>3</v>
      </c>
      <c r="E391" s="82" t="s">
        <v>1218</v>
      </c>
      <c r="F391" s="31">
        <v>18</v>
      </c>
      <c r="G391" s="102">
        <f t="shared" si="6"/>
        <v>7</v>
      </c>
      <c r="H391" s="62" t="s">
        <v>50</v>
      </c>
    </row>
    <row r="392" spans="1:8" ht="15.6" x14ac:dyDescent="0.3">
      <c r="A392" s="34" t="s">
        <v>282</v>
      </c>
      <c r="B392" s="107" t="s">
        <v>2193</v>
      </c>
      <c r="C392" s="41" t="s">
        <v>11</v>
      </c>
      <c r="D392" s="32">
        <v>2</v>
      </c>
      <c r="E392" s="32" t="s">
        <v>2114</v>
      </c>
      <c r="F392" s="32">
        <v>12</v>
      </c>
      <c r="G392" s="102">
        <f t="shared" si="6"/>
        <v>7</v>
      </c>
      <c r="H392" s="62" t="s">
        <v>50</v>
      </c>
    </row>
    <row r="393" spans="1:8" ht="15.6" x14ac:dyDescent="0.3">
      <c r="A393" s="34" t="s">
        <v>282</v>
      </c>
      <c r="B393" s="34" t="s">
        <v>2193</v>
      </c>
      <c r="C393" s="41" t="s">
        <v>11</v>
      </c>
      <c r="D393" s="32">
        <v>2</v>
      </c>
      <c r="E393" s="32" t="s">
        <v>728</v>
      </c>
      <c r="F393" s="32">
        <v>6</v>
      </c>
      <c r="G393" s="102">
        <f t="shared" si="6"/>
        <v>7</v>
      </c>
      <c r="H393" s="62" t="s">
        <v>50</v>
      </c>
    </row>
    <row r="394" spans="1:8" ht="15.6" x14ac:dyDescent="0.3">
      <c r="A394" s="106" t="s">
        <v>3277</v>
      </c>
      <c r="B394" s="36" t="s">
        <v>587</v>
      </c>
      <c r="C394" s="41" t="s">
        <v>11</v>
      </c>
      <c r="D394" s="31">
        <v>1</v>
      </c>
      <c r="E394" s="31" t="s">
        <v>728</v>
      </c>
      <c r="F394" s="31">
        <v>5</v>
      </c>
      <c r="G394" s="102">
        <f t="shared" si="6"/>
        <v>3</v>
      </c>
      <c r="H394" s="62" t="s">
        <v>50</v>
      </c>
    </row>
    <row r="395" spans="1:8" ht="15.6" x14ac:dyDescent="0.3">
      <c r="A395" s="106" t="s">
        <v>3277</v>
      </c>
      <c r="B395" s="36" t="s">
        <v>587</v>
      </c>
      <c r="C395" s="41" t="s">
        <v>11</v>
      </c>
      <c r="D395" s="31">
        <v>1</v>
      </c>
      <c r="E395" s="31" t="s">
        <v>728</v>
      </c>
      <c r="F395" s="31">
        <v>5</v>
      </c>
      <c r="G395" s="102">
        <f t="shared" si="6"/>
        <v>3</v>
      </c>
      <c r="H395" s="62" t="s">
        <v>50</v>
      </c>
    </row>
    <row r="396" spans="1:8" ht="15.6" x14ac:dyDescent="0.3">
      <c r="A396" s="36" t="s">
        <v>3277</v>
      </c>
      <c r="B396" s="36" t="s">
        <v>587</v>
      </c>
      <c r="C396" s="41" t="s">
        <v>11</v>
      </c>
      <c r="D396" s="31">
        <v>1</v>
      </c>
      <c r="E396" s="31" t="s">
        <v>728</v>
      </c>
      <c r="F396" s="28">
        <v>4</v>
      </c>
      <c r="G396" s="102">
        <f t="shared" si="6"/>
        <v>3</v>
      </c>
      <c r="H396" s="62" t="s">
        <v>50</v>
      </c>
    </row>
    <row r="397" spans="1:8" ht="15.6" x14ac:dyDescent="0.3">
      <c r="A397" s="106" t="s">
        <v>2625</v>
      </c>
      <c r="B397" s="93" t="s">
        <v>2626</v>
      </c>
      <c r="C397" s="41" t="s">
        <v>11</v>
      </c>
      <c r="D397" s="28">
        <v>2</v>
      </c>
      <c r="E397" s="31" t="s">
        <v>2599</v>
      </c>
      <c r="F397" s="210">
        <v>6</v>
      </c>
      <c r="G397" s="102">
        <f t="shared" si="6"/>
        <v>3</v>
      </c>
      <c r="H397" s="62" t="s">
        <v>50</v>
      </c>
    </row>
    <row r="398" spans="1:8" ht="15.6" x14ac:dyDescent="0.3">
      <c r="A398" s="106" t="s">
        <v>2625</v>
      </c>
      <c r="B398" s="93" t="s">
        <v>2627</v>
      </c>
      <c r="C398" s="41" t="s">
        <v>11</v>
      </c>
      <c r="D398" s="28">
        <v>2</v>
      </c>
      <c r="E398" s="31" t="s">
        <v>2599</v>
      </c>
      <c r="F398" s="210">
        <v>6</v>
      </c>
      <c r="G398" s="102">
        <f t="shared" si="6"/>
        <v>3</v>
      </c>
      <c r="H398" s="62" t="s">
        <v>50</v>
      </c>
    </row>
    <row r="399" spans="1:8" ht="15.6" x14ac:dyDescent="0.3">
      <c r="A399" s="106" t="s">
        <v>2625</v>
      </c>
      <c r="B399" s="93" t="s">
        <v>2628</v>
      </c>
      <c r="C399" s="41" t="s">
        <v>11</v>
      </c>
      <c r="D399" s="28">
        <v>2</v>
      </c>
      <c r="E399" s="31" t="s">
        <v>2599</v>
      </c>
      <c r="F399" s="210">
        <v>6</v>
      </c>
      <c r="G399" s="102">
        <f t="shared" si="6"/>
        <v>3</v>
      </c>
      <c r="H399" s="62" t="s">
        <v>50</v>
      </c>
    </row>
    <row r="400" spans="1:8" ht="15.6" x14ac:dyDescent="0.3">
      <c r="A400" s="106" t="s">
        <v>1263</v>
      </c>
      <c r="B400" s="151" t="s">
        <v>2296</v>
      </c>
      <c r="C400" s="41" t="s">
        <v>11</v>
      </c>
      <c r="D400" s="31">
        <v>1</v>
      </c>
      <c r="E400" s="31" t="s">
        <v>2285</v>
      </c>
      <c r="F400" s="31">
        <v>6</v>
      </c>
      <c r="G400" s="102">
        <f t="shared" si="6"/>
        <v>1</v>
      </c>
      <c r="H400" s="62" t="s">
        <v>50</v>
      </c>
    </row>
    <row r="401" spans="1:8" ht="15.6" x14ac:dyDescent="0.3">
      <c r="A401" s="106" t="s">
        <v>2294</v>
      </c>
      <c r="B401" s="151" t="s">
        <v>2295</v>
      </c>
      <c r="C401" s="41" t="s">
        <v>11</v>
      </c>
      <c r="D401" s="31">
        <v>1</v>
      </c>
      <c r="E401" s="31" t="s">
        <v>2285</v>
      </c>
      <c r="F401" s="31">
        <v>6</v>
      </c>
      <c r="G401" s="102">
        <f t="shared" si="6"/>
        <v>1</v>
      </c>
      <c r="H401" s="62" t="s">
        <v>50</v>
      </c>
    </row>
    <row r="402" spans="1:8" ht="15.6" x14ac:dyDescent="0.3">
      <c r="A402" s="34" t="s">
        <v>413</v>
      </c>
      <c r="B402" s="36" t="s">
        <v>2450</v>
      </c>
      <c r="C402" s="41" t="s">
        <v>11</v>
      </c>
      <c r="D402" s="32">
        <v>1</v>
      </c>
      <c r="E402" s="32" t="s">
        <v>1218</v>
      </c>
      <c r="F402" s="32">
        <v>4</v>
      </c>
      <c r="G402" s="102">
        <f t="shared" si="6"/>
        <v>8</v>
      </c>
      <c r="H402" s="62" t="s">
        <v>50</v>
      </c>
    </row>
    <row r="403" spans="1:8" ht="15.6" x14ac:dyDescent="0.3">
      <c r="A403" s="106" t="s">
        <v>413</v>
      </c>
      <c r="B403" s="106" t="s">
        <v>2586</v>
      </c>
      <c r="C403" s="41" t="s">
        <v>11</v>
      </c>
      <c r="D403" s="126">
        <v>1</v>
      </c>
      <c r="E403" s="31" t="s">
        <v>2578</v>
      </c>
      <c r="F403" s="126">
        <v>6</v>
      </c>
      <c r="G403" s="102">
        <f t="shared" si="6"/>
        <v>8</v>
      </c>
      <c r="H403" s="62" t="s">
        <v>50</v>
      </c>
    </row>
    <row r="404" spans="1:8" ht="15.6" x14ac:dyDescent="0.3">
      <c r="A404" s="106" t="s">
        <v>413</v>
      </c>
      <c r="B404" s="83" t="s">
        <v>2982</v>
      </c>
      <c r="C404" s="41" t="s">
        <v>11</v>
      </c>
      <c r="D404" s="28">
        <v>1</v>
      </c>
      <c r="E404" s="28" t="s">
        <v>728</v>
      </c>
      <c r="F404" s="119">
        <v>5</v>
      </c>
      <c r="G404" s="102">
        <f t="shared" si="6"/>
        <v>8</v>
      </c>
      <c r="H404" s="62" t="s">
        <v>50</v>
      </c>
    </row>
    <row r="405" spans="1:8" ht="15.6" x14ac:dyDescent="0.3">
      <c r="A405" s="36" t="s">
        <v>413</v>
      </c>
      <c r="B405" s="36" t="s">
        <v>1080</v>
      </c>
      <c r="C405" s="41" t="s">
        <v>11</v>
      </c>
      <c r="D405" s="28">
        <v>1</v>
      </c>
      <c r="E405" s="28" t="s">
        <v>988</v>
      </c>
      <c r="F405" s="28">
        <v>6</v>
      </c>
      <c r="G405" s="102">
        <f t="shared" si="6"/>
        <v>8</v>
      </c>
      <c r="H405" s="62" t="s">
        <v>50</v>
      </c>
    </row>
    <row r="406" spans="1:8" ht="15.6" x14ac:dyDescent="0.3">
      <c r="A406" s="36" t="s">
        <v>413</v>
      </c>
      <c r="B406" s="36" t="s">
        <v>1080</v>
      </c>
      <c r="C406" s="41" t="s">
        <v>11</v>
      </c>
      <c r="D406" s="28">
        <v>1</v>
      </c>
      <c r="E406" s="28" t="s">
        <v>941</v>
      </c>
      <c r="F406" s="28">
        <v>12</v>
      </c>
      <c r="G406" s="102">
        <f t="shared" si="6"/>
        <v>8</v>
      </c>
      <c r="H406" s="62" t="s">
        <v>50</v>
      </c>
    </row>
    <row r="407" spans="1:8" ht="15.6" x14ac:dyDescent="0.3">
      <c r="A407" s="129" t="s">
        <v>413</v>
      </c>
      <c r="B407" s="34" t="s">
        <v>1242</v>
      </c>
      <c r="C407" s="41" t="s">
        <v>11</v>
      </c>
      <c r="D407" s="86">
        <v>1</v>
      </c>
      <c r="E407" s="28" t="s">
        <v>1218</v>
      </c>
      <c r="F407" s="28">
        <v>5</v>
      </c>
      <c r="G407" s="102">
        <f t="shared" si="6"/>
        <v>8</v>
      </c>
      <c r="H407" s="62" t="s">
        <v>50</v>
      </c>
    </row>
    <row r="408" spans="1:8" ht="15.6" x14ac:dyDescent="0.3">
      <c r="A408" s="34" t="s">
        <v>413</v>
      </c>
      <c r="B408" s="83" t="s">
        <v>1915</v>
      </c>
      <c r="C408" s="41" t="s">
        <v>11</v>
      </c>
      <c r="D408" s="31">
        <v>1</v>
      </c>
      <c r="E408" s="82" t="s">
        <v>1771</v>
      </c>
      <c r="F408" s="31">
        <v>2</v>
      </c>
      <c r="G408" s="102">
        <f t="shared" si="6"/>
        <v>8</v>
      </c>
      <c r="H408" s="62" t="s">
        <v>50</v>
      </c>
    </row>
    <row r="409" spans="1:8" ht="15.6" x14ac:dyDescent="0.3">
      <c r="A409" s="106" t="s">
        <v>413</v>
      </c>
      <c r="B409" s="106" t="s">
        <v>2050</v>
      </c>
      <c r="C409" s="41" t="s">
        <v>11</v>
      </c>
      <c r="D409" s="31">
        <v>1</v>
      </c>
      <c r="E409" s="31" t="s">
        <v>56</v>
      </c>
      <c r="F409" s="31">
        <v>8</v>
      </c>
      <c r="G409" s="102">
        <f t="shared" si="6"/>
        <v>8</v>
      </c>
      <c r="H409" s="62" t="s">
        <v>50</v>
      </c>
    </row>
    <row r="410" spans="1:8" ht="15.6" x14ac:dyDescent="0.3">
      <c r="A410" s="36" t="s">
        <v>956</v>
      </c>
      <c r="B410" s="36" t="s">
        <v>957</v>
      </c>
      <c r="C410" s="41" t="s">
        <v>11</v>
      </c>
      <c r="D410" s="28">
        <v>1</v>
      </c>
      <c r="E410" s="28" t="s">
        <v>941</v>
      </c>
      <c r="F410" s="28">
        <v>6</v>
      </c>
      <c r="G410" s="102">
        <f t="shared" si="6"/>
        <v>2</v>
      </c>
      <c r="H410" s="62" t="s">
        <v>50</v>
      </c>
    </row>
    <row r="411" spans="1:8" ht="15.6" x14ac:dyDescent="0.3">
      <c r="A411" s="36" t="s">
        <v>956</v>
      </c>
      <c r="B411" s="36" t="s">
        <v>957</v>
      </c>
      <c r="C411" s="41" t="s">
        <v>11</v>
      </c>
      <c r="D411" s="28">
        <v>1</v>
      </c>
      <c r="E411" s="28" t="s">
        <v>941</v>
      </c>
      <c r="F411" s="28">
        <v>12</v>
      </c>
      <c r="G411" s="102">
        <f t="shared" si="6"/>
        <v>2</v>
      </c>
      <c r="H411" s="62" t="s">
        <v>50</v>
      </c>
    </row>
    <row r="412" spans="1:8" ht="15.6" x14ac:dyDescent="0.3">
      <c r="A412" s="93" t="s">
        <v>3114</v>
      </c>
      <c r="B412" s="93" t="s">
        <v>641</v>
      </c>
      <c r="C412" s="41" t="s">
        <v>11</v>
      </c>
      <c r="D412" s="119">
        <v>1</v>
      </c>
      <c r="E412" s="119" t="s">
        <v>6</v>
      </c>
      <c r="F412" s="119">
        <v>1</v>
      </c>
      <c r="G412" s="102">
        <f t="shared" si="6"/>
        <v>2</v>
      </c>
      <c r="H412" s="62" t="s">
        <v>50</v>
      </c>
    </row>
    <row r="413" spans="1:8" ht="15.6" x14ac:dyDescent="0.3">
      <c r="A413" s="93" t="s">
        <v>3114</v>
      </c>
      <c r="B413" s="93" t="s">
        <v>668</v>
      </c>
      <c r="C413" s="41" t="s">
        <v>11</v>
      </c>
      <c r="D413" s="119">
        <v>1</v>
      </c>
      <c r="E413" s="119" t="s">
        <v>6</v>
      </c>
      <c r="F413" s="119">
        <v>1</v>
      </c>
      <c r="G413" s="102">
        <f t="shared" si="6"/>
        <v>2</v>
      </c>
      <c r="H413" s="62" t="s">
        <v>50</v>
      </c>
    </row>
    <row r="414" spans="1:8" ht="15.6" x14ac:dyDescent="0.3">
      <c r="A414" s="106" t="s">
        <v>3268</v>
      </c>
      <c r="B414" s="36" t="s">
        <v>740</v>
      </c>
      <c r="C414" s="41" t="s">
        <v>11</v>
      </c>
      <c r="D414" s="31">
        <v>1</v>
      </c>
      <c r="E414" s="31" t="s">
        <v>728</v>
      </c>
      <c r="F414" s="31">
        <v>5</v>
      </c>
      <c r="G414" s="102">
        <f t="shared" si="6"/>
        <v>2</v>
      </c>
      <c r="H414" s="62" t="s">
        <v>50</v>
      </c>
    </row>
    <row r="415" spans="1:8" ht="15.6" x14ac:dyDescent="0.3">
      <c r="A415" s="106" t="s">
        <v>3268</v>
      </c>
      <c r="B415" s="36" t="s">
        <v>806</v>
      </c>
      <c r="C415" s="41" t="s">
        <v>11</v>
      </c>
      <c r="D415" s="31">
        <v>1</v>
      </c>
      <c r="E415" s="31" t="s">
        <v>728</v>
      </c>
      <c r="F415" s="31">
        <v>5</v>
      </c>
      <c r="G415" s="102">
        <f t="shared" si="6"/>
        <v>2</v>
      </c>
      <c r="H415" s="62" t="s">
        <v>50</v>
      </c>
    </row>
    <row r="416" spans="1:8" ht="15.6" x14ac:dyDescent="0.3">
      <c r="A416" s="93" t="s">
        <v>3261</v>
      </c>
      <c r="B416" s="93" t="s">
        <v>639</v>
      </c>
      <c r="C416" s="41" t="s">
        <v>11</v>
      </c>
      <c r="D416" s="119">
        <v>1</v>
      </c>
      <c r="E416" s="119" t="s">
        <v>6</v>
      </c>
      <c r="F416" s="119">
        <v>1</v>
      </c>
      <c r="G416" s="102">
        <f t="shared" si="6"/>
        <v>1</v>
      </c>
      <c r="H416" s="62" t="s">
        <v>50</v>
      </c>
    </row>
    <row r="417" spans="1:8" ht="15.6" x14ac:dyDescent="0.3">
      <c r="A417" s="93" t="s">
        <v>786</v>
      </c>
      <c r="B417" s="93" t="s">
        <v>678</v>
      </c>
      <c r="C417" s="41" t="s">
        <v>11</v>
      </c>
      <c r="D417" s="119">
        <v>1</v>
      </c>
      <c r="E417" s="119" t="s">
        <v>6</v>
      </c>
      <c r="F417" s="119">
        <v>1</v>
      </c>
      <c r="G417" s="102">
        <f t="shared" si="6"/>
        <v>1</v>
      </c>
      <c r="H417" s="62" t="s">
        <v>50</v>
      </c>
    </row>
    <row r="418" spans="1:8" ht="15.6" x14ac:dyDescent="0.3">
      <c r="A418" s="34" t="s">
        <v>3313</v>
      </c>
      <c r="B418" s="83" t="s">
        <v>1446</v>
      </c>
      <c r="C418" s="41" t="s">
        <v>11</v>
      </c>
      <c r="D418" s="31">
        <v>1</v>
      </c>
      <c r="E418" s="31" t="s">
        <v>728</v>
      </c>
      <c r="F418" s="31">
        <v>12</v>
      </c>
      <c r="G418" s="102">
        <f t="shared" si="6"/>
        <v>1</v>
      </c>
      <c r="H418" s="62" t="s">
        <v>50</v>
      </c>
    </row>
    <row r="419" spans="1:8" ht="15.6" hidden="1" x14ac:dyDescent="0.3">
      <c r="A419" s="36" t="s">
        <v>998</v>
      </c>
      <c r="B419" s="36" t="s">
        <v>999</v>
      </c>
      <c r="C419" s="41" t="s">
        <v>11</v>
      </c>
      <c r="D419" s="28">
        <v>1</v>
      </c>
      <c r="E419" s="28" t="s">
        <v>988</v>
      </c>
      <c r="F419" s="28">
        <v>6</v>
      </c>
      <c r="G419" s="102">
        <f t="shared" si="6"/>
        <v>11</v>
      </c>
      <c r="H419" s="62" t="s">
        <v>50</v>
      </c>
    </row>
    <row r="420" spans="1:8" ht="15.6" hidden="1" x14ac:dyDescent="0.3">
      <c r="A420" s="36" t="s">
        <v>998</v>
      </c>
      <c r="B420" s="36" t="s">
        <v>1000</v>
      </c>
      <c r="C420" s="41" t="s">
        <v>11</v>
      </c>
      <c r="D420" s="28">
        <v>2</v>
      </c>
      <c r="E420" s="28" t="s">
        <v>988</v>
      </c>
      <c r="F420" s="28">
        <v>12</v>
      </c>
      <c r="G420" s="102">
        <f t="shared" si="6"/>
        <v>11</v>
      </c>
      <c r="H420" s="62" t="s">
        <v>50</v>
      </c>
    </row>
    <row r="421" spans="1:8" ht="15.6" hidden="1" x14ac:dyDescent="0.3">
      <c r="A421" s="36" t="s">
        <v>998</v>
      </c>
      <c r="B421" s="36" t="s">
        <v>1001</v>
      </c>
      <c r="C421" s="41" t="s">
        <v>11</v>
      </c>
      <c r="D421" s="28">
        <v>2</v>
      </c>
      <c r="E421" s="28" t="s">
        <v>988</v>
      </c>
      <c r="F421" s="28">
        <v>12</v>
      </c>
      <c r="G421" s="102">
        <f t="shared" si="6"/>
        <v>11</v>
      </c>
      <c r="H421" s="62" t="s">
        <v>50</v>
      </c>
    </row>
    <row r="422" spans="1:8" ht="15.6" hidden="1" x14ac:dyDescent="0.3">
      <c r="A422" s="36" t="s">
        <v>998</v>
      </c>
      <c r="B422" s="36" t="s">
        <v>1003</v>
      </c>
      <c r="C422" s="41" t="s">
        <v>11</v>
      </c>
      <c r="D422" s="28">
        <v>2</v>
      </c>
      <c r="E422" s="28" t="s">
        <v>988</v>
      </c>
      <c r="F422" s="28">
        <v>12</v>
      </c>
      <c r="G422" s="102">
        <f t="shared" si="6"/>
        <v>11</v>
      </c>
      <c r="H422" s="62" t="s">
        <v>50</v>
      </c>
    </row>
    <row r="423" spans="1:8" ht="15.6" hidden="1" x14ac:dyDescent="0.3">
      <c r="A423" s="36" t="s">
        <v>998</v>
      </c>
      <c r="B423" s="36" t="s">
        <v>1004</v>
      </c>
      <c r="C423" s="41" t="s">
        <v>11</v>
      </c>
      <c r="D423" s="28">
        <v>2</v>
      </c>
      <c r="E423" s="28" t="s">
        <v>988</v>
      </c>
      <c r="F423" s="28">
        <v>12</v>
      </c>
      <c r="G423" s="102">
        <f t="shared" si="6"/>
        <v>11</v>
      </c>
      <c r="H423" s="62" t="s">
        <v>50</v>
      </c>
    </row>
    <row r="424" spans="1:8" ht="15.6" hidden="1" x14ac:dyDescent="0.3">
      <c r="A424" s="36" t="s">
        <v>998</v>
      </c>
      <c r="B424" s="36" t="s">
        <v>999</v>
      </c>
      <c r="C424" s="41" t="s">
        <v>11</v>
      </c>
      <c r="D424" s="28">
        <v>1</v>
      </c>
      <c r="E424" s="28" t="s">
        <v>941</v>
      </c>
      <c r="F424" s="28">
        <v>12</v>
      </c>
      <c r="G424" s="102">
        <f t="shared" si="6"/>
        <v>11</v>
      </c>
      <c r="H424" s="62" t="s">
        <v>50</v>
      </c>
    </row>
    <row r="425" spans="1:8" ht="15.6" hidden="1" x14ac:dyDescent="0.3">
      <c r="A425" s="36" t="s">
        <v>998</v>
      </c>
      <c r="B425" s="36" t="s">
        <v>1000</v>
      </c>
      <c r="C425" s="41" t="s">
        <v>11</v>
      </c>
      <c r="D425" s="28">
        <v>2</v>
      </c>
      <c r="E425" s="28" t="s">
        <v>941</v>
      </c>
      <c r="F425" s="28">
        <v>24</v>
      </c>
      <c r="G425" s="102">
        <f t="shared" si="6"/>
        <v>11</v>
      </c>
      <c r="H425" s="62" t="s">
        <v>50</v>
      </c>
    </row>
    <row r="426" spans="1:8" ht="15.6" hidden="1" x14ac:dyDescent="0.3">
      <c r="A426" s="36" t="s">
        <v>998</v>
      </c>
      <c r="B426" s="36" t="s">
        <v>1001</v>
      </c>
      <c r="C426" s="41" t="s">
        <v>11</v>
      </c>
      <c r="D426" s="28">
        <v>2</v>
      </c>
      <c r="E426" s="28" t="s">
        <v>941</v>
      </c>
      <c r="F426" s="28">
        <v>24</v>
      </c>
      <c r="G426" s="102">
        <f t="shared" si="6"/>
        <v>11</v>
      </c>
      <c r="H426" s="62" t="s">
        <v>50</v>
      </c>
    </row>
    <row r="427" spans="1:8" ht="15.6" hidden="1" x14ac:dyDescent="0.3">
      <c r="A427" s="36" t="s">
        <v>998</v>
      </c>
      <c r="B427" s="36" t="s">
        <v>1002</v>
      </c>
      <c r="C427" s="41" t="s">
        <v>11</v>
      </c>
      <c r="D427" s="28">
        <v>2</v>
      </c>
      <c r="E427" s="28" t="s">
        <v>941</v>
      </c>
      <c r="F427" s="28">
        <v>24</v>
      </c>
      <c r="G427" s="102">
        <f t="shared" si="6"/>
        <v>11</v>
      </c>
      <c r="H427" s="62" t="s">
        <v>50</v>
      </c>
    </row>
    <row r="428" spans="1:8" ht="15.6" hidden="1" x14ac:dyDescent="0.3">
      <c r="A428" s="36" t="s">
        <v>998</v>
      </c>
      <c r="B428" s="36" t="s">
        <v>1003</v>
      </c>
      <c r="C428" s="41" t="s">
        <v>11</v>
      </c>
      <c r="D428" s="28">
        <v>2</v>
      </c>
      <c r="E428" s="28" t="s">
        <v>941</v>
      </c>
      <c r="F428" s="28">
        <v>24</v>
      </c>
      <c r="G428" s="102">
        <f t="shared" si="6"/>
        <v>11</v>
      </c>
      <c r="H428" s="62" t="s">
        <v>50</v>
      </c>
    </row>
    <row r="429" spans="1:8" ht="15.6" hidden="1" x14ac:dyDescent="0.3">
      <c r="A429" s="36" t="s">
        <v>998</v>
      </c>
      <c r="B429" s="36" t="s">
        <v>1004</v>
      </c>
      <c r="C429" s="41" t="s">
        <v>11</v>
      </c>
      <c r="D429" s="28">
        <v>2</v>
      </c>
      <c r="E429" s="28" t="s">
        <v>941</v>
      </c>
      <c r="F429" s="28">
        <v>24</v>
      </c>
      <c r="G429" s="102">
        <f t="shared" si="6"/>
        <v>11</v>
      </c>
      <c r="H429" s="62" t="s">
        <v>50</v>
      </c>
    </row>
    <row r="430" spans="1:8" ht="15.6" x14ac:dyDescent="0.3">
      <c r="A430" s="36" t="s">
        <v>3294</v>
      </c>
      <c r="B430" s="36" t="s">
        <v>1002</v>
      </c>
      <c r="C430" s="41" t="s">
        <v>11</v>
      </c>
      <c r="D430" s="28">
        <v>2</v>
      </c>
      <c r="E430" s="28" t="s">
        <v>988</v>
      </c>
      <c r="F430" s="28">
        <v>12</v>
      </c>
      <c r="G430" s="102">
        <f t="shared" si="6"/>
        <v>1</v>
      </c>
      <c r="H430" s="62" t="s">
        <v>50</v>
      </c>
    </row>
    <row r="431" spans="1:8" ht="15.6" x14ac:dyDescent="0.3">
      <c r="A431" s="106" t="s">
        <v>741</v>
      </c>
      <c r="B431" s="36" t="s">
        <v>742</v>
      </c>
      <c r="C431" s="41" t="s">
        <v>11</v>
      </c>
      <c r="D431" s="31">
        <v>1</v>
      </c>
      <c r="E431" s="31" t="s">
        <v>728</v>
      </c>
      <c r="F431" s="31">
        <v>5</v>
      </c>
      <c r="G431" s="102">
        <f t="shared" si="6"/>
        <v>1</v>
      </c>
      <c r="H431" s="62" t="s">
        <v>50</v>
      </c>
    </row>
    <row r="432" spans="1:8" ht="15.6" x14ac:dyDescent="0.3">
      <c r="A432" s="93" t="s">
        <v>3224</v>
      </c>
      <c r="B432" s="93" t="s">
        <v>2563</v>
      </c>
      <c r="C432" s="41" t="s">
        <v>11</v>
      </c>
      <c r="D432" s="126">
        <v>2</v>
      </c>
      <c r="E432" s="31" t="s">
        <v>2508</v>
      </c>
      <c r="F432" s="119">
        <v>12</v>
      </c>
      <c r="G432" s="102">
        <f t="shared" si="6"/>
        <v>1</v>
      </c>
      <c r="H432" s="62" t="s">
        <v>50</v>
      </c>
    </row>
    <row r="433" spans="1:8" ht="15.6" x14ac:dyDescent="0.3">
      <c r="A433" s="106" t="s">
        <v>3226</v>
      </c>
      <c r="B433" s="93" t="s">
        <v>2573</v>
      </c>
      <c r="C433" s="41" t="s">
        <v>11</v>
      </c>
      <c r="D433" s="126">
        <v>2</v>
      </c>
      <c r="E433" s="31" t="s">
        <v>2508</v>
      </c>
      <c r="F433" s="126">
        <v>12</v>
      </c>
      <c r="G433" s="102">
        <f t="shared" si="6"/>
        <v>4</v>
      </c>
      <c r="H433" s="62" t="s">
        <v>50</v>
      </c>
    </row>
    <row r="434" spans="1:8" ht="15.6" x14ac:dyDescent="0.3">
      <c r="A434" s="106" t="s">
        <v>3226</v>
      </c>
      <c r="B434" s="83" t="s">
        <v>2723</v>
      </c>
      <c r="C434" s="41" t="s">
        <v>11</v>
      </c>
      <c r="D434" s="28">
        <v>1</v>
      </c>
      <c r="E434" s="31" t="s">
        <v>2599</v>
      </c>
      <c r="F434" s="210">
        <v>3</v>
      </c>
      <c r="G434" s="102">
        <f t="shared" si="6"/>
        <v>4</v>
      </c>
      <c r="H434" s="62" t="s">
        <v>50</v>
      </c>
    </row>
    <row r="435" spans="1:8" ht="15.6" x14ac:dyDescent="0.3">
      <c r="A435" s="106" t="s">
        <v>3226</v>
      </c>
      <c r="B435" s="36" t="s">
        <v>2784</v>
      </c>
      <c r="C435" s="41" t="s">
        <v>11</v>
      </c>
      <c r="D435" s="28">
        <v>2</v>
      </c>
      <c r="E435" s="31" t="s">
        <v>2599</v>
      </c>
      <c r="F435" s="210">
        <v>10</v>
      </c>
      <c r="G435" s="102">
        <f t="shared" si="6"/>
        <v>4</v>
      </c>
      <c r="H435" s="62" t="s">
        <v>50</v>
      </c>
    </row>
    <row r="436" spans="1:8" ht="15.6" x14ac:dyDescent="0.3">
      <c r="A436" s="36" t="s">
        <v>3226</v>
      </c>
      <c r="B436" s="34" t="s">
        <v>1490</v>
      </c>
      <c r="C436" s="41" t="s">
        <v>11</v>
      </c>
      <c r="D436" s="31">
        <v>2</v>
      </c>
      <c r="E436" s="31" t="s">
        <v>728</v>
      </c>
      <c r="F436" s="31">
        <v>24</v>
      </c>
      <c r="G436" s="102">
        <f t="shared" si="6"/>
        <v>4</v>
      </c>
      <c r="H436" s="62" t="s">
        <v>50</v>
      </c>
    </row>
    <row r="437" spans="1:8" ht="15.6" hidden="1" x14ac:dyDescent="0.3">
      <c r="A437" s="106" t="s">
        <v>292</v>
      </c>
      <c r="B437" s="93" t="s">
        <v>2573</v>
      </c>
      <c r="C437" s="41" t="s">
        <v>11</v>
      </c>
      <c r="D437" s="28">
        <v>1</v>
      </c>
      <c r="E437" s="31" t="s">
        <v>2599</v>
      </c>
      <c r="F437" s="210">
        <v>3</v>
      </c>
      <c r="G437" s="102">
        <f t="shared" si="6"/>
        <v>11</v>
      </c>
      <c r="H437" s="62" t="s">
        <v>50</v>
      </c>
    </row>
    <row r="438" spans="1:8" ht="15.6" hidden="1" x14ac:dyDescent="0.3">
      <c r="A438" s="34" t="s">
        <v>292</v>
      </c>
      <c r="B438" s="34" t="s">
        <v>2867</v>
      </c>
      <c r="C438" s="41" t="s">
        <v>11</v>
      </c>
      <c r="D438" s="32">
        <v>5</v>
      </c>
      <c r="E438" s="32" t="s">
        <v>2808</v>
      </c>
      <c r="F438" s="86">
        <v>5</v>
      </c>
      <c r="G438" s="102">
        <f t="shared" si="6"/>
        <v>11</v>
      </c>
      <c r="H438" s="62" t="s">
        <v>50</v>
      </c>
    </row>
    <row r="439" spans="1:8" ht="15.6" hidden="1" x14ac:dyDescent="0.3">
      <c r="A439" s="106" t="s">
        <v>292</v>
      </c>
      <c r="B439" s="83" t="s">
        <v>2947</v>
      </c>
      <c r="C439" s="41" t="s">
        <v>11</v>
      </c>
      <c r="D439" s="28">
        <v>1</v>
      </c>
      <c r="E439" s="28" t="s">
        <v>728</v>
      </c>
      <c r="F439" s="119">
        <v>5</v>
      </c>
      <c r="G439" s="102">
        <f t="shared" si="6"/>
        <v>11</v>
      </c>
      <c r="H439" s="62" t="s">
        <v>50</v>
      </c>
    </row>
    <row r="440" spans="1:8" ht="15.6" hidden="1" x14ac:dyDescent="0.3">
      <c r="A440" s="106" t="s">
        <v>292</v>
      </c>
      <c r="B440" s="83" t="s">
        <v>3089</v>
      </c>
      <c r="C440" s="41" t="s">
        <v>11</v>
      </c>
      <c r="D440" s="31">
        <v>1</v>
      </c>
      <c r="E440" s="28" t="s">
        <v>54</v>
      </c>
      <c r="F440" s="31">
        <v>5</v>
      </c>
      <c r="G440" s="102">
        <f t="shared" si="6"/>
        <v>11</v>
      </c>
      <c r="H440" s="62" t="s">
        <v>50</v>
      </c>
    </row>
    <row r="441" spans="1:8" ht="15.6" hidden="1" x14ac:dyDescent="0.3">
      <c r="A441" s="36" t="s">
        <v>292</v>
      </c>
      <c r="B441" s="36" t="s">
        <v>1067</v>
      </c>
      <c r="C441" s="41" t="s">
        <v>11</v>
      </c>
      <c r="D441" s="28">
        <v>1</v>
      </c>
      <c r="E441" s="28" t="s">
        <v>988</v>
      </c>
      <c r="F441" s="28">
        <v>6</v>
      </c>
      <c r="G441" s="102">
        <f t="shared" si="6"/>
        <v>11</v>
      </c>
      <c r="H441" s="62" t="s">
        <v>50</v>
      </c>
    </row>
    <row r="442" spans="1:8" ht="15.6" hidden="1" x14ac:dyDescent="0.3">
      <c r="A442" s="36" t="s">
        <v>292</v>
      </c>
      <c r="B442" s="36" t="s">
        <v>1067</v>
      </c>
      <c r="C442" s="41" t="s">
        <v>11</v>
      </c>
      <c r="D442" s="28">
        <v>1</v>
      </c>
      <c r="E442" s="28" t="s">
        <v>941</v>
      </c>
      <c r="F442" s="28">
        <v>12</v>
      </c>
      <c r="G442" s="102">
        <f t="shared" si="6"/>
        <v>11</v>
      </c>
      <c r="H442" s="62" t="s">
        <v>50</v>
      </c>
    </row>
    <row r="443" spans="1:8" ht="15.6" hidden="1" x14ac:dyDescent="0.3">
      <c r="A443" s="36" t="s">
        <v>292</v>
      </c>
      <c r="B443" s="34" t="s">
        <v>1234</v>
      </c>
      <c r="C443" s="41" t="s">
        <v>11</v>
      </c>
      <c r="D443" s="86">
        <v>1</v>
      </c>
      <c r="E443" s="28" t="s">
        <v>1218</v>
      </c>
      <c r="F443" s="28">
        <v>5</v>
      </c>
      <c r="G443" s="102">
        <f t="shared" si="6"/>
        <v>11</v>
      </c>
      <c r="H443" s="62" t="s">
        <v>50</v>
      </c>
    </row>
    <row r="444" spans="1:8" ht="15.6" hidden="1" x14ac:dyDescent="0.3">
      <c r="A444" s="106" t="s">
        <v>292</v>
      </c>
      <c r="B444" s="83" t="s">
        <v>1880</v>
      </c>
      <c r="C444" s="41" t="s">
        <v>11</v>
      </c>
      <c r="D444" s="32">
        <v>2</v>
      </c>
      <c r="E444" s="97" t="s">
        <v>1218</v>
      </c>
      <c r="F444" s="32">
        <v>12</v>
      </c>
      <c r="G444" s="102">
        <f t="shared" si="6"/>
        <v>11</v>
      </c>
      <c r="H444" s="62" t="s">
        <v>50</v>
      </c>
    </row>
    <row r="445" spans="1:8" ht="15.6" hidden="1" x14ac:dyDescent="0.3">
      <c r="A445" s="106" t="s">
        <v>292</v>
      </c>
      <c r="B445" s="106" t="s">
        <v>2040</v>
      </c>
      <c r="C445" s="41" t="s">
        <v>11</v>
      </c>
      <c r="D445" s="31">
        <v>2</v>
      </c>
      <c r="E445" s="31" t="s">
        <v>56</v>
      </c>
      <c r="F445" s="31">
        <v>16</v>
      </c>
      <c r="G445" s="102">
        <f t="shared" si="6"/>
        <v>11</v>
      </c>
      <c r="H445" s="62" t="s">
        <v>50</v>
      </c>
    </row>
    <row r="446" spans="1:8" ht="15.6" hidden="1" x14ac:dyDescent="0.3">
      <c r="A446" s="34" t="s">
        <v>292</v>
      </c>
      <c r="B446" s="107" t="s">
        <v>2198</v>
      </c>
      <c r="C446" s="41" t="s">
        <v>11</v>
      </c>
      <c r="D446" s="32">
        <v>1</v>
      </c>
      <c r="E446" s="32" t="s">
        <v>2114</v>
      </c>
      <c r="F446" s="32">
        <v>6</v>
      </c>
      <c r="G446" s="102">
        <f t="shared" si="6"/>
        <v>11</v>
      </c>
      <c r="H446" s="62" t="s">
        <v>50</v>
      </c>
    </row>
    <row r="447" spans="1:8" ht="15.6" hidden="1" x14ac:dyDescent="0.3">
      <c r="A447" s="34" t="s">
        <v>292</v>
      </c>
      <c r="B447" s="107" t="s">
        <v>2198</v>
      </c>
      <c r="C447" s="41" t="s">
        <v>11</v>
      </c>
      <c r="D447" s="32">
        <v>1</v>
      </c>
      <c r="E447" s="32" t="s">
        <v>728</v>
      </c>
      <c r="F447" s="32">
        <v>3</v>
      </c>
      <c r="G447" s="102">
        <f t="shared" si="6"/>
        <v>11</v>
      </c>
      <c r="H447" s="62" t="s">
        <v>50</v>
      </c>
    </row>
    <row r="448" spans="1:8" ht="15.6" x14ac:dyDescent="0.3">
      <c r="A448" s="36" t="s">
        <v>3215</v>
      </c>
      <c r="B448" s="36" t="s">
        <v>2426</v>
      </c>
      <c r="C448" s="41" t="s">
        <v>11</v>
      </c>
      <c r="D448" s="28">
        <v>1</v>
      </c>
      <c r="E448" s="32" t="s">
        <v>1218</v>
      </c>
      <c r="F448" s="28">
        <v>4</v>
      </c>
      <c r="G448" s="102">
        <f t="shared" si="6"/>
        <v>2</v>
      </c>
      <c r="H448" s="62" t="s">
        <v>50</v>
      </c>
    </row>
    <row r="449" spans="1:8" ht="15.6" x14ac:dyDescent="0.3">
      <c r="A449" s="106" t="s">
        <v>3215</v>
      </c>
      <c r="B449" s="36" t="s">
        <v>808</v>
      </c>
      <c r="C449" s="41" t="s">
        <v>11</v>
      </c>
      <c r="D449" s="31">
        <v>1</v>
      </c>
      <c r="E449" s="31" t="s">
        <v>728</v>
      </c>
      <c r="F449" s="31">
        <v>5</v>
      </c>
      <c r="G449" s="102">
        <f t="shared" si="6"/>
        <v>2</v>
      </c>
      <c r="H449" s="62" t="s">
        <v>50</v>
      </c>
    </row>
    <row r="450" spans="1:8" ht="15.6" x14ac:dyDescent="0.3">
      <c r="A450" s="93" t="s">
        <v>2583</v>
      </c>
      <c r="B450" s="83" t="s">
        <v>2584</v>
      </c>
      <c r="C450" s="41" t="s">
        <v>11</v>
      </c>
      <c r="D450" s="126">
        <v>2</v>
      </c>
      <c r="E450" s="31" t="s">
        <v>2508</v>
      </c>
      <c r="F450" s="126">
        <v>12</v>
      </c>
      <c r="G450" s="102">
        <f t="shared" ref="G450:G513" si="7">COUNTIF($A$2:$A$1871,A450)</f>
        <v>2</v>
      </c>
      <c r="H450" s="62" t="s">
        <v>50</v>
      </c>
    </row>
    <row r="451" spans="1:8" ht="15.6" x14ac:dyDescent="0.3">
      <c r="A451" s="106" t="s">
        <v>2583</v>
      </c>
      <c r="B451" s="83" t="s">
        <v>2584</v>
      </c>
      <c r="C451" s="41" t="s">
        <v>11</v>
      </c>
      <c r="D451" s="28">
        <v>2</v>
      </c>
      <c r="E451" s="31" t="s">
        <v>2599</v>
      </c>
      <c r="F451" s="210">
        <v>6</v>
      </c>
      <c r="G451" s="102">
        <f t="shared" si="7"/>
        <v>2</v>
      </c>
      <c r="H451" s="62" t="s">
        <v>50</v>
      </c>
    </row>
    <row r="452" spans="1:8" ht="15.6" x14ac:dyDescent="0.3">
      <c r="A452" s="106" t="s">
        <v>852</v>
      </c>
      <c r="B452" s="36" t="s">
        <v>2919</v>
      </c>
      <c r="C452" s="41" t="s">
        <v>11</v>
      </c>
      <c r="D452" s="28">
        <v>2</v>
      </c>
      <c r="E452" s="28" t="s">
        <v>728</v>
      </c>
      <c r="F452" s="119">
        <v>10</v>
      </c>
      <c r="G452" s="102">
        <f t="shared" si="7"/>
        <v>1</v>
      </c>
      <c r="H452" s="62" t="s">
        <v>50</v>
      </c>
    </row>
    <row r="453" spans="1:8" ht="15.6" hidden="1" x14ac:dyDescent="0.3">
      <c r="A453" s="106" t="s">
        <v>164</v>
      </c>
      <c r="B453" s="83" t="s">
        <v>2584</v>
      </c>
      <c r="C453" s="41" t="s">
        <v>11</v>
      </c>
      <c r="D453" s="28">
        <v>2</v>
      </c>
      <c r="E453" s="31" t="s">
        <v>2599</v>
      </c>
      <c r="F453" s="210">
        <v>6</v>
      </c>
      <c r="G453" s="102">
        <f t="shared" si="7"/>
        <v>11</v>
      </c>
      <c r="H453" s="62" t="s">
        <v>50</v>
      </c>
    </row>
    <row r="454" spans="1:8" ht="15.6" hidden="1" x14ac:dyDescent="0.3">
      <c r="A454" s="106" t="s">
        <v>164</v>
      </c>
      <c r="B454" s="83" t="s">
        <v>2584</v>
      </c>
      <c r="C454" s="41" t="s">
        <v>11</v>
      </c>
      <c r="D454" s="28">
        <v>2</v>
      </c>
      <c r="E454" s="31" t="s">
        <v>2599</v>
      </c>
      <c r="F454" s="210">
        <v>10</v>
      </c>
      <c r="G454" s="102">
        <f t="shared" si="7"/>
        <v>11</v>
      </c>
      <c r="H454" s="62" t="s">
        <v>50</v>
      </c>
    </row>
    <row r="455" spans="1:8" ht="15.6" hidden="1" x14ac:dyDescent="0.3">
      <c r="A455" s="34" t="s">
        <v>164</v>
      </c>
      <c r="B455" s="204" t="s">
        <v>2806</v>
      </c>
      <c r="C455" s="41" t="s">
        <v>11</v>
      </c>
      <c r="D455" s="32">
        <v>10</v>
      </c>
      <c r="E455" s="32" t="s">
        <v>2823</v>
      </c>
      <c r="F455" s="86">
        <v>10</v>
      </c>
      <c r="G455" s="102">
        <f t="shared" si="7"/>
        <v>11</v>
      </c>
      <c r="H455" s="62" t="s">
        <v>50</v>
      </c>
    </row>
    <row r="456" spans="1:8" ht="15.6" hidden="1" x14ac:dyDescent="0.3">
      <c r="A456" s="106" t="s">
        <v>164</v>
      </c>
      <c r="B456" s="36" t="s">
        <v>743</v>
      </c>
      <c r="C456" s="41" t="s">
        <v>11</v>
      </c>
      <c r="D456" s="31">
        <v>2</v>
      </c>
      <c r="E456" s="31" t="s">
        <v>728</v>
      </c>
      <c r="F456" s="31">
        <v>10</v>
      </c>
      <c r="G456" s="102">
        <f t="shared" si="7"/>
        <v>11</v>
      </c>
      <c r="H456" s="62" t="s">
        <v>50</v>
      </c>
    </row>
    <row r="457" spans="1:8" ht="15.6" hidden="1" x14ac:dyDescent="0.3">
      <c r="A457" s="106" t="s">
        <v>164</v>
      </c>
      <c r="B457" s="36" t="s">
        <v>809</v>
      </c>
      <c r="C457" s="41" t="s">
        <v>11</v>
      </c>
      <c r="D457" s="31">
        <v>3</v>
      </c>
      <c r="E457" s="31" t="s">
        <v>733</v>
      </c>
      <c r="F457" s="31">
        <v>15</v>
      </c>
      <c r="G457" s="102">
        <f t="shared" si="7"/>
        <v>11</v>
      </c>
      <c r="H457" s="62" t="s">
        <v>50</v>
      </c>
    </row>
    <row r="458" spans="1:8" ht="15.6" hidden="1" x14ac:dyDescent="0.3">
      <c r="A458" s="36" t="s">
        <v>164</v>
      </c>
      <c r="B458" s="36" t="s">
        <v>589</v>
      </c>
      <c r="C458" s="41" t="s">
        <v>11</v>
      </c>
      <c r="D458" s="28">
        <v>1</v>
      </c>
      <c r="E458" s="31" t="s">
        <v>728</v>
      </c>
      <c r="F458" s="28">
        <v>4</v>
      </c>
      <c r="G458" s="102">
        <f t="shared" si="7"/>
        <v>11</v>
      </c>
      <c r="H458" s="62" t="s">
        <v>50</v>
      </c>
    </row>
    <row r="459" spans="1:8" ht="15.6" hidden="1" x14ac:dyDescent="0.3">
      <c r="A459" s="129" t="s">
        <v>164</v>
      </c>
      <c r="B459" s="34" t="s">
        <v>1206</v>
      </c>
      <c r="C459" s="41" t="s">
        <v>11</v>
      </c>
      <c r="D459" s="86">
        <v>2</v>
      </c>
      <c r="E459" s="28" t="s">
        <v>1218</v>
      </c>
      <c r="F459" s="28">
        <v>10</v>
      </c>
      <c r="G459" s="102">
        <f t="shared" si="7"/>
        <v>11</v>
      </c>
      <c r="H459" s="62" t="s">
        <v>50</v>
      </c>
    </row>
    <row r="460" spans="1:8" ht="15.6" hidden="1" x14ac:dyDescent="0.3">
      <c r="A460" s="106" t="s">
        <v>164</v>
      </c>
      <c r="B460" s="106" t="s">
        <v>1598</v>
      </c>
      <c r="C460" s="41" t="s">
        <v>11</v>
      </c>
      <c r="D460" s="31">
        <v>1</v>
      </c>
      <c r="E460" s="119" t="s">
        <v>1581</v>
      </c>
      <c r="F460" s="31">
        <v>20</v>
      </c>
      <c r="G460" s="102">
        <f t="shared" si="7"/>
        <v>11</v>
      </c>
      <c r="H460" s="62" t="s">
        <v>50</v>
      </c>
    </row>
    <row r="461" spans="1:8" ht="15.6" hidden="1" x14ac:dyDescent="0.3">
      <c r="A461" s="34" t="s">
        <v>164</v>
      </c>
      <c r="B461" s="83" t="s">
        <v>1815</v>
      </c>
      <c r="C461" s="41" t="s">
        <v>11</v>
      </c>
      <c r="D461" s="31">
        <v>1</v>
      </c>
      <c r="E461" s="82" t="s">
        <v>1740</v>
      </c>
      <c r="F461" s="31">
        <v>1</v>
      </c>
      <c r="G461" s="102">
        <f t="shared" si="7"/>
        <v>11</v>
      </c>
      <c r="H461" s="62" t="s">
        <v>50</v>
      </c>
    </row>
    <row r="462" spans="1:8" ht="15.6" hidden="1" x14ac:dyDescent="0.3">
      <c r="A462" s="34" t="s">
        <v>164</v>
      </c>
      <c r="B462" s="83" t="s">
        <v>1815</v>
      </c>
      <c r="C462" s="41" t="s">
        <v>11</v>
      </c>
      <c r="D462" s="31">
        <v>1</v>
      </c>
      <c r="E462" s="82" t="s">
        <v>1218</v>
      </c>
      <c r="F462" s="31">
        <v>6</v>
      </c>
      <c r="G462" s="102">
        <f t="shared" si="7"/>
        <v>11</v>
      </c>
      <c r="H462" s="62" t="s">
        <v>50</v>
      </c>
    </row>
    <row r="463" spans="1:8" ht="15.6" hidden="1" x14ac:dyDescent="0.3">
      <c r="A463" s="34" t="s">
        <v>164</v>
      </c>
      <c r="B463" s="106" t="s">
        <v>2049</v>
      </c>
      <c r="C463" s="41" t="s">
        <v>11</v>
      </c>
      <c r="D463" s="31">
        <v>1</v>
      </c>
      <c r="E463" s="31" t="s">
        <v>56</v>
      </c>
      <c r="F463" s="31">
        <v>8</v>
      </c>
      <c r="G463" s="102">
        <f t="shared" si="7"/>
        <v>11</v>
      </c>
      <c r="H463" s="62" t="s">
        <v>50</v>
      </c>
    </row>
    <row r="464" spans="1:8" ht="15.6" x14ac:dyDescent="0.3">
      <c r="A464" s="106" t="s">
        <v>2575</v>
      </c>
      <c r="B464" s="93" t="s">
        <v>2576</v>
      </c>
      <c r="C464" s="41" t="s">
        <v>11</v>
      </c>
      <c r="D464" s="126">
        <v>3</v>
      </c>
      <c r="E464" s="31" t="s">
        <v>2508</v>
      </c>
      <c r="F464" s="126">
        <v>18</v>
      </c>
      <c r="G464" s="102">
        <f t="shared" si="7"/>
        <v>4</v>
      </c>
      <c r="H464" s="62" t="s">
        <v>50</v>
      </c>
    </row>
    <row r="465" spans="1:8" ht="15.6" x14ac:dyDescent="0.3">
      <c r="A465" s="106" t="s">
        <v>2575</v>
      </c>
      <c r="B465" s="93" t="s">
        <v>2576</v>
      </c>
      <c r="C465" s="41" t="s">
        <v>11</v>
      </c>
      <c r="D465" s="28">
        <v>2</v>
      </c>
      <c r="E465" s="31" t="s">
        <v>2599</v>
      </c>
      <c r="F465" s="210">
        <v>6</v>
      </c>
      <c r="G465" s="102">
        <f t="shared" si="7"/>
        <v>4</v>
      </c>
      <c r="H465" s="62" t="s">
        <v>50</v>
      </c>
    </row>
    <row r="466" spans="1:8" ht="15.6" x14ac:dyDescent="0.3">
      <c r="A466" s="106" t="s">
        <v>2575</v>
      </c>
      <c r="B466" s="93" t="s">
        <v>2667</v>
      </c>
      <c r="C466" s="41" t="s">
        <v>11</v>
      </c>
      <c r="D466" s="28">
        <v>1</v>
      </c>
      <c r="E466" s="31" t="s">
        <v>2599</v>
      </c>
      <c r="F466" s="210">
        <v>3</v>
      </c>
      <c r="G466" s="102">
        <f t="shared" si="7"/>
        <v>4</v>
      </c>
      <c r="H466" s="62" t="s">
        <v>50</v>
      </c>
    </row>
    <row r="467" spans="1:8" ht="15.6" x14ac:dyDescent="0.3">
      <c r="A467" s="106" t="s">
        <v>2575</v>
      </c>
      <c r="B467" s="36" t="s">
        <v>2786</v>
      </c>
      <c r="C467" s="41" t="s">
        <v>11</v>
      </c>
      <c r="D467" s="28">
        <v>3</v>
      </c>
      <c r="E467" s="31" t="s">
        <v>2599</v>
      </c>
      <c r="F467" s="210">
        <v>15</v>
      </c>
      <c r="G467" s="102">
        <f t="shared" si="7"/>
        <v>4</v>
      </c>
      <c r="H467" s="62" t="s">
        <v>50</v>
      </c>
    </row>
    <row r="468" spans="1:8" ht="15.6" x14ac:dyDescent="0.3">
      <c r="A468" s="106" t="s">
        <v>2787</v>
      </c>
      <c r="B468" s="36" t="s">
        <v>2788</v>
      </c>
      <c r="C468" s="41" t="s">
        <v>11</v>
      </c>
      <c r="D468" s="28">
        <v>3</v>
      </c>
      <c r="E468" s="31" t="s">
        <v>2599</v>
      </c>
      <c r="F468" s="210">
        <v>15</v>
      </c>
      <c r="G468" s="102">
        <f t="shared" si="7"/>
        <v>1</v>
      </c>
      <c r="H468" s="62" t="s">
        <v>50</v>
      </c>
    </row>
    <row r="469" spans="1:8" ht="15.6" x14ac:dyDescent="0.3">
      <c r="A469" s="106" t="s">
        <v>3278</v>
      </c>
      <c r="B469" s="36" t="s">
        <v>810</v>
      </c>
      <c r="C469" s="41" t="s">
        <v>11</v>
      </c>
      <c r="D469" s="31">
        <v>2</v>
      </c>
      <c r="E469" s="31" t="s">
        <v>728</v>
      </c>
      <c r="F469" s="31">
        <v>10</v>
      </c>
      <c r="G469" s="102">
        <f t="shared" si="7"/>
        <v>2</v>
      </c>
      <c r="H469" s="62" t="s">
        <v>50</v>
      </c>
    </row>
    <row r="470" spans="1:8" ht="15.6" x14ac:dyDescent="0.3">
      <c r="A470" s="106" t="s">
        <v>3278</v>
      </c>
      <c r="B470" s="36" t="s">
        <v>811</v>
      </c>
      <c r="C470" s="41" t="s">
        <v>11</v>
      </c>
      <c r="D470" s="31">
        <v>2</v>
      </c>
      <c r="E470" s="31" t="s">
        <v>728</v>
      </c>
      <c r="F470" s="31">
        <v>10</v>
      </c>
      <c r="G470" s="102">
        <f t="shared" si="7"/>
        <v>2</v>
      </c>
      <c r="H470" s="62" t="s">
        <v>50</v>
      </c>
    </row>
    <row r="471" spans="1:8" ht="15.6" x14ac:dyDescent="0.3">
      <c r="A471" s="93" t="s">
        <v>3265</v>
      </c>
      <c r="B471" s="93" t="s">
        <v>675</v>
      </c>
      <c r="C471" s="41" t="s">
        <v>11</v>
      </c>
      <c r="D471" s="119">
        <v>1</v>
      </c>
      <c r="E471" s="119" t="s">
        <v>6</v>
      </c>
      <c r="F471" s="119">
        <v>1</v>
      </c>
      <c r="G471" s="102">
        <f t="shared" si="7"/>
        <v>1</v>
      </c>
      <c r="H471" s="62" t="s">
        <v>50</v>
      </c>
    </row>
    <row r="472" spans="1:8" ht="15.6" x14ac:dyDescent="0.3">
      <c r="A472" s="106" t="s">
        <v>3282</v>
      </c>
      <c r="B472" s="36" t="s">
        <v>824</v>
      </c>
      <c r="C472" s="41" t="s">
        <v>11</v>
      </c>
      <c r="D472" s="31">
        <v>1</v>
      </c>
      <c r="E472" s="31" t="s">
        <v>728</v>
      </c>
      <c r="F472" s="31">
        <v>5</v>
      </c>
      <c r="G472" s="102">
        <f t="shared" si="7"/>
        <v>1</v>
      </c>
      <c r="H472" s="62" t="s">
        <v>50</v>
      </c>
    </row>
    <row r="473" spans="1:8" ht="15.6" x14ac:dyDescent="0.3">
      <c r="A473" s="93" t="s">
        <v>3225</v>
      </c>
      <c r="B473" s="106" t="s">
        <v>2568</v>
      </c>
      <c r="C473" s="41" t="s">
        <v>11</v>
      </c>
      <c r="D473" s="126">
        <v>4</v>
      </c>
      <c r="E473" s="31" t="s">
        <v>2508</v>
      </c>
      <c r="F473" s="126">
        <v>24</v>
      </c>
      <c r="G473" s="102">
        <f t="shared" si="7"/>
        <v>3</v>
      </c>
      <c r="H473" s="62" t="s">
        <v>50</v>
      </c>
    </row>
    <row r="474" spans="1:8" ht="15.6" x14ac:dyDescent="0.3">
      <c r="A474" s="93" t="s">
        <v>3225</v>
      </c>
      <c r="B474" s="106" t="s">
        <v>2569</v>
      </c>
      <c r="C474" s="41" t="s">
        <v>11</v>
      </c>
      <c r="D474" s="126">
        <v>4</v>
      </c>
      <c r="E474" s="31" t="s">
        <v>2508</v>
      </c>
      <c r="F474" s="126">
        <v>24</v>
      </c>
      <c r="G474" s="102">
        <f t="shared" si="7"/>
        <v>3</v>
      </c>
      <c r="H474" s="62" t="s">
        <v>50</v>
      </c>
    </row>
    <row r="475" spans="1:8" ht="15.6" x14ac:dyDescent="0.3">
      <c r="A475" s="93" t="s">
        <v>3225</v>
      </c>
      <c r="B475" s="106" t="s">
        <v>2570</v>
      </c>
      <c r="C475" s="41" t="s">
        <v>11</v>
      </c>
      <c r="D475" s="126">
        <v>2</v>
      </c>
      <c r="E475" s="31" t="s">
        <v>2508</v>
      </c>
      <c r="F475" s="126">
        <v>12</v>
      </c>
      <c r="G475" s="102">
        <f t="shared" si="7"/>
        <v>3</v>
      </c>
      <c r="H475" s="62" t="s">
        <v>50</v>
      </c>
    </row>
    <row r="476" spans="1:8" ht="15.6" x14ac:dyDescent="0.3">
      <c r="A476" s="106" t="s">
        <v>2981</v>
      </c>
      <c r="B476" s="83" t="s">
        <v>283</v>
      </c>
      <c r="C476" s="41" t="s">
        <v>11</v>
      </c>
      <c r="D476" s="28">
        <v>2</v>
      </c>
      <c r="E476" s="28" t="s">
        <v>728</v>
      </c>
      <c r="F476" s="119">
        <v>10</v>
      </c>
      <c r="G476" s="102">
        <f t="shared" si="7"/>
        <v>1</v>
      </c>
      <c r="H476" s="62" t="s">
        <v>50</v>
      </c>
    </row>
    <row r="477" spans="1:8" ht="15.6" x14ac:dyDescent="0.3">
      <c r="A477" s="106" t="s">
        <v>2631</v>
      </c>
      <c r="B477" s="93" t="s">
        <v>2632</v>
      </c>
      <c r="C477" s="41" t="s">
        <v>11</v>
      </c>
      <c r="D477" s="28">
        <v>2</v>
      </c>
      <c r="E477" s="31" t="s">
        <v>2599</v>
      </c>
      <c r="F477" s="210">
        <v>6</v>
      </c>
      <c r="G477" s="102">
        <f t="shared" si="7"/>
        <v>6</v>
      </c>
      <c r="H477" s="62" t="s">
        <v>50</v>
      </c>
    </row>
    <row r="478" spans="1:8" ht="15.6" x14ac:dyDescent="0.3">
      <c r="A478" s="106" t="s">
        <v>2631</v>
      </c>
      <c r="B478" s="93" t="s">
        <v>2633</v>
      </c>
      <c r="C478" s="41" t="s">
        <v>11</v>
      </c>
      <c r="D478" s="28">
        <v>2</v>
      </c>
      <c r="E478" s="31" t="s">
        <v>2599</v>
      </c>
      <c r="F478" s="210">
        <v>6</v>
      </c>
      <c r="G478" s="102">
        <f t="shared" si="7"/>
        <v>6</v>
      </c>
      <c r="H478" s="62" t="s">
        <v>50</v>
      </c>
    </row>
    <row r="479" spans="1:8" ht="15.6" x14ac:dyDescent="0.3">
      <c r="A479" s="106" t="s">
        <v>2631</v>
      </c>
      <c r="B479" s="93" t="s">
        <v>2634</v>
      </c>
      <c r="C479" s="41" t="s">
        <v>11</v>
      </c>
      <c r="D479" s="28">
        <v>2</v>
      </c>
      <c r="E479" s="31" t="s">
        <v>2599</v>
      </c>
      <c r="F479" s="210">
        <v>6</v>
      </c>
      <c r="G479" s="102">
        <f t="shared" si="7"/>
        <v>6</v>
      </c>
      <c r="H479" s="62" t="s">
        <v>50</v>
      </c>
    </row>
    <row r="480" spans="1:8" ht="15.6" x14ac:dyDescent="0.3">
      <c r="A480" s="106" t="s">
        <v>2631</v>
      </c>
      <c r="B480" s="83" t="s">
        <v>2725</v>
      </c>
      <c r="C480" s="41" t="s">
        <v>11</v>
      </c>
      <c r="D480" s="28">
        <v>2</v>
      </c>
      <c r="E480" s="31" t="s">
        <v>2599</v>
      </c>
      <c r="F480" s="210">
        <v>6</v>
      </c>
      <c r="G480" s="102">
        <f t="shared" si="7"/>
        <v>6</v>
      </c>
      <c r="H480" s="62" t="s">
        <v>50</v>
      </c>
    </row>
    <row r="481" spans="1:8" ht="15.6" x14ac:dyDescent="0.3">
      <c r="A481" s="106" t="s">
        <v>2631</v>
      </c>
      <c r="B481" s="83" t="s">
        <v>2726</v>
      </c>
      <c r="C481" s="41" t="s">
        <v>11</v>
      </c>
      <c r="D481" s="28">
        <v>2</v>
      </c>
      <c r="E481" s="31" t="s">
        <v>2599</v>
      </c>
      <c r="F481" s="210">
        <v>6</v>
      </c>
      <c r="G481" s="102">
        <f t="shared" si="7"/>
        <v>6</v>
      </c>
      <c r="H481" s="62" t="s">
        <v>50</v>
      </c>
    </row>
    <row r="482" spans="1:8" ht="15.6" x14ac:dyDescent="0.3">
      <c r="A482" s="106" t="s">
        <v>2631</v>
      </c>
      <c r="B482" s="83" t="s">
        <v>2727</v>
      </c>
      <c r="C482" s="41" t="s">
        <v>11</v>
      </c>
      <c r="D482" s="28">
        <v>2</v>
      </c>
      <c r="E482" s="31" t="s">
        <v>2599</v>
      </c>
      <c r="F482" s="210">
        <v>6</v>
      </c>
      <c r="G482" s="102">
        <f t="shared" si="7"/>
        <v>6</v>
      </c>
      <c r="H482" s="62" t="s">
        <v>50</v>
      </c>
    </row>
    <row r="483" spans="1:8" ht="15.6" x14ac:dyDescent="0.3">
      <c r="A483" s="106" t="s">
        <v>3279</v>
      </c>
      <c r="B483" s="36" t="s">
        <v>590</v>
      </c>
      <c r="C483" s="41" t="s">
        <v>11</v>
      </c>
      <c r="D483" s="31">
        <v>4</v>
      </c>
      <c r="E483" s="31" t="s">
        <v>728</v>
      </c>
      <c r="F483" s="31">
        <v>20</v>
      </c>
      <c r="G483" s="102">
        <f t="shared" si="7"/>
        <v>1</v>
      </c>
      <c r="H483" s="62" t="s">
        <v>50</v>
      </c>
    </row>
    <row r="484" spans="1:8" ht="15.6" x14ac:dyDescent="0.3">
      <c r="A484" s="93" t="s">
        <v>3228</v>
      </c>
      <c r="B484" s="106" t="s">
        <v>2580</v>
      </c>
      <c r="C484" s="41" t="s">
        <v>11</v>
      </c>
      <c r="D484" s="126">
        <v>1</v>
      </c>
      <c r="E484" s="31" t="s">
        <v>2508</v>
      </c>
      <c r="F484" s="126">
        <v>6</v>
      </c>
      <c r="G484" s="102">
        <f t="shared" si="7"/>
        <v>1</v>
      </c>
      <c r="H484" s="62" t="s">
        <v>50</v>
      </c>
    </row>
    <row r="485" spans="1:8" ht="15.6" x14ac:dyDescent="0.3">
      <c r="A485" s="106" t="s">
        <v>3283</v>
      </c>
      <c r="B485" s="36" t="s">
        <v>605</v>
      </c>
      <c r="C485" s="41" t="s">
        <v>11</v>
      </c>
      <c r="D485" s="31">
        <v>2</v>
      </c>
      <c r="E485" s="31" t="s">
        <v>728</v>
      </c>
      <c r="F485" s="31">
        <v>10</v>
      </c>
      <c r="G485" s="102">
        <f t="shared" si="7"/>
        <v>3</v>
      </c>
      <c r="H485" s="62" t="s">
        <v>50</v>
      </c>
    </row>
    <row r="486" spans="1:8" ht="15.6" x14ac:dyDescent="0.3">
      <c r="A486" s="106" t="s">
        <v>3283</v>
      </c>
      <c r="B486" s="36" t="s">
        <v>606</v>
      </c>
      <c r="C486" s="41" t="s">
        <v>11</v>
      </c>
      <c r="D486" s="31">
        <v>2</v>
      </c>
      <c r="E486" s="31" t="s">
        <v>728</v>
      </c>
      <c r="F486" s="31">
        <v>10</v>
      </c>
      <c r="G486" s="102">
        <f t="shared" si="7"/>
        <v>3</v>
      </c>
      <c r="H486" s="62" t="s">
        <v>50</v>
      </c>
    </row>
    <row r="487" spans="1:8" ht="15.6" x14ac:dyDescent="0.3">
      <c r="A487" s="106" t="s">
        <v>3283</v>
      </c>
      <c r="B487" s="36" t="s">
        <v>607</v>
      </c>
      <c r="C487" s="41" t="s">
        <v>11</v>
      </c>
      <c r="D487" s="31">
        <v>4</v>
      </c>
      <c r="E487" s="31" t="s">
        <v>728</v>
      </c>
      <c r="F487" s="31">
        <v>20</v>
      </c>
      <c r="G487" s="102">
        <f t="shared" si="7"/>
        <v>3</v>
      </c>
      <c r="H487" s="62" t="s">
        <v>50</v>
      </c>
    </row>
    <row r="488" spans="1:8" ht="15.6" x14ac:dyDescent="0.3">
      <c r="A488" s="106" t="s">
        <v>744</v>
      </c>
      <c r="B488" s="36" t="s">
        <v>590</v>
      </c>
      <c r="C488" s="41" t="s">
        <v>11</v>
      </c>
      <c r="D488" s="31">
        <v>6</v>
      </c>
      <c r="E488" s="31" t="s">
        <v>728</v>
      </c>
      <c r="F488" s="31">
        <v>30</v>
      </c>
      <c r="G488" s="102">
        <f t="shared" si="7"/>
        <v>2</v>
      </c>
      <c r="H488" s="62" t="s">
        <v>50</v>
      </c>
    </row>
    <row r="489" spans="1:8" ht="15.6" x14ac:dyDescent="0.3">
      <c r="A489" s="36" t="s">
        <v>744</v>
      </c>
      <c r="B489" s="36" t="s">
        <v>590</v>
      </c>
      <c r="C489" s="41" t="s">
        <v>11</v>
      </c>
      <c r="D489" s="31">
        <v>6</v>
      </c>
      <c r="E489" s="31" t="s">
        <v>728</v>
      </c>
      <c r="F489" s="28">
        <v>24</v>
      </c>
      <c r="G489" s="102">
        <f t="shared" si="7"/>
        <v>2</v>
      </c>
      <c r="H489" s="62" t="s">
        <v>50</v>
      </c>
    </row>
    <row r="490" spans="1:8" ht="15.6" x14ac:dyDescent="0.3">
      <c r="A490" s="34" t="s">
        <v>156</v>
      </c>
      <c r="B490" s="83" t="s">
        <v>1799</v>
      </c>
      <c r="C490" s="41" t="s">
        <v>11</v>
      </c>
      <c r="D490" s="97">
        <v>3</v>
      </c>
      <c r="E490" s="97" t="s">
        <v>1771</v>
      </c>
      <c r="F490" s="97">
        <v>6</v>
      </c>
      <c r="G490" s="102">
        <f t="shared" si="7"/>
        <v>2</v>
      </c>
      <c r="H490" s="62" t="s">
        <v>50</v>
      </c>
    </row>
    <row r="491" spans="1:8" ht="15.6" x14ac:dyDescent="0.3">
      <c r="A491" s="34" t="s">
        <v>156</v>
      </c>
      <c r="B491" s="83" t="s">
        <v>1904</v>
      </c>
      <c r="C491" s="41" t="s">
        <v>11</v>
      </c>
      <c r="D491" s="82">
        <v>1</v>
      </c>
      <c r="E491" s="97" t="s">
        <v>1903</v>
      </c>
      <c r="F491" s="97">
        <v>6</v>
      </c>
      <c r="G491" s="102">
        <f t="shared" si="7"/>
        <v>2</v>
      </c>
      <c r="H491" s="62" t="s">
        <v>50</v>
      </c>
    </row>
    <row r="492" spans="1:8" ht="15.6" x14ac:dyDescent="0.3">
      <c r="A492" s="106" t="s">
        <v>812</v>
      </c>
      <c r="B492" s="36" t="s">
        <v>813</v>
      </c>
      <c r="C492" s="41" t="s">
        <v>11</v>
      </c>
      <c r="D492" s="31">
        <v>1</v>
      </c>
      <c r="E492" s="31" t="s">
        <v>728</v>
      </c>
      <c r="F492" s="31">
        <v>5</v>
      </c>
      <c r="G492" s="102">
        <f t="shared" si="7"/>
        <v>1</v>
      </c>
      <c r="H492" s="62" t="s">
        <v>50</v>
      </c>
    </row>
    <row r="493" spans="1:8" ht="15.6" x14ac:dyDescent="0.3">
      <c r="A493" s="106" t="s">
        <v>3334</v>
      </c>
      <c r="B493" s="106" t="s">
        <v>2303</v>
      </c>
      <c r="C493" s="41" t="s">
        <v>11</v>
      </c>
      <c r="D493" s="31">
        <v>1</v>
      </c>
      <c r="E493" s="31" t="s">
        <v>2285</v>
      </c>
      <c r="F493" s="31">
        <v>6</v>
      </c>
      <c r="G493" s="102">
        <f t="shared" si="7"/>
        <v>1</v>
      </c>
      <c r="H493" s="62" t="s">
        <v>50</v>
      </c>
    </row>
    <row r="494" spans="1:8" ht="15.6" x14ac:dyDescent="0.3">
      <c r="A494" s="106" t="s">
        <v>331</v>
      </c>
      <c r="B494" s="106" t="s">
        <v>2304</v>
      </c>
      <c r="C494" s="41" t="s">
        <v>11</v>
      </c>
      <c r="D494" s="31">
        <v>1</v>
      </c>
      <c r="E494" s="31" t="s">
        <v>2285</v>
      </c>
      <c r="F494" s="31">
        <v>6</v>
      </c>
      <c r="G494" s="102">
        <f t="shared" si="7"/>
        <v>1</v>
      </c>
      <c r="H494" s="62" t="s">
        <v>50</v>
      </c>
    </row>
    <row r="495" spans="1:8" ht="15.6" x14ac:dyDescent="0.3">
      <c r="A495" s="36" t="s">
        <v>2432</v>
      </c>
      <c r="B495" s="36" t="s">
        <v>2433</v>
      </c>
      <c r="C495" s="41" t="s">
        <v>11</v>
      </c>
      <c r="D495" s="28">
        <v>3</v>
      </c>
      <c r="E495" s="31" t="s">
        <v>1218</v>
      </c>
      <c r="F495" s="28">
        <v>12</v>
      </c>
      <c r="G495" s="102">
        <f t="shared" si="7"/>
        <v>2</v>
      </c>
      <c r="H495" s="62" t="s">
        <v>50</v>
      </c>
    </row>
    <row r="496" spans="1:8" ht="15.6" x14ac:dyDescent="0.3">
      <c r="A496" s="106" t="s">
        <v>2432</v>
      </c>
      <c r="B496" s="93" t="s">
        <v>2630</v>
      </c>
      <c r="C496" s="41" t="s">
        <v>11</v>
      </c>
      <c r="D496" s="28">
        <v>3</v>
      </c>
      <c r="E496" s="31" t="s">
        <v>2599</v>
      </c>
      <c r="F496" s="210">
        <v>15</v>
      </c>
      <c r="G496" s="102">
        <f t="shared" si="7"/>
        <v>2</v>
      </c>
      <c r="H496" s="62" t="s">
        <v>50</v>
      </c>
    </row>
    <row r="497" spans="1:8" ht="15.6" x14ac:dyDescent="0.3">
      <c r="A497" s="106" t="s">
        <v>2314</v>
      </c>
      <c r="B497" s="151" t="s">
        <v>2315</v>
      </c>
      <c r="C497" s="41" t="s">
        <v>11</v>
      </c>
      <c r="D497" s="31">
        <v>1</v>
      </c>
      <c r="E497" s="31" t="s">
        <v>2285</v>
      </c>
      <c r="F497" s="31">
        <v>6</v>
      </c>
      <c r="G497" s="102">
        <f t="shared" si="7"/>
        <v>1</v>
      </c>
      <c r="H497" s="62" t="s">
        <v>50</v>
      </c>
    </row>
    <row r="498" spans="1:8" ht="15.6" x14ac:dyDescent="0.3">
      <c r="A498" s="106" t="s">
        <v>2972</v>
      </c>
      <c r="B498" s="83" t="s">
        <v>2973</v>
      </c>
      <c r="C498" s="41" t="s">
        <v>11</v>
      </c>
      <c r="D498" s="28">
        <v>1</v>
      </c>
      <c r="E498" s="28" t="s">
        <v>728</v>
      </c>
      <c r="F498" s="119">
        <v>5</v>
      </c>
      <c r="G498" s="102">
        <f t="shared" si="7"/>
        <v>3</v>
      </c>
      <c r="H498" s="62" t="s">
        <v>50</v>
      </c>
    </row>
    <row r="499" spans="1:8" ht="15.6" x14ac:dyDescent="0.3">
      <c r="A499" s="106" t="s">
        <v>2972</v>
      </c>
      <c r="B499" s="83" t="s">
        <v>2974</v>
      </c>
      <c r="C499" s="41" t="s">
        <v>11</v>
      </c>
      <c r="D499" s="28">
        <v>1</v>
      </c>
      <c r="E499" s="28" t="s">
        <v>728</v>
      </c>
      <c r="F499" s="119">
        <v>5</v>
      </c>
      <c r="G499" s="102">
        <f t="shared" si="7"/>
        <v>3</v>
      </c>
      <c r="H499" s="62" t="s">
        <v>50</v>
      </c>
    </row>
    <row r="500" spans="1:8" ht="15.6" x14ac:dyDescent="0.3">
      <c r="A500" s="93" t="s">
        <v>2972</v>
      </c>
      <c r="B500" s="93" t="s">
        <v>1617</v>
      </c>
      <c r="C500" s="41" t="s">
        <v>11</v>
      </c>
      <c r="D500" s="119">
        <v>1</v>
      </c>
      <c r="E500" s="31" t="s">
        <v>1578</v>
      </c>
      <c r="F500" s="31">
        <v>10</v>
      </c>
      <c r="G500" s="102">
        <f t="shared" si="7"/>
        <v>3</v>
      </c>
      <c r="H500" s="62" t="s">
        <v>50</v>
      </c>
    </row>
    <row r="501" spans="1:8" ht="15.6" x14ac:dyDescent="0.3">
      <c r="A501" s="93" t="s">
        <v>1615</v>
      </c>
      <c r="B501" s="93" t="s">
        <v>1616</v>
      </c>
      <c r="C501" s="41" t="s">
        <v>11</v>
      </c>
      <c r="D501" s="119">
        <v>1</v>
      </c>
      <c r="E501" s="31" t="s">
        <v>1578</v>
      </c>
      <c r="F501" s="31">
        <v>10</v>
      </c>
      <c r="G501" s="102">
        <f t="shared" si="7"/>
        <v>1</v>
      </c>
      <c r="H501" s="62" t="s">
        <v>50</v>
      </c>
    </row>
    <row r="502" spans="1:8" ht="15.6" x14ac:dyDescent="0.3">
      <c r="A502" s="106" t="s">
        <v>3269</v>
      </c>
      <c r="B502" s="36" t="s">
        <v>745</v>
      </c>
      <c r="C502" s="41" t="s">
        <v>11</v>
      </c>
      <c r="D502" s="31">
        <v>1</v>
      </c>
      <c r="E502" s="31" t="s">
        <v>728</v>
      </c>
      <c r="F502" s="31">
        <v>5</v>
      </c>
      <c r="G502" s="102">
        <f t="shared" si="7"/>
        <v>1</v>
      </c>
      <c r="H502" s="62" t="s">
        <v>50</v>
      </c>
    </row>
    <row r="503" spans="1:8" ht="15.6" x14ac:dyDescent="0.3">
      <c r="A503" s="106" t="s">
        <v>1812</v>
      </c>
      <c r="B503" s="83" t="s">
        <v>1813</v>
      </c>
      <c r="C503" s="41" t="s">
        <v>11</v>
      </c>
      <c r="D503" s="31">
        <v>1</v>
      </c>
      <c r="E503" s="82" t="s">
        <v>1771</v>
      </c>
      <c r="F503" s="31">
        <v>2</v>
      </c>
      <c r="G503" s="102">
        <f t="shared" si="7"/>
        <v>2</v>
      </c>
      <c r="H503" s="62" t="s">
        <v>50</v>
      </c>
    </row>
    <row r="504" spans="1:8" ht="15.6" x14ac:dyDescent="0.3">
      <c r="A504" s="106" t="s">
        <v>1812</v>
      </c>
      <c r="B504" s="83" t="s">
        <v>1813</v>
      </c>
      <c r="C504" s="41" t="s">
        <v>11</v>
      </c>
      <c r="D504" s="31">
        <v>1</v>
      </c>
      <c r="E504" s="82" t="s">
        <v>1857</v>
      </c>
      <c r="F504" s="31">
        <v>2</v>
      </c>
      <c r="G504" s="102">
        <f t="shared" si="7"/>
        <v>2</v>
      </c>
      <c r="H504" s="62" t="s">
        <v>50</v>
      </c>
    </row>
    <row r="505" spans="1:8" ht="15.6" x14ac:dyDescent="0.3">
      <c r="A505" s="34" t="s">
        <v>3331</v>
      </c>
      <c r="B505" s="34" t="s">
        <v>2255</v>
      </c>
      <c r="C505" s="41" t="s">
        <v>11</v>
      </c>
      <c r="D505" s="32">
        <v>1</v>
      </c>
      <c r="E505" s="32" t="s">
        <v>728</v>
      </c>
      <c r="F505" s="32">
        <v>3</v>
      </c>
      <c r="G505" s="102">
        <f t="shared" si="7"/>
        <v>1</v>
      </c>
      <c r="H505" s="62" t="s">
        <v>50</v>
      </c>
    </row>
    <row r="506" spans="1:8" ht="15.6" x14ac:dyDescent="0.3">
      <c r="A506" s="106" t="s">
        <v>3234</v>
      </c>
      <c r="B506" s="36" t="s">
        <v>2742</v>
      </c>
      <c r="C506" s="41" t="s">
        <v>11</v>
      </c>
      <c r="D506" s="28">
        <v>1</v>
      </c>
      <c r="E506" s="31" t="s">
        <v>2599</v>
      </c>
      <c r="F506" s="119">
        <v>5</v>
      </c>
      <c r="G506" s="102">
        <f t="shared" si="7"/>
        <v>1</v>
      </c>
      <c r="H506" s="62" t="s">
        <v>50</v>
      </c>
    </row>
    <row r="507" spans="1:8" ht="15.6" x14ac:dyDescent="0.3">
      <c r="A507" s="34" t="s">
        <v>3211</v>
      </c>
      <c r="B507" s="36" t="s">
        <v>2411</v>
      </c>
      <c r="C507" s="41" t="s">
        <v>11</v>
      </c>
      <c r="D507" s="32">
        <v>1</v>
      </c>
      <c r="E507" s="32" t="s">
        <v>1218</v>
      </c>
      <c r="F507" s="32">
        <v>4</v>
      </c>
      <c r="G507" s="102">
        <f t="shared" si="7"/>
        <v>4</v>
      </c>
      <c r="H507" s="62" t="s">
        <v>50</v>
      </c>
    </row>
    <row r="508" spans="1:8" ht="15.6" x14ac:dyDescent="0.3">
      <c r="A508" s="93" t="s">
        <v>3211</v>
      </c>
      <c r="B508" s="93" t="s">
        <v>2608</v>
      </c>
      <c r="C508" s="41" t="s">
        <v>11</v>
      </c>
      <c r="D508" s="28">
        <v>1</v>
      </c>
      <c r="E508" s="31" t="s">
        <v>2599</v>
      </c>
      <c r="F508" s="119">
        <v>3</v>
      </c>
      <c r="G508" s="102">
        <f t="shared" si="7"/>
        <v>4</v>
      </c>
      <c r="H508" s="62" t="s">
        <v>50</v>
      </c>
    </row>
    <row r="509" spans="1:8" ht="15.6" x14ac:dyDescent="0.3">
      <c r="A509" s="93" t="s">
        <v>3211</v>
      </c>
      <c r="B509" s="106" t="s">
        <v>1969</v>
      </c>
      <c r="C509" s="41" t="s">
        <v>11</v>
      </c>
      <c r="D509" s="31">
        <v>1</v>
      </c>
      <c r="E509" s="31" t="s">
        <v>56</v>
      </c>
      <c r="F509" s="31">
        <v>8</v>
      </c>
      <c r="G509" s="102">
        <f t="shared" si="7"/>
        <v>4</v>
      </c>
      <c r="H509" s="62" t="s">
        <v>50</v>
      </c>
    </row>
    <row r="510" spans="1:8" ht="15.6" x14ac:dyDescent="0.3">
      <c r="A510" s="34" t="s">
        <v>2140</v>
      </c>
      <c r="B510" s="107" t="s">
        <v>2141</v>
      </c>
      <c r="C510" s="41" t="s">
        <v>11</v>
      </c>
      <c r="D510" s="32">
        <v>1</v>
      </c>
      <c r="E510" s="32" t="s">
        <v>2114</v>
      </c>
      <c r="F510" s="32">
        <v>6</v>
      </c>
      <c r="G510" s="102">
        <f t="shared" si="7"/>
        <v>4</v>
      </c>
      <c r="H510" s="62" t="s">
        <v>50</v>
      </c>
    </row>
    <row r="511" spans="1:8" ht="15.6" x14ac:dyDescent="0.3">
      <c r="A511" s="34" t="s">
        <v>2816</v>
      </c>
      <c r="B511" s="47" t="s">
        <v>197</v>
      </c>
      <c r="C511" s="41" t="s">
        <v>11</v>
      </c>
      <c r="D511" s="32">
        <v>5</v>
      </c>
      <c r="E511" s="32" t="s">
        <v>2808</v>
      </c>
      <c r="F511" s="86">
        <v>5</v>
      </c>
      <c r="G511" s="102">
        <f t="shared" si="7"/>
        <v>1</v>
      </c>
      <c r="H511" s="62" t="s">
        <v>50</v>
      </c>
    </row>
    <row r="512" spans="1:8" ht="15.6" x14ac:dyDescent="0.3">
      <c r="A512" s="34" t="s">
        <v>196</v>
      </c>
      <c r="B512" s="47" t="s">
        <v>197</v>
      </c>
      <c r="C512" s="41" t="s">
        <v>11</v>
      </c>
      <c r="D512" s="86">
        <v>1</v>
      </c>
      <c r="E512" s="28" t="s">
        <v>1218</v>
      </c>
      <c r="F512" s="28">
        <v>5</v>
      </c>
      <c r="G512" s="102">
        <f t="shared" si="7"/>
        <v>1</v>
      </c>
      <c r="H512" s="62" t="s">
        <v>50</v>
      </c>
    </row>
    <row r="513" spans="1:8" ht="15.6" x14ac:dyDescent="0.3">
      <c r="A513" s="106" t="s">
        <v>2635</v>
      </c>
      <c r="B513" s="93" t="s">
        <v>489</v>
      </c>
      <c r="C513" s="41" t="s">
        <v>11</v>
      </c>
      <c r="D513" s="28">
        <v>3</v>
      </c>
      <c r="E513" s="31" t="s">
        <v>2599</v>
      </c>
      <c r="F513" s="210">
        <v>9</v>
      </c>
      <c r="G513" s="102">
        <f t="shared" si="7"/>
        <v>1</v>
      </c>
      <c r="H513" s="62" t="s">
        <v>50</v>
      </c>
    </row>
    <row r="514" spans="1:8" ht="15.6" x14ac:dyDescent="0.3">
      <c r="A514" s="93" t="s">
        <v>3227</v>
      </c>
      <c r="B514" s="106" t="s">
        <v>2579</v>
      </c>
      <c r="C514" s="41" t="s">
        <v>11</v>
      </c>
      <c r="D514" s="126">
        <v>2</v>
      </c>
      <c r="E514" s="31" t="s">
        <v>2508</v>
      </c>
      <c r="F514" s="126">
        <v>12</v>
      </c>
      <c r="G514" s="102">
        <f t="shared" ref="G514:G577" si="8">COUNTIF($A$2:$A$1871,A514)</f>
        <v>2</v>
      </c>
      <c r="H514" s="62" t="s">
        <v>50</v>
      </c>
    </row>
    <row r="515" spans="1:8" ht="15.6" x14ac:dyDescent="0.3">
      <c r="A515" s="106" t="s">
        <v>3227</v>
      </c>
      <c r="B515" s="36" t="s">
        <v>814</v>
      </c>
      <c r="C515" s="41" t="s">
        <v>11</v>
      </c>
      <c r="D515" s="31">
        <v>1</v>
      </c>
      <c r="E515" s="31" t="s">
        <v>728</v>
      </c>
      <c r="F515" s="31">
        <v>5</v>
      </c>
      <c r="G515" s="102">
        <f t="shared" si="8"/>
        <v>2</v>
      </c>
      <c r="H515" s="62" t="s">
        <v>50</v>
      </c>
    </row>
    <row r="516" spans="1:8" ht="15.6" x14ac:dyDescent="0.3">
      <c r="A516" s="106" t="s">
        <v>746</v>
      </c>
      <c r="B516" s="36" t="s">
        <v>747</v>
      </c>
      <c r="C516" s="41" t="s">
        <v>11</v>
      </c>
      <c r="D516" s="31">
        <v>1</v>
      </c>
      <c r="E516" s="31" t="s">
        <v>728</v>
      </c>
      <c r="F516" s="31">
        <v>5</v>
      </c>
      <c r="G516" s="102">
        <f t="shared" si="8"/>
        <v>1</v>
      </c>
      <c r="H516" s="62" t="s">
        <v>50</v>
      </c>
    </row>
    <row r="517" spans="1:8" ht="15.6" x14ac:dyDescent="0.3">
      <c r="A517" s="106" t="s">
        <v>3219</v>
      </c>
      <c r="B517" s="106" t="s">
        <v>2513</v>
      </c>
      <c r="C517" s="41" t="s">
        <v>11</v>
      </c>
      <c r="D517" s="126">
        <v>2</v>
      </c>
      <c r="E517" s="31" t="s">
        <v>2508</v>
      </c>
      <c r="F517" s="126">
        <v>12</v>
      </c>
      <c r="G517" s="102">
        <f t="shared" si="8"/>
        <v>4</v>
      </c>
      <c r="H517" s="62" t="s">
        <v>50</v>
      </c>
    </row>
    <row r="518" spans="1:8" ht="15.6" x14ac:dyDescent="0.3">
      <c r="A518" s="106" t="s">
        <v>3219</v>
      </c>
      <c r="B518" s="106" t="s">
        <v>2515</v>
      </c>
      <c r="C518" s="41" t="s">
        <v>11</v>
      </c>
      <c r="D518" s="126">
        <v>2</v>
      </c>
      <c r="E518" s="31" t="s">
        <v>2508</v>
      </c>
      <c r="F518" s="126">
        <v>12</v>
      </c>
      <c r="G518" s="102">
        <f t="shared" si="8"/>
        <v>4</v>
      </c>
      <c r="H518" s="62" t="s">
        <v>50</v>
      </c>
    </row>
    <row r="519" spans="1:8" ht="15.6" x14ac:dyDescent="0.3">
      <c r="A519" s="106" t="s">
        <v>3219</v>
      </c>
      <c r="B519" s="106" t="s">
        <v>2519</v>
      </c>
      <c r="C519" s="41" t="s">
        <v>11</v>
      </c>
      <c r="D519" s="126">
        <v>2</v>
      </c>
      <c r="E519" s="31" t="s">
        <v>2508</v>
      </c>
      <c r="F519" s="126">
        <v>12</v>
      </c>
      <c r="G519" s="102">
        <f t="shared" si="8"/>
        <v>4</v>
      </c>
      <c r="H519" s="62" t="s">
        <v>50</v>
      </c>
    </row>
    <row r="520" spans="1:8" ht="15.6" x14ac:dyDescent="0.3">
      <c r="A520" s="106" t="s">
        <v>3219</v>
      </c>
      <c r="B520" s="106" t="s">
        <v>2522</v>
      </c>
      <c r="C520" s="41" t="s">
        <v>11</v>
      </c>
      <c r="D520" s="126">
        <v>2</v>
      </c>
      <c r="E520" s="31" t="s">
        <v>2508</v>
      </c>
      <c r="F520" s="126">
        <v>12</v>
      </c>
      <c r="G520" s="102">
        <f t="shared" si="8"/>
        <v>4</v>
      </c>
      <c r="H520" s="62" t="s">
        <v>50</v>
      </c>
    </row>
    <row r="521" spans="1:8" ht="15.6" hidden="1" x14ac:dyDescent="0.3">
      <c r="A521" s="106" t="s">
        <v>2621</v>
      </c>
      <c r="B521" s="106" t="s">
        <v>2622</v>
      </c>
      <c r="C521" s="41" t="s">
        <v>11</v>
      </c>
      <c r="D521" s="28">
        <v>1</v>
      </c>
      <c r="E521" s="31" t="s">
        <v>2599</v>
      </c>
      <c r="F521" s="210">
        <v>3</v>
      </c>
      <c r="G521" s="102">
        <f t="shared" si="8"/>
        <v>12</v>
      </c>
      <c r="H521" s="62" t="s">
        <v>50</v>
      </c>
    </row>
    <row r="522" spans="1:8" ht="15.6" hidden="1" x14ac:dyDescent="0.3">
      <c r="A522" s="106" t="s">
        <v>2621</v>
      </c>
      <c r="B522" s="106" t="s">
        <v>2623</v>
      </c>
      <c r="C522" s="41" t="s">
        <v>11</v>
      </c>
      <c r="D522" s="28">
        <v>1</v>
      </c>
      <c r="E522" s="31" t="s">
        <v>2599</v>
      </c>
      <c r="F522" s="210">
        <v>3</v>
      </c>
      <c r="G522" s="102">
        <f t="shared" si="8"/>
        <v>12</v>
      </c>
      <c r="H522" s="62" t="s">
        <v>50</v>
      </c>
    </row>
    <row r="523" spans="1:8" ht="15.6" hidden="1" x14ac:dyDescent="0.3">
      <c r="A523" s="106" t="s">
        <v>2621</v>
      </c>
      <c r="B523" s="106" t="s">
        <v>2620</v>
      </c>
      <c r="C523" s="41" t="s">
        <v>11</v>
      </c>
      <c r="D523" s="28">
        <v>3</v>
      </c>
      <c r="E523" s="31" t="s">
        <v>2599</v>
      </c>
      <c r="F523" s="210">
        <v>9</v>
      </c>
      <c r="G523" s="102">
        <f t="shared" si="8"/>
        <v>12</v>
      </c>
      <c r="H523" s="62" t="s">
        <v>50</v>
      </c>
    </row>
    <row r="524" spans="1:8" ht="15.6" hidden="1" x14ac:dyDescent="0.3">
      <c r="A524" s="106" t="s">
        <v>2621</v>
      </c>
      <c r="B524" s="106" t="s">
        <v>2617</v>
      </c>
      <c r="C524" s="41" t="s">
        <v>11</v>
      </c>
      <c r="D524" s="28">
        <v>3</v>
      </c>
      <c r="E524" s="31" t="s">
        <v>2599</v>
      </c>
      <c r="F524" s="210">
        <v>9</v>
      </c>
      <c r="G524" s="102">
        <f t="shared" si="8"/>
        <v>12</v>
      </c>
      <c r="H524" s="62" t="s">
        <v>50</v>
      </c>
    </row>
    <row r="525" spans="1:8" ht="15.6" hidden="1" x14ac:dyDescent="0.3">
      <c r="A525" s="106" t="s">
        <v>2621</v>
      </c>
      <c r="B525" s="106" t="s">
        <v>2624</v>
      </c>
      <c r="C525" s="41" t="s">
        <v>11</v>
      </c>
      <c r="D525" s="28">
        <v>2</v>
      </c>
      <c r="E525" s="31" t="s">
        <v>2599</v>
      </c>
      <c r="F525" s="210">
        <v>6</v>
      </c>
      <c r="G525" s="102">
        <f t="shared" si="8"/>
        <v>12</v>
      </c>
      <c r="H525" s="62" t="s">
        <v>50</v>
      </c>
    </row>
    <row r="526" spans="1:8" ht="15.6" hidden="1" x14ac:dyDescent="0.3">
      <c r="A526" s="106" t="s">
        <v>2621</v>
      </c>
      <c r="B526" s="34" t="s">
        <v>2611</v>
      </c>
      <c r="C526" s="41" t="s">
        <v>11</v>
      </c>
      <c r="D526" s="28">
        <v>1</v>
      </c>
      <c r="E526" s="31" t="s">
        <v>2599</v>
      </c>
      <c r="F526" s="210">
        <v>3</v>
      </c>
      <c r="G526" s="102">
        <f t="shared" si="8"/>
        <v>12</v>
      </c>
      <c r="H526" s="62" t="s">
        <v>50</v>
      </c>
    </row>
    <row r="527" spans="1:8" ht="15.6" hidden="1" x14ac:dyDescent="0.3">
      <c r="A527" s="34" t="s">
        <v>2621</v>
      </c>
      <c r="B527" s="34" t="s">
        <v>2837</v>
      </c>
      <c r="C527" s="41" t="s">
        <v>11</v>
      </c>
      <c r="D527" s="32">
        <v>5</v>
      </c>
      <c r="E527" s="32" t="s">
        <v>2809</v>
      </c>
      <c r="F527" s="86">
        <v>5</v>
      </c>
      <c r="G527" s="102">
        <f t="shared" si="8"/>
        <v>12</v>
      </c>
      <c r="H527" s="62" t="s">
        <v>50</v>
      </c>
    </row>
    <row r="528" spans="1:8" ht="15.6" hidden="1" x14ac:dyDescent="0.3">
      <c r="A528" s="34" t="s">
        <v>2621</v>
      </c>
      <c r="B528" s="34" t="s">
        <v>2838</v>
      </c>
      <c r="C528" s="41" t="s">
        <v>11</v>
      </c>
      <c r="D528" s="32">
        <v>5</v>
      </c>
      <c r="E528" s="32" t="s">
        <v>2808</v>
      </c>
      <c r="F528" s="86">
        <v>5</v>
      </c>
      <c r="G528" s="102">
        <f t="shared" si="8"/>
        <v>12</v>
      </c>
      <c r="H528" s="62" t="s">
        <v>50</v>
      </c>
    </row>
    <row r="529" spans="1:8" ht="15.6" hidden="1" x14ac:dyDescent="0.3">
      <c r="A529" s="34" t="s">
        <v>2621</v>
      </c>
      <c r="B529" s="34" t="s">
        <v>2839</v>
      </c>
      <c r="C529" s="41" t="s">
        <v>11</v>
      </c>
      <c r="D529" s="32">
        <v>15</v>
      </c>
      <c r="E529" s="32" t="s">
        <v>2821</v>
      </c>
      <c r="F529" s="86">
        <v>15</v>
      </c>
      <c r="G529" s="102">
        <f t="shared" si="8"/>
        <v>12</v>
      </c>
      <c r="H529" s="62" t="s">
        <v>50</v>
      </c>
    </row>
    <row r="530" spans="1:8" ht="15.6" hidden="1" x14ac:dyDescent="0.3">
      <c r="A530" s="34" t="s">
        <v>2621</v>
      </c>
      <c r="B530" s="34" t="s">
        <v>2840</v>
      </c>
      <c r="C530" s="41" t="s">
        <v>11</v>
      </c>
      <c r="D530" s="32">
        <v>15</v>
      </c>
      <c r="E530" s="32" t="s">
        <v>2821</v>
      </c>
      <c r="F530" s="86">
        <v>15</v>
      </c>
      <c r="G530" s="102">
        <f t="shared" si="8"/>
        <v>12</v>
      </c>
      <c r="H530" s="62" t="s">
        <v>50</v>
      </c>
    </row>
    <row r="531" spans="1:8" ht="15.6" hidden="1" x14ac:dyDescent="0.3">
      <c r="A531" s="34" t="s">
        <v>2621</v>
      </c>
      <c r="B531" s="34" t="s">
        <v>2841</v>
      </c>
      <c r="C531" s="41" t="s">
        <v>11</v>
      </c>
      <c r="D531" s="32">
        <v>10</v>
      </c>
      <c r="E531" s="32" t="s">
        <v>2823</v>
      </c>
      <c r="F531" s="86">
        <v>10</v>
      </c>
      <c r="G531" s="102">
        <f t="shared" si="8"/>
        <v>12</v>
      </c>
      <c r="H531" s="62" t="s">
        <v>50</v>
      </c>
    </row>
    <row r="532" spans="1:8" ht="15.6" hidden="1" x14ac:dyDescent="0.3">
      <c r="A532" s="34" t="s">
        <v>2621</v>
      </c>
      <c r="B532" s="34" t="s">
        <v>2842</v>
      </c>
      <c r="C532" s="41" t="s">
        <v>11</v>
      </c>
      <c r="D532" s="32">
        <v>5</v>
      </c>
      <c r="E532" s="32" t="s">
        <v>2809</v>
      </c>
      <c r="F532" s="86">
        <v>5</v>
      </c>
      <c r="G532" s="102">
        <f t="shared" si="8"/>
        <v>12</v>
      </c>
      <c r="H532" s="62" t="s">
        <v>50</v>
      </c>
    </row>
    <row r="533" spans="1:8" ht="15.6" x14ac:dyDescent="0.3">
      <c r="A533" s="34" t="s">
        <v>2161</v>
      </c>
      <c r="B533" s="107" t="s">
        <v>2143</v>
      </c>
      <c r="C533" s="41" t="s">
        <v>11</v>
      </c>
      <c r="D533" s="32">
        <v>1</v>
      </c>
      <c r="E533" s="32" t="s">
        <v>2114</v>
      </c>
      <c r="F533" s="32">
        <v>6</v>
      </c>
      <c r="G533" s="102">
        <f t="shared" si="8"/>
        <v>1</v>
      </c>
      <c r="H533" s="62" t="s">
        <v>50</v>
      </c>
    </row>
    <row r="534" spans="1:8" ht="15.6" x14ac:dyDescent="0.3">
      <c r="A534" s="34" t="s">
        <v>2162</v>
      </c>
      <c r="B534" s="107" t="s">
        <v>2143</v>
      </c>
      <c r="C534" s="41" t="s">
        <v>11</v>
      </c>
      <c r="D534" s="32">
        <v>1</v>
      </c>
      <c r="E534" s="32" t="s">
        <v>2114</v>
      </c>
      <c r="F534" s="32">
        <v>6</v>
      </c>
      <c r="G534" s="102">
        <f t="shared" si="8"/>
        <v>1</v>
      </c>
      <c r="H534" s="62" t="s">
        <v>50</v>
      </c>
    </row>
    <row r="535" spans="1:8" ht="15.6" x14ac:dyDescent="0.3">
      <c r="A535" s="34" t="s">
        <v>2163</v>
      </c>
      <c r="B535" s="107" t="s">
        <v>2143</v>
      </c>
      <c r="C535" s="41" t="s">
        <v>11</v>
      </c>
      <c r="D535" s="32">
        <v>3</v>
      </c>
      <c r="E535" s="32" t="s">
        <v>2114</v>
      </c>
      <c r="F535" s="32">
        <v>18</v>
      </c>
      <c r="G535" s="102">
        <f t="shared" si="8"/>
        <v>1</v>
      </c>
      <c r="H535" s="62" t="s">
        <v>50</v>
      </c>
    </row>
    <row r="536" spans="1:8" ht="15.6" x14ac:dyDescent="0.3">
      <c r="A536" s="34" t="s">
        <v>2164</v>
      </c>
      <c r="B536" s="107" t="s">
        <v>2143</v>
      </c>
      <c r="C536" s="41" t="s">
        <v>11</v>
      </c>
      <c r="D536" s="32">
        <v>3</v>
      </c>
      <c r="E536" s="32" t="s">
        <v>2114</v>
      </c>
      <c r="F536" s="32">
        <v>18</v>
      </c>
      <c r="G536" s="102">
        <f t="shared" si="8"/>
        <v>2</v>
      </c>
      <c r="H536" s="62" t="s">
        <v>50</v>
      </c>
    </row>
    <row r="537" spans="1:8" ht="15.6" x14ac:dyDescent="0.3">
      <c r="A537" s="34" t="s">
        <v>2164</v>
      </c>
      <c r="B537" s="107" t="s">
        <v>2143</v>
      </c>
      <c r="C537" s="41" t="s">
        <v>11</v>
      </c>
      <c r="D537" s="32">
        <v>2</v>
      </c>
      <c r="E537" s="32" t="s">
        <v>728</v>
      </c>
      <c r="F537" s="32">
        <v>6</v>
      </c>
      <c r="G537" s="102">
        <f t="shared" si="8"/>
        <v>2</v>
      </c>
      <c r="H537" s="62" t="s">
        <v>50</v>
      </c>
    </row>
    <row r="538" spans="1:8" ht="15.6" x14ac:dyDescent="0.3">
      <c r="A538" s="34" t="s">
        <v>2165</v>
      </c>
      <c r="B538" s="107" t="s">
        <v>2143</v>
      </c>
      <c r="C538" s="41" t="s">
        <v>11</v>
      </c>
      <c r="D538" s="32">
        <v>2</v>
      </c>
      <c r="E538" s="32" t="s">
        <v>2114</v>
      </c>
      <c r="F538" s="32">
        <v>12</v>
      </c>
      <c r="G538" s="102">
        <f t="shared" si="8"/>
        <v>1</v>
      </c>
      <c r="H538" s="62" t="s">
        <v>50</v>
      </c>
    </row>
    <row r="539" spans="1:8" ht="15.6" x14ac:dyDescent="0.3">
      <c r="A539" s="34" t="s">
        <v>2166</v>
      </c>
      <c r="B539" s="107" t="s">
        <v>2143</v>
      </c>
      <c r="C539" s="41" t="s">
        <v>11</v>
      </c>
      <c r="D539" s="32">
        <v>1</v>
      </c>
      <c r="E539" s="32" t="s">
        <v>2114</v>
      </c>
      <c r="F539" s="32">
        <v>6</v>
      </c>
      <c r="G539" s="102">
        <f t="shared" si="8"/>
        <v>1</v>
      </c>
      <c r="H539" s="62" t="s">
        <v>50</v>
      </c>
    </row>
    <row r="540" spans="1:8" ht="15.6" hidden="1" x14ac:dyDescent="0.3">
      <c r="A540" s="106" t="s">
        <v>218</v>
      </c>
      <c r="B540" s="106" t="s">
        <v>2617</v>
      </c>
      <c r="C540" s="41" t="s">
        <v>11</v>
      </c>
      <c r="D540" s="28">
        <v>1</v>
      </c>
      <c r="E540" s="31" t="s">
        <v>2599</v>
      </c>
      <c r="F540" s="210">
        <v>5</v>
      </c>
      <c r="G540" s="102">
        <f t="shared" si="8"/>
        <v>26</v>
      </c>
      <c r="H540" s="62" t="s">
        <v>50</v>
      </c>
    </row>
    <row r="541" spans="1:8" ht="15.6" hidden="1" x14ac:dyDescent="0.3">
      <c r="A541" s="106" t="s">
        <v>218</v>
      </c>
      <c r="B541" s="34" t="s">
        <v>2611</v>
      </c>
      <c r="C541" s="41" t="s">
        <v>11</v>
      </c>
      <c r="D541" s="28">
        <v>3</v>
      </c>
      <c r="E541" s="31" t="s">
        <v>2599</v>
      </c>
      <c r="F541" s="210">
        <v>15</v>
      </c>
      <c r="G541" s="102">
        <f t="shared" si="8"/>
        <v>26</v>
      </c>
      <c r="H541" s="62" t="s">
        <v>50</v>
      </c>
    </row>
    <row r="542" spans="1:8" ht="15.6" hidden="1" x14ac:dyDescent="0.3">
      <c r="A542" s="36" t="s">
        <v>218</v>
      </c>
      <c r="B542" s="34" t="s">
        <v>219</v>
      </c>
      <c r="C542" s="41" t="s">
        <v>11</v>
      </c>
      <c r="D542" s="86">
        <v>2</v>
      </c>
      <c r="E542" s="28" t="s">
        <v>1218</v>
      </c>
      <c r="F542" s="28">
        <v>10</v>
      </c>
      <c r="G542" s="102">
        <f t="shared" si="8"/>
        <v>26</v>
      </c>
      <c r="H542" s="62" t="s">
        <v>50</v>
      </c>
    </row>
    <row r="543" spans="1:8" ht="15.6" hidden="1" x14ac:dyDescent="0.3">
      <c r="A543" s="36" t="s">
        <v>218</v>
      </c>
      <c r="B543" s="106" t="s">
        <v>220</v>
      </c>
      <c r="C543" s="41" t="s">
        <v>11</v>
      </c>
      <c r="D543" s="86">
        <v>2</v>
      </c>
      <c r="E543" s="28" t="s">
        <v>1218</v>
      </c>
      <c r="F543" s="28">
        <v>10</v>
      </c>
      <c r="G543" s="102">
        <f t="shared" si="8"/>
        <v>26</v>
      </c>
      <c r="H543" s="62" t="s">
        <v>50</v>
      </c>
    </row>
    <row r="544" spans="1:8" ht="15.6" hidden="1" x14ac:dyDescent="0.3">
      <c r="A544" s="36" t="s">
        <v>218</v>
      </c>
      <c r="B544" s="106" t="s">
        <v>221</v>
      </c>
      <c r="C544" s="41" t="s">
        <v>11</v>
      </c>
      <c r="D544" s="86">
        <v>5</v>
      </c>
      <c r="E544" s="28" t="s">
        <v>1218</v>
      </c>
      <c r="F544" s="28">
        <v>25</v>
      </c>
      <c r="G544" s="102">
        <f t="shared" si="8"/>
        <v>26</v>
      </c>
      <c r="H544" s="62" t="s">
        <v>50</v>
      </c>
    </row>
    <row r="545" spans="1:8" ht="15.6" hidden="1" x14ac:dyDescent="0.3">
      <c r="A545" s="36" t="s">
        <v>218</v>
      </c>
      <c r="B545" s="106" t="s">
        <v>222</v>
      </c>
      <c r="C545" s="41" t="s">
        <v>11</v>
      </c>
      <c r="D545" s="86">
        <v>5</v>
      </c>
      <c r="E545" s="28" t="s">
        <v>1218</v>
      </c>
      <c r="F545" s="28">
        <v>25</v>
      </c>
      <c r="G545" s="102">
        <f t="shared" si="8"/>
        <v>26</v>
      </c>
      <c r="H545" s="62" t="s">
        <v>50</v>
      </c>
    </row>
    <row r="546" spans="1:8" ht="15.6" hidden="1" x14ac:dyDescent="0.3">
      <c r="A546" s="36" t="s">
        <v>218</v>
      </c>
      <c r="B546" s="106" t="s">
        <v>223</v>
      </c>
      <c r="C546" s="41" t="s">
        <v>11</v>
      </c>
      <c r="D546" s="86">
        <v>3</v>
      </c>
      <c r="E546" s="28" t="s">
        <v>1218</v>
      </c>
      <c r="F546" s="28">
        <v>15</v>
      </c>
      <c r="G546" s="102">
        <f t="shared" si="8"/>
        <v>26</v>
      </c>
      <c r="H546" s="62" t="s">
        <v>50</v>
      </c>
    </row>
    <row r="547" spans="1:8" ht="15.6" hidden="1" x14ac:dyDescent="0.3">
      <c r="A547" s="36" t="s">
        <v>218</v>
      </c>
      <c r="B547" s="106" t="s">
        <v>224</v>
      </c>
      <c r="C547" s="41" t="s">
        <v>11</v>
      </c>
      <c r="D547" s="86">
        <v>2</v>
      </c>
      <c r="E547" s="28" t="s">
        <v>1218</v>
      </c>
      <c r="F547" s="28">
        <v>10</v>
      </c>
      <c r="G547" s="102">
        <f t="shared" si="8"/>
        <v>26</v>
      </c>
      <c r="H547" s="62" t="s">
        <v>50</v>
      </c>
    </row>
    <row r="548" spans="1:8" ht="15.6" hidden="1" x14ac:dyDescent="0.3">
      <c r="A548" s="36" t="s">
        <v>218</v>
      </c>
      <c r="B548" s="83" t="s">
        <v>1758</v>
      </c>
      <c r="C548" s="41" t="s">
        <v>11</v>
      </c>
      <c r="D548" s="82">
        <v>1</v>
      </c>
      <c r="E548" s="82" t="s">
        <v>1218</v>
      </c>
      <c r="F548" s="82">
        <v>6</v>
      </c>
      <c r="G548" s="102">
        <f t="shared" si="8"/>
        <v>26</v>
      </c>
      <c r="H548" s="62" t="s">
        <v>50</v>
      </c>
    </row>
    <row r="549" spans="1:8" ht="15.6" hidden="1" x14ac:dyDescent="0.3">
      <c r="A549" s="36" t="s">
        <v>218</v>
      </c>
      <c r="B549" s="83" t="s">
        <v>1759</v>
      </c>
      <c r="C549" s="41" t="s">
        <v>11</v>
      </c>
      <c r="D549" s="82">
        <v>1</v>
      </c>
      <c r="E549" s="82" t="s">
        <v>1218</v>
      </c>
      <c r="F549" s="82">
        <v>6</v>
      </c>
      <c r="G549" s="102">
        <f t="shared" si="8"/>
        <v>26</v>
      </c>
      <c r="H549" s="62" t="s">
        <v>50</v>
      </c>
    </row>
    <row r="550" spans="1:8" ht="15.6" hidden="1" x14ac:dyDescent="0.3">
      <c r="A550" s="36" t="s">
        <v>218</v>
      </c>
      <c r="B550" s="83" t="s">
        <v>1760</v>
      </c>
      <c r="C550" s="41" t="s">
        <v>11</v>
      </c>
      <c r="D550" s="82">
        <v>1</v>
      </c>
      <c r="E550" s="82" t="s">
        <v>1218</v>
      </c>
      <c r="F550" s="82">
        <v>6</v>
      </c>
      <c r="G550" s="102">
        <f t="shared" si="8"/>
        <v>26</v>
      </c>
      <c r="H550" s="62" t="s">
        <v>50</v>
      </c>
    </row>
    <row r="551" spans="1:8" ht="15.6" hidden="1" x14ac:dyDescent="0.3">
      <c r="A551" s="36" t="s">
        <v>218</v>
      </c>
      <c r="B551" s="83" t="s">
        <v>1761</v>
      </c>
      <c r="C551" s="41" t="s">
        <v>11</v>
      </c>
      <c r="D551" s="82">
        <v>1</v>
      </c>
      <c r="E551" s="82" t="s">
        <v>1218</v>
      </c>
      <c r="F551" s="82">
        <v>6</v>
      </c>
      <c r="G551" s="102">
        <f t="shared" si="8"/>
        <v>26</v>
      </c>
      <c r="H551" s="62" t="s">
        <v>50</v>
      </c>
    </row>
    <row r="552" spans="1:8" ht="15.6" hidden="1" x14ac:dyDescent="0.3">
      <c r="A552" s="36" t="s">
        <v>218</v>
      </c>
      <c r="B552" s="83" t="s">
        <v>1762</v>
      </c>
      <c r="C552" s="41" t="s">
        <v>11</v>
      </c>
      <c r="D552" s="82">
        <v>1</v>
      </c>
      <c r="E552" s="82" t="s">
        <v>1218</v>
      </c>
      <c r="F552" s="82">
        <v>6</v>
      </c>
      <c r="G552" s="102">
        <f t="shared" si="8"/>
        <v>26</v>
      </c>
      <c r="H552" s="62" t="s">
        <v>50</v>
      </c>
    </row>
    <row r="553" spans="1:8" ht="15.6" hidden="1" x14ac:dyDescent="0.3">
      <c r="A553" s="36" t="s">
        <v>218</v>
      </c>
      <c r="B553" s="83" t="s">
        <v>1769</v>
      </c>
      <c r="C553" s="41" t="s">
        <v>11</v>
      </c>
      <c r="D553" s="82">
        <v>1</v>
      </c>
      <c r="E553" s="82" t="s">
        <v>1218</v>
      </c>
      <c r="F553" s="82">
        <v>6</v>
      </c>
      <c r="G553" s="102">
        <f t="shared" si="8"/>
        <v>26</v>
      </c>
      <c r="H553" s="62" t="s">
        <v>50</v>
      </c>
    </row>
    <row r="554" spans="1:8" ht="15.6" hidden="1" x14ac:dyDescent="0.3">
      <c r="A554" s="106" t="s">
        <v>218</v>
      </c>
      <c r="B554" s="83" t="s">
        <v>1844</v>
      </c>
      <c r="C554" s="41" t="s">
        <v>11</v>
      </c>
      <c r="D554" s="31">
        <v>1</v>
      </c>
      <c r="E554" s="82" t="s">
        <v>1218</v>
      </c>
      <c r="F554" s="31">
        <v>6</v>
      </c>
      <c r="G554" s="102">
        <f t="shared" si="8"/>
        <v>26</v>
      </c>
      <c r="H554" s="62" t="s">
        <v>50</v>
      </c>
    </row>
    <row r="555" spans="1:8" ht="15.6" hidden="1" x14ac:dyDescent="0.3">
      <c r="A555" s="106" t="s">
        <v>218</v>
      </c>
      <c r="B555" s="83" t="s">
        <v>1845</v>
      </c>
      <c r="C555" s="41" t="s">
        <v>11</v>
      </c>
      <c r="D555" s="31">
        <v>1</v>
      </c>
      <c r="E555" s="82" t="s">
        <v>1218</v>
      </c>
      <c r="F555" s="31">
        <v>6</v>
      </c>
      <c r="G555" s="102">
        <f t="shared" si="8"/>
        <v>26</v>
      </c>
      <c r="H555" s="62" t="s">
        <v>50</v>
      </c>
    </row>
    <row r="556" spans="1:8" ht="15.6" hidden="1" x14ac:dyDescent="0.3">
      <c r="A556" s="106" t="s">
        <v>218</v>
      </c>
      <c r="B556" s="83" t="s">
        <v>1846</v>
      </c>
      <c r="C556" s="41" t="s">
        <v>11</v>
      </c>
      <c r="D556" s="31">
        <v>1</v>
      </c>
      <c r="E556" s="82" t="s">
        <v>1218</v>
      </c>
      <c r="F556" s="31">
        <v>6</v>
      </c>
      <c r="G556" s="102">
        <f t="shared" si="8"/>
        <v>26</v>
      </c>
      <c r="H556" s="62" t="s">
        <v>50</v>
      </c>
    </row>
    <row r="557" spans="1:8" ht="15.6" hidden="1" x14ac:dyDescent="0.3">
      <c r="A557" s="106" t="s">
        <v>218</v>
      </c>
      <c r="B557" s="83" t="s">
        <v>1847</v>
      </c>
      <c r="C557" s="41" t="s">
        <v>11</v>
      </c>
      <c r="D557" s="31">
        <v>1</v>
      </c>
      <c r="E557" s="82" t="s">
        <v>1218</v>
      </c>
      <c r="F557" s="31">
        <v>6</v>
      </c>
      <c r="G557" s="102">
        <f t="shared" si="8"/>
        <v>26</v>
      </c>
      <c r="H557" s="62" t="s">
        <v>50</v>
      </c>
    </row>
    <row r="558" spans="1:8" ht="15.6" hidden="1" x14ac:dyDescent="0.3">
      <c r="A558" s="106" t="s">
        <v>218</v>
      </c>
      <c r="B558" s="83" t="s">
        <v>1848</v>
      </c>
      <c r="C558" s="41" t="s">
        <v>11</v>
      </c>
      <c r="D558" s="31">
        <v>1</v>
      </c>
      <c r="E558" s="82" t="s">
        <v>1218</v>
      </c>
      <c r="F558" s="31">
        <v>6</v>
      </c>
      <c r="G558" s="102">
        <f t="shared" si="8"/>
        <v>26</v>
      </c>
      <c r="H558" s="62" t="s">
        <v>50</v>
      </c>
    </row>
    <row r="559" spans="1:8" ht="15.6" hidden="1" x14ac:dyDescent="0.3">
      <c r="A559" s="106" t="s">
        <v>218</v>
      </c>
      <c r="B559" s="83" t="s">
        <v>1849</v>
      </c>
      <c r="C559" s="41" t="s">
        <v>11</v>
      </c>
      <c r="D559" s="31">
        <v>1</v>
      </c>
      <c r="E559" s="82" t="s">
        <v>1218</v>
      </c>
      <c r="F559" s="31">
        <v>6</v>
      </c>
      <c r="G559" s="102">
        <f t="shared" si="8"/>
        <v>26</v>
      </c>
      <c r="H559" s="62" t="s">
        <v>50</v>
      </c>
    </row>
    <row r="560" spans="1:8" ht="15.6" hidden="1" x14ac:dyDescent="0.3">
      <c r="A560" s="106" t="s">
        <v>218</v>
      </c>
      <c r="B560" s="106" t="s">
        <v>1987</v>
      </c>
      <c r="C560" s="41" t="s">
        <v>11</v>
      </c>
      <c r="D560" s="31">
        <v>1</v>
      </c>
      <c r="E560" s="31" t="s">
        <v>56</v>
      </c>
      <c r="F560" s="31">
        <v>8</v>
      </c>
      <c r="G560" s="102">
        <f t="shared" si="8"/>
        <v>26</v>
      </c>
      <c r="H560" s="62" t="s">
        <v>50</v>
      </c>
    </row>
    <row r="561" spans="1:8" ht="15.6" hidden="1" x14ac:dyDescent="0.3">
      <c r="A561" s="106" t="s">
        <v>218</v>
      </c>
      <c r="B561" s="106" t="s">
        <v>1988</v>
      </c>
      <c r="C561" s="41" t="s">
        <v>11</v>
      </c>
      <c r="D561" s="31">
        <v>1</v>
      </c>
      <c r="E561" s="31" t="s">
        <v>56</v>
      </c>
      <c r="F561" s="31">
        <v>8</v>
      </c>
      <c r="G561" s="102">
        <f t="shared" si="8"/>
        <v>26</v>
      </c>
      <c r="H561" s="62" t="s">
        <v>50</v>
      </c>
    </row>
    <row r="562" spans="1:8" ht="15.6" hidden="1" x14ac:dyDescent="0.3">
      <c r="A562" s="106" t="s">
        <v>218</v>
      </c>
      <c r="B562" s="106" t="s">
        <v>1989</v>
      </c>
      <c r="C562" s="41" t="s">
        <v>11</v>
      </c>
      <c r="D562" s="31">
        <v>3</v>
      </c>
      <c r="E562" s="31" t="s">
        <v>56</v>
      </c>
      <c r="F562" s="31">
        <v>24</v>
      </c>
      <c r="G562" s="102">
        <f t="shared" si="8"/>
        <v>26</v>
      </c>
      <c r="H562" s="62" t="s">
        <v>50</v>
      </c>
    </row>
    <row r="563" spans="1:8" ht="15.6" hidden="1" x14ac:dyDescent="0.3">
      <c r="A563" s="106" t="s">
        <v>218</v>
      </c>
      <c r="B563" s="106" t="s">
        <v>1990</v>
      </c>
      <c r="C563" s="41" t="s">
        <v>11</v>
      </c>
      <c r="D563" s="31">
        <v>3</v>
      </c>
      <c r="E563" s="31" t="s">
        <v>56</v>
      </c>
      <c r="F563" s="31">
        <v>24</v>
      </c>
      <c r="G563" s="102">
        <f t="shared" si="8"/>
        <v>26</v>
      </c>
      <c r="H563" s="62" t="s">
        <v>50</v>
      </c>
    </row>
    <row r="564" spans="1:8" ht="15.6" hidden="1" x14ac:dyDescent="0.3">
      <c r="A564" s="106" t="s">
        <v>218</v>
      </c>
      <c r="B564" s="106" t="s">
        <v>1991</v>
      </c>
      <c r="C564" s="41" t="s">
        <v>11</v>
      </c>
      <c r="D564" s="31">
        <v>2</v>
      </c>
      <c r="E564" s="31" t="s">
        <v>56</v>
      </c>
      <c r="F564" s="31">
        <v>16</v>
      </c>
      <c r="G564" s="102">
        <f t="shared" si="8"/>
        <v>26</v>
      </c>
      <c r="H564" s="62" t="s">
        <v>50</v>
      </c>
    </row>
    <row r="565" spans="1:8" ht="15.6" hidden="1" x14ac:dyDescent="0.3">
      <c r="A565" s="106" t="s">
        <v>218</v>
      </c>
      <c r="B565" s="106" t="s">
        <v>1992</v>
      </c>
      <c r="C565" s="41" t="s">
        <v>11</v>
      </c>
      <c r="D565" s="31">
        <v>1</v>
      </c>
      <c r="E565" s="31" t="s">
        <v>56</v>
      </c>
      <c r="F565" s="31">
        <v>8</v>
      </c>
      <c r="G565" s="102">
        <f t="shared" si="8"/>
        <v>26</v>
      </c>
      <c r="H565" s="62" t="s">
        <v>50</v>
      </c>
    </row>
    <row r="566" spans="1:8" ht="15.6" x14ac:dyDescent="0.3">
      <c r="A566" s="36" t="s">
        <v>997</v>
      </c>
      <c r="B566" s="36" t="s">
        <v>992</v>
      </c>
      <c r="C566" s="41" t="s">
        <v>11</v>
      </c>
      <c r="D566" s="28">
        <v>1</v>
      </c>
      <c r="E566" s="28" t="s">
        <v>988</v>
      </c>
      <c r="F566" s="28">
        <v>6</v>
      </c>
      <c r="G566" s="102">
        <f t="shared" si="8"/>
        <v>1</v>
      </c>
      <c r="H566" s="62" t="s">
        <v>50</v>
      </c>
    </row>
    <row r="567" spans="1:8" ht="15.6" x14ac:dyDescent="0.3">
      <c r="A567" s="36" t="s">
        <v>991</v>
      </c>
      <c r="B567" s="36" t="s">
        <v>992</v>
      </c>
      <c r="C567" s="41" t="s">
        <v>11</v>
      </c>
      <c r="D567" s="28">
        <v>1</v>
      </c>
      <c r="E567" s="28" t="s">
        <v>988</v>
      </c>
      <c r="F567" s="28">
        <v>6</v>
      </c>
      <c r="G567" s="102">
        <f t="shared" si="8"/>
        <v>1</v>
      </c>
      <c r="H567" s="62" t="s">
        <v>50</v>
      </c>
    </row>
    <row r="568" spans="1:8" ht="15.6" x14ac:dyDescent="0.3">
      <c r="A568" s="36" t="s">
        <v>993</v>
      </c>
      <c r="B568" s="36" t="s">
        <v>992</v>
      </c>
      <c r="C568" s="41" t="s">
        <v>11</v>
      </c>
      <c r="D568" s="28">
        <v>1</v>
      </c>
      <c r="E568" s="28" t="s">
        <v>988</v>
      </c>
      <c r="F568" s="28">
        <v>6</v>
      </c>
      <c r="G568" s="102">
        <f t="shared" si="8"/>
        <v>1</v>
      </c>
      <c r="H568" s="62" t="s">
        <v>50</v>
      </c>
    </row>
    <row r="569" spans="1:8" ht="15.6" x14ac:dyDescent="0.3">
      <c r="A569" s="36" t="s">
        <v>994</v>
      </c>
      <c r="B569" s="36" t="s">
        <v>992</v>
      </c>
      <c r="C569" s="41" t="s">
        <v>11</v>
      </c>
      <c r="D569" s="28">
        <v>3</v>
      </c>
      <c r="E569" s="28" t="s">
        <v>988</v>
      </c>
      <c r="F569" s="28">
        <v>18</v>
      </c>
      <c r="G569" s="102">
        <f t="shared" si="8"/>
        <v>1</v>
      </c>
      <c r="H569" s="62" t="s">
        <v>50</v>
      </c>
    </row>
    <row r="570" spans="1:8" ht="15.6" x14ac:dyDescent="0.3">
      <c r="A570" s="36" t="s">
        <v>995</v>
      </c>
      <c r="B570" s="36" t="s">
        <v>992</v>
      </c>
      <c r="C570" s="41" t="s">
        <v>11</v>
      </c>
      <c r="D570" s="28">
        <v>3</v>
      </c>
      <c r="E570" s="28" t="s">
        <v>988</v>
      </c>
      <c r="F570" s="28">
        <v>18</v>
      </c>
      <c r="G570" s="102">
        <f t="shared" si="8"/>
        <v>1</v>
      </c>
      <c r="H570" s="62" t="s">
        <v>50</v>
      </c>
    </row>
    <row r="571" spans="1:8" ht="15.6" x14ac:dyDescent="0.3">
      <c r="A571" s="36" t="s">
        <v>996</v>
      </c>
      <c r="B571" s="36" t="s">
        <v>992</v>
      </c>
      <c r="C571" s="41" t="s">
        <v>11</v>
      </c>
      <c r="D571" s="28">
        <v>2</v>
      </c>
      <c r="E571" s="28" t="s">
        <v>988</v>
      </c>
      <c r="F571" s="28">
        <v>12</v>
      </c>
      <c r="G571" s="102">
        <f t="shared" si="8"/>
        <v>1</v>
      </c>
      <c r="H571" s="62" t="s">
        <v>50</v>
      </c>
    </row>
    <row r="572" spans="1:8" ht="15.6" x14ac:dyDescent="0.3">
      <c r="A572" s="106" t="s">
        <v>3236</v>
      </c>
      <c r="B572" s="106" t="s">
        <v>2624</v>
      </c>
      <c r="C572" s="41" t="s">
        <v>11</v>
      </c>
      <c r="D572" s="28">
        <v>1</v>
      </c>
      <c r="E572" s="31" t="s">
        <v>2599</v>
      </c>
      <c r="F572" s="210">
        <v>5</v>
      </c>
      <c r="G572" s="102">
        <f t="shared" si="8"/>
        <v>1</v>
      </c>
      <c r="H572" s="62" t="s">
        <v>50</v>
      </c>
    </row>
    <row r="573" spans="1:8" ht="15.6" x14ac:dyDescent="0.3">
      <c r="A573" s="106" t="s">
        <v>2938</v>
      </c>
      <c r="B573" s="83" t="s">
        <v>2939</v>
      </c>
      <c r="C573" s="41" t="s">
        <v>11</v>
      </c>
      <c r="D573" s="28">
        <v>17</v>
      </c>
      <c r="E573" s="28" t="s">
        <v>728</v>
      </c>
      <c r="F573" s="119">
        <v>85</v>
      </c>
      <c r="G573" s="102">
        <f t="shared" si="8"/>
        <v>1</v>
      </c>
      <c r="H573" s="62" t="s">
        <v>50</v>
      </c>
    </row>
    <row r="574" spans="1:8" ht="15.6" x14ac:dyDescent="0.3">
      <c r="A574" s="106" t="s">
        <v>3040</v>
      </c>
      <c r="B574" s="83" t="s">
        <v>3041</v>
      </c>
      <c r="C574" s="41" t="s">
        <v>11</v>
      </c>
      <c r="D574" s="31">
        <v>1</v>
      </c>
      <c r="E574" s="28" t="s">
        <v>54</v>
      </c>
      <c r="F574" s="31">
        <v>5</v>
      </c>
      <c r="G574" s="102">
        <f t="shared" si="8"/>
        <v>1</v>
      </c>
      <c r="H574" s="62" t="s">
        <v>50</v>
      </c>
    </row>
    <row r="575" spans="1:8" ht="15.6" x14ac:dyDescent="0.3">
      <c r="A575" s="106" t="s">
        <v>3335</v>
      </c>
      <c r="B575" s="151" t="s">
        <v>2311</v>
      </c>
      <c r="C575" s="41" t="s">
        <v>11</v>
      </c>
      <c r="D575" s="31">
        <v>1</v>
      </c>
      <c r="E575" s="31" t="s">
        <v>2285</v>
      </c>
      <c r="F575" s="31">
        <v>6</v>
      </c>
      <c r="G575" s="102">
        <f t="shared" si="8"/>
        <v>1</v>
      </c>
      <c r="H575" s="62" t="s">
        <v>50</v>
      </c>
    </row>
    <row r="576" spans="1:8" ht="15.6" x14ac:dyDescent="0.3">
      <c r="A576" s="34" t="s">
        <v>152</v>
      </c>
      <c r="B576" s="83" t="s">
        <v>1797</v>
      </c>
      <c r="C576" s="41" t="s">
        <v>11</v>
      </c>
      <c r="D576" s="82">
        <v>1</v>
      </c>
      <c r="E576" s="82" t="s">
        <v>1771</v>
      </c>
      <c r="F576" s="82">
        <v>2</v>
      </c>
      <c r="G576" s="102">
        <f t="shared" si="8"/>
        <v>4</v>
      </c>
      <c r="H576" s="62" t="s">
        <v>50</v>
      </c>
    </row>
    <row r="577" spans="1:8" ht="15.6" x14ac:dyDescent="0.3">
      <c r="A577" s="34" t="s">
        <v>152</v>
      </c>
      <c r="B577" s="83" t="s">
        <v>1901</v>
      </c>
      <c r="C577" s="41" t="s">
        <v>11</v>
      </c>
      <c r="D577" s="82">
        <v>1</v>
      </c>
      <c r="E577" s="82" t="s">
        <v>1771</v>
      </c>
      <c r="F577" s="82">
        <v>2</v>
      </c>
      <c r="G577" s="102">
        <f t="shared" si="8"/>
        <v>4</v>
      </c>
      <c r="H577" s="62" t="s">
        <v>50</v>
      </c>
    </row>
    <row r="578" spans="1:8" ht="15.6" x14ac:dyDescent="0.3">
      <c r="A578" s="34" t="s">
        <v>152</v>
      </c>
      <c r="B578" s="107" t="s">
        <v>2129</v>
      </c>
      <c r="C578" s="41" t="s">
        <v>11</v>
      </c>
      <c r="D578" s="32">
        <v>1</v>
      </c>
      <c r="E578" s="32" t="s">
        <v>2114</v>
      </c>
      <c r="F578" s="32">
        <v>6</v>
      </c>
      <c r="G578" s="102">
        <f t="shared" ref="G578:G641" si="9">COUNTIF($A$2:$A$1871,A578)</f>
        <v>4</v>
      </c>
      <c r="H578" s="62" t="s">
        <v>50</v>
      </c>
    </row>
    <row r="579" spans="1:8" ht="15.6" x14ac:dyDescent="0.3">
      <c r="A579" s="34" t="s">
        <v>152</v>
      </c>
      <c r="B579" s="34" t="s">
        <v>2254</v>
      </c>
      <c r="C579" s="41" t="s">
        <v>11</v>
      </c>
      <c r="D579" s="32">
        <v>1</v>
      </c>
      <c r="E579" s="32" t="s">
        <v>728</v>
      </c>
      <c r="F579" s="32">
        <v>3</v>
      </c>
      <c r="G579" s="102">
        <f t="shared" si="9"/>
        <v>4</v>
      </c>
      <c r="H579" s="62" t="s">
        <v>50</v>
      </c>
    </row>
    <row r="580" spans="1:8" ht="15.6" x14ac:dyDescent="0.3">
      <c r="A580" s="34" t="s">
        <v>1802</v>
      </c>
      <c r="B580" s="83" t="s">
        <v>1803</v>
      </c>
      <c r="C580" s="41" t="s">
        <v>11</v>
      </c>
      <c r="D580" s="82">
        <v>1</v>
      </c>
      <c r="E580" s="97" t="s">
        <v>1376</v>
      </c>
      <c r="F580" s="97">
        <v>3</v>
      </c>
      <c r="G580" s="102">
        <f t="shared" si="9"/>
        <v>1</v>
      </c>
      <c r="H580" s="62" t="s">
        <v>50</v>
      </c>
    </row>
    <row r="581" spans="1:8" ht="15.6" x14ac:dyDescent="0.3">
      <c r="A581" s="34" t="s">
        <v>1907</v>
      </c>
      <c r="B581" s="83" t="s">
        <v>1908</v>
      </c>
      <c r="C581" s="41" t="s">
        <v>11</v>
      </c>
      <c r="D581" s="82">
        <v>1</v>
      </c>
      <c r="E581" s="82" t="s">
        <v>1771</v>
      </c>
      <c r="F581" s="82">
        <v>2</v>
      </c>
      <c r="G581" s="102">
        <f t="shared" si="9"/>
        <v>1</v>
      </c>
      <c r="H581" s="62" t="s">
        <v>50</v>
      </c>
    </row>
    <row r="582" spans="1:8" ht="15.6" x14ac:dyDescent="0.3">
      <c r="A582" s="106" t="s">
        <v>3230</v>
      </c>
      <c r="B582" s="93" t="s">
        <v>2672</v>
      </c>
      <c r="C582" s="41" t="s">
        <v>11</v>
      </c>
      <c r="D582" s="28">
        <v>1</v>
      </c>
      <c r="E582" s="31" t="s">
        <v>2599</v>
      </c>
      <c r="F582" s="210">
        <v>3</v>
      </c>
      <c r="G582" s="102">
        <f t="shared" si="9"/>
        <v>1</v>
      </c>
      <c r="H582" s="62" t="s">
        <v>50</v>
      </c>
    </row>
    <row r="583" spans="1:8" ht="15.6" x14ac:dyDescent="0.3">
      <c r="A583" s="34" t="s">
        <v>1823</v>
      </c>
      <c r="B583" s="107" t="s">
        <v>1824</v>
      </c>
      <c r="C583" s="41" t="s">
        <v>11</v>
      </c>
      <c r="D583" s="82">
        <v>1</v>
      </c>
      <c r="E583" s="82" t="s">
        <v>1218</v>
      </c>
      <c r="F583" s="82">
        <v>6</v>
      </c>
      <c r="G583" s="102">
        <f t="shared" si="9"/>
        <v>1</v>
      </c>
      <c r="H583" s="62" t="s">
        <v>50</v>
      </c>
    </row>
    <row r="584" spans="1:8" ht="15.6" x14ac:dyDescent="0.3">
      <c r="A584" s="36" t="s">
        <v>3216</v>
      </c>
      <c r="B584" s="36" t="s">
        <v>2436</v>
      </c>
      <c r="C584" s="41" t="s">
        <v>11</v>
      </c>
      <c r="D584" s="28">
        <v>3</v>
      </c>
      <c r="E584" s="32" t="s">
        <v>1218</v>
      </c>
      <c r="F584" s="28">
        <v>12</v>
      </c>
      <c r="G584" s="102">
        <f t="shared" si="9"/>
        <v>1</v>
      </c>
      <c r="H584" s="62" t="s">
        <v>50</v>
      </c>
    </row>
    <row r="585" spans="1:8" ht="15.6" x14ac:dyDescent="0.3">
      <c r="A585" s="106" t="s">
        <v>237</v>
      </c>
      <c r="B585" s="93" t="s">
        <v>2637</v>
      </c>
      <c r="C585" s="41" t="s">
        <v>11</v>
      </c>
      <c r="D585" s="28">
        <v>1</v>
      </c>
      <c r="E585" s="31" t="s">
        <v>2599</v>
      </c>
      <c r="F585" s="210">
        <v>3</v>
      </c>
      <c r="G585" s="102">
        <f t="shared" si="9"/>
        <v>9</v>
      </c>
      <c r="H585" s="62" t="s">
        <v>50</v>
      </c>
    </row>
    <row r="586" spans="1:8" ht="15.6" x14ac:dyDescent="0.3">
      <c r="A586" s="106" t="s">
        <v>237</v>
      </c>
      <c r="B586" s="36" t="s">
        <v>489</v>
      </c>
      <c r="C586" s="41" t="s">
        <v>11</v>
      </c>
      <c r="D586" s="28">
        <v>5</v>
      </c>
      <c r="E586" s="31" t="s">
        <v>2599</v>
      </c>
      <c r="F586" s="210">
        <v>5</v>
      </c>
      <c r="G586" s="102">
        <f t="shared" si="9"/>
        <v>9</v>
      </c>
      <c r="H586" s="62" t="s">
        <v>50</v>
      </c>
    </row>
    <row r="587" spans="1:8" ht="15.6" x14ac:dyDescent="0.3">
      <c r="A587" s="34" t="s">
        <v>237</v>
      </c>
      <c r="B587" s="149" t="s">
        <v>199</v>
      </c>
      <c r="C587" s="41" t="s">
        <v>11</v>
      </c>
      <c r="D587" s="32">
        <v>5</v>
      </c>
      <c r="E587" s="32" t="s">
        <v>2808</v>
      </c>
      <c r="F587" s="86">
        <v>5</v>
      </c>
      <c r="G587" s="102">
        <f t="shared" si="9"/>
        <v>9</v>
      </c>
      <c r="H587" s="62" t="s">
        <v>50</v>
      </c>
    </row>
    <row r="588" spans="1:8" ht="15.6" x14ac:dyDescent="0.3">
      <c r="A588" s="36" t="s">
        <v>237</v>
      </c>
      <c r="B588" s="36" t="s">
        <v>1022</v>
      </c>
      <c r="C588" s="41" t="s">
        <v>11</v>
      </c>
      <c r="D588" s="28">
        <v>1</v>
      </c>
      <c r="E588" s="28" t="s">
        <v>988</v>
      </c>
      <c r="F588" s="28">
        <v>6</v>
      </c>
      <c r="G588" s="102">
        <f t="shared" si="9"/>
        <v>9</v>
      </c>
      <c r="H588" s="62" t="s">
        <v>50</v>
      </c>
    </row>
    <row r="589" spans="1:8" ht="15.6" x14ac:dyDescent="0.3">
      <c r="A589" s="36" t="s">
        <v>237</v>
      </c>
      <c r="B589" s="36" t="s">
        <v>1022</v>
      </c>
      <c r="C589" s="41" t="s">
        <v>11</v>
      </c>
      <c r="D589" s="28">
        <v>1</v>
      </c>
      <c r="E589" s="28" t="s">
        <v>941</v>
      </c>
      <c r="F589" s="28">
        <v>12</v>
      </c>
      <c r="G589" s="102">
        <f t="shared" si="9"/>
        <v>9</v>
      </c>
      <c r="H589" s="62" t="s">
        <v>50</v>
      </c>
    </row>
    <row r="590" spans="1:8" ht="15.6" x14ac:dyDescent="0.3">
      <c r="A590" s="36" t="s">
        <v>237</v>
      </c>
      <c r="B590" s="206" t="s">
        <v>199</v>
      </c>
      <c r="C590" s="41" t="s">
        <v>11</v>
      </c>
      <c r="D590" s="86">
        <v>1</v>
      </c>
      <c r="E590" s="28" t="s">
        <v>1218</v>
      </c>
      <c r="F590" s="28">
        <v>5</v>
      </c>
      <c r="G590" s="102">
        <f t="shared" si="9"/>
        <v>9</v>
      </c>
      <c r="H590" s="62" t="s">
        <v>50</v>
      </c>
    </row>
    <row r="591" spans="1:8" ht="15.6" x14ac:dyDescent="0.3">
      <c r="A591" s="106" t="s">
        <v>237</v>
      </c>
      <c r="B591" s="106" t="s">
        <v>2005</v>
      </c>
      <c r="C591" s="41" t="s">
        <v>11</v>
      </c>
      <c r="D591" s="31">
        <v>1</v>
      </c>
      <c r="E591" s="31" t="s">
        <v>56</v>
      </c>
      <c r="F591" s="31">
        <v>8</v>
      </c>
      <c r="G591" s="102">
        <f t="shared" si="9"/>
        <v>9</v>
      </c>
      <c r="H591" s="62" t="s">
        <v>50</v>
      </c>
    </row>
    <row r="592" spans="1:8" ht="15.6" x14ac:dyDescent="0.3">
      <c r="A592" s="34" t="s">
        <v>237</v>
      </c>
      <c r="B592" s="107" t="s">
        <v>2176</v>
      </c>
      <c r="C592" s="41" t="s">
        <v>11</v>
      </c>
      <c r="D592" s="32">
        <v>1</v>
      </c>
      <c r="E592" s="32" t="s">
        <v>2114</v>
      </c>
      <c r="F592" s="32">
        <v>6</v>
      </c>
      <c r="G592" s="102">
        <f t="shared" si="9"/>
        <v>9</v>
      </c>
      <c r="H592" s="62" t="s">
        <v>50</v>
      </c>
    </row>
    <row r="593" spans="1:8" ht="15.6" x14ac:dyDescent="0.3">
      <c r="A593" s="34" t="s">
        <v>237</v>
      </c>
      <c r="B593" s="107" t="s">
        <v>2176</v>
      </c>
      <c r="C593" s="41" t="s">
        <v>11</v>
      </c>
      <c r="D593" s="32">
        <v>1</v>
      </c>
      <c r="E593" s="32" t="s">
        <v>728</v>
      </c>
      <c r="F593" s="32">
        <v>3</v>
      </c>
      <c r="G593" s="102">
        <f t="shared" si="9"/>
        <v>9</v>
      </c>
      <c r="H593" s="62" t="s">
        <v>50</v>
      </c>
    </row>
    <row r="594" spans="1:8" ht="15.6" x14ac:dyDescent="0.3">
      <c r="A594" s="36" t="s">
        <v>1453</v>
      </c>
      <c r="B594" s="83" t="s">
        <v>273</v>
      </c>
      <c r="C594" s="41" t="s">
        <v>11</v>
      </c>
      <c r="D594" s="31">
        <v>1</v>
      </c>
      <c r="E594" s="31" t="s">
        <v>728</v>
      </c>
      <c r="F594" s="31">
        <v>12</v>
      </c>
      <c r="G594" s="102">
        <f t="shared" si="9"/>
        <v>1</v>
      </c>
      <c r="H594" s="62" t="s">
        <v>50</v>
      </c>
    </row>
    <row r="595" spans="1:8" ht="15.6" x14ac:dyDescent="0.3">
      <c r="A595" s="106" t="s">
        <v>592</v>
      </c>
      <c r="B595" s="36" t="s">
        <v>593</v>
      </c>
      <c r="C595" s="41" t="s">
        <v>11</v>
      </c>
      <c r="D595" s="31">
        <v>6</v>
      </c>
      <c r="E595" s="31" t="s">
        <v>728</v>
      </c>
      <c r="F595" s="31">
        <v>30</v>
      </c>
      <c r="G595" s="102">
        <f t="shared" si="9"/>
        <v>1</v>
      </c>
      <c r="H595" s="62" t="s">
        <v>50</v>
      </c>
    </row>
    <row r="596" spans="1:8" ht="15.6" x14ac:dyDescent="0.3">
      <c r="A596" s="106" t="s">
        <v>3232</v>
      </c>
      <c r="B596" s="83" t="s">
        <v>489</v>
      </c>
      <c r="C596" s="41" t="s">
        <v>11</v>
      </c>
      <c r="D596" s="28">
        <v>10</v>
      </c>
      <c r="E596" s="31" t="s">
        <v>2599</v>
      </c>
      <c r="F596" s="210">
        <v>30</v>
      </c>
      <c r="G596" s="102">
        <f t="shared" si="9"/>
        <v>2</v>
      </c>
      <c r="H596" s="62" t="s">
        <v>50</v>
      </c>
    </row>
    <row r="597" spans="1:8" ht="15.6" x14ac:dyDescent="0.3">
      <c r="A597" s="106" t="s">
        <v>3232</v>
      </c>
      <c r="B597" s="36" t="s">
        <v>2795</v>
      </c>
      <c r="C597" s="41" t="s">
        <v>11</v>
      </c>
      <c r="D597" s="28">
        <v>10</v>
      </c>
      <c r="E597" s="31" t="s">
        <v>2599</v>
      </c>
      <c r="F597" s="210">
        <v>50</v>
      </c>
      <c r="G597" s="102">
        <f t="shared" si="9"/>
        <v>2</v>
      </c>
      <c r="H597" s="62" t="s">
        <v>50</v>
      </c>
    </row>
    <row r="598" spans="1:8" ht="15.6" x14ac:dyDescent="0.3">
      <c r="A598" s="106" t="s">
        <v>2675</v>
      </c>
      <c r="B598" s="93" t="s">
        <v>489</v>
      </c>
      <c r="C598" s="41" t="s">
        <v>11</v>
      </c>
      <c r="D598" s="28">
        <v>10</v>
      </c>
      <c r="E598" s="31" t="s">
        <v>2599</v>
      </c>
      <c r="F598" s="210">
        <v>30</v>
      </c>
      <c r="G598" s="102">
        <f t="shared" si="9"/>
        <v>1</v>
      </c>
      <c r="H598" s="62" t="s">
        <v>50</v>
      </c>
    </row>
    <row r="599" spans="1:8" ht="15.6" hidden="1" x14ac:dyDescent="0.3">
      <c r="A599" s="106" t="s">
        <v>488</v>
      </c>
      <c r="B599" s="106" t="s">
        <v>2541</v>
      </c>
      <c r="C599" s="41" t="s">
        <v>11</v>
      </c>
      <c r="D599" s="126">
        <v>10</v>
      </c>
      <c r="E599" s="31" t="s">
        <v>2508</v>
      </c>
      <c r="F599" s="126">
        <v>60</v>
      </c>
      <c r="G599" s="102">
        <f t="shared" si="9"/>
        <v>19</v>
      </c>
      <c r="H599" s="62" t="s">
        <v>50</v>
      </c>
    </row>
    <row r="600" spans="1:8" ht="15.6" hidden="1" x14ac:dyDescent="0.3">
      <c r="A600" s="106" t="s">
        <v>488</v>
      </c>
      <c r="B600" s="93" t="s">
        <v>489</v>
      </c>
      <c r="C600" s="41" t="s">
        <v>11</v>
      </c>
      <c r="D600" s="28">
        <v>10</v>
      </c>
      <c r="E600" s="31" t="s">
        <v>2599</v>
      </c>
      <c r="F600" s="210">
        <v>30</v>
      </c>
      <c r="G600" s="102">
        <f t="shared" si="9"/>
        <v>19</v>
      </c>
      <c r="H600" s="62" t="s">
        <v>50</v>
      </c>
    </row>
    <row r="601" spans="1:8" ht="15.6" hidden="1" x14ac:dyDescent="0.3">
      <c r="A601" s="106" t="s">
        <v>488</v>
      </c>
      <c r="B601" s="83" t="s">
        <v>489</v>
      </c>
      <c r="C601" s="41" t="s">
        <v>11</v>
      </c>
      <c r="D601" s="28">
        <v>10</v>
      </c>
      <c r="E601" s="31" t="s">
        <v>2599</v>
      </c>
      <c r="F601" s="210">
        <v>30</v>
      </c>
      <c r="G601" s="102">
        <f t="shared" si="9"/>
        <v>19</v>
      </c>
      <c r="H601" s="62" t="s">
        <v>50</v>
      </c>
    </row>
    <row r="602" spans="1:8" ht="15.6" hidden="1" x14ac:dyDescent="0.3">
      <c r="A602" s="106" t="s">
        <v>488</v>
      </c>
      <c r="B602" s="36" t="s">
        <v>489</v>
      </c>
      <c r="C602" s="41" t="s">
        <v>11</v>
      </c>
      <c r="D602" s="28">
        <v>10</v>
      </c>
      <c r="E602" s="31" t="s">
        <v>2599</v>
      </c>
      <c r="F602" s="210">
        <v>50</v>
      </c>
      <c r="G602" s="102">
        <f t="shared" si="9"/>
        <v>19</v>
      </c>
      <c r="H602" s="62" t="s">
        <v>50</v>
      </c>
    </row>
    <row r="603" spans="1:8" ht="15.6" hidden="1" x14ac:dyDescent="0.3">
      <c r="A603" s="34" t="s">
        <v>488</v>
      </c>
      <c r="B603" s="34" t="s">
        <v>248</v>
      </c>
      <c r="C603" s="41" t="s">
        <v>11</v>
      </c>
      <c r="D603" s="32">
        <v>50</v>
      </c>
      <c r="E603" s="32" t="s">
        <v>2855</v>
      </c>
      <c r="F603" s="86">
        <v>50</v>
      </c>
      <c r="G603" s="102">
        <f t="shared" si="9"/>
        <v>19</v>
      </c>
      <c r="H603" s="62" t="s">
        <v>50</v>
      </c>
    </row>
    <row r="604" spans="1:8" ht="15.6" hidden="1" x14ac:dyDescent="0.3">
      <c r="A604" s="106" t="s">
        <v>488</v>
      </c>
      <c r="B604" s="83" t="s">
        <v>2949</v>
      </c>
      <c r="C604" s="41" t="s">
        <v>11</v>
      </c>
      <c r="D604" s="28">
        <v>10</v>
      </c>
      <c r="E604" s="28" t="s">
        <v>728</v>
      </c>
      <c r="F604" s="119">
        <v>50</v>
      </c>
      <c r="G604" s="102">
        <f t="shared" si="9"/>
        <v>19</v>
      </c>
      <c r="H604" s="62" t="s">
        <v>50</v>
      </c>
    </row>
    <row r="605" spans="1:8" ht="15.6" hidden="1" x14ac:dyDescent="0.3">
      <c r="A605" s="106" t="s">
        <v>488</v>
      </c>
      <c r="B605" s="36" t="s">
        <v>593</v>
      </c>
      <c r="C605" s="41" t="s">
        <v>11</v>
      </c>
      <c r="D605" s="31">
        <v>10</v>
      </c>
      <c r="E605" s="31" t="s">
        <v>728</v>
      </c>
      <c r="F605" s="31">
        <v>50</v>
      </c>
      <c r="G605" s="102">
        <f t="shared" si="9"/>
        <v>19</v>
      </c>
      <c r="H605" s="62" t="s">
        <v>50</v>
      </c>
    </row>
    <row r="606" spans="1:8" ht="15.6" hidden="1" x14ac:dyDescent="0.3">
      <c r="A606" s="106" t="s">
        <v>488</v>
      </c>
      <c r="B606" s="36" t="s">
        <v>593</v>
      </c>
      <c r="C606" s="41" t="s">
        <v>11</v>
      </c>
      <c r="D606" s="31">
        <v>10</v>
      </c>
      <c r="E606" s="31" t="s">
        <v>728</v>
      </c>
      <c r="F606" s="31">
        <v>50</v>
      </c>
      <c r="G606" s="102">
        <f t="shared" si="9"/>
        <v>19</v>
      </c>
      <c r="H606" s="62" t="s">
        <v>50</v>
      </c>
    </row>
    <row r="607" spans="1:8" ht="15.6" hidden="1" x14ac:dyDescent="0.3">
      <c r="A607" s="36" t="s">
        <v>488</v>
      </c>
      <c r="B607" s="36" t="s">
        <v>593</v>
      </c>
      <c r="C607" s="41" t="s">
        <v>11</v>
      </c>
      <c r="D607" s="31">
        <v>10</v>
      </c>
      <c r="E607" s="31" t="s">
        <v>728</v>
      </c>
      <c r="F607" s="28">
        <v>40</v>
      </c>
      <c r="G607" s="102">
        <f t="shared" si="9"/>
        <v>19</v>
      </c>
      <c r="H607" s="62" t="s">
        <v>50</v>
      </c>
    </row>
    <row r="608" spans="1:8" ht="15.6" hidden="1" x14ac:dyDescent="0.3">
      <c r="A608" s="36" t="s">
        <v>488</v>
      </c>
      <c r="B608" s="36" t="s">
        <v>1029</v>
      </c>
      <c r="C608" s="41" t="s">
        <v>11</v>
      </c>
      <c r="D608" s="28">
        <v>10</v>
      </c>
      <c r="E608" s="28" t="s">
        <v>988</v>
      </c>
      <c r="F608" s="28">
        <v>60</v>
      </c>
      <c r="G608" s="102">
        <f t="shared" si="9"/>
        <v>19</v>
      </c>
      <c r="H608" s="62" t="s">
        <v>50</v>
      </c>
    </row>
    <row r="609" spans="1:8" ht="15.6" hidden="1" x14ac:dyDescent="0.3">
      <c r="A609" s="36" t="s">
        <v>488</v>
      </c>
      <c r="B609" s="36" t="s">
        <v>1029</v>
      </c>
      <c r="C609" s="41" t="s">
        <v>11</v>
      </c>
      <c r="D609" s="28">
        <v>5</v>
      </c>
      <c r="E609" s="28" t="s">
        <v>941</v>
      </c>
      <c r="F609" s="28">
        <v>60</v>
      </c>
      <c r="G609" s="102">
        <f t="shared" si="9"/>
        <v>19</v>
      </c>
      <c r="H609" s="62" t="s">
        <v>50</v>
      </c>
    </row>
    <row r="610" spans="1:8" ht="15.6" hidden="1" x14ac:dyDescent="0.3">
      <c r="A610" s="129" t="s">
        <v>488</v>
      </c>
      <c r="B610" s="34" t="s">
        <v>248</v>
      </c>
      <c r="C610" s="41" t="s">
        <v>11</v>
      </c>
      <c r="D610" s="86">
        <v>10</v>
      </c>
      <c r="E610" s="28" t="s">
        <v>1218</v>
      </c>
      <c r="F610" s="28">
        <v>50</v>
      </c>
      <c r="G610" s="102">
        <f t="shared" si="9"/>
        <v>19</v>
      </c>
      <c r="H610" s="62" t="s">
        <v>50</v>
      </c>
    </row>
    <row r="611" spans="1:8" ht="15.6" hidden="1" x14ac:dyDescent="0.3">
      <c r="A611" s="129" t="s">
        <v>488</v>
      </c>
      <c r="B611" s="34" t="s">
        <v>1458</v>
      </c>
      <c r="C611" s="41" t="s">
        <v>11</v>
      </c>
      <c r="D611" s="31">
        <v>5</v>
      </c>
      <c r="E611" s="31" t="s">
        <v>728</v>
      </c>
      <c r="F611" s="31">
        <v>60</v>
      </c>
      <c r="G611" s="102">
        <f t="shared" si="9"/>
        <v>19</v>
      </c>
      <c r="H611" s="62" t="s">
        <v>50</v>
      </c>
    </row>
    <row r="612" spans="1:8" ht="15.6" hidden="1" x14ac:dyDescent="0.3">
      <c r="A612" s="106" t="s">
        <v>488</v>
      </c>
      <c r="B612" s="106" t="s">
        <v>248</v>
      </c>
      <c r="C612" s="41" t="s">
        <v>11</v>
      </c>
      <c r="D612" s="31">
        <v>1</v>
      </c>
      <c r="E612" s="31" t="s">
        <v>1599</v>
      </c>
      <c r="F612" s="31">
        <v>100</v>
      </c>
      <c r="G612" s="102">
        <f t="shared" si="9"/>
        <v>19</v>
      </c>
      <c r="H612" s="62" t="s">
        <v>50</v>
      </c>
    </row>
    <row r="613" spans="1:8" ht="15.6" hidden="1" x14ac:dyDescent="0.3">
      <c r="A613" s="34" t="s">
        <v>488</v>
      </c>
      <c r="B613" s="107" t="s">
        <v>1773</v>
      </c>
      <c r="C613" s="41" t="s">
        <v>11</v>
      </c>
      <c r="D613" s="32">
        <v>10</v>
      </c>
      <c r="E613" s="82" t="s">
        <v>1218</v>
      </c>
      <c r="F613" s="31">
        <v>60</v>
      </c>
      <c r="G613" s="102">
        <f t="shared" si="9"/>
        <v>19</v>
      </c>
      <c r="H613" s="62" t="s">
        <v>50</v>
      </c>
    </row>
    <row r="614" spans="1:8" ht="15.6" hidden="1" x14ac:dyDescent="0.3">
      <c r="A614" s="34" t="s">
        <v>488</v>
      </c>
      <c r="B614" s="107" t="s">
        <v>1861</v>
      </c>
      <c r="C614" s="41" t="s">
        <v>11</v>
      </c>
      <c r="D614" s="32">
        <v>10</v>
      </c>
      <c r="E614" s="82" t="s">
        <v>1218</v>
      </c>
      <c r="F614" s="31">
        <v>60</v>
      </c>
      <c r="G614" s="102">
        <f t="shared" si="9"/>
        <v>19</v>
      </c>
      <c r="H614" s="62" t="s">
        <v>50</v>
      </c>
    </row>
    <row r="615" spans="1:8" ht="15.6" hidden="1" x14ac:dyDescent="0.3">
      <c r="A615" s="106" t="s">
        <v>488</v>
      </c>
      <c r="B615" s="93" t="s">
        <v>2012</v>
      </c>
      <c r="C615" s="41" t="s">
        <v>11</v>
      </c>
      <c r="D615" s="31">
        <v>2</v>
      </c>
      <c r="E615" s="31" t="s">
        <v>56</v>
      </c>
      <c r="F615" s="31">
        <v>32</v>
      </c>
      <c r="G615" s="102">
        <f t="shared" si="9"/>
        <v>19</v>
      </c>
      <c r="H615" s="62" t="s">
        <v>50</v>
      </c>
    </row>
    <row r="616" spans="1:8" ht="15.6" hidden="1" x14ac:dyDescent="0.3">
      <c r="A616" s="34" t="s">
        <v>488</v>
      </c>
      <c r="B616" s="107" t="s">
        <v>2181</v>
      </c>
      <c r="C616" s="41" t="s">
        <v>11</v>
      </c>
      <c r="D616" s="32">
        <v>10</v>
      </c>
      <c r="E616" s="32" t="s">
        <v>2114</v>
      </c>
      <c r="F616" s="32">
        <v>60</v>
      </c>
      <c r="G616" s="102">
        <f t="shared" si="9"/>
        <v>19</v>
      </c>
      <c r="H616" s="62" t="s">
        <v>50</v>
      </c>
    </row>
    <row r="617" spans="1:8" ht="15.6" hidden="1" x14ac:dyDescent="0.3">
      <c r="A617" s="34" t="s">
        <v>488</v>
      </c>
      <c r="B617" s="107" t="s">
        <v>2181</v>
      </c>
      <c r="C617" s="41" t="s">
        <v>11</v>
      </c>
      <c r="D617" s="32">
        <v>10</v>
      </c>
      <c r="E617" s="32" t="s">
        <v>728</v>
      </c>
      <c r="F617" s="32">
        <v>30</v>
      </c>
      <c r="G617" s="102">
        <f t="shared" si="9"/>
        <v>19</v>
      </c>
      <c r="H617" s="62" t="s">
        <v>50</v>
      </c>
    </row>
    <row r="618" spans="1:8" ht="15.6" x14ac:dyDescent="0.3">
      <c r="A618" s="106" t="s">
        <v>2542</v>
      </c>
      <c r="B618" s="106" t="s">
        <v>2541</v>
      </c>
      <c r="C618" s="41" t="s">
        <v>11</v>
      </c>
      <c r="D618" s="126">
        <v>10</v>
      </c>
      <c r="E618" s="31" t="s">
        <v>2508</v>
      </c>
      <c r="F618" s="126">
        <v>60</v>
      </c>
      <c r="G618" s="102">
        <f t="shared" si="9"/>
        <v>1</v>
      </c>
      <c r="H618" s="62" t="s">
        <v>50</v>
      </c>
    </row>
    <row r="619" spans="1:8" ht="15.6" hidden="1" x14ac:dyDescent="0.3">
      <c r="A619" s="36" t="s">
        <v>486</v>
      </c>
      <c r="B619" s="36" t="s">
        <v>2425</v>
      </c>
      <c r="C619" s="41" t="s">
        <v>11</v>
      </c>
      <c r="D619" s="28">
        <v>1</v>
      </c>
      <c r="E619" s="32" t="s">
        <v>1218</v>
      </c>
      <c r="F619" s="28">
        <v>4</v>
      </c>
      <c r="G619" s="102">
        <f t="shared" si="9"/>
        <v>12</v>
      </c>
      <c r="H619" s="62" t="s">
        <v>50</v>
      </c>
    </row>
    <row r="620" spans="1:8" ht="15.6" hidden="1" x14ac:dyDescent="0.3">
      <c r="A620" s="106" t="s">
        <v>486</v>
      </c>
      <c r="B620" s="106" t="s">
        <v>2546</v>
      </c>
      <c r="C620" s="41" t="s">
        <v>11</v>
      </c>
      <c r="D620" s="126">
        <v>2</v>
      </c>
      <c r="E620" s="31" t="s">
        <v>2508</v>
      </c>
      <c r="F620" s="126">
        <v>12</v>
      </c>
      <c r="G620" s="102">
        <f t="shared" si="9"/>
        <v>12</v>
      </c>
      <c r="H620" s="62" t="s">
        <v>50</v>
      </c>
    </row>
    <row r="621" spans="1:8" ht="15.6" hidden="1" x14ac:dyDescent="0.3">
      <c r="A621" s="106" t="s">
        <v>486</v>
      </c>
      <c r="B621" s="93" t="s">
        <v>2571</v>
      </c>
      <c r="C621" s="41" t="s">
        <v>11</v>
      </c>
      <c r="D621" s="126">
        <v>3</v>
      </c>
      <c r="E621" s="31" t="s">
        <v>2508</v>
      </c>
      <c r="F621" s="126">
        <v>18</v>
      </c>
      <c r="G621" s="102">
        <f t="shared" si="9"/>
        <v>12</v>
      </c>
      <c r="H621" s="62" t="s">
        <v>50</v>
      </c>
    </row>
    <row r="622" spans="1:8" ht="15.6" hidden="1" x14ac:dyDescent="0.3">
      <c r="A622" s="106" t="s">
        <v>486</v>
      </c>
      <c r="B622" s="106" t="s">
        <v>2572</v>
      </c>
      <c r="C622" s="41" t="s">
        <v>11</v>
      </c>
      <c r="D622" s="126">
        <v>2</v>
      </c>
      <c r="E622" s="31" t="s">
        <v>2508</v>
      </c>
      <c r="F622" s="126">
        <v>12</v>
      </c>
      <c r="G622" s="102">
        <f t="shared" si="9"/>
        <v>12</v>
      </c>
      <c r="H622" s="62" t="s">
        <v>50</v>
      </c>
    </row>
    <row r="623" spans="1:8" ht="15.6" hidden="1" x14ac:dyDescent="0.3">
      <c r="A623" s="106" t="s">
        <v>486</v>
      </c>
      <c r="B623" s="93" t="s">
        <v>2643</v>
      </c>
      <c r="C623" s="41" t="s">
        <v>11</v>
      </c>
      <c r="D623" s="28">
        <v>1</v>
      </c>
      <c r="E623" s="31" t="s">
        <v>2599</v>
      </c>
      <c r="F623" s="210">
        <v>3</v>
      </c>
      <c r="G623" s="102">
        <f t="shared" si="9"/>
        <v>12</v>
      </c>
      <c r="H623" s="62" t="s">
        <v>50</v>
      </c>
    </row>
    <row r="624" spans="1:8" ht="15.6" hidden="1" x14ac:dyDescent="0.3">
      <c r="A624" s="106" t="s">
        <v>486</v>
      </c>
      <c r="B624" s="106" t="s">
        <v>2572</v>
      </c>
      <c r="C624" s="41" t="s">
        <v>11</v>
      </c>
      <c r="D624" s="28">
        <v>1</v>
      </c>
      <c r="E624" s="31" t="s">
        <v>2599</v>
      </c>
      <c r="F624" s="210">
        <v>3</v>
      </c>
      <c r="G624" s="102">
        <f t="shared" si="9"/>
        <v>12</v>
      </c>
      <c r="H624" s="62" t="s">
        <v>50</v>
      </c>
    </row>
    <row r="625" spans="1:8" ht="15.6" hidden="1" x14ac:dyDescent="0.3">
      <c r="A625" s="106" t="s">
        <v>486</v>
      </c>
      <c r="B625" s="83" t="s">
        <v>2709</v>
      </c>
      <c r="C625" s="41" t="s">
        <v>11</v>
      </c>
      <c r="D625" s="28">
        <v>2</v>
      </c>
      <c r="E625" s="31" t="s">
        <v>2599</v>
      </c>
      <c r="F625" s="210">
        <v>6</v>
      </c>
      <c r="G625" s="102">
        <f t="shared" si="9"/>
        <v>12</v>
      </c>
      <c r="H625" s="62" t="s">
        <v>50</v>
      </c>
    </row>
    <row r="626" spans="1:8" ht="15.6" hidden="1" x14ac:dyDescent="0.3">
      <c r="A626" s="106" t="s">
        <v>486</v>
      </c>
      <c r="B626" s="83" t="s">
        <v>2722</v>
      </c>
      <c r="C626" s="41" t="s">
        <v>11</v>
      </c>
      <c r="D626" s="28">
        <v>1</v>
      </c>
      <c r="E626" s="31" t="s">
        <v>2599</v>
      </c>
      <c r="F626" s="210">
        <v>3</v>
      </c>
      <c r="G626" s="102">
        <f t="shared" si="9"/>
        <v>12</v>
      </c>
      <c r="H626" s="62" t="s">
        <v>50</v>
      </c>
    </row>
    <row r="627" spans="1:8" ht="15.6" hidden="1" x14ac:dyDescent="0.3">
      <c r="A627" s="106" t="s">
        <v>486</v>
      </c>
      <c r="B627" s="36" t="s">
        <v>2783</v>
      </c>
      <c r="C627" s="41" t="s">
        <v>11</v>
      </c>
      <c r="D627" s="28">
        <v>3</v>
      </c>
      <c r="E627" s="31" t="s">
        <v>2599</v>
      </c>
      <c r="F627" s="210">
        <v>15</v>
      </c>
      <c r="G627" s="102">
        <f t="shared" si="9"/>
        <v>12</v>
      </c>
      <c r="H627" s="62" t="s">
        <v>50</v>
      </c>
    </row>
    <row r="628" spans="1:8" ht="15.6" hidden="1" x14ac:dyDescent="0.3">
      <c r="A628" s="88" t="s">
        <v>486</v>
      </c>
      <c r="B628" s="83" t="s">
        <v>487</v>
      </c>
      <c r="C628" s="41" t="s">
        <v>11</v>
      </c>
      <c r="D628" s="82">
        <v>1</v>
      </c>
      <c r="E628" s="82" t="s">
        <v>6</v>
      </c>
      <c r="F628" s="82">
        <f>D628*3</f>
        <v>3</v>
      </c>
      <c r="G628" s="102">
        <f t="shared" si="9"/>
        <v>12</v>
      </c>
      <c r="H628" s="62" t="s">
        <v>50</v>
      </c>
    </row>
    <row r="629" spans="1:8" ht="15.6" hidden="1" x14ac:dyDescent="0.3">
      <c r="A629" s="34" t="s">
        <v>486</v>
      </c>
      <c r="B629" s="34" t="s">
        <v>1489</v>
      </c>
      <c r="C629" s="41" t="s">
        <v>11</v>
      </c>
      <c r="D629" s="31">
        <v>3</v>
      </c>
      <c r="E629" s="31" t="s">
        <v>728</v>
      </c>
      <c r="F629" s="31">
        <v>36</v>
      </c>
      <c r="G629" s="102">
        <f t="shared" si="9"/>
        <v>12</v>
      </c>
      <c r="H629" s="62" t="s">
        <v>50</v>
      </c>
    </row>
    <row r="630" spans="1:8" ht="15.6" hidden="1" x14ac:dyDescent="0.3">
      <c r="A630" s="34" t="s">
        <v>486</v>
      </c>
      <c r="B630" s="34" t="s">
        <v>295</v>
      </c>
      <c r="C630" s="41" t="s">
        <v>11</v>
      </c>
      <c r="D630" s="31">
        <v>3</v>
      </c>
      <c r="E630" s="31" t="s">
        <v>728</v>
      </c>
      <c r="F630" s="31">
        <v>36</v>
      </c>
      <c r="G630" s="102">
        <f t="shared" si="9"/>
        <v>12</v>
      </c>
      <c r="H630" s="62" t="s">
        <v>50</v>
      </c>
    </row>
    <row r="631" spans="1:8" ht="15.6" x14ac:dyDescent="0.3">
      <c r="A631" s="106" t="s">
        <v>2762</v>
      </c>
      <c r="B631" s="36" t="s">
        <v>2763</v>
      </c>
      <c r="C631" s="41" t="s">
        <v>11</v>
      </c>
      <c r="D631" s="28">
        <v>1</v>
      </c>
      <c r="E631" s="31" t="s">
        <v>2599</v>
      </c>
      <c r="F631" s="210">
        <v>5</v>
      </c>
      <c r="G631" s="102">
        <f t="shared" si="9"/>
        <v>1</v>
      </c>
      <c r="H631" s="62" t="s">
        <v>50</v>
      </c>
    </row>
    <row r="632" spans="1:8" ht="15.6" x14ac:dyDescent="0.3">
      <c r="A632" s="106" t="s">
        <v>2980</v>
      </c>
      <c r="B632" s="83" t="s">
        <v>2949</v>
      </c>
      <c r="C632" s="41" t="s">
        <v>11</v>
      </c>
      <c r="D632" s="28">
        <v>1</v>
      </c>
      <c r="E632" s="28" t="s">
        <v>728</v>
      </c>
      <c r="F632" s="119">
        <v>5</v>
      </c>
      <c r="G632" s="102">
        <f t="shared" si="9"/>
        <v>1</v>
      </c>
      <c r="H632" s="62" t="s">
        <v>50</v>
      </c>
    </row>
    <row r="633" spans="1:8" ht="15.6" x14ac:dyDescent="0.3">
      <c r="A633" s="34" t="s">
        <v>290</v>
      </c>
      <c r="B633" s="34" t="s">
        <v>2868</v>
      </c>
      <c r="C633" s="41" t="s">
        <v>11</v>
      </c>
      <c r="D633" s="32">
        <v>5</v>
      </c>
      <c r="E633" s="32" t="s">
        <v>2808</v>
      </c>
      <c r="F633" s="86">
        <v>5</v>
      </c>
      <c r="G633" s="102">
        <f t="shared" si="9"/>
        <v>8</v>
      </c>
      <c r="H633" s="62" t="s">
        <v>50</v>
      </c>
    </row>
    <row r="634" spans="1:8" ht="15.6" x14ac:dyDescent="0.3">
      <c r="A634" s="36" t="s">
        <v>290</v>
      </c>
      <c r="B634" s="36" t="s">
        <v>1066</v>
      </c>
      <c r="C634" s="41" t="s">
        <v>11</v>
      </c>
      <c r="D634" s="28">
        <v>1</v>
      </c>
      <c r="E634" s="28" t="s">
        <v>988</v>
      </c>
      <c r="F634" s="28">
        <v>6</v>
      </c>
      <c r="G634" s="102">
        <f t="shared" si="9"/>
        <v>8</v>
      </c>
      <c r="H634" s="62" t="s">
        <v>50</v>
      </c>
    </row>
    <row r="635" spans="1:8" ht="15.6" x14ac:dyDescent="0.3">
      <c r="A635" s="36" t="s">
        <v>290</v>
      </c>
      <c r="B635" s="36" t="s">
        <v>1066</v>
      </c>
      <c r="C635" s="41" t="s">
        <v>11</v>
      </c>
      <c r="D635" s="28">
        <v>1</v>
      </c>
      <c r="E635" s="28" t="s">
        <v>941</v>
      </c>
      <c r="F635" s="28">
        <v>12</v>
      </c>
      <c r="G635" s="102">
        <f t="shared" si="9"/>
        <v>8</v>
      </c>
      <c r="H635" s="62" t="s">
        <v>50</v>
      </c>
    </row>
    <row r="636" spans="1:8" ht="15.6" x14ac:dyDescent="0.3">
      <c r="A636" s="34" t="s">
        <v>290</v>
      </c>
      <c r="B636" s="34" t="s">
        <v>1233</v>
      </c>
      <c r="C636" s="41" t="s">
        <v>11</v>
      </c>
      <c r="D636" s="86">
        <v>1</v>
      </c>
      <c r="E636" s="28" t="s">
        <v>1218</v>
      </c>
      <c r="F636" s="28">
        <v>5</v>
      </c>
      <c r="G636" s="102">
        <f t="shared" si="9"/>
        <v>8</v>
      </c>
      <c r="H636" s="62" t="s">
        <v>50</v>
      </c>
    </row>
    <row r="637" spans="1:8" ht="15.6" x14ac:dyDescent="0.3">
      <c r="A637" s="106" t="s">
        <v>290</v>
      </c>
      <c r="B637" s="83" t="s">
        <v>1884</v>
      </c>
      <c r="C637" s="41" t="s">
        <v>11</v>
      </c>
      <c r="D637" s="31">
        <v>6</v>
      </c>
      <c r="E637" s="82" t="s">
        <v>1218</v>
      </c>
      <c r="F637" s="31">
        <v>36</v>
      </c>
      <c r="G637" s="102">
        <f t="shared" si="9"/>
        <v>8</v>
      </c>
      <c r="H637" s="62" t="s">
        <v>50</v>
      </c>
    </row>
    <row r="638" spans="1:8" ht="15.6" x14ac:dyDescent="0.3">
      <c r="A638" s="106" t="s">
        <v>290</v>
      </c>
      <c r="B638" s="106" t="s">
        <v>2039</v>
      </c>
      <c r="C638" s="41" t="s">
        <v>11</v>
      </c>
      <c r="D638" s="31">
        <v>1</v>
      </c>
      <c r="E638" s="31" t="s">
        <v>56</v>
      </c>
      <c r="F638" s="31">
        <v>8</v>
      </c>
      <c r="G638" s="102">
        <f t="shared" si="9"/>
        <v>8</v>
      </c>
      <c r="H638" s="62" t="s">
        <v>50</v>
      </c>
    </row>
    <row r="639" spans="1:8" ht="15.6" x14ac:dyDescent="0.3">
      <c r="A639" s="34" t="s">
        <v>290</v>
      </c>
      <c r="B639" s="107" t="s">
        <v>2197</v>
      </c>
      <c r="C639" s="41" t="s">
        <v>11</v>
      </c>
      <c r="D639" s="32">
        <v>2</v>
      </c>
      <c r="E639" s="32" t="s">
        <v>2114</v>
      </c>
      <c r="F639" s="32">
        <v>12</v>
      </c>
      <c r="G639" s="102">
        <f t="shared" si="9"/>
        <v>8</v>
      </c>
      <c r="H639" s="62" t="s">
        <v>50</v>
      </c>
    </row>
    <row r="640" spans="1:8" ht="15.6" x14ac:dyDescent="0.3">
      <c r="A640" s="34" t="s">
        <v>290</v>
      </c>
      <c r="B640" s="107" t="s">
        <v>2197</v>
      </c>
      <c r="C640" s="41" t="s">
        <v>11</v>
      </c>
      <c r="D640" s="32">
        <v>2</v>
      </c>
      <c r="E640" s="32" t="s">
        <v>728</v>
      </c>
      <c r="F640" s="32">
        <v>6</v>
      </c>
      <c r="G640" s="102">
        <f t="shared" si="9"/>
        <v>8</v>
      </c>
      <c r="H640" s="62" t="s">
        <v>50</v>
      </c>
    </row>
    <row r="641" spans="1:8" ht="15.6" x14ac:dyDescent="0.3">
      <c r="A641" s="36" t="s">
        <v>3214</v>
      </c>
      <c r="B641" s="36" t="s">
        <v>2424</v>
      </c>
      <c r="C641" s="41" t="s">
        <v>11</v>
      </c>
      <c r="D641" s="28">
        <v>1</v>
      </c>
      <c r="E641" s="32" t="s">
        <v>1218</v>
      </c>
      <c r="F641" s="28">
        <v>4</v>
      </c>
      <c r="G641" s="102">
        <f t="shared" si="9"/>
        <v>1</v>
      </c>
      <c r="H641" s="62" t="s">
        <v>50</v>
      </c>
    </row>
    <row r="642" spans="1:8" ht="15.6" x14ac:dyDescent="0.3">
      <c r="A642" s="125" t="s">
        <v>3314</v>
      </c>
      <c r="B642" s="34" t="s">
        <v>1462</v>
      </c>
      <c r="C642" s="41" t="s">
        <v>11</v>
      </c>
      <c r="D642" s="31">
        <v>2</v>
      </c>
      <c r="E642" s="31" t="s">
        <v>728</v>
      </c>
      <c r="F642" s="31">
        <v>24</v>
      </c>
      <c r="G642" s="102">
        <f t="shared" ref="G642:G705" si="10">COUNTIF($A$2:$A$1871,A642)</f>
        <v>2</v>
      </c>
      <c r="H642" s="62" t="s">
        <v>50</v>
      </c>
    </row>
    <row r="643" spans="1:8" ht="15.6" x14ac:dyDescent="0.3">
      <c r="A643" s="34" t="s">
        <v>3314</v>
      </c>
      <c r="B643" s="107" t="s">
        <v>2183</v>
      </c>
      <c r="C643" s="41" t="s">
        <v>11</v>
      </c>
      <c r="D643" s="32">
        <v>1</v>
      </c>
      <c r="E643" s="32" t="s">
        <v>2114</v>
      </c>
      <c r="F643" s="32">
        <v>6</v>
      </c>
      <c r="G643" s="102">
        <f t="shared" si="10"/>
        <v>2</v>
      </c>
      <c r="H643" s="62" t="s">
        <v>50</v>
      </c>
    </row>
    <row r="644" spans="1:8" ht="15.6" x14ac:dyDescent="0.3">
      <c r="A644" s="34" t="s">
        <v>252</v>
      </c>
      <c r="B644" s="34" t="s">
        <v>248</v>
      </c>
      <c r="C644" s="41" t="s">
        <v>11</v>
      </c>
      <c r="D644" s="32">
        <v>5</v>
      </c>
      <c r="E644" s="32" t="s">
        <v>2808</v>
      </c>
      <c r="F644" s="86">
        <v>5</v>
      </c>
      <c r="G644" s="102">
        <f t="shared" si="10"/>
        <v>7</v>
      </c>
      <c r="H644" s="62" t="s">
        <v>50</v>
      </c>
    </row>
    <row r="645" spans="1:8" ht="15.6" x14ac:dyDescent="0.3">
      <c r="A645" s="106" t="s">
        <v>252</v>
      </c>
      <c r="B645" s="83" t="s">
        <v>2439</v>
      </c>
      <c r="C645" s="41" t="s">
        <v>11</v>
      </c>
      <c r="D645" s="31">
        <v>1</v>
      </c>
      <c r="E645" s="28" t="s">
        <v>54</v>
      </c>
      <c r="F645" s="31">
        <v>5</v>
      </c>
      <c r="G645" s="102">
        <f t="shared" si="10"/>
        <v>7</v>
      </c>
      <c r="H645" s="62" t="s">
        <v>50</v>
      </c>
    </row>
    <row r="646" spans="1:8" ht="15.6" x14ac:dyDescent="0.3">
      <c r="A646" s="36" t="s">
        <v>252</v>
      </c>
      <c r="B646" s="36" t="s">
        <v>1035</v>
      </c>
      <c r="C646" s="41" t="s">
        <v>11</v>
      </c>
      <c r="D646" s="28">
        <v>1</v>
      </c>
      <c r="E646" s="28" t="s">
        <v>988</v>
      </c>
      <c r="F646" s="28">
        <v>6</v>
      </c>
      <c r="G646" s="102">
        <f t="shared" si="10"/>
        <v>7</v>
      </c>
      <c r="H646" s="62" t="s">
        <v>50</v>
      </c>
    </row>
    <row r="647" spans="1:8" ht="15.6" x14ac:dyDescent="0.3">
      <c r="A647" s="36" t="s">
        <v>252</v>
      </c>
      <c r="B647" s="36" t="s">
        <v>1035</v>
      </c>
      <c r="C647" s="41" t="s">
        <v>11</v>
      </c>
      <c r="D647" s="28">
        <v>1</v>
      </c>
      <c r="E647" s="28" t="s">
        <v>941</v>
      </c>
      <c r="F647" s="28">
        <v>12</v>
      </c>
      <c r="G647" s="102">
        <f t="shared" si="10"/>
        <v>7</v>
      </c>
      <c r="H647" s="62" t="s">
        <v>50</v>
      </c>
    </row>
    <row r="648" spans="1:8" ht="15.6" x14ac:dyDescent="0.3">
      <c r="A648" s="125" t="s">
        <v>252</v>
      </c>
      <c r="B648" s="206" t="s">
        <v>199</v>
      </c>
      <c r="C648" s="41" t="s">
        <v>11</v>
      </c>
      <c r="D648" s="86">
        <v>1</v>
      </c>
      <c r="E648" s="28" t="s">
        <v>1218</v>
      </c>
      <c r="F648" s="28">
        <v>5</v>
      </c>
      <c r="G648" s="102">
        <f t="shared" si="10"/>
        <v>7</v>
      </c>
      <c r="H648" s="62" t="s">
        <v>50</v>
      </c>
    </row>
    <row r="649" spans="1:8" ht="15.6" x14ac:dyDescent="0.3">
      <c r="A649" s="106" t="s">
        <v>252</v>
      </c>
      <c r="B649" s="93" t="s">
        <v>2015</v>
      </c>
      <c r="C649" s="41" t="s">
        <v>11</v>
      </c>
      <c r="D649" s="31">
        <v>2</v>
      </c>
      <c r="E649" s="31" t="s">
        <v>56</v>
      </c>
      <c r="F649" s="31">
        <v>16</v>
      </c>
      <c r="G649" s="102">
        <f t="shared" si="10"/>
        <v>7</v>
      </c>
      <c r="H649" s="62" t="s">
        <v>50</v>
      </c>
    </row>
    <row r="650" spans="1:8" ht="15.6" x14ac:dyDescent="0.3">
      <c r="A650" s="34" t="s">
        <v>252</v>
      </c>
      <c r="B650" s="107" t="s">
        <v>2183</v>
      </c>
      <c r="C650" s="41" t="s">
        <v>11</v>
      </c>
      <c r="D650" s="32">
        <v>1</v>
      </c>
      <c r="E650" s="32" t="s">
        <v>728</v>
      </c>
      <c r="F650" s="32">
        <v>3</v>
      </c>
      <c r="G650" s="102">
        <f t="shared" si="10"/>
        <v>7</v>
      </c>
      <c r="H650" s="62" t="s">
        <v>50</v>
      </c>
    </row>
    <row r="651" spans="1:8" ht="15.6" x14ac:dyDescent="0.3">
      <c r="A651" s="34" t="s">
        <v>1784</v>
      </c>
      <c r="B651" s="83" t="s">
        <v>1785</v>
      </c>
      <c r="C651" s="41" t="s">
        <v>11</v>
      </c>
      <c r="D651" s="31">
        <v>3</v>
      </c>
      <c r="E651" s="82" t="s">
        <v>1218</v>
      </c>
      <c r="F651" s="31">
        <v>18</v>
      </c>
      <c r="G651" s="102">
        <f t="shared" si="10"/>
        <v>1</v>
      </c>
      <c r="H651" s="62" t="s">
        <v>50</v>
      </c>
    </row>
    <row r="652" spans="1:8" ht="15.6" x14ac:dyDescent="0.3">
      <c r="A652" s="106" t="s">
        <v>2720</v>
      </c>
      <c r="B652" s="93" t="s">
        <v>2571</v>
      </c>
      <c r="C652" s="41" t="s">
        <v>11</v>
      </c>
      <c r="D652" s="28">
        <v>3</v>
      </c>
      <c r="E652" s="31" t="s">
        <v>2599</v>
      </c>
      <c r="F652" s="210">
        <v>9</v>
      </c>
      <c r="G652" s="102">
        <f t="shared" si="10"/>
        <v>4</v>
      </c>
      <c r="H652" s="62" t="s">
        <v>50</v>
      </c>
    </row>
    <row r="653" spans="1:8" ht="15.6" x14ac:dyDescent="0.3">
      <c r="A653" s="106" t="s">
        <v>2720</v>
      </c>
      <c r="B653" s="83" t="s">
        <v>2721</v>
      </c>
      <c r="C653" s="41" t="s">
        <v>11</v>
      </c>
      <c r="D653" s="28">
        <v>3</v>
      </c>
      <c r="E653" s="31" t="s">
        <v>2599</v>
      </c>
      <c r="F653" s="210">
        <v>9</v>
      </c>
      <c r="G653" s="102">
        <f t="shared" si="10"/>
        <v>4</v>
      </c>
      <c r="H653" s="62" t="s">
        <v>50</v>
      </c>
    </row>
    <row r="654" spans="1:8" ht="15.6" x14ac:dyDescent="0.3">
      <c r="A654" s="106" t="s">
        <v>2720</v>
      </c>
      <c r="B654" s="36" t="s">
        <v>2782</v>
      </c>
      <c r="C654" s="41" t="s">
        <v>11</v>
      </c>
      <c r="D654" s="28">
        <v>3</v>
      </c>
      <c r="E654" s="31" t="s">
        <v>2599</v>
      </c>
      <c r="F654" s="210">
        <v>15</v>
      </c>
      <c r="G654" s="102">
        <f t="shared" si="10"/>
        <v>4</v>
      </c>
      <c r="H654" s="62" t="s">
        <v>50</v>
      </c>
    </row>
    <row r="655" spans="1:8" ht="15.6" x14ac:dyDescent="0.3">
      <c r="A655" s="106" t="s">
        <v>2720</v>
      </c>
      <c r="B655" s="83" t="s">
        <v>3064</v>
      </c>
      <c r="C655" s="41" t="s">
        <v>11</v>
      </c>
      <c r="D655" s="31">
        <v>1</v>
      </c>
      <c r="E655" s="28" t="s">
        <v>54</v>
      </c>
      <c r="F655" s="31">
        <v>5</v>
      </c>
      <c r="G655" s="102">
        <f t="shared" si="10"/>
        <v>4</v>
      </c>
      <c r="H655" s="62" t="s">
        <v>50</v>
      </c>
    </row>
    <row r="656" spans="1:8" ht="15.6" x14ac:dyDescent="0.3">
      <c r="A656" s="106" t="s">
        <v>2946</v>
      </c>
      <c r="B656" s="83" t="s">
        <v>2947</v>
      </c>
      <c r="C656" s="41" t="s">
        <v>11</v>
      </c>
      <c r="D656" s="28">
        <v>3</v>
      </c>
      <c r="E656" s="28" t="s">
        <v>728</v>
      </c>
      <c r="F656" s="119">
        <v>15</v>
      </c>
      <c r="G656" s="102">
        <f t="shared" si="10"/>
        <v>1</v>
      </c>
      <c r="H656" s="62" t="s">
        <v>50</v>
      </c>
    </row>
    <row r="657" spans="1:8" ht="15.6" x14ac:dyDescent="0.3">
      <c r="A657" s="106" t="s">
        <v>1882</v>
      </c>
      <c r="B657" s="83" t="s">
        <v>1883</v>
      </c>
      <c r="C657" s="41" t="s">
        <v>11</v>
      </c>
      <c r="D657" s="31">
        <v>2</v>
      </c>
      <c r="E657" s="82" t="s">
        <v>1218</v>
      </c>
      <c r="F657" s="31">
        <v>12</v>
      </c>
      <c r="G657" s="102">
        <f t="shared" si="10"/>
        <v>1</v>
      </c>
      <c r="H657" s="62" t="s">
        <v>50</v>
      </c>
    </row>
    <row r="658" spans="1:8" ht="15.6" hidden="1" x14ac:dyDescent="0.3">
      <c r="A658" s="34" t="s">
        <v>288</v>
      </c>
      <c r="B658" s="34" t="s">
        <v>2867</v>
      </c>
      <c r="C658" s="41" t="s">
        <v>11</v>
      </c>
      <c r="D658" s="32">
        <v>15</v>
      </c>
      <c r="E658" s="32" t="s">
        <v>2821</v>
      </c>
      <c r="F658" s="86">
        <v>15</v>
      </c>
      <c r="G658" s="102">
        <f t="shared" si="10"/>
        <v>11</v>
      </c>
      <c r="H658" s="62" t="s">
        <v>50</v>
      </c>
    </row>
    <row r="659" spans="1:8" ht="15.6" hidden="1" x14ac:dyDescent="0.3">
      <c r="A659" s="106" t="s">
        <v>288</v>
      </c>
      <c r="B659" s="36" t="s">
        <v>595</v>
      </c>
      <c r="C659" s="41" t="s">
        <v>11</v>
      </c>
      <c r="D659" s="31">
        <v>3</v>
      </c>
      <c r="E659" s="31" t="s">
        <v>733</v>
      </c>
      <c r="F659" s="31">
        <v>15</v>
      </c>
      <c r="G659" s="102">
        <f t="shared" si="10"/>
        <v>11</v>
      </c>
      <c r="H659" s="62" t="s">
        <v>50</v>
      </c>
    </row>
    <row r="660" spans="1:8" ht="15.6" hidden="1" x14ac:dyDescent="0.3">
      <c r="A660" s="106" t="s">
        <v>288</v>
      </c>
      <c r="B660" s="36" t="s">
        <v>595</v>
      </c>
      <c r="C660" s="41" t="s">
        <v>11</v>
      </c>
      <c r="D660" s="31">
        <v>2</v>
      </c>
      <c r="E660" s="31" t="s">
        <v>728</v>
      </c>
      <c r="F660" s="31">
        <v>10</v>
      </c>
      <c r="G660" s="102">
        <f t="shared" si="10"/>
        <v>11</v>
      </c>
      <c r="H660" s="62" t="s">
        <v>50</v>
      </c>
    </row>
    <row r="661" spans="1:8" ht="15.6" hidden="1" x14ac:dyDescent="0.3">
      <c r="A661" s="36" t="s">
        <v>288</v>
      </c>
      <c r="B661" s="36" t="s">
        <v>595</v>
      </c>
      <c r="C661" s="41" t="s">
        <v>11</v>
      </c>
      <c r="D661" s="31">
        <v>3</v>
      </c>
      <c r="E661" s="31" t="s">
        <v>733</v>
      </c>
      <c r="F661" s="28">
        <v>12</v>
      </c>
      <c r="G661" s="102">
        <f t="shared" si="10"/>
        <v>11</v>
      </c>
      <c r="H661" s="62" t="s">
        <v>50</v>
      </c>
    </row>
    <row r="662" spans="1:8" ht="15.6" hidden="1" x14ac:dyDescent="0.3">
      <c r="A662" s="36" t="s">
        <v>288</v>
      </c>
      <c r="B662" s="36" t="s">
        <v>1065</v>
      </c>
      <c r="C662" s="41" t="s">
        <v>11</v>
      </c>
      <c r="D662" s="28">
        <v>3</v>
      </c>
      <c r="E662" s="28" t="s">
        <v>988</v>
      </c>
      <c r="F662" s="28">
        <v>18</v>
      </c>
      <c r="G662" s="102">
        <f t="shared" si="10"/>
        <v>11</v>
      </c>
      <c r="H662" s="62" t="s">
        <v>50</v>
      </c>
    </row>
    <row r="663" spans="1:8" ht="15.6" hidden="1" x14ac:dyDescent="0.3">
      <c r="A663" s="36" t="s">
        <v>288</v>
      </c>
      <c r="B663" s="36" t="s">
        <v>1065</v>
      </c>
      <c r="C663" s="41" t="s">
        <v>11</v>
      </c>
      <c r="D663" s="28">
        <v>2</v>
      </c>
      <c r="E663" s="28" t="s">
        <v>941</v>
      </c>
      <c r="F663" s="28">
        <v>24</v>
      </c>
      <c r="G663" s="102">
        <f t="shared" si="10"/>
        <v>11</v>
      </c>
      <c r="H663" s="62" t="s">
        <v>50</v>
      </c>
    </row>
    <row r="664" spans="1:8" ht="15.6" hidden="1" x14ac:dyDescent="0.3">
      <c r="A664" s="34" t="s">
        <v>288</v>
      </c>
      <c r="B664" s="34" t="s">
        <v>1232</v>
      </c>
      <c r="C664" s="41" t="s">
        <v>11</v>
      </c>
      <c r="D664" s="86">
        <v>3</v>
      </c>
      <c r="E664" s="28" t="s">
        <v>1218</v>
      </c>
      <c r="F664" s="28">
        <v>15</v>
      </c>
      <c r="G664" s="102">
        <f t="shared" si="10"/>
        <v>11</v>
      </c>
      <c r="H664" s="62" t="s">
        <v>50</v>
      </c>
    </row>
    <row r="665" spans="1:8" ht="15.6" hidden="1" x14ac:dyDescent="0.3">
      <c r="A665" s="106" t="s">
        <v>288</v>
      </c>
      <c r="B665" s="106" t="s">
        <v>1593</v>
      </c>
      <c r="C665" s="41" t="s">
        <v>11</v>
      </c>
      <c r="D665" s="31">
        <v>1</v>
      </c>
      <c r="E665" s="31" t="s">
        <v>1594</v>
      </c>
      <c r="F665" s="31">
        <v>30</v>
      </c>
      <c r="G665" s="102">
        <f t="shared" si="10"/>
        <v>11</v>
      </c>
      <c r="H665" s="62" t="s">
        <v>50</v>
      </c>
    </row>
    <row r="666" spans="1:8" ht="15.6" hidden="1" x14ac:dyDescent="0.3">
      <c r="A666" s="106" t="s">
        <v>288</v>
      </c>
      <c r="B666" s="106" t="s">
        <v>2038</v>
      </c>
      <c r="C666" s="41" t="s">
        <v>11</v>
      </c>
      <c r="D666" s="31">
        <v>3</v>
      </c>
      <c r="E666" s="31" t="s">
        <v>56</v>
      </c>
      <c r="F666" s="31">
        <v>24</v>
      </c>
      <c r="G666" s="102">
        <f t="shared" si="10"/>
        <v>11</v>
      </c>
      <c r="H666" s="62" t="s">
        <v>50</v>
      </c>
    </row>
    <row r="667" spans="1:8" ht="15.6" hidden="1" x14ac:dyDescent="0.3">
      <c r="A667" s="34" t="s">
        <v>288</v>
      </c>
      <c r="B667" s="107" t="s">
        <v>2196</v>
      </c>
      <c r="C667" s="41" t="s">
        <v>11</v>
      </c>
      <c r="D667" s="32">
        <v>3</v>
      </c>
      <c r="E667" s="32" t="s">
        <v>2114</v>
      </c>
      <c r="F667" s="32">
        <v>18</v>
      </c>
      <c r="G667" s="102">
        <f t="shared" si="10"/>
        <v>11</v>
      </c>
      <c r="H667" s="62" t="s">
        <v>50</v>
      </c>
    </row>
    <row r="668" spans="1:8" ht="15.6" hidden="1" x14ac:dyDescent="0.3">
      <c r="A668" s="34" t="s">
        <v>288</v>
      </c>
      <c r="B668" s="107" t="s">
        <v>2196</v>
      </c>
      <c r="C668" s="41" t="s">
        <v>11</v>
      </c>
      <c r="D668" s="32">
        <v>2</v>
      </c>
      <c r="E668" s="32" t="s">
        <v>728</v>
      </c>
      <c r="F668" s="32">
        <v>6</v>
      </c>
      <c r="G668" s="102">
        <f t="shared" si="10"/>
        <v>11</v>
      </c>
      <c r="H668" s="62" t="s">
        <v>50</v>
      </c>
    </row>
    <row r="669" spans="1:8" ht="15.6" x14ac:dyDescent="0.3">
      <c r="A669" s="36" t="s">
        <v>853</v>
      </c>
      <c r="B669" s="36" t="s">
        <v>3460</v>
      </c>
      <c r="C669" s="41" t="s">
        <v>11</v>
      </c>
      <c r="D669" s="82">
        <v>1</v>
      </c>
      <c r="E669" s="31" t="s">
        <v>1296</v>
      </c>
      <c r="F669" s="82">
        <v>1</v>
      </c>
      <c r="G669" s="102">
        <f t="shared" si="10"/>
        <v>2</v>
      </c>
      <c r="H669" s="62" t="s">
        <v>50</v>
      </c>
    </row>
    <row r="670" spans="1:8" ht="15.6" x14ac:dyDescent="0.3">
      <c r="A670" s="202" t="s">
        <v>853</v>
      </c>
      <c r="B670" s="34" t="s">
        <v>1914</v>
      </c>
      <c r="C670" s="41" t="s">
        <v>11</v>
      </c>
      <c r="D670" s="82">
        <v>1</v>
      </c>
      <c r="E670" s="82" t="s">
        <v>1740</v>
      </c>
      <c r="F670" s="82">
        <v>1</v>
      </c>
      <c r="G670" s="102">
        <f t="shared" si="10"/>
        <v>2</v>
      </c>
      <c r="H670" s="62" t="s">
        <v>50</v>
      </c>
    </row>
    <row r="671" spans="1:8" ht="15.6" x14ac:dyDescent="0.3">
      <c r="A671" s="88" t="s">
        <v>525</v>
      </c>
      <c r="B671" s="83" t="s">
        <v>526</v>
      </c>
      <c r="C671" s="41" t="s">
        <v>11</v>
      </c>
      <c r="D671" s="82">
        <v>2</v>
      </c>
      <c r="E671" s="82" t="s">
        <v>6</v>
      </c>
      <c r="F671" s="82">
        <f>D671</f>
        <v>2</v>
      </c>
      <c r="G671" s="102">
        <f t="shared" si="10"/>
        <v>1</v>
      </c>
      <c r="H671" s="62" t="s">
        <v>50</v>
      </c>
    </row>
    <row r="672" spans="1:8" ht="15.6" x14ac:dyDescent="0.3">
      <c r="A672" s="36" t="s">
        <v>893</v>
      </c>
      <c r="B672" s="36" t="s">
        <v>894</v>
      </c>
      <c r="C672" s="41" t="s">
        <v>11</v>
      </c>
      <c r="D672" s="31">
        <v>1</v>
      </c>
      <c r="E672" s="31" t="s">
        <v>728</v>
      </c>
      <c r="F672" s="28">
        <v>4</v>
      </c>
      <c r="G672" s="102">
        <f t="shared" si="10"/>
        <v>1</v>
      </c>
      <c r="H672" s="62" t="s">
        <v>50</v>
      </c>
    </row>
    <row r="673" spans="1:8" ht="15.6" x14ac:dyDescent="0.3">
      <c r="A673" s="106" t="s">
        <v>2325</v>
      </c>
      <c r="B673" s="151" t="s">
        <v>2326</v>
      </c>
      <c r="C673" s="41" t="s">
        <v>11</v>
      </c>
      <c r="D673" s="31">
        <v>1</v>
      </c>
      <c r="E673" s="31" t="s">
        <v>2285</v>
      </c>
      <c r="F673" s="31">
        <v>6</v>
      </c>
      <c r="G673" s="102">
        <f t="shared" si="10"/>
        <v>1</v>
      </c>
      <c r="H673" s="62" t="s">
        <v>50</v>
      </c>
    </row>
    <row r="674" spans="1:8" ht="15.6" x14ac:dyDescent="0.3">
      <c r="A674" s="34" t="s">
        <v>1443</v>
      </c>
      <c r="B674" s="83" t="s">
        <v>1444</v>
      </c>
      <c r="C674" s="41" t="s">
        <v>11</v>
      </c>
      <c r="D674" s="31">
        <v>1</v>
      </c>
      <c r="E674" s="31" t="s">
        <v>728</v>
      </c>
      <c r="F674" s="31">
        <v>12</v>
      </c>
      <c r="G674" s="102">
        <f t="shared" si="10"/>
        <v>1</v>
      </c>
      <c r="H674" s="62" t="s">
        <v>50</v>
      </c>
    </row>
    <row r="675" spans="1:8" ht="15.6" x14ac:dyDescent="0.3">
      <c r="A675" s="93" t="s">
        <v>3317</v>
      </c>
      <c r="B675" s="93" t="s">
        <v>1614</v>
      </c>
      <c r="C675" s="41" t="s">
        <v>11</v>
      </c>
      <c r="D675" s="119">
        <v>1</v>
      </c>
      <c r="E675" s="31" t="s">
        <v>1578</v>
      </c>
      <c r="F675" s="31">
        <v>10</v>
      </c>
      <c r="G675" s="102">
        <f t="shared" si="10"/>
        <v>1</v>
      </c>
      <c r="H675" s="62" t="s">
        <v>50</v>
      </c>
    </row>
    <row r="676" spans="1:8" ht="15.6" x14ac:dyDescent="0.3">
      <c r="A676" s="106" t="s">
        <v>1304</v>
      </c>
      <c r="B676" s="36" t="s">
        <v>1305</v>
      </c>
      <c r="C676" s="41" t="s">
        <v>11</v>
      </c>
      <c r="D676" s="82">
        <v>1</v>
      </c>
      <c r="E676" s="31" t="s">
        <v>1296</v>
      </c>
      <c r="F676" s="82">
        <f>D676</f>
        <v>1</v>
      </c>
      <c r="G676" s="102">
        <f t="shared" si="10"/>
        <v>1</v>
      </c>
      <c r="H676" s="62" t="s">
        <v>50</v>
      </c>
    </row>
    <row r="677" spans="1:8" ht="15.6" hidden="1" x14ac:dyDescent="0.3">
      <c r="A677" s="106" t="s">
        <v>286</v>
      </c>
      <c r="B677" s="106" t="s">
        <v>2666</v>
      </c>
      <c r="C677" s="41" t="s">
        <v>11</v>
      </c>
      <c r="D677" s="28">
        <v>1</v>
      </c>
      <c r="E677" s="31" t="s">
        <v>2599</v>
      </c>
      <c r="F677" s="210">
        <v>3</v>
      </c>
      <c r="G677" s="102">
        <f t="shared" si="10"/>
        <v>16</v>
      </c>
      <c r="H677" s="62" t="s">
        <v>50</v>
      </c>
    </row>
    <row r="678" spans="1:8" ht="15.6" hidden="1" x14ac:dyDescent="0.3">
      <c r="A678" s="106" t="s">
        <v>286</v>
      </c>
      <c r="B678" s="83" t="s">
        <v>2719</v>
      </c>
      <c r="C678" s="41" t="s">
        <v>11</v>
      </c>
      <c r="D678" s="28">
        <v>1</v>
      </c>
      <c r="E678" s="31" t="s">
        <v>2599</v>
      </c>
      <c r="F678" s="210">
        <v>3</v>
      </c>
      <c r="G678" s="102">
        <f t="shared" si="10"/>
        <v>16</v>
      </c>
      <c r="H678" s="62" t="s">
        <v>50</v>
      </c>
    </row>
    <row r="679" spans="1:8" ht="15.6" hidden="1" x14ac:dyDescent="0.3">
      <c r="A679" s="106" t="s">
        <v>286</v>
      </c>
      <c r="B679" s="36" t="s">
        <v>2566</v>
      </c>
      <c r="C679" s="41" t="s">
        <v>11</v>
      </c>
      <c r="D679" s="28">
        <v>1</v>
      </c>
      <c r="E679" s="31" t="s">
        <v>2599</v>
      </c>
      <c r="F679" s="210">
        <v>5</v>
      </c>
      <c r="G679" s="102">
        <f t="shared" si="10"/>
        <v>16</v>
      </c>
      <c r="H679" s="62" t="s">
        <v>50</v>
      </c>
    </row>
    <row r="680" spans="1:8" ht="15.6" hidden="1" x14ac:dyDescent="0.3">
      <c r="A680" s="34" t="s">
        <v>286</v>
      </c>
      <c r="B680" s="195" t="s">
        <v>287</v>
      </c>
      <c r="C680" s="41" t="s">
        <v>11</v>
      </c>
      <c r="D680" s="32">
        <v>5</v>
      </c>
      <c r="E680" s="32" t="s">
        <v>2808</v>
      </c>
      <c r="F680" s="86">
        <v>5</v>
      </c>
      <c r="G680" s="102">
        <f t="shared" si="10"/>
        <v>16</v>
      </c>
      <c r="H680" s="62" t="s">
        <v>50</v>
      </c>
    </row>
    <row r="681" spans="1:8" ht="15.6" hidden="1" x14ac:dyDescent="0.3">
      <c r="A681" s="106" t="s">
        <v>286</v>
      </c>
      <c r="B681" s="83" t="s">
        <v>283</v>
      </c>
      <c r="C681" s="41" t="s">
        <v>11</v>
      </c>
      <c r="D681" s="28">
        <v>2</v>
      </c>
      <c r="E681" s="28" t="s">
        <v>728</v>
      </c>
      <c r="F681" s="119">
        <v>10</v>
      </c>
      <c r="G681" s="102">
        <f t="shared" si="10"/>
        <v>16</v>
      </c>
      <c r="H681" s="62" t="s">
        <v>50</v>
      </c>
    </row>
    <row r="682" spans="1:8" ht="15.6" hidden="1" x14ac:dyDescent="0.3">
      <c r="A682" s="106" t="s">
        <v>286</v>
      </c>
      <c r="B682" s="83" t="s">
        <v>3059</v>
      </c>
      <c r="C682" s="41" t="s">
        <v>11</v>
      </c>
      <c r="D682" s="31">
        <v>1</v>
      </c>
      <c r="E682" s="28" t="s">
        <v>54</v>
      </c>
      <c r="F682" s="31">
        <v>5</v>
      </c>
      <c r="G682" s="102">
        <f t="shared" si="10"/>
        <v>16</v>
      </c>
      <c r="H682" s="62" t="s">
        <v>50</v>
      </c>
    </row>
    <row r="683" spans="1:8" ht="15.6" hidden="1" x14ac:dyDescent="0.3">
      <c r="A683" s="106" t="s">
        <v>286</v>
      </c>
      <c r="B683" s="36" t="s">
        <v>749</v>
      </c>
      <c r="C683" s="41" t="s">
        <v>11</v>
      </c>
      <c r="D683" s="31">
        <v>2</v>
      </c>
      <c r="E683" s="31" t="s">
        <v>728</v>
      </c>
      <c r="F683" s="31">
        <v>10</v>
      </c>
      <c r="G683" s="102">
        <f t="shared" si="10"/>
        <v>16</v>
      </c>
      <c r="H683" s="62" t="s">
        <v>50</v>
      </c>
    </row>
    <row r="684" spans="1:8" ht="15.6" hidden="1" x14ac:dyDescent="0.3">
      <c r="A684" s="36" t="s">
        <v>286</v>
      </c>
      <c r="B684" s="36" t="s">
        <v>749</v>
      </c>
      <c r="C684" s="41" t="s">
        <v>11</v>
      </c>
      <c r="D684" s="31">
        <v>2</v>
      </c>
      <c r="E684" s="31" t="s">
        <v>728</v>
      </c>
      <c r="F684" s="28">
        <v>8</v>
      </c>
      <c r="G684" s="102">
        <f t="shared" si="10"/>
        <v>16</v>
      </c>
      <c r="H684" s="62" t="s">
        <v>50</v>
      </c>
    </row>
    <row r="685" spans="1:8" ht="15.6" hidden="1" x14ac:dyDescent="0.3">
      <c r="A685" s="34" t="s">
        <v>286</v>
      </c>
      <c r="B685" s="199" t="s">
        <v>287</v>
      </c>
      <c r="C685" s="41" t="s">
        <v>11</v>
      </c>
      <c r="D685" s="86">
        <v>1</v>
      </c>
      <c r="E685" s="28" t="s">
        <v>1218</v>
      </c>
      <c r="F685" s="28">
        <v>5</v>
      </c>
      <c r="G685" s="102">
        <f t="shared" si="10"/>
        <v>16</v>
      </c>
      <c r="H685" s="62" t="s">
        <v>50</v>
      </c>
    </row>
    <row r="686" spans="1:8" ht="15.6" hidden="1" x14ac:dyDescent="0.3">
      <c r="A686" s="34" t="s">
        <v>286</v>
      </c>
      <c r="B686" s="199" t="s">
        <v>1488</v>
      </c>
      <c r="C686" s="41" t="s">
        <v>11</v>
      </c>
      <c r="D686" s="31">
        <v>2</v>
      </c>
      <c r="E686" s="31" t="s">
        <v>728</v>
      </c>
      <c r="F686" s="31">
        <v>24</v>
      </c>
      <c r="G686" s="102">
        <f t="shared" si="10"/>
        <v>16</v>
      </c>
      <c r="H686" s="62" t="s">
        <v>50</v>
      </c>
    </row>
    <row r="687" spans="1:8" ht="15.6" hidden="1" x14ac:dyDescent="0.3">
      <c r="A687" s="106" t="s">
        <v>286</v>
      </c>
      <c r="B687" s="106" t="s">
        <v>287</v>
      </c>
      <c r="C687" s="41" t="s">
        <v>11</v>
      </c>
      <c r="D687" s="31">
        <v>1</v>
      </c>
      <c r="E687" s="31" t="s">
        <v>1587</v>
      </c>
      <c r="F687" s="31">
        <v>20</v>
      </c>
      <c r="G687" s="102">
        <f t="shared" si="10"/>
        <v>16</v>
      </c>
      <c r="H687" s="62" t="s">
        <v>50</v>
      </c>
    </row>
    <row r="688" spans="1:8" ht="15.6" hidden="1" x14ac:dyDescent="0.3">
      <c r="A688" s="106" t="s">
        <v>286</v>
      </c>
      <c r="B688" s="83" t="s">
        <v>1783</v>
      </c>
      <c r="C688" s="41" t="s">
        <v>11</v>
      </c>
      <c r="D688" s="31">
        <v>2</v>
      </c>
      <c r="E688" s="82" t="s">
        <v>1218</v>
      </c>
      <c r="F688" s="31">
        <v>12</v>
      </c>
      <c r="G688" s="102">
        <f t="shared" si="10"/>
        <v>16</v>
      </c>
      <c r="H688" s="62" t="s">
        <v>50</v>
      </c>
    </row>
    <row r="689" spans="1:8" ht="15.6" hidden="1" x14ac:dyDescent="0.3">
      <c r="A689" s="106" t="s">
        <v>286</v>
      </c>
      <c r="B689" s="83" t="s">
        <v>1869</v>
      </c>
      <c r="C689" s="41" t="s">
        <v>11</v>
      </c>
      <c r="D689" s="31">
        <v>2</v>
      </c>
      <c r="E689" s="82" t="s">
        <v>1218</v>
      </c>
      <c r="F689" s="31">
        <v>12</v>
      </c>
      <c r="G689" s="102">
        <f t="shared" si="10"/>
        <v>16</v>
      </c>
      <c r="H689" s="62" t="s">
        <v>50</v>
      </c>
    </row>
    <row r="690" spans="1:8" ht="15.6" hidden="1" x14ac:dyDescent="0.3">
      <c r="A690" s="106" t="s">
        <v>286</v>
      </c>
      <c r="B690" s="106" t="s">
        <v>2037</v>
      </c>
      <c r="C690" s="41" t="s">
        <v>11</v>
      </c>
      <c r="D690" s="31">
        <v>2</v>
      </c>
      <c r="E690" s="31" t="s">
        <v>56</v>
      </c>
      <c r="F690" s="31">
        <v>16</v>
      </c>
      <c r="G690" s="102">
        <f t="shared" si="10"/>
        <v>16</v>
      </c>
      <c r="H690" s="62" t="s">
        <v>50</v>
      </c>
    </row>
    <row r="691" spans="1:8" ht="15.6" hidden="1" x14ac:dyDescent="0.3">
      <c r="A691" s="34" t="s">
        <v>286</v>
      </c>
      <c r="B691" s="107" t="s">
        <v>2195</v>
      </c>
      <c r="C691" s="41" t="s">
        <v>11</v>
      </c>
      <c r="D691" s="32">
        <v>1</v>
      </c>
      <c r="E691" s="32" t="s">
        <v>2114</v>
      </c>
      <c r="F691" s="32">
        <v>6</v>
      </c>
      <c r="G691" s="102">
        <f t="shared" si="10"/>
        <v>16</v>
      </c>
      <c r="H691" s="62" t="s">
        <v>50</v>
      </c>
    </row>
    <row r="692" spans="1:8" ht="15.6" hidden="1" x14ac:dyDescent="0.3">
      <c r="A692" s="34" t="s">
        <v>286</v>
      </c>
      <c r="B692" s="34" t="s">
        <v>2269</v>
      </c>
      <c r="C692" s="41" t="s">
        <v>11</v>
      </c>
      <c r="D692" s="32">
        <v>1</v>
      </c>
      <c r="E692" s="32" t="s">
        <v>728</v>
      </c>
      <c r="F692" s="32">
        <v>3</v>
      </c>
      <c r="G692" s="102">
        <f t="shared" si="10"/>
        <v>16</v>
      </c>
      <c r="H692" s="62" t="s">
        <v>50</v>
      </c>
    </row>
    <row r="693" spans="1:8" ht="15.6" x14ac:dyDescent="0.3">
      <c r="A693" s="106" t="s">
        <v>139</v>
      </c>
      <c r="B693" s="36" t="s">
        <v>1297</v>
      </c>
      <c r="C693" s="41" t="s">
        <v>11</v>
      </c>
      <c r="D693" s="82">
        <v>1</v>
      </c>
      <c r="E693" s="31" t="s">
        <v>1298</v>
      </c>
      <c r="F693" s="82">
        <v>5</v>
      </c>
      <c r="G693" s="102">
        <f t="shared" si="10"/>
        <v>5</v>
      </c>
      <c r="H693" s="62" t="s">
        <v>50</v>
      </c>
    </row>
    <row r="694" spans="1:8" ht="15.6" x14ac:dyDescent="0.3">
      <c r="A694" s="93" t="s">
        <v>139</v>
      </c>
      <c r="B694" s="93" t="s">
        <v>1604</v>
      </c>
      <c r="C694" s="41" t="s">
        <v>11</v>
      </c>
      <c r="D694" s="119">
        <v>1</v>
      </c>
      <c r="E694" s="31" t="s">
        <v>1578</v>
      </c>
      <c r="F694" s="31">
        <v>10</v>
      </c>
      <c r="G694" s="102">
        <f t="shared" si="10"/>
        <v>5</v>
      </c>
      <c r="H694" s="62" t="s">
        <v>50</v>
      </c>
    </row>
    <row r="695" spans="1:8" ht="15.6" x14ac:dyDescent="0.3">
      <c r="A695" s="34" t="s">
        <v>139</v>
      </c>
      <c r="B695" s="83" t="s">
        <v>1804</v>
      </c>
      <c r="C695" s="41" t="s">
        <v>11</v>
      </c>
      <c r="D695" s="82">
        <v>1</v>
      </c>
      <c r="E695" s="82" t="s">
        <v>1771</v>
      </c>
      <c r="F695" s="82">
        <v>2</v>
      </c>
      <c r="G695" s="102">
        <f t="shared" si="10"/>
        <v>5</v>
      </c>
      <c r="H695" s="62" t="s">
        <v>50</v>
      </c>
    </row>
    <row r="696" spans="1:8" ht="15.6" x14ac:dyDescent="0.3">
      <c r="A696" s="34" t="s">
        <v>139</v>
      </c>
      <c r="B696" s="83" t="s">
        <v>1804</v>
      </c>
      <c r="C696" s="41" t="s">
        <v>11</v>
      </c>
      <c r="D696" s="82">
        <v>1</v>
      </c>
      <c r="E696" s="82" t="s">
        <v>1771</v>
      </c>
      <c r="F696" s="82">
        <v>2</v>
      </c>
      <c r="G696" s="102">
        <f t="shared" si="10"/>
        <v>5</v>
      </c>
      <c r="H696" s="62" t="s">
        <v>50</v>
      </c>
    </row>
    <row r="697" spans="1:8" ht="15.6" x14ac:dyDescent="0.3">
      <c r="A697" s="106" t="s">
        <v>139</v>
      </c>
      <c r="B697" s="106" t="s">
        <v>2299</v>
      </c>
      <c r="C697" s="41" t="s">
        <v>11</v>
      </c>
      <c r="D697" s="31">
        <v>1</v>
      </c>
      <c r="E697" s="31" t="s">
        <v>2285</v>
      </c>
      <c r="F697" s="31">
        <v>6</v>
      </c>
      <c r="G697" s="102">
        <f t="shared" si="10"/>
        <v>5</v>
      </c>
      <c r="H697" s="62" t="s">
        <v>50</v>
      </c>
    </row>
    <row r="698" spans="1:8" ht="15.6" x14ac:dyDescent="0.3">
      <c r="A698" s="93" t="s">
        <v>1957</v>
      </c>
      <c r="B698" s="93" t="s">
        <v>648</v>
      </c>
      <c r="C698" s="41" t="s">
        <v>11</v>
      </c>
      <c r="D698" s="119">
        <v>1</v>
      </c>
      <c r="E698" s="119" t="s">
        <v>6</v>
      </c>
      <c r="F698" s="119">
        <v>1</v>
      </c>
      <c r="G698" s="102">
        <f t="shared" si="10"/>
        <v>3</v>
      </c>
      <c r="H698" s="62" t="s">
        <v>50</v>
      </c>
    </row>
    <row r="699" spans="1:8" ht="15.6" x14ac:dyDescent="0.3">
      <c r="A699" s="93" t="s">
        <v>1957</v>
      </c>
      <c r="B699" s="93" t="s">
        <v>654</v>
      </c>
      <c r="C699" s="41" t="s">
        <v>11</v>
      </c>
      <c r="D699" s="119">
        <v>1</v>
      </c>
      <c r="E699" s="119" t="s">
        <v>6</v>
      </c>
      <c r="F699" s="119">
        <v>1</v>
      </c>
      <c r="G699" s="102">
        <f t="shared" si="10"/>
        <v>3</v>
      </c>
      <c r="H699" s="62" t="s">
        <v>50</v>
      </c>
    </row>
    <row r="700" spans="1:8" ht="15.6" x14ac:dyDescent="0.3">
      <c r="A700" s="106" t="s">
        <v>1957</v>
      </c>
      <c r="B700" s="106" t="s">
        <v>1958</v>
      </c>
      <c r="C700" s="41" t="s">
        <v>11</v>
      </c>
      <c r="D700" s="31">
        <v>1</v>
      </c>
      <c r="E700" s="31" t="s">
        <v>56</v>
      </c>
      <c r="F700" s="31">
        <v>8</v>
      </c>
      <c r="G700" s="102">
        <f t="shared" si="10"/>
        <v>3</v>
      </c>
      <c r="H700" s="62" t="s">
        <v>50</v>
      </c>
    </row>
    <row r="701" spans="1:8" ht="15.6" x14ac:dyDescent="0.3">
      <c r="A701" s="106" t="s">
        <v>2312</v>
      </c>
      <c r="B701" s="151" t="s">
        <v>2313</v>
      </c>
      <c r="C701" s="41" t="s">
        <v>11</v>
      </c>
      <c r="D701" s="31">
        <v>1</v>
      </c>
      <c r="E701" s="31" t="s">
        <v>2285</v>
      </c>
      <c r="F701" s="31">
        <v>6</v>
      </c>
      <c r="G701" s="102">
        <f t="shared" si="10"/>
        <v>1</v>
      </c>
      <c r="H701" s="62" t="s">
        <v>50</v>
      </c>
    </row>
    <row r="702" spans="1:8" ht="15.6" x14ac:dyDescent="0.3">
      <c r="A702" s="93" t="s">
        <v>827</v>
      </c>
      <c r="B702" s="93" t="s">
        <v>667</v>
      </c>
      <c r="C702" s="41" t="s">
        <v>11</v>
      </c>
      <c r="D702" s="119">
        <v>1</v>
      </c>
      <c r="E702" s="119" t="s">
        <v>6</v>
      </c>
      <c r="F702" s="119">
        <v>1</v>
      </c>
      <c r="G702" s="102">
        <f t="shared" si="10"/>
        <v>4</v>
      </c>
      <c r="H702" s="62" t="s">
        <v>50</v>
      </c>
    </row>
    <row r="703" spans="1:8" ht="15.6" x14ac:dyDescent="0.3">
      <c r="A703" s="106" t="s">
        <v>666</v>
      </c>
      <c r="B703" s="36" t="s">
        <v>760</v>
      </c>
      <c r="C703" s="41" t="s">
        <v>11</v>
      </c>
      <c r="D703" s="31">
        <v>1</v>
      </c>
      <c r="E703" s="31" t="s">
        <v>728</v>
      </c>
      <c r="F703" s="31">
        <v>5</v>
      </c>
      <c r="G703" s="102">
        <f t="shared" si="10"/>
        <v>4</v>
      </c>
      <c r="H703" s="62" t="s">
        <v>50</v>
      </c>
    </row>
    <row r="704" spans="1:8" ht="15.6" x14ac:dyDescent="0.3">
      <c r="A704" s="106" t="s">
        <v>827</v>
      </c>
      <c r="B704" s="36" t="s">
        <v>828</v>
      </c>
      <c r="C704" s="41" t="s">
        <v>11</v>
      </c>
      <c r="D704" s="31">
        <v>1</v>
      </c>
      <c r="E704" s="31" t="s">
        <v>728</v>
      </c>
      <c r="F704" s="31">
        <v>5</v>
      </c>
      <c r="G704" s="102">
        <f t="shared" si="10"/>
        <v>4</v>
      </c>
      <c r="H704" s="62" t="s">
        <v>50</v>
      </c>
    </row>
    <row r="705" spans="1:8" ht="15.6" x14ac:dyDescent="0.3">
      <c r="A705" s="36" t="s">
        <v>827</v>
      </c>
      <c r="B705" s="36" t="s">
        <v>1379</v>
      </c>
      <c r="C705" s="41" t="s">
        <v>11</v>
      </c>
      <c r="D705" s="32">
        <v>1</v>
      </c>
      <c r="E705" s="32" t="s">
        <v>1376</v>
      </c>
      <c r="F705" s="32">
        <v>5</v>
      </c>
      <c r="G705" s="102">
        <f t="shared" si="10"/>
        <v>4</v>
      </c>
      <c r="H705" s="62" t="s">
        <v>50</v>
      </c>
    </row>
    <row r="706" spans="1:8" ht="15.6" hidden="1" x14ac:dyDescent="0.3">
      <c r="A706" s="36" t="s">
        <v>2717</v>
      </c>
      <c r="B706" s="36" t="s">
        <v>2416</v>
      </c>
      <c r="C706" s="41" t="s">
        <v>11</v>
      </c>
      <c r="D706" s="28">
        <v>1</v>
      </c>
      <c r="E706" s="32" t="s">
        <v>1218</v>
      </c>
      <c r="F706" s="28">
        <v>4</v>
      </c>
      <c r="G706" s="102">
        <f t="shared" ref="G706:G769" si="11">COUNTIF($A$2:$A$1871,A706)</f>
        <v>13</v>
      </c>
      <c r="H706" s="62" t="s">
        <v>50</v>
      </c>
    </row>
    <row r="707" spans="1:8" ht="15.6" hidden="1" x14ac:dyDescent="0.3">
      <c r="A707" s="36" t="s">
        <v>2717</v>
      </c>
      <c r="B707" s="36" t="s">
        <v>2417</v>
      </c>
      <c r="C707" s="41" t="s">
        <v>11</v>
      </c>
      <c r="D707" s="28">
        <v>1</v>
      </c>
      <c r="E707" s="32" t="s">
        <v>1218</v>
      </c>
      <c r="F707" s="28">
        <v>4</v>
      </c>
      <c r="G707" s="102">
        <f t="shared" si="11"/>
        <v>13</v>
      </c>
      <c r="H707" s="62" t="s">
        <v>50</v>
      </c>
    </row>
    <row r="708" spans="1:8" ht="15.6" hidden="1" x14ac:dyDescent="0.3">
      <c r="A708" s="36" t="s">
        <v>2717</v>
      </c>
      <c r="B708" s="36" t="s">
        <v>2418</v>
      </c>
      <c r="C708" s="41" t="s">
        <v>11</v>
      </c>
      <c r="D708" s="28">
        <v>1</v>
      </c>
      <c r="E708" s="32" t="s">
        <v>1218</v>
      </c>
      <c r="F708" s="28">
        <v>4</v>
      </c>
      <c r="G708" s="102">
        <f t="shared" si="11"/>
        <v>13</v>
      </c>
      <c r="H708" s="62" t="s">
        <v>50</v>
      </c>
    </row>
    <row r="709" spans="1:8" ht="15.6" hidden="1" x14ac:dyDescent="0.3">
      <c r="A709" s="36" t="s">
        <v>2717</v>
      </c>
      <c r="B709" s="36" t="s">
        <v>2419</v>
      </c>
      <c r="C709" s="41" t="s">
        <v>11</v>
      </c>
      <c r="D709" s="28">
        <v>1</v>
      </c>
      <c r="E709" s="32" t="s">
        <v>1218</v>
      </c>
      <c r="F709" s="28">
        <v>4</v>
      </c>
      <c r="G709" s="102">
        <f t="shared" si="11"/>
        <v>13</v>
      </c>
      <c r="H709" s="62" t="s">
        <v>50</v>
      </c>
    </row>
    <row r="710" spans="1:8" ht="15.6" hidden="1" x14ac:dyDescent="0.3">
      <c r="A710" s="36" t="s">
        <v>2717</v>
      </c>
      <c r="B710" s="36" t="s">
        <v>2420</v>
      </c>
      <c r="C710" s="41" t="s">
        <v>11</v>
      </c>
      <c r="D710" s="28">
        <v>1</v>
      </c>
      <c r="E710" s="32" t="s">
        <v>1218</v>
      </c>
      <c r="F710" s="28">
        <v>4</v>
      </c>
      <c r="G710" s="102">
        <f t="shared" si="11"/>
        <v>13</v>
      </c>
      <c r="H710" s="62" t="s">
        <v>50</v>
      </c>
    </row>
    <row r="711" spans="1:8" ht="15.6" hidden="1" x14ac:dyDescent="0.3">
      <c r="A711" s="106" t="s">
        <v>2717</v>
      </c>
      <c r="B711" s="106" t="s">
        <v>2566</v>
      </c>
      <c r="C711" s="41" t="s">
        <v>11</v>
      </c>
      <c r="D711" s="126">
        <v>3</v>
      </c>
      <c r="E711" s="31" t="s">
        <v>2508</v>
      </c>
      <c r="F711" s="126">
        <v>18</v>
      </c>
      <c r="G711" s="102">
        <f t="shared" si="11"/>
        <v>13</v>
      </c>
      <c r="H711" s="62" t="s">
        <v>50</v>
      </c>
    </row>
    <row r="712" spans="1:8" ht="15.6" hidden="1" x14ac:dyDescent="0.3">
      <c r="A712" s="106" t="s">
        <v>2717</v>
      </c>
      <c r="B712" s="106" t="s">
        <v>2567</v>
      </c>
      <c r="C712" s="41" t="s">
        <v>11</v>
      </c>
      <c r="D712" s="126">
        <v>3</v>
      </c>
      <c r="E712" s="31" t="s">
        <v>2508</v>
      </c>
      <c r="F712" s="126">
        <v>18</v>
      </c>
      <c r="G712" s="102">
        <f t="shared" si="11"/>
        <v>13</v>
      </c>
      <c r="H712" s="62" t="s">
        <v>50</v>
      </c>
    </row>
    <row r="713" spans="1:8" ht="15.6" hidden="1" x14ac:dyDescent="0.3">
      <c r="A713" s="106" t="s">
        <v>2717</v>
      </c>
      <c r="B713" s="106" t="s">
        <v>2665</v>
      </c>
      <c r="C713" s="41" t="s">
        <v>11</v>
      </c>
      <c r="D713" s="28">
        <v>2</v>
      </c>
      <c r="E713" s="31" t="s">
        <v>2599</v>
      </c>
      <c r="F713" s="210">
        <v>6</v>
      </c>
      <c r="G713" s="102">
        <f t="shared" si="11"/>
        <v>13</v>
      </c>
      <c r="H713" s="62" t="s">
        <v>50</v>
      </c>
    </row>
    <row r="714" spans="1:8" ht="15.6" hidden="1" x14ac:dyDescent="0.3">
      <c r="A714" s="106" t="s">
        <v>2717</v>
      </c>
      <c r="B714" s="83" t="s">
        <v>2718</v>
      </c>
      <c r="C714" s="41" t="s">
        <v>11</v>
      </c>
      <c r="D714" s="28">
        <v>2</v>
      </c>
      <c r="E714" s="31" t="s">
        <v>2599</v>
      </c>
      <c r="F714" s="210">
        <v>6</v>
      </c>
      <c r="G714" s="102">
        <f t="shared" si="11"/>
        <v>13</v>
      </c>
      <c r="H714" s="62" t="s">
        <v>50</v>
      </c>
    </row>
    <row r="715" spans="1:8" ht="15.6" hidden="1" x14ac:dyDescent="0.3">
      <c r="A715" s="106" t="s">
        <v>2717</v>
      </c>
      <c r="B715" s="83" t="s">
        <v>2730</v>
      </c>
      <c r="C715" s="41" t="s">
        <v>11</v>
      </c>
      <c r="D715" s="28">
        <v>2</v>
      </c>
      <c r="E715" s="31" t="s">
        <v>2599</v>
      </c>
      <c r="F715" s="210">
        <v>6</v>
      </c>
      <c r="G715" s="102">
        <f t="shared" si="11"/>
        <v>13</v>
      </c>
      <c r="H715" s="62" t="s">
        <v>50</v>
      </c>
    </row>
    <row r="716" spans="1:8" ht="15.6" hidden="1" x14ac:dyDescent="0.3">
      <c r="A716" s="106" t="s">
        <v>2717</v>
      </c>
      <c r="B716" s="83" t="s">
        <v>2731</v>
      </c>
      <c r="C716" s="41" t="s">
        <v>11</v>
      </c>
      <c r="D716" s="28">
        <v>2</v>
      </c>
      <c r="E716" s="31" t="s">
        <v>2599</v>
      </c>
      <c r="F716" s="210">
        <v>6</v>
      </c>
      <c r="G716" s="102">
        <f t="shared" si="11"/>
        <v>13</v>
      </c>
      <c r="H716" s="62" t="s">
        <v>50</v>
      </c>
    </row>
    <row r="717" spans="1:8" ht="15.6" hidden="1" x14ac:dyDescent="0.3">
      <c r="A717" s="106" t="s">
        <v>2717</v>
      </c>
      <c r="B717" s="36" t="s">
        <v>2781</v>
      </c>
      <c r="C717" s="41" t="s">
        <v>11</v>
      </c>
      <c r="D717" s="28">
        <v>2</v>
      </c>
      <c r="E717" s="31" t="s">
        <v>2599</v>
      </c>
      <c r="F717" s="210">
        <v>10</v>
      </c>
      <c r="G717" s="102">
        <f t="shared" si="11"/>
        <v>13</v>
      </c>
      <c r="H717" s="62" t="s">
        <v>50</v>
      </c>
    </row>
    <row r="718" spans="1:8" ht="15.6" hidden="1" x14ac:dyDescent="0.3">
      <c r="A718" s="93" t="s">
        <v>2717</v>
      </c>
      <c r="B718" s="106" t="s">
        <v>1487</v>
      </c>
      <c r="C718" s="41" t="s">
        <v>11</v>
      </c>
      <c r="D718" s="31">
        <v>3</v>
      </c>
      <c r="E718" s="31" t="s">
        <v>728</v>
      </c>
      <c r="F718" s="31">
        <v>36</v>
      </c>
      <c r="G718" s="102">
        <f t="shared" si="11"/>
        <v>13</v>
      </c>
      <c r="H718" s="62" t="s">
        <v>50</v>
      </c>
    </row>
    <row r="719" spans="1:8" ht="15.6" x14ac:dyDescent="0.3">
      <c r="A719" s="106" t="s">
        <v>2035</v>
      </c>
      <c r="B719" s="106" t="s">
        <v>2036</v>
      </c>
      <c r="C719" s="41" t="s">
        <v>11</v>
      </c>
      <c r="D719" s="31">
        <v>1</v>
      </c>
      <c r="E719" s="31" t="s">
        <v>56</v>
      </c>
      <c r="F719" s="31">
        <v>8</v>
      </c>
      <c r="G719" s="102">
        <f t="shared" si="11"/>
        <v>1</v>
      </c>
      <c r="H719" s="62" t="s">
        <v>50</v>
      </c>
    </row>
    <row r="720" spans="1:8" ht="15.6" x14ac:dyDescent="0.3">
      <c r="A720" s="93" t="s">
        <v>3218</v>
      </c>
      <c r="B720" s="93" t="s">
        <v>2511</v>
      </c>
      <c r="C720" s="41" t="s">
        <v>11</v>
      </c>
      <c r="D720" s="31">
        <v>2</v>
      </c>
      <c r="E720" s="31" t="s">
        <v>2508</v>
      </c>
      <c r="F720" s="31">
        <v>12</v>
      </c>
      <c r="G720" s="102">
        <f t="shared" si="11"/>
        <v>4</v>
      </c>
      <c r="H720" s="62" t="s">
        <v>50</v>
      </c>
    </row>
    <row r="721" spans="1:8" ht="15.6" x14ac:dyDescent="0.3">
      <c r="A721" s="93" t="s">
        <v>3218</v>
      </c>
      <c r="B721" s="93" t="s">
        <v>2512</v>
      </c>
      <c r="C721" s="41" t="s">
        <v>11</v>
      </c>
      <c r="D721" s="31">
        <v>2</v>
      </c>
      <c r="E721" s="31" t="s">
        <v>2508</v>
      </c>
      <c r="F721" s="31">
        <v>12</v>
      </c>
      <c r="G721" s="102">
        <f t="shared" si="11"/>
        <v>4</v>
      </c>
      <c r="H721" s="62" t="s">
        <v>50</v>
      </c>
    </row>
    <row r="722" spans="1:8" ht="15.6" x14ac:dyDescent="0.3">
      <c r="A722" s="106" t="s">
        <v>3218</v>
      </c>
      <c r="B722" s="36" t="s">
        <v>815</v>
      </c>
      <c r="C722" s="41" t="s">
        <v>11</v>
      </c>
      <c r="D722" s="31">
        <v>3</v>
      </c>
      <c r="E722" s="31" t="s">
        <v>733</v>
      </c>
      <c r="F722" s="31">
        <v>15</v>
      </c>
      <c r="G722" s="102">
        <f t="shared" si="11"/>
        <v>4</v>
      </c>
      <c r="H722" s="62" t="s">
        <v>50</v>
      </c>
    </row>
    <row r="723" spans="1:8" ht="15.6" x14ac:dyDescent="0.3">
      <c r="A723" s="106" t="s">
        <v>3218</v>
      </c>
      <c r="B723" s="36" t="s">
        <v>816</v>
      </c>
      <c r="C723" s="41" t="s">
        <v>11</v>
      </c>
      <c r="D723" s="31">
        <v>3</v>
      </c>
      <c r="E723" s="31" t="s">
        <v>733</v>
      </c>
      <c r="F723" s="31">
        <v>15</v>
      </c>
      <c r="G723" s="102">
        <f t="shared" si="11"/>
        <v>4</v>
      </c>
      <c r="H723" s="62" t="s">
        <v>50</v>
      </c>
    </row>
    <row r="724" spans="1:8" ht="15.6" hidden="1" x14ac:dyDescent="0.3">
      <c r="A724" s="34" t="s">
        <v>284</v>
      </c>
      <c r="B724" s="34" t="s">
        <v>285</v>
      </c>
      <c r="C724" s="41" t="s">
        <v>11</v>
      </c>
      <c r="D724" s="32">
        <v>10</v>
      </c>
      <c r="E724" s="32" t="s">
        <v>2823</v>
      </c>
      <c r="F724" s="86">
        <v>10</v>
      </c>
      <c r="G724" s="102">
        <f t="shared" si="11"/>
        <v>14</v>
      </c>
      <c r="H724" s="62" t="s">
        <v>50</v>
      </c>
    </row>
    <row r="725" spans="1:8" ht="15.6" hidden="1" x14ac:dyDescent="0.3">
      <c r="A725" s="36" t="s">
        <v>284</v>
      </c>
      <c r="B725" s="36" t="s">
        <v>1060</v>
      </c>
      <c r="C725" s="41" t="s">
        <v>11</v>
      </c>
      <c r="D725" s="28">
        <v>2</v>
      </c>
      <c r="E725" s="28" t="s">
        <v>988</v>
      </c>
      <c r="F725" s="28">
        <v>12</v>
      </c>
      <c r="G725" s="102">
        <f t="shared" si="11"/>
        <v>14</v>
      </c>
      <c r="H725" s="62" t="s">
        <v>50</v>
      </c>
    </row>
    <row r="726" spans="1:8" ht="15.6" hidden="1" x14ac:dyDescent="0.3">
      <c r="A726" s="36" t="s">
        <v>284</v>
      </c>
      <c r="B726" s="36" t="s">
        <v>1061</v>
      </c>
      <c r="C726" s="41" t="s">
        <v>11</v>
      </c>
      <c r="D726" s="28">
        <v>2</v>
      </c>
      <c r="E726" s="28" t="s">
        <v>988</v>
      </c>
      <c r="F726" s="28">
        <v>12</v>
      </c>
      <c r="G726" s="102">
        <f t="shared" si="11"/>
        <v>14</v>
      </c>
      <c r="H726" s="62" t="s">
        <v>50</v>
      </c>
    </row>
    <row r="727" spans="1:8" ht="15.6" hidden="1" x14ac:dyDescent="0.3">
      <c r="A727" s="36" t="s">
        <v>284</v>
      </c>
      <c r="B727" s="36" t="s">
        <v>1062</v>
      </c>
      <c r="C727" s="41" t="s">
        <v>11</v>
      </c>
      <c r="D727" s="28">
        <v>2</v>
      </c>
      <c r="E727" s="28" t="s">
        <v>988</v>
      </c>
      <c r="F727" s="28">
        <v>12</v>
      </c>
      <c r="G727" s="102">
        <f t="shared" si="11"/>
        <v>14</v>
      </c>
      <c r="H727" s="62" t="s">
        <v>50</v>
      </c>
    </row>
    <row r="728" spans="1:8" ht="15.6" hidden="1" x14ac:dyDescent="0.3">
      <c r="A728" s="36" t="s">
        <v>284</v>
      </c>
      <c r="B728" s="36" t="s">
        <v>1060</v>
      </c>
      <c r="C728" s="41" t="s">
        <v>11</v>
      </c>
      <c r="D728" s="28">
        <v>2</v>
      </c>
      <c r="E728" s="28" t="s">
        <v>941</v>
      </c>
      <c r="F728" s="28">
        <v>24</v>
      </c>
      <c r="G728" s="102">
        <f t="shared" si="11"/>
        <v>14</v>
      </c>
      <c r="H728" s="62" t="s">
        <v>50</v>
      </c>
    </row>
    <row r="729" spans="1:8" ht="15.6" hidden="1" x14ac:dyDescent="0.3">
      <c r="A729" s="36" t="s">
        <v>284</v>
      </c>
      <c r="B729" s="36" t="s">
        <v>1061</v>
      </c>
      <c r="C729" s="41" t="s">
        <v>11</v>
      </c>
      <c r="D729" s="28">
        <v>2</v>
      </c>
      <c r="E729" s="28" t="s">
        <v>941</v>
      </c>
      <c r="F729" s="28">
        <v>24</v>
      </c>
      <c r="G729" s="102">
        <f t="shared" si="11"/>
        <v>14</v>
      </c>
      <c r="H729" s="62" t="s">
        <v>50</v>
      </c>
    </row>
    <row r="730" spans="1:8" ht="15.6" hidden="1" x14ac:dyDescent="0.3">
      <c r="A730" s="36" t="s">
        <v>284</v>
      </c>
      <c r="B730" s="36" t="s">
        <v>1133</v>
      </c>
      <c r="C730" s="41" t="s">
        <v>11</v>
      </c>
      <c r="D730" s="28">
        <v>2</v>
      </c>
      <c r="E730" s="28" t="s">
        <v>941</v>
      </c>
      <c r="F730" s="28">
        <v>24</v>
      </c>
      <c r="G730" s="102">
        <f t="shared" si="11"/>
        <v>14</v>
      </c>
      <c r="H730" s="62" t="s">
        <v>50</v>
      </c>
    </row>
    <row r="731" spans="1:8" ht="15.6" hidden="1" x14ac:dyDescent="0.3">
      <c r="A731" s="93" t="s">
        <v>284</v>
      </c>
      <c r="B731" s="106" t="s">
        <v>285</v>
      </c>
      <c r="C731" s="41" t="s">
        <v>11</v>
      </c>
      <c r="D731" s="86">
        <v>2</v>
      </c>
      <c r="E731" s="28" t="s">
        <v>1218</v>
      </c>
      <c r="F731" s="28">
        <v>10</v>
      </c>
      <c r="G731" s="102">
        <f t="shared" si="11"/>
        <v>14</v>
      </c>
      <c r="H731" s="62" t="s">
        <v>50</v>
      </c>
    </row>
    <row r="732" spans="1:8" ht="15.6" hidden="1" x14ac:dyDescent="0.3">
      <c r="A732" s="106" t="s">
        <v>284</v>
      </c>
      <c r="B732" s="107" t="s">
        <v>1781</v>
      </c>
      <c r="C732" s="41" t="s">
        <v>11</v>
      </c>
      <c r="D732" s="32">
        <v>3</v>
      </c>
      <c r="E732" s="97" t="s">
        <v>1218</v>
      </c>
      <c r="F732" s="32">
        <v>18</v>
      </c>
      <c r="G732" s="102">
        <f t="shared" si="11"/>
        <v>14</v>
      </c>
      <c r="H732" s="62" t="s">
        <v>50</v>
      </c>
    </row>
    <row r="733" spans="1:8" ht="15.6" hidden="1" x14ac:dyDescent="0.3">
      <c r="A733" s="106" t="s">
        <v>284</v>
      </c>
      <c r="B733" s="107" t="s">
        <v>1782</v>
      </c>
      <c r="C733" s="41" t="s">
        <v>11</v>
      </c>
      <c r="D733" s="32">
        <v>3</v>
      </c>
      <c r="E733" s="97" t="s">
        <v>1218</v>
      </c>
      <c r="F733" s="32">
        <v>18</v>
      </c>
      <c r="G733" s="102">
        <f t="shared" si="11"/>
        <v>14</v>
      </c>
      <c r="H733" s="62" t="s">
        <v>50</v>
      </c>
    </row>
    <row r="734" spans="1:8" ht="15.6" hidden="1" x14ac:dyDescent="0.3">
      <c r="A734" s="106" t="s">
        <v>284</v>
      </c>
      <c r="B734" s="107" t="s">
        <v>1867</v>
      </c>
      <c r="C734" s="41" t="s">
        <v>11</v>
      </c>
      <c r="D734" s="32">
        <v>3</v>
      </c>
      <c r="E734" s="97" t="s">
        <v>1218</v>
      </c>
      <c r="F734" s="32">
        <v>18</v>
      </c>
      <c r="G734" s="102">
        <f t="shared" si="11"/>
        <v>14</v>
      </c>
      <c r="H734" s="62" t="s">
        <v>50</v>
      </c>
    </row>
    <row r="735" spans="1:8" ht="15.6" hidden="1" x14ac:dyDescent="0.3">
      <c r="A735" s="106" t="s">
        <v>284</v>
      </c>
      <c r="B735" s="107" t="s">
        <v>1868</v>
      </c>
      <c r="C735" s="41" t="s">
        <v>11</v>
      </c>
      <c r="D735" s="32">
        <v>3</v>
      </c>
      <c r="E735" s="97" t="s">
        <v>1218</v>
      </c>
      <c r="F735" s="32">
        <v>18</v>
      </c>
      <c r="G735" s="102">
        <f t="shared" si="11"/>
        <v>14</v>
      </c>
      <c r="H735" s="62" t="s">
        <v>50</v>
      </c>
    </row>
    <row r="736" spans="1:8" ht="15.6" hidden="1" x14ac:dyDescent="0.3">
      <c r="A736" s="34" t="s">
        <v>284</v>
      </c>
      <c r="B736" s="107" t="s">
        <v>2194</v>
      </c>
      <c r="C736" s="41" t="s">
        <v>11</v>
      </c>
      <c r="D736" s="32">
        <v>2</v>
      </c>
      <c r="E736" s="32" t="s">
        <v>2114</v>
      </c>
      <c r="F736" s="32">
        <v>12</v>
      </c>
      <c r="G736" s="102">
        <f t="shared" si="11"/>
        <v>14</v>
      </c>
      <c r="H736" s="62" t="s">
        <v>50</v>
      </c>
    </row>
    <row r="737" spans="1:8" ht="15.6" hidden="1" x14ac:dyDescent="0.3">
      <c r="A737" s="34" t="s">
        <v>284</v>
      </c>
      <c r="B737" s="34" t="s">
        <v>285</v>
      </c>
      <c r="C737" s="41" t="s">
        <v>11</v>
      </c>
      <c r="D737" s="32">
        <v>2</v>
      </c>
      <c r="E737" s="32" t="s">
        <v>728</v>
      </c>
      <c r="F737" s="32">
        <v>6</v>
      </c>
      <c r="G737" s="102">
        <f t="shared" si="11"/>
        <v>14</v>
      </c>
      <c r="H737" s="62" t="s">
        <v>50</v>
      </c>
    </row>
    <row r="738" spans="1:8" ht="15.6" hidden="1" x14ac:dyDescent="0.3">
      <c r="A738" s="106" t="s">
        <v>1470</v>
      </c>
      <c r="B738" s="93" t="s">
        <v>2551</v>
      </c>
      <c r="C738" s="41" t="s">
        <v>11</v>
      </c>
      <c r="D738" s="209">
        <v>10</v>
      </c>
      <c r="E738" s="31" t="s">
        <v>2508</v>
      </c>
      <c r="F738" s="126">
        <v>60</v>
      </c>
      <c r="G738" s="102">
        <f t="shared" si="11"/>
        <v>23</v>
      </c>
      <c r="H738" s="62" t="s">
        <v>50</v>
      </c>
    </row>
    <row r="739" spans="1:8" ht="15.6" hidden="1" x14ac:dyDescent="0.3">
      <c r="A739" s="106" t="s">
        <v>1470</v>
      </c>
      <c r="B739" s="93" t="s">
        <v>2552</v>
      </c>
      <c r="C739" s="41" t="s">
        <v>11</v>
      </c>
      <c r="D739" s="126">
        <v>3</v>
      </c>
      <c r="E739" s="31" t="s">
        <v>2508</v>
      </c>
      <c r="F739" s="126">
        <v>18</v>
      </c>
      <c r="G739" s="102">
        <f t="shared" si="11"/>
        <v>23</v>
      </c>
      <c r="H739" s="62" t="s">
        <v>50</v>
      </c>
    </row>
    <row r="740" spans="1:8" ht="15.6" hidden="1" x14ac:dyDescent="0.3">
      <c r="A740" s="106" t="s">
        <v>1470</v>
      </c>
      <c r="B740" s="106" t="s">
        <v>2553</v>
      </c>
      <c r="C740" s="41" t="s">
        <v>11</v>
      </c>
      <c r="D740" s="126">
        <v>3</v>
      </c>
      <c r="E740" s="31" t="s">
        <v>2508</v>
      </c>
      <c r="F740" s="126">
        <v>18</v>
      </c>
      <c r="G740" s="102">
        <f t="shared" si="11"/>
        <v>23</v>
      </c>
      <c r="H740" s="62" t="s">
        <v>50</v>
      </c>
    </row>
    <row r="741" spans="1:8" ht="15.6" hidden="1" x14ac:dyDescent="0.3">
      <c r="A741" s="106" t="s">
        <v>1470</v>
      </c>
      <c r="B741" s="106" t="s">
        <v>2554</v>
      </c>
      <c r="C741" s="41" t="s">
        <v>11</v>
      </c>
      <c r="D741" s="126">
        <v>3</v>
      </c>
      <c r="E741" s="31" t="s">
        <v>2508</v>
      </c>
      <c r="F741" s="126">
        <v>18</v>
      </c>
      <c r="G741" s="102">
        <f t="shared" si="11"/>
        <v>23</v>
      </c>
      <c r="H741" s="62" t="s">
        <v>50</v>
      </c>
    </row>
    <row r="742" spans="1:8" ht="15.6" hidden="1" x14ac:dyDescent="0.3">
      <c r="A742" s="106" t="s">
        <v>1470</v>
      </c>
      <c r="B742" s="106" t="s">
        <v>2652</v>
      </c>
      <c r="C742" s="41" t="s">
        <v>11</v>
      </c>
      <c r="D742" s="28">
        <v>3</v>
      </c>
      <c r="E742" s="31" t="s">
        <v>2599</v>
      </c>
      <c r="F742" s="210">
        <v>9</v>
      </c>
      <c r="G742" s="102">
        <f t="shared" si="11"/>
        <v>23</v>
      </c>
      <c r="H742" s="62" t="s">
        <v>50</v>
      </c>
    </row>
    <row r="743" spans="1:8" ht="15.6" hidden="1" x14ac:dyDescent="0.3">
      <c r="A743" s="106" t="s">
        <v>1470</v>
      </c>
      <c r="B743" s="106" t="s">
        <v>2653</v>
      </c>
      <c r="C743" s="41" t="s">
        <v>11</v>
      </c>
      <c r="D743" s="28">
        <v>3</v>
      </c>
      <c r="E743" s="31" t="s">
        <v>2599</v>
      </c>
      <c r="F743" s="210">
        <v>9</v>
      </c>
      <c r="G743" s="102">
        <f t="shared" si="11"/>
        <v>23</v>
      </c>
      <c r="H743" s="62" t="s">
        <v>50</v>
      </c>
    </row>
    <row r="744" spans="1:8" ht="15.6" hidden="1" x14ac:dyDescent="0.3">
      <c r="A744" s="106" t="s">
        <v>1470</v>
      </c>
      <c r="B744" s="106" t="s">
        <v>2654</v>
      </c>
      <c r="C744" s="41" t="s">
        <v>11</v>
      </c>
      <c r="D744" s="28">
        <v>3</v>
      </c>
      <c r="E744" s="31" t="s">
        <v>2599</v>
      </c>
      <c r="F744" s="210">
        <v>9</v>
      </c>
      <c r="G744" s="102">
        <f t="shared" si="11"/>
        <v>23</v>
      </c>
      <c r="H744" s="62" t="s">
        <v>50</v>
      </c>
    </row>
    <row r="745" spans="1:8" ht="15.6" hidden="1" x14ac:dyDescent="0.3">
      <c r="A745" s="106" t="s">
        <v>1470</v>
      </c>
      <c r="B745" s="106" t="s">
        <v>2655</v>
      </c>
      <c r="C745" s="41" t="s">
        <v>11</v>
      </c>
      <c r="D745" s="28">
        <v>1</v>
      </c>
      <c r="E745" s="31" t="s">
        <v>2599</v>
      </c>
      <c r="F745" s="210">
        <v>3</v>
      </c>
      <c r="G745" s="102">
        <f t="shared" si="11"/>
        <v>23</v>
      </c>
      <c r="H745" s="62" t="s">
        <v>50</v>
      </c>
    </row>
    <row r="746" spans="1:8" ht="15.6" hidden="1" x14ac:dyDescent="0.3">
      <c r="A746" s="106" t="s">
        <v>1470</v>
      </c>
      <c r="B746" s="83" t="s">
        <v>2711</v>
      </c>
      <c r="C746" s="41" t="s">
        <v>11</v>
      </c>
      <c r="D746" s="28">
        <v>3</v>
      </c>
      <c r="E746" s="31" t="s">
        <v>2599</v>
      </c>
      <c r="F746" s="210">
        <v>9</v>
      </c>
      <c r="G746" s="102">
        <f t="shared" si="11"/>
        <v>23</v>
      </c>
      <c r="H746" s="62" t="s">
        <v>50</v>
      </c>
    </row>
    <row r="747" spans="1:8" ht="15.6" hidden="1" x14ac:dyDescent="0.3">
      <c r="A747" s="106" t="s">
        <v>1470</v>
      </c>
      <c r="B747" s="83" t="s">
        <v>2712</v>
      </c>
      <c r="C747" s="41" t="s">
        <v>11</v>
      </c>
      <c r="D747" s="28">
        <v>3</v>
      </c>
      <c r="E747" s="31" t="s">
        <v>2599</v>
      </c>
      <c r="F747" s="210">
        <v>9</v>
      </c>
      <c r="G747" s="102">
        <f t="shared" si="11"/>
        <v>23</v>
      </c>
      <c r="H747" s="62" t="s">
        <v>50</v>
      </c>
    </row>
    <row r="748" spans="1:8" ht="15.6" hidden="1" x14ac:dyDescent="0.3">
      <c r="A748" s="106" t="s">
        <v>1470</v>
      </c>
      <c r="B748" s="83" t="s">
        <v>2713</v>
      </c>
      <c r="C748" s="41" t="s">
        <v>11</v>
      </c>
      <c r="D748" s="28">
        <v>3</v>
      </c>
      <c r="E748" s="31" t="s">
        <v>2599</v>
      </c>
      <c r="F748" s="210">
        <v>9</v>
      </c>
      <c r="G748" s="102">
        <f t="shared" si="11"/>
        <v>23</v>
      </c>
      <c r="H748" s="62" t="s">
        <v>50</v>
      </c>
    </row>
    <row r="749" spans="1:8" ht="15.6" hidden="1" x14ac:dyDescent="0.3">
      <c r="A749" s="106" t="s">
        <v>1470</v>
      </c>
      <c r="B749" s="83" t="s">
        <v>2714</v>
      </c>
      <c r="C749" s="41" t="s">
        <v>11</v>
      </c>
      <c r="D749" s="28">
        <v>1</v>
      </c>
      <c r="E749" s="31" t="s">
        <v>2599</v>
      </c>
      <c r="F749" s="210">
        <v>3</v>
      </c>
      <c r="G749" s="102">
        <f t="shared" si="11"/>
        <v>23</v>
      </c>
      <c r="H749" s="62" t="s">
        <v>50</v>
      </c>
    </row>
    <row r="750" spans="1:8" ht="15.6" hidden="1" x14ac:dyDescent="0.3">
      <c r="A750" s="106" t="s">
        <v>1470</v>
      </c>
      <c r="B750" s="36" t="s">
        <v>2769</v>
      </c>
      <c r="C750" s="41" t="s">
        <v>11</v>
      </c>
      <c r="D750" s="28">
        <v>3</v>
      </c>
      <c r="E750" s="31" t="s">
        <v>2599</v>
      </c>
      <c r="F750" s="210">
        <v>15</v>
      </c>
      <c r="G750" s="102">
        <f t="shared" si="11"/>
        <v>23</v>
      </c>
      <c r="H750" s="62" t="s">
        <v>50</v>
      </c>
    </row>
    <row r="751" spans="1:8" ht="15.6" hidden="1" x14ac:dyDescent="0.3">
      <c r="A751" s="106" t="s">
        <v>1470</v>
      </c>
      <c r="B751" s="36" t="s">
        <v>2770</v>
      </c>
      <c r="C751" s="41" t="s">
        <v>11</v>
      </c>
      <c r="D751" s="28">
        <v>3</v>
      </c>
      <c r="E751" s="31" t="s">
        <v>2599</v>
      </c>
      <c r="F751" s="210">
        <v>15</v>
      </c>
      <c r="G751" s="102">
        <f t="shared" si="11"/>
        <v>23</v>
      </c>
      <c r="H751" s="62" t="s">
        <v>50</v>
      </c>
    </row>
    <row r="752" spans="1:8" ht="15.6" hidden="1" x14ac:dyDescent="0.3">
      <c r="A752" s="106" t="s">
        <v>1470</v>
      </c>
      <c r="B752" s="36" t="s">
        <v>2771</v>
      </c>
      <c r="C752" s="41" t="s">
        <v>11</v>
      </c>
      <c r="D752" s="31">
        <v>3</v>
      </c>
      <c r="E752" s="31" t="s">
        <v>2599</v>
      </c>
      <c r="F752" s="210">
        <v>15</v>
      </c>
      <c r="G752" s="102">
        <f t="shared" si="11"/>
        <v>23</v>
      </c>
      <c r="H752" s="62" t="s">
        <v>50</v>
      </c>
    </row>
    <row r="753" spans="1:8" ht="15.6" hidden="1" x14ac:dyDescent="0.3">
      <c r="A753" s="106" t="s">
        <v>1470</v>
      </c>
      <c r="B753" s="36" t="s">
        <v>2772</v>
      </c>
      <c r="C753" s="41" t="s">
        <v>11</v>
      </c>
      <c r="D753" s="31">
        <v>2</v>
      </c>
      <c r="E753" s="31" t="s">
        <v>2599</v>
      </c>
      <c r="F753" s="210">
        <v>10</v>
      </c>
      <c r="G753" s="102">
        <f t="shared" si="11"/>
        <v>23</v>
      </c>
      <c r="H753" s="62" t="s">
        <v>50</v>
      </c>
    </row>
    <row r="754" spans="1:8" ht="15.6" hidden="1" x14ac:dyDescent="0.3">
      <c r="A754" s="34" t="s">
        <v>1470</v>
      </c>
      <c r="B754" s="34" t="s">
        <v>2858</v>
      </c>
      <c r="C754" s="41" t="s">
        <v>11</v>
      </c>
      <c r="D754" s="32">
        <v>15</v>
      </c>
      <c r="E754" s="32" t="s">
        <v>2821</v>
      </c>
      <c r="F754" s="86">
        <v>15</v>
      </c>
      <c r="G754" s="102">
        <f t="shared" si="11"/>
        <v>23</v>
      </c>
      <c r="H754" s="62" t="s">
        <v>50</v>
      </c>
    </row>
    <row r="755" spans="1:8" ht="15.6" hidden="1" x14ac:dyDescent="0.3">
      <c r="A755" s="106" t="s">
        <v>1470</v>
      </c>
      <c r="B755" s="36" t="s">
        <v>750</v>
      </c>
      <c r="C755" s="41" t="s">
        <v>11</v>
      </c>
      <c r="D755" s="31">
        <v>6</v>
      </c>
      <c r="E755" s="31" t="s">
        <v>728</v>
      </c>
      <c r="F755" s="31">
        <v>30</v>
      </c>
      <c r="G755" s="102">
        <f t="shared" si="11"/>
        <v>23</v>
      </c>
      <c r="H755" s="62" t="s">
        <v>50</v>
      </c>
    </row>
    <row r="756" spans="1:8" ht="15.6" hidden="1" x14ac:dyDescent="0.3">
      <c r="A756" s="36" t="s">
        <v>1470</v>
      </c>
      <c r="B756" s="36" t="s">
        <v>750</v>
      </c>
      <c r="C756" s="41" t="s">
        <v>11</v>
      </c>
      <c r="D756" s="31">
        <v>6</v>
      </c>
      <c r="E756" s="31" t="s">
        <v>728</v>
      </c>
      <c r="F756" s="28">
        <v>24</v>
      </c>
      <c r="G756" s="102">
        <f t="shared" si="11"/>
        <v>23</v>
      </c>
      <c r="H756" s="62" t="s">
        <v>50</v>
      </c>
    </row>
    <row r="757" spans="1:8" ht="15.6" hidden="1" x14ac:dyDescent="0.3">
      <c r="A757" s="93" t="s">
        <v>1470</v>
      </c>
      <c r="B757" s="106" t="s">
        <v>1471</v>
      </c>
      <c r="C757" s="41" t="s">
        <v>11</v>
      </c>
      <c r="D757" s="31">
        <v>2</v>
      </c>
      <c r="E757" s="31" t="s">
        <v>728</v>
      </c>
      <c r="F757" s="31">
        <v>24</v>
      </c>
      <c r="G757" s="102">
        <f t="shared" si="11"/>
        <v>23</v>
      </c>
      <c r="H757" s="62" t="s">
        <v>50</v>
      </c>
    </row>
    <row r="758" spans="1:8" ht="15.6" hidden="1" x14ac:dyDescent="0.3">
      <c r="A758" s="93" t="s">
        <v>1470</v>
      </c>
      <c r="B758" s="106" t="s">
        <v>1472</v>
      </c>
      <c r="C758" s="41" t="s">
        <v>11</v>
      </c>
      <c r="D758" s="31">
        <v>2</v>
      </c>
      <c r="E758" s="31" t="s">
        <v>728</v>
      </c>
      <c r="F758" s="31">
        <v>24</v>
      </c>
      <c r="G758" s="102">
        <f t="shared" si="11"/>
        <v>23</v>
      </c>
      <c r="H758" s="62" t="s">
        <v>50</v>
      </c>
    </row>
    <row r="759" spans="1:8" ht="15.6" hidden="1" x14ac:dyDescent="0.3">
      <c r="A759" s="93" t="s">
        <v>1470</v>
      </c>
      <c r="B759" s="106" t="s">
        <v>1473</v>
      </c>
      <c r="C759" s="41" t="s">
        <v>11</v>
      </c>
      <c r="D759" s="31">
        <v>2</v>
      </c>
      <c r="E759" s="31" t="s">
        <v>728</v>
      </c>
      <c r="F759" s="31">
        <v>24</v>
      </c>
      <c r="G759" s="102">
        <f t="shared" si="11"/>
        <v>23</v>
      </c>
      <c r="H759" s="62" t="s">
        <v>50</v>
      </c>
    </row>
    <row r="760" spans="1:8" ht="15.6" hidden="1" x14ac:dyDescent="0.3">
      <c r="A760" s="93" t="s">
        <v>1470</v>
      </c>
      <c r="B760" s="106" t="s">
        <v>1474</v>
      </c>
      <c r="C760" s="41" t="s">
        <v>11</v>
      </c>
      <c r="D760" s="31">
        <v>2</v>
      </c>
      <c r="E760" s="31" t="s">
        <v>728</v>
      </c>
      <c r="F760" s="31">
        <v>24</v>
      </c>
      <c r="G760" s="102">
        <f t="shared" si="11"/>
        <v>23</v>
      </c>
      <c r="H760" s="62" t="s">
        <v>50</v>
      </c>
    </row>
    <row r="761" spans="1:8" ht="15.6" hidden="1" x14ac:dyDescent="0.3">
      <c r="A761" s="34" t="s">
        <v>469</v>
      </c>
      <c r="B761" s="34" t="s">
        <v>2859</v>
      </c>
      <c r="C761" s="41" t="s">
        <v>11</v>
      </c>
      <c r="D761" s="32">
        <v>15</v>
      </c>
      <c r="E761" s="32" t="s">
        <v>2821</v>
      </c>
      <c r="F761" s="86">
        <v>15</v>
      </c>
      <c r="G761" s="102">
        <f t="shared" si="11"/>
        <v>39</v>
      </c>
      <c r="H761" s="62" t="s">
        <v>50</v>
      </c>
    </row>
    <row r="762" spans="1:8" ht="15.6" hidden="1" x14ac:dyDescent="0.3">
      <c r="A762" s="34" t="s">
        <v>469</v>
      </c>
      <c r="B762" s="34" t="s">
        <v>2860</v>
      </c>
      <c r="C762" s="41" t="s">
        <v>11</v>
      </c>
      <c r="D762" s="32">
        <v>15</v>
      </c>
      <c r="E762" s="32" t="s">
        <v>2821</v>
      </c>
      <c r="F762" s="86">
        <v>15</v>
      </c>
      <c r="G762" s="102">
        <f t="shared" si="11"/>
        <v>39</v>
      </c>
      <c r="H762" s="62" t="s">
        <v>50</v>
      </c>
    </row>
    <row r="763" spans="1:8" ht="15.6" hidden="1" x14ac:dyDescent="0.3">
      <c r="A763" s="34" t="s">
        <v>469</v>
      </c>
      <c r="B763" s="34" t="s">
        <v>2861</v>
      </c>
      <c r="C763" s="41" t="s">
        <v>11</v>
      </c>
      <c r="D763" s="32">
        <v>5</v>
      </c>
      <c r="E763" s="32" t="s">
        <v>2808</v>
      </c>
      <c r="F763" s="86">
        <v>5</v>
      </c>
      <c r="G763" s="102">
        <f t="shared" si="11"/>
        <v>39</v>
      </c>
      <c r="H763" s="62" t="s">
        <v>50</v>
      </c>
    </row>
    <row r="764" spans="1:8" ht="15.6" hidden="1" x14ac:dyDescent="0.3">
      <c r="A764" s="106" t="s">
        <v>469</v>
      </c>
      <c r="B764" s="83" t="s">
        <v>3057</v>
      </c>
      <c r="C764" s="41" t="s">
        <v>11</v>
      </c>
      <c r="D764" s="31">
        <v>1</v>
      </c>
      <c r="E764" s="28" t="s">
        <v>54</v>
      </c>
      <c r="F764" s="31">
        <v>5</v>
      </c>
      <c r="G764" s="102">
        <f t="shared" si="11"/>
        <v>39</v>
      </c>
      <c r="H764" s="62" t="s">
        <v>50</v>
      </c>
    </row>
    <row r="765" spans="1:8" ht="15.6" hidden="1" x14ac:dyDescent="0.3">
      <c r="A765" s="88" t="s">
        <v>469</v>
      </c>
      <c r="B765" s="88" t="s">
        <v>470</v>
      </c>
      <c r="C765" s="41" t="s">
        <v>11</v>
      </c>
      <c r="D765" s="82">
        <v>2</v>
      </c>
      <c r="E765" s="82" t="s">
        <v>6</v>
      </c>
      <c r="F765" s="82">
        <f>D765*3</f>
        <v>6</v>
      </c>
      <c r="G765" s="102">
        <f t="shared" si="11"/>
        <v>39</v>
      </c>
      <c r="H765" s="62" t="s">
        <v>50</v>
      </c>
    </row>
    <row r="766" spans="1:8" ht="15.6" hidden="1" x14ac:dyDescent="0.3">
      <c r="A766" s="88" t="s">
        <v>469</v>
      </c>
      <c r="B766" s="88" t="s">
        <v>471</v>
      </c>
      <c r="C766" s="41" t="s">
        <v>11</v>
      </c>
      <c r="D766" s="82">
        <v>2</v>
      </c>
      <c r="E766" s="82" t="s">
        <v>6</v>
      </c>
      <c r="F766" s="82">
        <f>D766*3</f>
        <v>6</v>
      </c>
      <c r="G766" s="102">
        <f t="shared" si="11"/>
        <v>39</v>
      </c>
      <c r="H766" s="62" t="s">
        <v>50</v>
      </c>
    </row>
    <row r="767" spans="1:8" ht="15.6" hidden="1" x14ac:dyDescent="0.3">
      <c r="A767" s="36" t="s">
        <v>469</v>
      </c>
      <c r="B767" s="36" t="s">
        <v>1044</v>
      </c>
      <c r="C767" s="41" t="s">
        <v>11</v>
      </c>
      <c r="D767" s="28">
        <v>3</v>
      </c>
      <c r="E767" s="28" t="s">
        <v>988</v>
      </c>
      <c r="F767" s="28">
        <v>18</v>
      </c>
      <c r="G767" s="102">
        <f t="shared" si="11"/>
        <v>39</v>
      </c>
      <c r="H767" s="62" t="s">
        <v>50</v>
      </c>
    </row>
    <row r="768" spans="1:8" ht="15.6" hidden="1" x14ac:dyDescent="0.3">
      <c r="A768" s="36" t="s">
        <v>469</v>
      </c>
      <c r="B768" s="36" t="s">
        <v>1045</v>
      </c>
      <c r="C768" s="41" t="s">
        <v>11</v>
      </c>
      <c r="D768" s="28">
        <v>3</v>
      </c>
      <c r="E768" s="28" t="s">
        <v>988</v>
      </c>
      <c r="F768" s="28">
        <v>18</v>
      </c>
      <c r="G768" s="102">
        <f t="shared" si="11"/>
        <v>39</v>
      </c>
      <c r="H768" s="62" t="s">
        <v>50</v>
      </c>
    </row>
    <row r="769" spans="1:8" ht="15.6" hidden="1" x14ac:dyDescent="0.3">
      <c r="A769" s="36" t="s">
        <v>469</v>
      </c>
      <c r="B769" s="36" t="s">
        <v>1046</v>
      </c>
      <c r="C769" s="41" t="s">
        <v>11</v>
      </c>
      <c r="D769" s="28">
        <v>3</v>
      </c>
      <c r="E769" s="28" t="s">
        <v>988</v>
      </c>
      <c r="F769" s="28">
        <v>18</v>
      </c>
      <c r="G769" s="102">
        <f t="shared" si="11"/>
        <v>39</v>
      </c>
      <c r="H769" s="62" t="s">
        <v>50</v>
      </c>
    </row>
    <row r="770" spans="1:8" ht="15.6" hidden="1" x14ac:dyDescent="0.3">
      <c r="A770" s="36" t="s">
        <v>469</v>
      </c>
      <c r="B770" s="36" t="s">
        <v>1047</v>
      </c>
      <c r="C770" s="41" t="s">
        <v>11</v>
      </c>
      <c r="D770" s="28">
        <v>1</v>
      </c>
      <c r="E770" s="28" t="s">
        <v>988</v>
      </c>
      <c r="F770" s="28">
        <v>6</v>
      </c>
      <c r="G770" s="102">
        <f t="shared" ref="G770:G833" si="12">COUNTIF($A$2:$A$1871,A770)</f>
        <v>39</v>
      </c>
      <c r="H770" s="62" t="s">
        <v>50</v>
      </c>
    </row>
    <row r="771" spans="1:8" ht="15.6" hidden="1" x14ac:dyDescent="0.3">
      <c r="A771" s="36" t="s">
        <v>469</v>
      </c>
      <c r="B771" s="36" t="s">
        <v>1044</v>
      </c>
      <c r="C771" s="41" t="s">
        <v>11</v>
      </c>
      <c r="D771" s="28">
        <v>2</v>
      </c>
      <c r="E771" s="28" t="s">
        <v>941</v>
      </c>
      <c r="F771" s="28">
        <v>24</v>
      </c>
      <c r="G771" s="102">
        <f t="shared" si="12"/>
        <v>39</v>
      </c>
      <c r="H771" s="62" t="s">
        <v>50</v>
      </c>
    </row>
    <row r="772" spans="1:8" ht="15.6" hidden="1" x14ac:dyDescent="0.3">
      <c r="A772" s="36" t="s">
        <v>469</v>
      </c>
      <c r="B772" s="36" t="s">
        <v>1045</v>
      </c>
      <c r="C772" s="41" t="s">
        <v>11</v>
      </c>
      <c r="D772" s="28">
        <v>2</v>
      </c>
      <c r="E772" s="28" t="s">
        <v>941</v>
      </c>
      <c r="F772" s="28">
        <v>24</v>
      </c>
      <c r="G772" s="102">
        <f t="shared" si="12"/>
        <v>39</v>
      </c>
      <c r="H772" s="62" t="s">
        <v>50</v>
      </c>
    </row>
    <row r="773" spans="1:8" ht="15.6" hidden="1" x14ac:dyDescent="0.3">
      <c r="A773" s="36" t="s">
        <v>469</v>
      </c>
      <c r="B773" s="36" t="s">
        <v>1046</v>
      </c>
      <c r="C773" s="41" t="s">
        <v>11</v>
      </c>
      <c r="D773" s="28">
        <v>2</v>
      </c>
      <c r="E773" s="28" t="s">
        <v>941</v>
      </c>
      <c r="F773" s="28">
        <v>24</v>
      </c>
      <c r="G773" s="102">
        <f t="shared" si="12"/>
        <v>39</v>
      </c>
      <c r="H773" s="62" t="s">
        <v>50</v>
      </c>
    </row>
    <row r="774" spans="1:8" ht="15.6" hidden="1" x14ac:dyDescent="0.3">
      <c r="A774" s="36" t="s">
        <v>469</v>
      </c>
      <c r="B774" s="36" t="s">
        <v>1047</v>
      </c>
      <c r="C774" s="41" t="s">
        <v>11</v>
      </c>
      <c r="D774" s="28">
        <v>2</v>
      </c>
      <c r="E774" s="28" t="s">
        <v>941</v>
      </c>
      <c r="F774" s="28">
        <v>24</v>
      </c>
      <c r="G774" s="102">
        <f t="shared" si="12"/>
        <v>39</v>
      </c>
      <c r="H774" s="62" t="s">
        <v>50</v>
      </c>
    </row>
    <row r="775" spans="1:8" ht="15.6" hidden="1" x14ac:dyDescent="0.3">
      <c r="A775" s="93" t="s">
        <v>469</v>
      </c>
      <c r="B775" s="106" t="s">
        <v>262</v>
      </c>
      <c r="C775" s="41" t="s">
        <v>11</v>
      </c>
      <c r="D775" s="86">
        <v>3</v>
      </c>
      <c r="E775" s="28" t="s">
        <v>1218</v>
      </c>
      <c r="F775" s="28">
        <v>15</v>
      </c>
      <c r="G775" s="102">
        <f t="shared" si="12"/>
        <v>39</v>
      </c>
      <c r="H775" s="62" t="s">
        <v>50</v>
      </c>
    </row>
    <row r="776" spans="1:8" ht="15.6" hidden="1" x14ac:dyDescent="0.3">
      <c r="A776" s="93" t="s">
        <v>469</v>
      </c>
      <c r="B776" s="106" t="s">
        <v>263</v>
      </c>
      <c r="C776" s="41" t="s">
        <v>11</v>
      </c>
      <c r="D776" s="86">
        <v>3</v>
      </c>
      <c r="E776" s="28" t="s">
        <v>1218</v>
      </c>
      <c r="F776" s="28">
        <v>15</v>
      </c>
      <c r="G776" s="102">
        <f t="shared" si="12"/>
        <v>39</v>
      </c>
      <c r="H776" s="62" t="s">
        <v>50</v>
      </c>
    </row>
    <row r="777" spans="1:8" ht="15.6" hidden="1" x14ac:dyDescent="0.3">
      <c r="A777" s="93" t="s">
        <v>469</v>
      </c>
      <c r="B777" s="106" t="s">
        <v>264</v>
      </c>
      <c r="C777" s="41" t="s">
        <v>11</v>
      </c>
      <c r="D777" s="86">
        <v>3</v>
      </c>
      <c r="E777" s="28" t="s">
        <v>1218</v>
      </c>
      <c r="F777" s="28">
        <v>15</v>
      </c>
      <c r="G777" s="102">
        <f t="shared" si="12"/>
        <v>39</v>
      </c>
      <c r="H777" s="62" t="s">
        <v>50</v>
      </c>
    </row>
    <row r="778" spans="1:8" ht="15.6" hidden="1" x14ac:dyDescent="0.3">
      <c r="A778" s="93" t="s">
        <v>469</v>
      </c>
      <c r="B778" s="106" t="s">
        <v>265</v>
      </c>
      <c r="C778" s="41" t="s">
        <v>11</v>
      </c>
      <c r="D778" s="86">
        <v>1</v>
      </c>
      <c r="E778" s="28" t="s">
        <v>1218</v>
      </c>
      <c r="F778" s="28">
        <v>5</v>
      </c>
      <c r="G778" s="102">
        <f t="shared" si="12"/>
        <v>39</v>
      </c>
      <c r="H778" s="62" t="s">
        <v>50</v>
      </c>
    </row>
    <row r="779" spans="1:8" ht="15.6" hidden="1" x14ac:dyDescent="0.3">
      <c r="A779" s="106" t="s">
        <v>469</v>
      </c>
      <c r="B779" s="106" t="s">
        <v>1589</v>
      </c>
      <c r="C779" s="41" t="s">
        <v>11</v>
      </c>
      <c r="D779" s="31">
        <v>1</v>
      </c>
      <c r="E779" s="31" t="s">
        <v>1590</v>
      </c>
      <c r="F779" s="31">
        <v>60</v>
      </c>
      <c r="G779" s="102">
        <f t="shared" si="12"/>
        <v>39</v>
      </c>
      <c r="H779" s="62" t="s">
        <v>50</v>
      </c>
    </row>
    <row r="780" spans="1:8" ht="15.6" hidden="1" x14ac:dyDescent="0.3">
      <c r="A780" s="34" t="s">
        <v>469</v>
      </c>
      <c r="B780" s="83" t="s">
        <v>1777</v>
      </c>
      <c r="C780" s="41" t="s">
        <v>11</v>
      </c>
      <c r="D780" s="32">
        <v>3</v>
      </c>
      <c r="E780" s="97" t="s">
        <v>1218</v>
      </c>
      <c r="F780" s="32">
        <v>18</v>
      </c>
      <c r="G780" s="102">
        <f t="shared" si="12"/>
        <v>39</v>
      </c>
      <c r="H780" s="62" t="s">
        <v>50</v>
      </c>
    </row>
    <row r="781" spans="1:8" ht="15.6" hidden="1" x14ac:dyDescent="0.3">
      <c r="A781" s="34" t="s">
        <v>469</v>
      </c>
      <c r="B781" s="83" t="s">
        <v>1778</v>
      </c>
      <c r="C781" s="41" t="s">
        <v>11</v>
      </c>
      <c r="D781" s="32">
        <v>3</v>
      </c>
      <c r="E781" s="97" t="s">
        <v>1218</v>
      </c>
      <c r="F781" s="32">
        <v>18</v>
      </c>
      <c r="G781" s="102">
        <f t="shared" si="12"/>
        <v>39</v>
      </c>
      <c r="H781" s="62" t="s">
        <v>50</v>
      </c>
    </row>
    <row r="782" spans="1:8" ht="15.6" hidden="1" x14ac:dyDescent="0.3">
      <c r="A782" s="34" t="s">
        <v>469</v>
      </c>
      <c r="B782" s="83" t="s">
        <v>1779</v>
      </c>
      <c r="C782" s="41" t="s">
        <v>11</v>
      </c>
      <c r="D782" s="32">
        <v>3</v>
      </c>
      <c r="E782" s="97" t="s">
        <v>1218</v>
      </c>
      <c r="F782" s="32">
        <v>18</v>
      </c>
      <c r="G782" s="102">
        <f t="shared" si="12"/>
        <v>39</v>
      </c>
      <c r="H782" s="62" t="s">
        <v>50</v>
      </c>
    </row>
    <row r="783" spans="1:8" ht="15.6" hidden="1" x14ac:dyDescent="0.3">
      <c r="A783" s="34" t="s">
        <v>469</v>
      </c>
      <c r="B783" s="83" t="s">
        <v>1780</v>
      </c>
      <c r="C783" s="41" t="s">
        <v>11</v>
      </c>
      <c r="D783" s="32">
        <v>3</v>
      </c>
      <c r="E783" s="97" t="s">
        <v>1218</v>
      </c>
      <c r="F783" s="32">
        <v>18</v>
      </c>
      <c r="G783" s="102">
        <f t="shared" si="12"/>
        <v>39</v>
      </c>
      <c r="H783" s="62" t="s">
        <v>50</v>
      </c>
    </row>
    <row r="784" spans="1:8" ht="15.6" hidden="1" x14ac:dyDescent="0.3">
      <c r="A784" s="34" t="s">
        <v>469</v>
      </c>
      <c r="B784" s="83" t="s">
        <v>1863</v>
      </c>
      <c r="C784" s="41" t="s">
        <v>11</v>
      </c>
      <c r="D784" s="32">
        <v>3</v>
      </c>
      <c r="E784" s="97" t="s">
        <v>1218</v>
      </c>
      <c r="F784" s="32">
        <v>18</v>
      </c>
      <c r="G784" s="102">
        <f t="shared" si="12"/>
        <v>39</v>
      </c>
      <c r="H784" s="62" t="s">
        <v>50</v>
      </c>
    </row>
    <row r="785" spans="1:8" ht="15.6" hidden="1" x14ac:dyDescent="0.3">
      <c r="A785" s="34" t="s">
        <v>469</v>
      </c>
      <c r="B785" s="83" t="s">
        <v>1864</v>
      </c>
      <c r="C785" s="41" t="s">
        <v>11</v>
      </c>
      <c r="D785" s="32">
        <v>3</v>
      </c>
      <c r="E785" s="97" t="s">
        <v>1218</v>
      </c>
      <c r="F785" s="32">
        <v>18</v>
      </c>
      <c r="G785" s="102">
        <f t="shared" si="12"/>
        <v>39</v>
      </c>
      <c r="H785" s="62" t="s">
        <v>50</v>
      </c>
    </row>
    <row r="786" spans="1:8" ht="15.6" hidden="1" x14ac:dyDescent="0.3">
      <c r="A786" s="34" t="s">
        <v>469</v>
      </c>
      <c r="B786" s="83" t="s">
        <v>1865</v>
      </c>
      <c r="C786" s="41" t="s">
        <v>11</v>
      </c>
      <c r="D786" s="32">
        <v>3</v>
      </c>
      <c r="E786" s="97" t="s">
        <v>1218</v>
      </c>
      <c r="F786" s="32">
        <v>18</v>
      </c>
      <c r="G786" s="102">
        <f t="shared" si="12"/>
        <v>39</v>
      </c>
      <c r="H786" s="62" t="s">
        <v>50</v>
      </c>
    </row>
    <row r="787" spans="1:8" ht="15.6" hidden="1" x14ac:dyDescent="0.3">
      <c r="A787" s="34" t="s">
        <v>469</v>
      </c>
      <c r="B787" s="83" t="s">
        <v>1866</v>
      </c>
      <c r="C787" s="41" t="s">
        <v>11</v>
      </c>
      <c r="D787" s="32">
        <v>3</v>
      </c>
      <c r="E787" s="97" t="s">
        <v>1218</v>
      </c>
      <c r="F787" s="32">
        <v>18</v>
      </c>
      <c r="G787" s="102">
        <f t="shared" si="12"/>
        <v>39</v>
      </c>
      <c r="H787" s="62" t="s">
        <v>50</v>
      </c>
    </row>
    <row r="788" spans="1:8" ht="15.6" hidden="1" x14ac:dyDescent="0.3">
      <c r="A788" s="93" t="s">
        <v>469</v>
      </c>
      <c r="B788" s="93" t="s">
        <v>2022</v>
      </c>
      <c r="C788" s="41" t="s">
        <v>11</v>
      </c>
      <c r="D788" s="31">
        <v>1</v>
      </c>
      <c r="E788" s="31" t="s">
        <v>56</v>
      </c>
      <c r="F788" s="31">
        <v>8</v>
      </c>
      <c r="G788" s="102">
        <f t="shared" si="12"/>
        <v>39</v>
      </c>
      <c r="H788" s="62" t="s">
        <v>50</v>
      </c>
    </row>
    <row r="789" spans="1:8" ht="15.6" hidden="1" x14ac:dyDescent="0.3">
      <c r="A789" s="93" t="s">
        <v>469</v>
      </c>
      <c r="B789" s="93" t="s">
        <v>2023</v>
      </c>
      <c r="C789" s="41" t="s">
        <v>11</v>
      </c>
      <c r="D789" s="31">
        <v>1</v>
      </c>
      <c r="E789" s="31" t="s">
        <v>56</v>
      </c>
      <c r="F789" s="31">
        <v>8</v>
      </c>
      <c r="G789" s="102">
        <f t="shared" si="12"/>
        <v>39</v>
      </c>
      <c r="H789" s="62" t="s">
        <v>50</v>
      </c>
    </row>
    <row r="790" spans="1:8" ht="15.6" hidden="1" x14ac:dyDescent="0.3">
      <c r="A790" s="93" t="s">
        <v>469</v>
      </c>
      <c r="B790" s="93" t="s">
        <v>2024</v>
      </c>
      <c r="C790" s="41" t="s">
        <v>11</v>
      </c>
      <c r="D790" s="31">
        <v>1</v>
      </c>
      <c r="E790" s="31" t="s">
        <v>56</v>
      </c>
      <c r="F790" s="31">
        <v>8</v>
      </c>
      <c r="G790" s="102">
        <f t="shared" si="12"/>
        <v>39</v>
      </c>
      <c r="H790" s="62" t="s">
        <v>50</v>
      </c>
    </row>
    <row r="791" spans="1:8" ht="15.6" hidden="1" x14ac:dyDescent="0.3">
      <c r="A791" s="93" t="s">
        <v>469</v>
      </c>
      <c r="B791" s="93" t="s">
        <v>2025</v>
      </c>
      <c r="C791" s="41" t="s">
        <v>11</v>
      </c>
      <c r="D791" s="31">
        <v>1</v>
      </c>
      <c r="E791" s="31" t="s">
        <v>56</v>
      </c>
      <c r="F791" s="31">
        <v>8</v>
      </c>
      <c r="G791" s="102">
        <f t="shared" si="12"/>
        <v>39</v>
      </c>
      <c r="H791" s="62" t="s">
        <v>50</v>
      </c>
    </row>
    <row r="792" spans="1:8" ht="15.6" hidden="1" x14ac:dyDescent="0.3">
      <c r="A792" s="34" t="s">
        <v>469</v>
      </c>
      <c r="B792" s="107" t="s">
        <v>262</v>
      </c>
      <c r="C792" s="41" t="s">
        <v>11</v>
      </c>
      <c r="D792" s="32">
        <v>3</v>
      </c>
      <c r="E792" s="32" t="s">
        <v>2114</v>
      </c>
      <c r="F792" s="32">
        <v>18</v>
      </c>
      <c r="G792" s="102">
        <f t="shared" si="12"/>
        <v>39</v>
      </c>
      <c r="H792" s="62" t="s">
        <v>50</v>
      </c>
    </row>
    <row r="793" spans="1:8" ht="15.6" hidden="1" x14ac:dyDescent="0.3">
      <c r="A793" s="34" t="s">
        <v>469</v>
      </c>
      <c r="B793" s="107" t="s">
        <v>263</v>
      </c>
      <c r="C793" s="41" t="s">
        <v>11</v>
      </c>
      <c r="D793" s="32">
        <v>3</v>
      </c>
      <c r="E793" s="32" t="s">
        <v>2114</v>
      </c>
      <c r="F793" s="32">
        <v>18</v>
      </c>
      <c r="G793" s="102">
        <f t="shared" si="12"/>
        <v>39</v>
      </c>
      <c r="H793" s="62" t="s">
        <v>50</v>
      </c>
    </row>
    <row r="794" spans="1:8" ht="15.6" hidden="1" x14ac:dyDescent="0.3">
      <c r="A794" s="34" t="s">
        <v>469</v>
      </c>
      <c r="B794" s="107" t="s">
        <v>264</v>
      </c>
      <c r="C794" s="41" t="s">
        <v>11</v>
      </c>
      <c r="D794" s="32">
        <v>3</v>
      </c>
      <c r="E794" s="32" t="s">
        <v>2114</v>
      </c>
      <c r="F794" s="32">
        <v>18</v>
      </c>
      <c r="G794" s="102">
        <f t="shared" si="12"/>
        <v>39</v>
      </c>
      <c r="H794" s="62" t="s">
        <v>50</v>
      </c>
    </row>
    <row r="795" spans="1:8" ht="15.6" hidden="1" x14ac:dyDescent="0.3">
      <c r="A795" s="34" t="s">
        <v>469</v>
      </c>
      <c r="B795" s="107" t="s">
        <v>265</v>
      </c>
      <c r="C795" s="41" t="s">
        <v>11</v>
      </c>
      <c r="D795" s="32">
        <v>1</v>
      </c>
      <c r="E795" s="32" t="s">
        <v>2114</v>
      </c>
      <c r="F795" s="32">
        <v>6</v>
      </c>
      <c r="G795" s="102">
        <f t="shared" si="12"/>
        <v>39</v>
      </c>
      <c r="H795" s="62" t="s">
        <v>50</v>
      </c>
    </row>
    <row r="796" spans="1:8" ht="15.6" hidden="1" x14ac:dyDescent="0.3">
      <c r="A796" s="34" t="s">
        <v>469</v>
      </c>
      <c r="B796" s="34" t="s">
        <v>262</v>
      </c>
      <c r="C796" s="41" t="s">
        <v>11</v>
      </c>
      <c r="D796" s="32">
        <v>6</v>
      </c>
      <c r="E796" s="32" t="s">
        <v>728</v>
      </c>
      <c r="F796" s="32">
        <v>18</v>
      </c>
      <c r="G796" s="102">
        <f t="shared" si="12"/>
        <v>39</v>
      </c>
      <c r="H796" s="62" t="s">
        <v>50</v>
      </c>
    </row>
    <row r="797" spans="1:8" ht="15.6" hidden="1" x14ac:dyDescent="0.3">
      <c r="A797" s="34" t="s">
        <v>469</v>
      </c>
      <c r="B797" s="34" t="s">
        <v>263</v>
      </c>
      <c r="C797" s="41" t="s">
        <v>11</v>
      </c>
      <c r="D797" s="32">
        <v>6</v>
      </c>
      <c r="E797" s="32" t="s">
        <v>728</v>
      </c>
      <c r="F797" s="32">
        <v>18</v>
      </c>
      <c r="G797" s="102">
        <f t="shared" si="12"/>
        <v>39</v>
      </c>
      <c r="H797" s="62" t="s">
        <v>50</v>
      </c>
    </row>
    <row r="798" spans="1:8" ht="15.6" hidden="1" x14ac:dyDescent="0.3">
      <c r="A798" s="34" t="s">
        <v>469</v>
      </c>
      <c r="B798" s="34" t="s">
        <v>264</v>
      </c>
      <c r="C798" s="41" t="s">
        <v>11</v>
      </c>
      <c r="D798" s="32">
        <v>6</v>
      </c>
      <c r="E798" s="32" t="s">
        <v>728</v>
      </c>
      <c r="F798" s="32">
        <v>18</v>
      </c>
      <c r="G798" s="102">
        <f t="shared" si="12"/>
        <v>39</v>
      </c>
      <c r="H798" s="62" t="s">
        <v>50</v>
      </c>
    </row>
    <row r="799" spans="1:8" ht="15.6" hidden="1" x14ac:dyDescent="0.3">
      <c r="A799" s="34" t="s">
        <v>469</v>
      </c>
      <c r="B799" s="34" t="s">
        <v>265</v>
      </c>
      <c r="C799" s="41" t="s">
        <v>11</v>
      </c>
      <c r="D799" s="32">
        <v>2</v>
      </c>
      <c r="E799" s="32" t="s">
        <v>728</v>
      </c>
      <c r="F799" s="32">
        <v>6</v>
      </c>
      <c r="G799" s="102">
        <f t="shared" si="12"/>
        <v>39</v>
      </c>
      <c r="H799" s="62" t="s">
        <v>50</v>
      </c>
    </row>
    <row r="800" spans="1:8" ht="15.6" hidden="1" x14ac:dyDescent="0.3">
      <c r="A800" s="106" t="s">
        <v>437</v>
      </c>
      <c r="B800" s="151" t="s">
        <v>2286</v>
      </c>
      <c r="C800" s="41" t="s">
        <v>7</v>
      </c>
      <c r="D800" s="31">
        <v>1</v>
      </c>
      <c r="E800" s="31" t="s">
        <v>2285</v>
      </c>
      <c r="F800" s="31">
        <v>6</v>
      </c>
      <c r="G800" s="102">
        <f t="shared" si="12"/>
        <v>1</v>
      </c>
      <c r="H800" s="62" t="s">
        <v>50</v>
      </c>
    </row>
    <row r="801" spans="1:8" ht="15.6" x14ac:dyDescent="0.3">
      <c r="A801" s="34" t="s">
        <v>3210</v>
      </c>
      <c r="B801" s="36" t="s">
        <v>2409</v>
      </c>
      <c r="C801" s="41" t="s">
        <v>11</v>
      </c>
      <c r="D801" s="32">
        <v>1</v>
      </c>
      <c r="E801" s="32" t="s">
        <v>1218</v>
      </c>
      <c r="F801" s="32">
        <v>4</v>
      </c>
      <c r="G801" s="102">
        <f t="shared" si="12"/>
        <v>3</v>
      </c>
      <c r="H801" s="62" t="s">
        <v>50</v>
      </c>
    </row>
    <row r="802" spans="1:8" ht="15.6" x14ac:dyDescent="0.3">
      <c r="A802" s="93" t="s">
        <v>3210</v>
      </c>
      <c r="B802" s="93" t="s">
        <v>2604</v>
      </c>
      <c r="C802" s="41" t="s">
        <v>11</v>
      </c>
      <c r="D802" s="28">
        <v>1</v>
      </c>
      <c r="E802" s="31" t="s">
        <v>2599</v>
      </c>
      <c r="F802" s="119">
        <v>3</v>
      </c>
      <c r="G802" s="102">
        <f t="shared" si="12"/>
        <v>3</v>
      </c>
      <c r="H802" s="62" t="s">
        <v>50</v>
      </c>
    </row>
    <row r="803" spans="1:8" ht="15.6" x14ac:dyDescent="0.3">
      <c r="A803" s="93" t="s">
        <v>3210</v>
      </c>
      <c r="B803" s="203" t="s">
        <v>2704</v>
      </c>
      <c r="C803" s="41" t="s">
        <v>11</v>
      </c>
      <c r="D803" s="28">
        <v>1</v>
      </c>
      <c r="E803" s="31" t="s">
        <v>2599</v>
      </c>
      <c r="F803" s="119">
        <v>3</v>
      </c>
      <c r="G803" s="102">
        <f t="shared" si="12"/>
        <v>3</v>
      </c>
      <c r="H803" s="62" t="s">
        <v>50</v>
      </c>
    </row>
    <row r="804" spans="1:8" ht="15.6" x14ac:dyDescent="0.3">
      <c r="A804" s="34" t="s">
        <v>3311</v>
      </c>
      <c r="B804" s="83" t="s">
        <v>1407</v>
      </c>
      <c r="C804" s="41" t="s">
        <v>11</v>
      </c>
      <c r="D804" s="31">
        <v>1</v>
      </c>
      <c r="E804" s="31" t="s">
        <v>728</v>
      </c>
      <c r="F804" s="31">
        <v>12</v>
      </c>
      <c r="G804" s="102">
        <f t="shared" si="12"/>
        <v>1</v>
      </c>
      <c r="H804" s="62" t="s">
        <v>50</v>
      </c>
    </row>
    <row r="805" spans="1:8" ht="15.6" x14ac:dyDescent="0.3">
      <c r="A805" s="34" t="s">
        <v>2124</v>
      </c>
      <c r="B805" s="107" t="s">
        <v>2125</v>
      </c>
      <c r="C805" s="41" t="s">
        <v>11</v>
      </c>
      <c r="D805" s="32">
        <v>1</v>
      </c>
      <c r="E805" s="32" t="s">
        <v>2114</v>
      </c>
      <c r="F805" s="32">
        <v>6</v>
      </c>
      <c r="G805" s="102">
        <f t="shared" si="12"/>
        <v>1</v>
      </c>
      <c r="H805" s="62" t="s">
        <v>50</v>
      </c>
    </row>
    <row r="806" spans="1:8" ht="15.6" hidden="1" x14ac:dyDescent="0.3">
      <c r="A806" s="34" t="s">
        <v>183</v>
      </c>
      <c r="B806" s="34" t="s">
        <v>1223</v>
      </c>
      <c r="C806" s="41" t="s">
        <v>11</v>
      </c>
      <c r="D806" s="32">
        <v>5</v>
      </c>
      <c r="E806" s="32" t="s">
        <v>2808</v>
      </c>
      <c r="F806" s="86">
        <v>5</v>
      </c>
      <c r="G806" s="102">
        <f t="shared" si="12"/>
        <v>10</v>
      </c>
      <c r="H806" s="62" t="s">
        <v>50</v>
      </c>
    </row>
    <row r="807" spans="1:8" ht="15.6" hidden="1" x14ac:dyDescent="0.3">
      <c r="A807" s="106" t="s">
        <v>183</v>
      </c>
      <c r="B807" s="83" t="s">
        <v>3039</v>
      </c>
      <c r="C807" s="41" t="s">
        <v>7</v>
      </c>
      <c r="D807" s="31">
        <v>1</v>
      </c>
      <c r="E807" s="28" t="s">
        <v>54</v>
      </c>
      <c r="F807" s="31">
        <v>5</v>
      </c>
      <c r="G807" s="102">
        <f t="shared" si="12"/>
        <v>10</v>
      </c>
      <c r="H807" s="62" t="s">
        <v>3453</v>
      </c>
    </row>
    <row r="808" spans="1:8" ht="15.6" hidden="1" x14ac:dyDescent="0.3">
      <c r="A808" s="106" t="s">
        <v>183</v>
      </c>
      <c r="B808" s="36" t="s">
        <v>376</v>
      </c>
      <c r="C808" s="41" t="s">
        <v>11</v>
      </c>
      <c r="D808" s="31">
        <v>1</v>
      </c>
      <c r="E808" s="31" t="s">
        <v>364</v>
      </c>
      <c r="F808" s="31">
        <v>5</v>
      </c>
      <c r="G808" s="102">
        <f t="shared" si="12"/>
        <v>10</v>
      </c>
      <c r="H808" s="62" t="s">
        <v>50</v>
      </c>
    </row>
    <row r="809" spans="1:8" ht="15.6" hidden="1" x14ac:dyDescent="0.3">
      <c r="A809" s="106" t="s">
        <v>183</v>
      </c>
      <c r="B809" s="36" t="s">
        <v>751</v>
      </c>
      <c r="C809" s="41" t="s">
        <v>11</v>
      </c>
      <c r="D809" s="31">
        <v>1</v>
      </c>
      <c r="E809" s="31" t="s">
        <v>728</v>
      </c>
      <c r="F809" s="31">
        <v>5</v>
      </c>
      <c r="G809" s="102">
        <f t="shared" si="12"/>
        <v>10</v>
      </c>
      <c r="H809" s="62" t="s">
        <v>50</v>
      </c>
    </row>
    <row r="810" spans="1:8" ht="15.6" hidden="1" x14ac:dyDescent="0.3">
      <c r="A810" s="36" t="s">
        <v>183</v>
      </c>
      <c r="B810" s="36" t="s">
        <v>875</v>
      </c>
      <c r="C810" s="41" t="s">
        <v>11</v>
      </c>
      <c r="D810" s="28">
        <v>1</v>
      </c>
      <c r="E810" s="31" t="s">
        <v>728</v>
      </c>
      <c r="F810" s="28">
        <v>4</v>
      </c>
      <c r="G810" s="102">
        <f t="shared" si="12"/>
        <v>10</v>
      </c>
      <c r="H810" s="62" t="s">
        <v>50</v>
      </c>
    </row>
    <row r="811" spans="1:8" ht="15.6" hidden="1" x14ac:dyDescent="0.3">
      <c r="A811" s="34" t="s">
        <v>183</v>
      </c>
      <c r="B811" s="34" t="s">
        <v>1223</v>
      </c>
      <c r="C811" s="41" t="s">
        <v>11</v>
      </c>
      <c r="D811" s="86">
        <v>1</v>
      </c>
      <c r="E811" s="28" t="s">
        <v>1218</v>
      </c>
      <c r="F811" s="28">
        <v>5</v>
      </c>
      <c r="G811" s="102">
        <f t="shared" si="12"/>
        <v>10</v>
      </c>
      <c r="H811" s="62" t="s">
        <v>50</v>
      </c>
    </row>
    <row r="812" spans="1:8" ht="15.6" hidden="1" x14ac:dyDescent="0.3">
      <c r="A812" s="106" t="s">
        <v>183</v>
      </c>
      <c r="B812" s="106" t="s">
        <v>1583</v>
      </c>
      <c r="C812" s="41" t="s">
        <v>11</v>
      </c>
      <c r="D812" s="31">
        <v>1</v>
      </c>
      <c r="E812" s="31" t="s">
        <v>1578</v>
      </c>
      <c r="F812" s="31">
        <v>10</v>
      </c>
      <c r="G812" s="102">
        <f t="shared" si="12"/>
        <v>10</v>
      </c>
      <c r="H812" s="62" t="s">
        <v>50</v>
      </c>
    </row>
    <row r="813" spans="1:8" ht="15.6" hidden="1" x14ac:dyDescent="0.3">
      <c r="A813" s="34" t="s">
        <v>183</v>
      </c>
      <c r="B813" s="83" t="s">
        <v>1763</v>
      </c>
      <c r="C813" s="41" t="s">
        <v>7</v>
      </c>
      <c r="D813" s="82">
        <v>1</v>
      </c>
      <c r="E813" s="82" t="s">
        <v>1740</v>
      </c>
      <c r="F813" s="82">
        <v>1</v>
      </c>
      <c r="G813" s="102">
        <f t="shared" si="12"/>
        <v>10</v>
      </c>
      <c r="H813" s="62" t="s">
        <v>3453</v>
      </c>
    </row>
    <row r="814" spans="1:8" ht="15.6" hidden="1" x14ac:dyDescent="0.3">
      <c r="A814" s="34" t="s">
        <v>183</v>
      </c>
      <c r="B814" s="83" t="s">
        <v>1829</v>
      </c>
      <c r="C814" s="41" t="s">
        <v>7</v>
      </c>
      <c r="D814" s="31">
        <v>1</v>
      </c>
      <c r="E814" s="82" t="s">
        <v>1771</v>
      </c>
      <c r="F814" s="31">
        <v>2</v>
      </c>
      <c r="G814" s="102">
        <f t="shared" si="12"/>
        <v>10</v>
      </c>
      <c r="H814" s="62" t="s">
        <v>3453</v>
      </c>
    </row>
    <row r="815" spans="1:8" ht="15.6" hidden="1" x14ac:dyDescent="0.3">
      <c r="A815" s="106" t="s">
        <v>183</v>
      </c>
      <c r="B815" s="106" t="s">
        <v>1963</v>
      </c>
      <c r="C815" s="41" t="s">
        <v>11</v>
      </c>
      <c r="D815" s="31">
        <v>1</v>
      </c>
      <c r="E815" s="31" t="s">
        <v>56</v>
      </c>
      <c r="F815" s="31">
        <v>8</v>
      </c>
      <c r="G815" s="102">
        <f t="shared" si="12"/>
        <v>10</v>
      </c>
      <c r="H815" s="62" t="s">
        <v>50</v>
      </c>
    </row>
    <row r="816" spans="1:8" ht="15.6" x14ac:dyDescent="0.3">
      <c r="A816" s="36" t="s">
        <v>3292</v>
      </c>
      <c r="B816" s="36" t="s">
        <v>955</v>
      </c>
      <c r="C816" s="41" t="s">
        <v>11</v>
      </c>
      <c r="D816" s="28">
        <v>1</v>
      </c>
      <c r="E816" s="28" t="s">
        <v>941</v>
      </c>
      <c r="F816" s="28">
        <v>6</v>
      </c>
      <c r="G816" s="102">
        <f t="shared" si="12"/>
        <v>1</v>
      </c>
      <c r="H816" s="62" t="s">
        <v>50</v>
      </c>
    </row>
    <row r="817" spans="1:8" ht="15.6" x14ac:dyDescent="0.3">
      <c r="A817" s="106" t="s">
        <v>3221</v>
      </c>
      <c r="B817" s="93" t="s">
        <v>2537</v>
      </c>
      <c r="C817" s="41" t="s">
        <v>11</v>
      </c>
      <c r="D817" s="126">
        <v>1</v>
      </c>
      <c r="E817" s="31" t="s">
        <v>2508</v>
      </c>
      <c r="F817" s="126">
        <v>6</v>
      </c>
      <c r="G817" s="102">
        <f t="shared" si="12"/>
        <v>5</v>
      </c>
      <c r="H817" s="62" t="s">
        <v>50</v>
      </c>
    </row>
    <row r="818" spans="1:8" ht="15.6" x14ac:dyDescent="0.3">
      <c r="A818" s="106" t="s">
        <v>3221</v>
      </c>
      <c r="B818" s="93" t="s">
        <v>2640</v>
      </c>
      <c r="C818" s="41" t="s">
        <v>11</v>
      </c>
      <c r="D818" s="28">
        <v>1</v>
      </c>
      <c r="E818" s="31" t="s">
        <v>2599</v>
      </c>
      <c r="F818" s="210">
        <v>3</v>
      </c>
      <c r="G818" s="102">
        <f t="shared" si="12"/>
        <v>5</v>
      </c>
      <c r="H818" s="62" t="s">
        <v>50</v>
      </c>
    </row>
    <row r="819" spans="1:8" ht="15.6" x14ac:dyDescent="0.3">
      <c r="A819" s="106" t="s">
        <v>3221</v>
      </c>
      <c r="B819" s="83" t="s">
        <v>2706</v>
      </c>
      <c r="C819" s="41" t="s">
        <v>11</v>
      </c>
      <c r="D819" s="28">
        <v>2</v>
      </c>
      <c r="E819" s="31" t="s">
        <v>2599</v>
      </c>
      <c r="F819" s="210">
        <v>6</v>
      </c>
      <c r="G819" s="102">
        <f t="shared" si="12"/>
        <v>5</v>
      </c>
      <c r="H819" s="62" t="s">
        <v>50</v>
      </c>
    </row>
    <row r="820" spans="1:8" ht="15.6" x14ac:dyDescent="0.3">
      <c r="A820" s="34" t="s">
        <v>3221</v>
      </c>
      <c r="B820" s="34" t="s">
        <v>1455</v>
      </c>
      <c r="C820" s="41" t="s">
        <v>11</v>
      </c>
      <c r="D820" s="31">
        <v>1</v>
      </c>
      <c r="E820" s="31" t="s">
        <v>728</v>
      </c>
      <c r="F820" s="31">
        <v>12</v>
      </c>
      <c r="G820" s="102">
        <f t="shared" si="12"/>
        <v>5</v>
      </c>
      <c r="H820" s="62" t="s">
        <v>50</v>
      </c>
    </row>
    <row r="821" spans="1:8" ht="15.6" x14ac:dyDescent="0.3">
      <c r="A821" s="106" t="s">
        <v>3221</v>
      </c>
      <c r="B821" s="93" t="s">
        <v>2009</v>
      </c>
      <c r="C821" s="41" t="s">
        <v>11</v>
      </c>
      <c r="D821" s="31">
        <v>1</v>
      </c>
      <c r="E821" s="31" t="s">
        <v>56</v>
      </c>
      <c r="F821" s="31">
        <v>8</v>
      </c>
      <c r="G821" s="102">
        <f t="shared" si="12"/>
        <v>5</v>
      </c>
      <c r="H821" s="62" t="s">
        <v>50</v>
      </c>
    </row>
    <row r="822" spans="1:8" ht="15.6" x14ac:dyDescent="0.3">
      <c r="A822" s="106" t="s">
        <v>3238</v>
      </c>
      <c r="B822" s="36" t="s">
        <v>2758</v>
      </c>
      <c r="C822" s="41" t="s">
        <v>11</v>
      </c>
      <c r="D822" s="28">
        <v>1</v>
      </c>
      <c r="E822" s="31" t="s">
        <v>2599</v>
      </c>
      <c r="F822" s="210">
        <v>5</v>
      </c>
      <c r="G822" s="102">
        <f t="shared" si="12"/>
        <v>1</v>
      </c>
      <c r="H822" s="62" t="s">
        <v>50</v>
      </c>
    </row>
    <row r="823" spans="1:8" ht="15.6" x14ac:dyDescent="0.3">
      <c r="A823" s="106" t="s">
        <v>876</v>
      </c>
      <c r="B823" s="36" t="s">
        <v>597</v>
      </c>
      <c r="C823" s="41" t="s">
        <v>11</v>
      </c>
      <c r="D823" s="31">
        <v>1</v>
      </c>
      <c r="E823" s="31" t="s">
        <v>728</v>
      </c>
      <c r="F823" s="31">
        <v>5</v>
      </c>
      <c r="G823" s="102">
        <f t="shared" si="12"/>
        <v>2</v>
      </c>
      <c r="H823" s="62" t="s">
        <v>50</v>
      </c>
    </row>
    <row r="824" spans="1:8" ht="15.6" x14ac:dyDescent="0.3">
      <c r="A824" s="36" t="s">
        <v>876</v>
      </c>
      <c r="B824" s="36" t="s">
        <v>597</v>
      </c>
      <c r="C824" s="41" t="s">
        <v>11</v>
      </c>
      <c r="D824" s="28">
        <v>1</v>
      </c>
      <c r="E824" s="31" t="s">
        <v>728</v>
      </c>
      <c r="F824" s="28">
        <v>4</v>
      </c>
      <c r="G824" s="102">
        <f t="shared" si="12"/>
        <v>2</v>
      </c>
      <c r="H824" s="62" t="s">
        <v>50</v>
      </c>
    </row>
    <row r="825" spans="1:8" ht="15.6" x14ac:dyDescent="0.3">
      <c r="A825" s="34" t="s">
        <v>243</v>
      </c>
      <c r="B825" s="34" t="s">
        <v>2853</v>
      </c>
      <c r="C825" s="41" t="s">
        <v>11</v>
      </c>
      <c r="D825" s="32">
        <v>5</v>
      </c>
      <c r="E825" s="32" t="s">
        <v>2808</v>
      </c>
      <c r="F825" s="86">
        <v>5</v>
      </c>
      <c r="G825" s="102">
        <f t="shared" si="12"/>
        <v>6</v>
      </c>
      <c r="H825" s="62" t="s">
        <v>50</v>
      </c>
    </row>
    <row r="826" spans="1:8" ht="15.6" x14ac:dyDescent="0.3">
      <c r="A826" s="36" t="s">
        <v>243</v>
      </c>
      <c r="B826" s="36" t="s">
        <v>1026</v>
      </c>
      <c r="C826" s="41" t="s">
        <v>11</v>
      </c>
      <c r="D826" s="28">
        <v>1</v>
      </c>
      <c r="E826" s="28" t="s">
        <v>988</v>
      </c>
      <c r="F826" s="28">
        <v>6</v>
      </c>
      <c r="G826" s="102">
        <f t="shared" si="12"/>
        <v>6</v>
      </c>
      <c r="H826" s="62" t="s">
        <v>50</v>
      </c>
    </row>
    <row r="827" spans="1:8" ht="15.6" x14ac:dyDescent="0.3">
      <c r="A827" s="36" t="s">
        <v>243</v>
      </c>
      <c r="B827" s="36" t="s">
        <v>1026</v>
      </c>
      <c r="C827" s="41" t="s">
        <v>11</v>
      </c>
      <c r="D827" s="28">
        <v>1</v>
      </c>
      <c r="E827" s="28" t="s">
        <v>941</v>
      </c>
      <c r="F827" s="28">
        <v>12</v>
      </c>
      <c r="G827" s="102">
        <f t="shared" si="12"/>
        <v>6</v>
      </c>
      <c r="H827" s="62" t="s">
        <v>50</v>
      </c>
    </row>
    <row r="828" spans="1:8" ht="15.6" x14ac:dyDescent="0.3">
      <c r="A828" s="34" t="s">
        <v>243</v>
      </c>
      <c r="B828" s="206" t="s">
        <v>199</v>
      </c>
      <c r="C828" s="41" t="s">
        <v>11</v>
      </c>
      <c r="D828" s="86">
        <v>1</v>
      </c>
      <c r="E828" s="28" t="s">
        <v>1218</v>
      </c>
      <c r="F828" s="28">
        <v>5</v>
      </c>
      <c r="G828" s="102">
        <f t="shared" si="12"/>
        <v>6</v>
      </c>
      <c r="H828" s="62" t="s">
        <v>50</v>
      </c>
    </row>
    <row r="829" spans="1:8" ht="15.6" x14ac:dyDescent="0.3">
      <c r="A829" s="106" t="s">
        <v>243</v>
      </c>
      <c r="B829" s="106" t="s">
        <v>1596</v>
      </c>
      <c r="C829" s="41" t="s">
        <v>11</v>
      </c>
      <c r="D829" s="31">
        <v>1</v>
      </c>
      <c r="E829" s="31" t="s">
        <v>1578</v>
      </c>
      <c r="F829" s="31">
        <v>10</v>
      </c>
      <c r="G829" s="102">
        <f t="shared" si="12"/>
        <v>6</v>
      </c>
      <c r="H829" s="62" t="s">
        <v>50</v>
      </c>
    </row>
    <row r="830" spans="1:8" ht="15.6" x14ac:dyDescent="0.3">
      <c r="A830" s="34" t="s">
        <v>243</v>
      </c>
      <c r="B830" s="107" t="s">
        <v>1859</v>
      </c>
      <c r="C830" s="41" t="s">
        <v>11</v>
      </c>
      <c r="D830" s="32">
        <v>1</v>
      </c>
      <c r="E830" s="82" t="s">
        <v>1218</v>
      </c>
      <c r="F830" s="31">
        <v>6</v>
      </c>
      <c r="G830" s="102">
        <f t="shared" si="12"/>
        <v>6</v>
      </c>
      <c r="H830" s="62" t="s">
        <v>50</v>
      </c>
    </row>
    <row r="831" spans="1:8" ht="15.6" x14ac:dyDescent="0.3">
      <c r="A831" s="106" t="s">
        <v>2948</v>
      </c>
      <c r="B831" s="83" t="s">
        <v>2949</v>
      </c>
      <c r="C831" s="41" t="s">
        <v>11</v>
      </c>
      <c r="D831" s="28">
        <v>1</v>
      </c>
      <c r="E831" s="28" t="s">
        <v>728</v>
      </c>
      <c r="F831" s="119">
        <v>5</v>
      </c>
      <c r="G831" s="102">
        <f t="shared" si="12"/>
        <v>3</v>
      </c>
      <c r="H831" s="62" t="s">
        <v>50</v>
      </c>
    </row>
    <row r="832" spans="1:8" ht="15.6" x14ac:dyDescent="0.3">
      <c r="A832" s="106" t="s">
        <v>2948</v>
      </c>
      <c r="B832" s="83" t="s">
        <v>3067</v>
      </c>
      <c r="C832" s="41" t="s">
        <v>11</v>
      </c>
      <c r="D832" s="31">
        <v>1</v>
      </c>
      <c r="E832" s="28" t="s">
        <v>54</v>
      </c>
      <c r="F832" s="31">
        <v>5</v>
      </c>
      <c r="G832" s="102">
        <f t="shared" si="12"/>
        <v>3</v>
      </c>
      <c r="H832" s="62" t="s">
        <v>50</v>
      </c>
    </row>
    <row r="833" spans="1:8" ht="15.6" x14ac:dyDescent="0.3">
      <c r="A833" s="34" t="s">
        <v>2948</v>
      </c>
      <c r="B833" s="107" t="s">
        <v>2179</v>
      </c>
      <c r="C833" s="41" t="s">
        <v>11</v>
      </c>
      <c r="D833" s="32">
        <v>1</v>
      </c>
      <c r="E833" s="32" t="s">
        <v>2114</v>
      </c>
      <c r="F833" s="32">
        <v>6</v>
      </c>
      <c r="G833" s="102">
        <f t="shared" si="12"/>
        <v>3</v>
      </c>
      <c r="H833" s="62" t="s">
        <v>50</v>
      </c>
    </row>
    <row r="834" spans="1:8" ht="15.6" x14ac:dyDescent="0.3">
      <c r="A834" s="106" t="s">
        <v>3254</v>
      </c>
      <c r="B834" s="83" t="s">
        <v>2966</v>
      </c>
      <c r="C834" s="41" t="s">
        <v>11</v>
      </c>
      <c r="D834" s="28">
        <v>1</v>
      </c>
      <c r="E834" s="28" t="s">
        <v>728</v>
      </c>
      <c r="F834" s="119">
        <v>5</v>
      </c>
      <c r="G834" s="102">
        <f t="shared" ref="G834:G897" si="13">COUNTIF($A$2:$A$1871,A834)</f>
        <v>1</v>
      </c>
      <c r="H834" s="62" t="s">
        <v>50</v>
      </c>
    </row>
    <row r="835" spans="1:8" ht="15.6" x14ac:dyDescent="0.3">
      <c r="A835" s="106" t="s">
        <v>2676</v>
      </c>
      <c r="B835" s="93" t="s">
        <v>2677</v>
      </c>
      <c r="C835" s="41" t="s">
        <v>11</v>
      </c>
      <c r="D835" s="28">
        <v>1</v>
      </c>
      <c r="E835" s="31" t="s">
        <v>2599</v>
      </c>
      <c r="F835" s="210">
        <v>3</v>
      </c>
      <c r="G835" s="102">
        <f t="shared" si="13"/>
        <v>2</v>
      </c>
      <c r="H835" s="62" t="s">
        <v>50</v>
      </c>
    </row>
    <row r="836" spans="1:8" ht="15.6" x14ac:dyDescent="0.3">
      <c r="A836" s="106" t="s">
        <v>2676</v>
      </c>
      <c r="B836" s="93" t="s">
        <v>2678</v>
      </c>
      <c r="C836" s="41" t="s">
        <v>11</v>
      </c>
      <c r="D836" s="28">
        <v>1</v>
      </c>
      <c r="E836" s="31" t="s">
        <v>2599</v>
      </c>
      <c r="F836" s="210">
        <v>3</v>
      </c>
      <c r="G836" s="102">
        <f t="shared" si="13"/>
        <v>2</v>
      </c>
      <c r="H836" s="62" t="s">
        <v>50</v>
      </c>
    </row>
    <row r="837" spans="1:8" ht="15.6" hidden="1" x14ac:dyDescent="0.3">
      <c r="A837" s="93" t="s">
        <v>2072</v>
      </c>
      <c r="B837" s="106" t="s">
        <v>2073</v>
      </c>
      <c r="C837" s="41" t="s">
        <v>5</v>
      </c>
      <c r="D837" s="31">
        <v>1</v>
      </c>
      <c r="E837" s="31" t="s">
        <v>56</v>
      </c>
      <c r="F837" s="31">
        <v>20</v>
      </c>
      <c r="G837" s="102">
        <f t="shared" si="13"/>
        <v>1</v>
      </c>
      <c r="H837" s="62" t="s">
        <v>50</v>
      </c>
    </row>
    <row r="838" spans="1:8" ht="15.6" hidden="1" x14ac:dyDescent="0.3">
      <c r="A838" s="36" t="s">
        <v>39</v>
      </c>
      <c r="B838" s="36" t="s">
        <v>1159</v>
      </c>
      <c r="C838" s="41" t="s">
        <v>5</v>
      </c>
      <c r="D838" s="86">
        <v>1</v>
      </c>
      <c r="E838" s="86" t="s">
        <v>54</v>
      </c>
      <c r="F838" s="86">
        <v>25</v>
      </c>
      <c r="G838" s="102">
        <f t="shared" si="13"/>
        <v>1</v>
      </c>
      <c r="H838" s="62" t="s">
        <v>50</v>
      </c>
    </row>
    <row r="839" spans="1:8" ht="15.6" x14ac:dyDescent="0.3">
      <c r="A839" s="93" t="s">
        <v>324</v>
      </c>
      <c r="B839" s="93" t="s">
        <v>676</v>
      </c>
      <c r="C839" s="41" t="s">
        <v>11</v>
      </c>
      <c r="D839" s="119">
        <v>1</v>
      </c>
      <c r="E839" s="119" t="s">
        <v>6</v>
      </c>
      <c r="F839" s="119">
        <v>1</v>
      </c>
      <c r="G839" s="102">
        <f t="shared" si="13"/>
        <v>5</v>
      </c>
      <c r="H839" s="62" t="s">
        <v>50</v>
      </c>
    </row>
    <row r="840" spans="1:8" ht="15.6" x14ac:dyDescent="0.3">
      <c r="A840" s="106" t="s">
        <v>324</v>
      </c>
      <c r="B840" s="36" t="s">
        <v>1302</v>
      </c>
      <c r="C840" s="41" t="s">
        <v>11</v>
      </c>
      <c r="D840" s="82">
        <v>1</v>
      </c>
      <c r="E840" s="31" t="s">
        <v>1296</v>
      </c>
      <c r="F840" s="82">
        <f>D840</f>
        <v>1</v>
      </c>
      <c r="G840" s="102">
        <f t="shared" si="13"/>
        <v>5</v>
      </c>
      <c r="H840" s="62" t="s">
        <v>50</v>
      </c>
    </row>
    <row r="841" spans="1:8" ht="15.6" x14ac:dyDescent="0.3">
      <c r="A841" s="106" t="s">
        <v>324</v>
      </c>
      <c r="B841" s="36" t="s">
        <v>1303</v>
      </c>
      <c r="C841" s="41" t="s">
        <v>11</v>
      </c>
      <c r="D841" s="82">
        <v>1</v>
      </c>
      <c r="E841" s="31" t="s">
        <v>1292</v>
      </c>
      <c r="F841" s="97">
        <v>1</v>
      </c>
      <c r="G841" s="102">
        <f t="shared" si="13"/>
        <v>5</v>
      </c>
      <c r="H841" s="62" t="s">
        <v>50</v>
      </c>
    </row>
    <row r="842" spans="1:8" ht="15.6" x14ac:dyDescent="0.3">
      <c r="A842" s="34" t="s">
        <v>324</v>
      </c>
      <c r="B842" s="83" t="s">
        <v>1900</v>
      </c>
      <c r="C842" s="41" t="s">
        <v>11</v>
      </c>
      <c r="D842" s="82">
        <v>1</v>
      </c>
      <c r="E842" s="97" t="s">
        <v>1376</v>
      </c>
      <c r="F842" s="97">
        <v>3</v>
      </c>
      <c r="G842" s="102">
        <f t="shared" si="13"/>
        <v>5</v>
      </c>
      <c r="H842" s="62" t="s">
        <v>50</v>
      </c>
    </row>
    <row r="843" spans="1:8" ht="15.6" x14ac:dyDescent="0.3">
      <c r="A843" s="106" t="s">
        <v>324</v>
      </c>
      <c r="B843" s="106" t="s">
        <v>2306</v>
      </c>
      <c r="C843" s="41" t="s">
        <v>11</v>
      </c>
      <c r="D843" s="31">
        <v>1</v>
      </c>
      <c r="E843" s="31" t="s">
        <v>2285</v>
      </c>
      <c r="F843" s="31">
        <v>6</v>
      </c>
      <c r="G843" s="102">
        <f t="shared" si="13"/>
        <v>5</v>
      </c>
      <c r="H843" s="62" t="s">
        <v>50</v>
      </c>
    </row>
    <row r="844" spans="1:8" ht="15.6" x14ac:dyDescent="0.3">
      <c r="A844" s="106" t="s">
        <v>3071</v>
      </c>
      <c r="B844" s="83" t="s">
        <v>2439</v>
      </c>
      <c r="C844" s="41" t="s">
        <v>11</v>
      </c>
      <c r="D844" s="31">
        <v>1</v>
      </c>
      <c r="E844" s="28" t="s">
        <v>54</v>
      </c>
      <c r="F844" s="31">
        <v>5</v>
      </c>
      <c r="G844" s="102">
        <f t="shared" si="13"/>
        <v>1</v>
      </c>
      <c r="H844" s="62" t="s">
        <v>50</v>
      </c>
    </row>
    <row r="845" spans="1:8" ht="15.6" x14ac:dyDescent="0.3">
      <c r="A845" s="106" t="s">
        <v>382</v>
      </c>
      <c r="B845" s="83" t="s">
        <v>383</v>
      </c>
      <c r="C845" s="41" t="s">
        <v>11</v>
      </c>
      <c r="D845" s="31">
        <v>1</v>
      </c>
      <c r="E845" s="31" t="s">
        <v>364</v>
      </c>
      <c r="F845" s="31">
        <v>5</v>
      </c>
      <c r="G845" s="102">
        <f t="shared" si="13"/>
        <v>2</v>
      </c>
      <c r="H845" s="62" t="s">
        <v>50</v>
      </c>
    </row>
    <row r="846" spans="1:8" ht="15.6" x14ac:dyDescent="0.3">
      <c r="A846" s="106" t="s">
        <v>382</v>
      </c>
      <c r="B846" s="151" t="s">
        <v>2327</v>
      </c>
      <c r="C846" s="41" t="s">
        <v>11</v>
      </c>
      <c r="D846" s="31">
        <v>1</v>
      </c>
      <c r="E846" s="31" t="s">
        <v>2285</v>
      </c>
      <c r="F846" s="31">
        <v>6</v>
      </c>
      <c r="G846" s="102">
        <f t="shared" si="13"/>
        <v>2</v>
      </c>
      <c r="H846" s="62" t="s">
        <v>50</v>
      </c>
    </row>
    <row r="847" spans="1:8" ht="15.6" x14ac:dyDescent="0.3">
      <c r="A847" s="106" t="s">
        <v>3270</v>
      </c>
      <c r="B847" s="36" t="s">
        <v>748</v>
      </c>
      <c r="C847" s="41" t="s">
        <v>11</v>
      </c>
      <c r="D847" s="31">
        <v>1</v>
      </c>
      <c r="E847" s="31" t="s">
        <v>728</v>
      </c>
      <c r="F847" s="31">
        <v>5</v>
      </c>
      <c r="G847" s="102">
        <f t="shared" si="13"/>
        <v>1</v>
      </c>
      <c r="H847" s="62" t="s">
        <v>50</v>
      </c>
    </row>
    <row r="848" spans="1:8" ht="15.6" x14ac:dyDescent="0.3">
      <c r="A848" s="34" t="s">
        <v>3240</v>
      </c>
      <c r="B848" s="195" t="s">
        <v>1209</v>
      </c>
      <c r="C848" s="41" t="s">
        <v>11</v>
      </c>
      <c r="D848" s="32">
        <v>5</v>
      </c>
      <c r="E848" s="32" t="s">
        <v>2808</v>
      </c>
      <c r="F848" s="86">
        <v>5</v>
      </c>
      <c r="G848" s="102">
        <f t="shared" si="13"/>
        <v>1</v>
      </c>
      <c r="H848" s="62" t="s">
        <v>50</v>
      </c>
    </row>
    <row r="849" spans="1:8" ht="15.6" x14ac:dyDescent="0.3">
      <c r="A849" s="106" t="s">
        <v>2320</v>
      </c>
      <c r="B849" s="151" t="s">
        <v>2321</v>
      </c>
      <c r="C849" s="41" t="s">
        <v>11</v>
      </c>
      <c r="D849" s="31">
        <v>1</v>
      </c>
      <c r="E849" s="31" t="s">
        <v>2285</v>
      </c>
      <c r="F849" s="31">
        <v>6</v>
      </c>
      <c r="G849" s="102">
        <f t="shared" si="13"/>
        <v>1</v>
      </c>
      <c r="H849" s="62" t="s">
        <v>50</v>
      </c>
    </row>
    <row r="850" spans="1:8" ht="15.6" x14ac:dyDescent="0.3">
      <c r="A850" s="106" t="s">
        <v>3255</v>
      </c>
      <c r="B850" s="83" t="s">
        <v>387</v>
      </c>
      <c r="C850" s="41" t="s">
        <v>11</v>
      </c>
      <c r="D850" s="31">
        <v>1</v>
      </c>
      <c r="E850" s="31" t="s">
        <v>364</v>
      </c>
      <c r="F850" s="31">
        <v>5</v>
      </c>
      <c r="G850" s="102">
        <f t="shared" si="13"/>
        <v>2</v>
      </c>
      <c r="H850" s="62" t="s">
        <v>50</v>
      </c>
    </row>
    <row r="851" spans="1:8" ht="15.6" x14ac:dyDescent="0.3">
      <c r="A851" s="106" t="s">
        <v>3255</v>
      </c>
      <c r="B851" s="151" t="s">
        <v>2328</v>
      </c>
      <c r="C851" s="41" t="s">
        <v>11</v>
      </c>
      <c r="D851" s="31">
        <v>1</v>
      </c>
      <c r="E851" s="31" t="s">
        <v>2285</v>
      </c>
      <c r="F851" s="31">
        <v>6</v>
      </c>
      <c r="G851" s="102">
        <f t="shared" si="13"/>
        <v>2</v>
      </c>
      <c r="H851" s="62" t="s">
        <v>50</v>
      </c>
    </row>
    <row r="852" spans="1:8" ht="15.6" x14ac:dyDescent="0.3">
      <c r="A852" s="106" t="s">
        <v>386</v>
      </c>
      <c r="B852" s="93" t="s">
        <v>2524</v>
      </c>
      <c r="C852" s="41" t="s">
        <v>11</v>
      </c>
      <c r="D852" s="126">
        <v>1</v>
      </c>
      <c r="E852" s="31" t="s">
        <v>2508</v>
      </c>
      <c r="F852" s="126">
        <v>6</v>
      </c>
      <c r="G852" s="102">
        <f t="shared" si="13"/>
        <v>1</v>
      </c>
      <c r="H852" s="62" t="s">
        <v>50</v>
      </c>
    </row>
    <row r="853" spans="1:8" ht="15.6" x14ac:dyDescent="0.3">
      <c r="A853" s="106" t="s">
        <v>3281</v>
      </c>
      <c r="B853" s="36" t="s">
        <v>753</v>
      </c>
      <c r="C853" s="41" t="s">
        <v>11</v>
      </c>
      <c r="D853" s="31">
        <v>1</v>
      </c>
      <c r="E853" s="31" t="s">
        <v>728</v>
      </c>
      <c r="F853" s="31">
        <v>5</v>
      </c>
      <c r="G853" s="102">
        <f t="shared" si="13"/>
        <v>1</v>
      </c>
      <c r="H853" s="62" t="s">
        <v>50</v>
      </c>
    </row>
    <row r="854" spans="1:8" ht="15.6" x14ac:dyDescent="0.3">
      <c r="A854" s="106" t="s">
        <v>3237</v>
      </c>
      <c r="B854" s="36" t="s">
        <v>2744</v>
      </c>
      <c r="C854" s="41" t="s">
        <v>11</v>
      </c>
      <c r="D854" s="28">
        <v>1</v>
      </c>
      <c r="E854" s="31" t="s">
        <v>2599</v>
      </c>
      <c r="F854" s="210">
        <v>5</v>
      </c>
      <c r="G854" s="102">
        <f t="shared" si="13"/>
        <v>2</v>
      </c>
      <c r="H854" s="62" t="s">
        <v>50</v>
      </c>
    </row>
    <row r="855" spans="1:8" ht="15.6" x14ac:dyDescent="0.3">
      <c r="A855" s="106" t="s">
        <v>3237</v>
      </c>
      <c r="B855" s="106" t="s">
        <v>1586</v>
      </c>
      <c r="C855" s="41" t="s">
        <v>11</v>
      </c>
      <c r="D855" s="31">
        <v>1</v>
      </c>
      <c r="E855" s="31" t="s">
        <v>1578</v>
      </c>
      <c r="F855" s="31">
        <v>10</v>
      </c>
      <c r="G855" s="102">
        <f t="shared" si="13"/>
        <v>2</v>
      </c>
      <c r="H855" s="62" t="s">
        <v>50</v>
      </c>
    </row>
    <row r="856" spans="1:8" ht="15.6" x14ac:dyDescent="0.3">
      <c r="A856" s="36" t="s">
        <v>752</v>
      </c>
      <c r="B856" s="36" t="s">
        <v>2413</v>
      </c>
      <c r="C856" s="41" t="s">
        <v>11</v>
      </c>
      <c r="D856" s="32">
        <v>1</v>
      </c>
      <c r="E856" s="32" t="s">
        <v>1218</v>
      </c>
      <c r="F856" s="32">
        <v>4</v>
      </c>
      <c r="G856" s="102">
        <f t="shared" si="13"/>
        <v>3</v>
      </c>
      <c r="H856" s="62" t="s">
        <v>50</v>
      </c>
    </row>
    <row r="857" spans="1:8" ht="15.6" x14ac:dyDescent="0.3">
      <c r="A857" s="34" t="s">
        <v>752</v>
      </c>
      <c r="B857" s="195" t="s">
        <v>2843</v>
      </c>
      <c r="C857" s="41" t="s">
        <v>11</v>
      </c>
      <c r="D857" s="32">
        <v>5</v>
      </c>
      <c r="E857" s="32" t="s">
        <v>2808</v>
      </c>
      <c r="F857" s="86">
        <v>5</v>
      </c>
      <c r="G857" s="102">
        <f t="shared" si="13"/>
        <v>3</v>
      </c>
      <c r="H857" s="62" t="s">
        <v>50</v>
      </c>
    </row>
    <row r="858" spans="1:8" ht="15.6" x14ac:dyDescent="0.3">
      <c r="A858" s="106" t="s">
        <v>752</v>
      </c>
      <c r="B858" s="36" t="s">
        <v>753</v>
      </c>
      <c r="C858" s="41" t="s">
        <v>11</v>
      </c>
      <c r="D858" s="31">
        <v>1</v>
      </c>
      <c r="E858" s="31" t="s">
        <v>728</v>
      </c>
      <c r="F858" s="31">
        <v>5</v>
      </c>
      <c r="G858" s="102">
        <f t="shared" si="13"/>
        <v>3</v>
      </c>
      <c r="H858" s="62" t="s">
        <v>50</v>
      </c>
    </row>
    <row r="859" spans="1:8" ht="15.6" x14ac:dyDescent="0.3">
      <c r="A859" s="36" t="s">
        <v>877</v>
      </c>
      <c r="B859" s="36" t="s">
        <v>753</v>
      </c>
      <c r="C859" s="41" t="s">
        <v>11</v>
      </c>
      <c r="D859" s="28">
        <v>1</v>
      </c>
      <c r="E859" s="31" t="s">
        <v>728</v>
      </c>
      <c r="F859" s="28">
        <v>4</v>
      </c>
      <c r="G859" s="102">
        <f t="shared" si="13"/>
        <v>1</v>
      </c>
      <c r="H859" s="62" t="s">
        <v>50</v>
      </c>
    </row>
    <row r="860" spans="1:8" ht="15.6" x14ac:dyDescent="0.3">
      <c r="A860" s="34" t="s">
        <v>459</v>
      </c>
      <c r="B860" s="34" t="s">
        <v>3078</v>
      </c>
      <c r="C860" s="41" t="s">
        <v>11</v>
      </c>
      <c r="D860" s="32">
        <v>1</v>
      </c>
      <c r="E860" s="28" t="s">
        <v>54</v>
      </c>
      <c r="F860" s="32">
        <v>5</v>
      </c>
      <c r="G860" s="102">
        <f t="shared" si="13"/>
        <v>2</v>
      </c>
      <c r="H860" s="62" t="s">
        <v>50</v>
      </c>
    </row>
    <row r="861" spans="1:8" ht="15.6" x14ac:dyDescent="0.3">
      <c r="A861" s="88" t="s">
        <v>459</v>
      </c>
      <c r="B861" s="83" t="s">
        <v>507</v>
      </c>
      <c r="C861" s="41" t="s">
        <v>11</v>
      </c>
      <c r="D861" s="82">
        <v>1</v>
      </c>
      <c r="E861" s="82" t="s">
        <v>508</v>
      </c>
      <c r="F861" s="82">
        <f>D861*3</f>
        <v>3</v>
      </c>
      <c r="G861" s="102">
        <f t="shared" si="13"/>
        <v>2</v>
      </c>
      <c r="H861" s="62" t="s">
        <v>50</v>
      </c>
    </row>
    <row r="862" spans="1:8" ht="15.6" x14ac:dyDescent="0.3">
      <c r="A862" s="106" t="s">
        <v>1993</v>
      </c>
      <c r="B862" s="83" t="s">
        <v>2940</v>
      </c>
      <c r="C862" s="41" t="s">
        <v>11</v>
      </c>
      <c r="D862" s="28">
        <v>1</v>
      </c>
      <c r="E862" s="28" t="s">
        <v>728</v>
      </c>
      <c r="F862" s="119">
        <v>5</v>
      </c>
      <c r="G862" s="102">
        <f t="shared" si="13"/>
        <v>2</v>
      </c>
      <c r="H862" s="62" t="s">
        <v>50</v>
      </c>
    </row>
    <row r="863" spans="1:8" ht="15.6" x14ac:dyDescent="0.3">
      <c r="A863" s="106" t="s">
        <v>1993</v>
      </c>
      <c r="B863" s="106" t="s">
        <v>1994</v>
      </c>
      <c r="C863" s="41" t="s">
        <v>11</v>
      </c>
      <c r="D863" s="31">
        <v>1</v>
      </c>
      <c r="E863" s="31" t="s">
        <v>56</v>
      </c>
      <c r="F863" s="31">
        <v>8</v>
      </c>
      <c r="G863" s="102">
        <f t="shared" si="13"/>
        <v>2</v>
      </c>
      <c r="H863" s="62" t="s">
        <v>50</v>
      </c>
    </row>
    <row r="864" spans="1:8" ht="15.6" x14ac:dyDescent="0.3">
      <c r="A864" s="34" t="s">
        <v>3303</v>
      </c>
      <c r="B864" s="199" t="s">
        <v>1211</v>
      </c>
      <c r="C864" s="41" t="s">
        <v>11</v>
      </c>
      <c r="D864" s="86">
        <v>1</v>
      </c>
      <c r="E864" s="28" t="s">
        <v>1218</v>
      </c>
      <c r="F864" s="28">
        <v>5</v>
      </c>
      <c r="G864" s="102">
        <f t="shared" si="13"/>
        <v>2</v>
      </c>
      <c r="H864" s="62" t="s">
        <v>50</v>
      </c>
    </row>
    <row r="865" spans="1:8" ht="15.6" x14ac:dyDescent="0.3">
      <c r="A865" s="34" t="s">
        <v>3303</v>
      </c>
      <c r="B865" s="83" t="s">
        <v>1850</v>
      </c>
      <c r="C865" s="41" t="s">
        <v>11</v>
      </c>
      <c r="D865" s="31">
        <v>2</v>
      </c>
      <c r="E865" s="82" t="s">
        <v>1218</v>
      </c>
      <c r="F865" s="31">
        <v>12</v>
      </c>
      <c r="G865" s="102">
        <f t="shared" si="13"/>
        <v>2</v>
      </c>
      <c r="H865" s="62" t="s">
        <v>50</v>
      </c>
    </row>
    <row r="866" spans="1:8" ht="15.6" hidden="1" x14ac:dyDescent="0.3">
      <c r="A866" s="106" t="s">
        <v>598</v>
      </c>
      <c r="B866" s="93" t="s">
        <v>2547</v>
      </c>
      <c r="C866" s="41" t="s">
        <v>11</v>
      </c>
      <c r="D866" s="126">
        <v>1</v>
      </c>
      <c r="E866" s="31" t="s">
        <v>2508</v>
      </c>
      <c r="F866" s="126">
        <v>6</v>
      </c>
      <c r="G866" s="102">
        <f t="shared" si="13"/>
        <v>12</v>
      </c>
      <c r="H866" s="62" t="s">
        <v>50</v>
      </c>
    </row>
    <row r="867" spans="1:8" ht="15.6" hidden="1" x14ac:dyDescent="0.3">
      <c r="A867" s="106" t="s">
        <v>598</v>
      </c>
      <c r="B867" s="93" t="s">
        <v>2645</v>
      </c>
      <c r="C867" s="41" t="s">
        <v>11</v>
      </c>
      <c r="D867" s="28">
        <v>1</v>
      </c>
      <c r="E867" s="31" t="s">
        <v>2599</v>
      </c>
      <c r="F867" s="210">
        <v>3</v>
      </c>
      <c r="G867" s="102">
        <f t="shared" si="13"/>
        <v>12</v>
      </c>
      <c r="H867" s="62" t="s">
        <v>50</v>
      </c>
    </row>
    <row r="868" spans="1:8" ht="15.6" hidden="1" x14ac:dyDescent="0.3">
      <c r="A868" s="106" t="s">
        <v>598</v>
      </c>
      <c r="B868" s="36" t="s">
        <v>2765</v>
      </c>
      <c r="C868" s="41" t="s">
        <v>11</v>
      </c>
      <c r="D868" s="28">
        <v>1</v>
      </c>
      <c r="E868" s="31" t="s">
        <v>2599</v>
      </c>
      <c r="F868" s="210">
        <v>5</v>
      </c>
      <c r="G868" s="102">
        <f t="shared" si="13"/>
        <v>12</v>
      </c>
      <c r="H868" s="62" t="s">
        <v>50</v>
      </c>
    </row>
    <row r="869" spans="1:8" ht="15.6" hidden="1" x14ac:dyDescent="0.3">
      <c r="A869" s="34" t="s">
        <v>598</v>
      </c>
      <c r="B869" s="34" t="s">
        <v>1227</v>
      </c>
      <c r="C869" s="41" t="s">
        <v>11</v>
      </c>
      <c r="D869" s="32">
        <v>5</v>
      </c>
      <c r="E869" s="32" t="s">
        <v>2808</v>
      </c>
      <c r="F869" s="86">
        <v>5</v>
      </c>
      <c r="G869" s="102">
        <f t="shared" si="13"/>
        <v>12</v>
      </c>
      <c r="H869" s="62" t="s">
        <v>50</v>
      </c>
    </row>
    <row r="870" spans="1:8" ht="15.6" hidden="1" x14ac:dyDescent="0.3">
      <c r="A870" s="106" t="s">
        <v>598</v>
      </c>
      <c r="B870" s="83" t="s">
        <v>2978</v>
      </c>
      <c r="C870" s="41" t="s">
        <v>11</v>
      </c>
      <c r="D870" s="28">
        <v>1</v>
      </c>
      <c r="E870" s="28" t="s">
        <v>728</v>
      </c>
      <c r="F870" s="119">
        <v>5</v>
      </c>
      <c r="G870" s="102">
        <f t="shared" si="13"/>
        <v>12</v>
      </c>
      <c r="H870" s="62" t="s">
        <v>50</v>
      </c>
    </row>
    <row r="871" spans="1:8" ht="15.6" hidden="1" x14ac:dyDescent="0.3">
      <c r="A871" s="106" t="s">
        <v>598</v>
      </c>
      <c r="B871" s="36" t="s">
        <v>599</v>
      </c>
      <c r="C871" s="41" t="s">
        <v>11</v>
      </c>
      <c r="D871" s="31">
        <v>1</v>
      </c>
      <c r="E871" s="31" t="s">
        <v>728</v>
      </c>
      <c r="F871" s="31">
        <v>5</v>
      </c>
      <c r="G871" s="102">
        <f t="shared" si="13"/>
        <v>12</v>
      </c>
      <c r="H871" s="62" t="s">
        <v>50</v>
      </c>
    </row>
    <row r="872" spans="1:8" ht="15.6" hidden="1" x14ac:dyDescent="0.3">
      <c r="A872" s="36" t="s">
        <v>598</v>
      </c>
      <c r="B872" s="36" t="s">
        <v>1037</v>
      </c>
      <c r="C872" s="41" t="s">
        <v>11</v>
      </c>
      <c r="D872" s="28">
        <v>1</v>
      </c>
      <c r="E872" s="28" t="s">
        <v>988</v>
      </c>
      <c r="F872" s="28">
        <v>6</v>
      </c>
      <c r="G872" s="102">
        <f t="shared" si="13"/>
        <v>12</v>
      </c>
      <c r="H872" s="62" t="s">
        <v>50</v>
      </c>
    </row>
    <row r="873" spans="1:8" ht="15.6" hidden="1" x14ac:dyDescent="0.3">
      <c r="A873" s="36" t="s">
        <v>598</v>
      </c>
      <c r="B873" s="36" t="s">
        <v>1037</v>
      </c>
      <c r="C873" s="41" t="s">
        <v>11</v>
      </c>
      <c r="D873" s="28">
        <v>1</v>
      </c>
      <c r="E873" s="28" t="s">
        <v>941</v>
      </c>
      <c r="F873" s="28">
        <v>12</v>
      </c>
      <c r="G873" s="102">
        <f t="shared" si="13"/>
        <v>12</v>
      </c>
      <c r="H873" s="62" t="s">
        <v>50</v>
      </c>
    </row>
    <row r="874" spans="1:8" ht="15.6" hidden="1" x14ac:dyDescent="0.3">
      <c r="A874" s="93" t="s">
        <v>598</v>
      </c>
      <c r="B874" s="106" t="s">
        <v>1227</v>
      </c>
      <c r="C874" s="41" t="s">
        <v>11</v>
      </c>
      <c r="D874" s="86">
        <v>2</v>
      </c>
      <c r="E874" s="28" t="s">
        <v>1218</v>
      </c>
      <c r="F874" s="28">
        <v>10</v>
      </c>
      <c r="G874" s="102">
        <f t="shared" si="13"/>
        <v>12</v>
      </c>
      <c r="H874" s="62" t="s">
        <v>50</v>
      </c>
    </row>
    <row r="875" spans="1:8" ht="15.6" hidden="1" x14ac:dyDescent="0.3">
      <c r="A875" s="106" t="s">
        <v>598</v>
      </c>
      <c r="B875" s="106" t="s">
        <v>2017</v>
      </c>
      <c r="C875" s="41" t="s">
        <v>11</v>
      </c>
      <c r="D875" s="31">
        <v>1</v>
      </c>
      <c r="E875" s="31" t="s">
        <v>1999</v>
      </c>
      <c r="F875" s="31">
        <v>3</v>
      </c>
      <c r="G875" s="102">
        <f t="shared" si="13"/>
        <v>12</v>
      </c>
      <c r="H875" s="62" t="s">
        <v>50</v>
      </c>
    </row>
    <row r="876" spans="1:8" ht="15.6" hidden="1" x14ac:dyDescent="0.3">
      <c r="A876" s="34" t="s">
        <v>598</v>
      </c>
      <c r="B876" s="107" t="s">
        <v>1227</v>
      </c>
      <c r="C876" s="41" t="s">
        <v>11</v>
      </c>
      <c r="D876" s="32">
        <v>1</v>
      </c>
      <c r="E876" s="32" t="s">
        <v>2114</v>
      </c>
      <c r="F876" s="32">
        <v>6</v>
      </c>
      <c r="G876" s="102">
        <f t="shared" si="13"/>
        <v>12</v>
      </c>
      <c r="H876" s="62" t="s">
        <v>50</v>
      </c>
    </row>
    <row r="877" spans="1:8" ht="15.6" hidden="1" x14ac:dyDescent="0.3">
      <c r="A877" s="34" t="s">
        <v>598</v>
      </c>
      <c r="B877" s="34" t="s">
        <v>1227</v>
      </c>
      <c r="C877" s="41" t="s">
        <v>11</v>
      </c>
      <c r="D877" s="32">
        <v>1</v>
      </c>
      <c r="E877" s="32" t="s">
        <v>728</v>
      </c>
      <c r="F877" s="32">
        <v>3</v>
      </c>
      <c r="G877" s="102">
        <f t="shared" si="13"/>
        <v>12</v>
      </c>
      <c r="H877" s="62" t="s">
        <v>50</v>
      </c>
    </row>
    <row r="878" spans="1:8" ht="15.6" x14ac:dyDescent="0.3">
      <c r="A878" s="106" t="s">
        <v>1469</v>
      </c>
      <c r="B878" s="93" t="s">
        <v>2548</v>
      </c>
      <c r="C878" s="41" t="s">
        <v>11</v>
      </c>
      <c r="D878" s="126">
        <v>2</v>
      </c>
      <c r="E878" s="31" t="s">
        <v>2508</v>
      </c>
      <c r="F878" s="126">
        <v>12</v>
      </c>
      <c r="G878" s="102">
        <f t="shared" si="13"/>
        <v>4</v>
      </c>
      <c r="H878" s="62" t="s">
        <v>50</v>
      </c>
    </row>
    <row r="879" spans="1:8" ht="15.6" x14ac:dyDescent="0.3">
      <c r="A879" s="93" t="s">
        <v>1469</v>
      </c>
      <c r="B879" s="34" t="s">
        <v>1229</v>
      </c>
      <c r="C879" s="41" t="s">
        <v>11</v>
      </c>
      <c r="D879" s="31">
        <v>3</v>
      </c>
      <c r="E879" s="31" t="s">
        <v>728</v>
      </c>
      <c r="F879" s="31">
        <v>36</v>
      </c>
      <c r="G879" s="102">
        <f t="shared" si="13"/>
        <v>4</v>
      </c>
      <c r="H879" s="62" t="s">
        <v>50</v>
      </c>
    </row>
    <row r="880" spans="1:8" ht="15.6" x14ac:dyDescent="0.3">
      <c r="A880" s="106" t="s">
        <v>1469</v>
      </c>
      <c r="B880" s="151" t="s">
        <v>2340</v>
      </c>
      <c r="C880" s="41" t="s">
        <v>11</v>
      </c>
      <c r="D880" s="31">
        <v>1</v>
      </c>
      <c r="E880" s="31" t="s">
        <v>2285</v>
      </c>
      <c r="F880" s="31">
        <v>6</v>
      </c>
      <c r="G880" s="102">
        <f t="shared" si="13"/>
        <v>4</v>
      </c>
      <c r="H880" s="62" t="s">
        <v>50</v>
      </c>
    </row>
    <row r="881" spans="1:8" ht="15.6" x14ac:dyDescent="0.3">
      <c r="A881" s="106" t="s">
        <v>1469</v>
      </c>
      <c r="B881" s="151" t="s">
        <v>2341</v>
      </c>
      <c r="C881" s="41" t="s">
        <v>11</v>
      </c>
      <c r="D881" s="31">
        <v>1</v>
      </c>
      <c r="E881" s="31" t="s">
        <v>2285</v>
      </c>
      <c r="F881" s="31">
        <v>6</v>
      </c>
      <c r="G881" s="102">
        <f t="shared" si="13"/>
        <v>4</v>
      </c>
      <c r="H881" s="62" t="s">
        <v>50</v>
      </c>
    </row>
    <row r="882" spans="1:8" ht="15.6" x14ac:dyDescent="0.3">
      <c r="A882" s="106" t="s">
        <v>1038</v>
      </c>
      <c r="B882" s="34" t="s">
        <v>2646</v>
      </c>
      <c r="C882" s="41" t="s">
        <v>11</v>
      </c>
      <c r="D882" s="28">
        <v>1</v>
      </c>
      <c r="E882" s="31" t="s">
        <v>2599</v>
      </c>
      <c r="F882" s="210">
        <v>3</v>
      </c>
      <c r="G882" s="102">
        <f t="shared" si="13"/>
        <v>7</v>
      </c>
      <c r="H882" s="62" t="s">
        <v>50</v>
      </c>
    </row>
    <row r="883" spans="1:8" ht="15.6" x14ac:dyDescent="0.3">
      <c r="A883" s="34" t="s">
        <v>1038</v>
      </c>
      <c r="B883" s="34" t="s">
        <v>2857</v>
      </c>
      <c r="C883" s="41" t="s">
        <v>11</v>
      </c>
      <c r="D883" s="32">
        <v>5</v>
      </c>
      <c r="E883" s="32" t="s">
        <v>2808</v>
      </c>
      <c r="F883" s="86">
        <v>5</v>
      </c>
      <c r="G883" s="102">
        <f t="shared" si="13"/>
        <v>7</v>
      </c>
      <c r="H883" s="62" t="s">
        <v>50</v>
      </c>
    </row>
    <row r="884" spans="1:8" ht="15.6" x14ac:dyDescent="0.3">
      <c r="A884" s="106" t="s">
        <v>1038</v>
      </c>
      <c r="B884" s="83" t="s">
        <v>2979</v>
      </c>
      <c r="C884" s="41" t="s">
        <v>11</v>
      </c>
      <c r="D884" s="28">
        <v>3</v>
      </c>
      <c r="E884" s="28" t="s">
        <v>728</v>
      </c>
      <c r="F884" s="119">
        <v>15</v>
      </c>
      <c r="G884" s="102">
        <f t="shared" si="13"/>
        <v>7</v>
      </c>
      <c r="H884" s="62" t="s">
        <v>50</v>
      </c>
    </row>
    <row r="885" spans="1:8" ht="15.6" x14ac:dyDescent="0.3">
      <c r="A885" s="36" t="s">
        <v>1038</v>
      </c>
      <c r="B885" s="36" t="s">
        <v>1039</v>
      </c>
      <c r="C885" s="41" t="s">
        <v>11</v>
      </c>
      <c r="D885" s="28">
        <v>1</v>
      </c>
      <c r="E885" s="28" t="s">
        <v>988</v>
      </c>
      <c r="F885" s="28">
        <v>6</v>
      </c>
      <c r="G885" s="102">
        <f t="shared" si="13"/>
        <v>7</v>
      </c>
      <c r="H885" s="62" t="s">
        <v>50</v>
      </c>
    </row>
    <row r="886" spans="1:8" ht="15.6" x14ac:dyDescent="0.3">
      <c r="A886" s="36" t="s">
        <v>1038</v>
      </c>
      <c r="B886" s="36" t="s">
        <v>1039</v>
      </c>
      <c r="C886" s="41" t="s">
        <v>11</v>
      </c>
      <c r="D886" s="28">
        <v>1</v>
      </c>
      <c r="E886" s="28" t="s">
        <v>941</v>
      </c>
      <c r="F886" s="28">
        <v>12</v>
      </c>
      <c r="G886" s="102">
        <f t="shared" si="13"/>
        <v>7</v>
      </c>
      <c r="H886" s="62" t="s">
        <v>50</v>
      </c>
    </row>
    <row r="887" spans="1:8" ht="15.6" x14ac:dyDescent="0.3">
      <c r="A887" s="125" t="s">
        <v>1038</v>
      </c>
      <c r="B887" s="34" t="s">
        <v>1228</v>
      </c>
      <c r="C887" s="41" t="s">
        <v>11</v>
      </c>
      <c r="D887" s="86">
        <v>2</v>
      </c>
      <c r="E887" s="28" t="s">
        <v>1218</v>
      </c>
      <c r="F887" s="28">
        <v>10</v>
      </c>
      <c r="G887" s="102">
        <f t="shared" si="13"/>
        <v>7</v>
      </c>
      <c r="H887" s="62" t="s">
        <v>50</v>
      </c>
    </row>
    <row r="888" spans="1:8" ht="15.6" x14ac:dyDescent="0.3">
      <c r="A888" s="34" t="s">
        <v>1038</v>
      </c>
      <c r="B888" s="107" t="s">
        <v>2184</v>
      </c>
      <c r="C888" s="41" t="s">
        <v>11</v>
      </c>
      <c r="D888" s="32">
        <v>1</v>
      </c>
      <c r="E888" s="32" t="s">
        <v>2114</v>
      </c>
      <c r="F888" s="32">
        <v>6</v>
      </c>
      <c r="G888" s="102">
        <f t="shared" si="13"/>
        <v>7</v>
      </c>
      <c r="H888" s="62" t="s">
        <v>50</v>
      </c>
    </row>
    <row r="889" spans="1:8" ht="15.6" x14ac:dyDescent="0.3">
      <c r="A889" s="106" t="s">
        <v>1040</v>
      </c>
      <c r="B889" s="34" t="s">
        <v>2651</v>
      </c>
      <c r="C889" s="41" t="s">
        <v>11</v>
      </c>
      <c r="D889" s="28">
        <v>1</v>
      </c>
      <c r="E889" s="31" t="s">
        <v>2599</v>
      </c>
      <c r="F889" s="210">
        <v>3</v>
      </c>
      <c r="G889" s="102">
        <f t="shared" si="13"/>
        <v>8</v>
      </c>
      <c r="H889" s="62" t="s">
        <v>50</v>
      </c>
    </row>
    <row r="890" spans="1:8" ht="15.6" x14ac:dyDescent="0.3">
      <c r="A890" s="34" t="s">
        <v>1040</v>
      </c>
      <c r="B890" s="34" t="s">
        <v>1229</v>
      </c>
      <c r="C890" s="41" t="s">
        <v>11</v>
      </c>
      <c r="D890" s="32">
        <v>5</v>
      </c>
      <c r="E890" s="32" t="s">
        <v>2808</v>
      </c>
      <c r="F890" s="86">
        <v>5</v>
      </c>
      <c r="G890" s="102">
        <f t="shared" si="13"/>
        <v>8</v>
      </c>
      <c r="H890" s="62" t="s">
        <v>50</v>
      </c>
    </row>
    <row r="891" spans="1:8" ht="15.6" x14ac:dyDescent="0.3">
      <c r="A891" s="106" t="s">
        <v>1040</v>
      </c>
      <c r="B891" s="83" t="s">
        <v>2978</v>
      </c>
      <c r="C891" s="41" t="s">
        <v>11</v>
      </c>
      <c r="D891" s="28">
        <v>1</v>
      </c>
      <c r="E891" s="28" t="s">
        <v>728</v>
      </c>
      <c r="F891" s="119">
        <v>5</v>
      </c>
      <c r="G891" s="102">
        <f t="shared" si="13"/>
        <v>8</v>
      </c>
      <c r="H891" s="62" t="s">
        <v>50</v>
      </c>
    </row>
    <row r="892" spans="1:8" ht="15.6" x14ac:dyDescent="0.3">
      <c r="A892" s="36" t="s">
        <v>1040</v>
      </c>
      <c r="B892" s="36" t="s">
        <v>1041</v>
      </c>
      <c r="C892" s="41" t="s">
        <v>11</v>
      </c>
      <c r="D892" s="28">
        <v>1</v>
      </c>
      <c r="E892" s="28" t="s">
        <v>988</v>
      </c>
      <c r="F892" s="28">
        <v>6</v>
      </c>
      <c r="G892" s="102">
        <f t="shared" si="13"/>
        <v>8</v>
      </c>
      <c r="H892" s="62" t="s">
        <v>50</v>
      </c>
    </row>
    <row r="893" spans="1:8" ht="15.6" x14ac:dyDescent="0.3">
      <c r="A893" s="36" t="s">
        <v>1040</v>
      </c>
      <c r="B893" s="36" t="s">
        <v>1041</v>
      </c>
      <c r="C893" s="41" t="s">
        <v>11</v>
      </c>
      <c r="D893" s="28">
        <v>1</v>
      </c>
      <c r="E893" s="28" t="s">
        <v>941</v>
      </c>
      <c r="F893" s="28">
        <v>12</v>
      </c>
      <c r="G893" s="102">
        <f t="shared" si="13"/>
        <v>8</v>
      </c>
      <c r="H893" s="62" t="s">
        <v>50</v>
      </c>
    </row>
    <row r="894" spans="1:8" ht="15.6" x14ac:dyDescent="0.3">
      <c r="A894" s="93" t="s">
        <v>1040</v>
      </c>
      <c r="B894" s="34" t="s">
        <v>1229</v>
      </c>
      <c r="C894" s="41" t="s">
        <v>11</v>
      </c>
      <c r="D894" s="86">
        <v>1</v>
      </c>
      <c r="E894" s="28" t="s">
        <v>1218</v>
      </c>
      <c r="F894" s="28">
        <v>5</v>
      </c>
      <c r="G894" s="102">
        <f t="shared" si="13"/>
        <v>8</v>
      </c>
      <c r="H894" s="62" t="s">
        <v>50</v>
      </c>
    </row>
    <row r="895" spans="1:8" ht="15.6" x14ac:dyDescent="0.3">
      <c r="A895" s="106" t="s">
        <v>1040</v>
      </c>
      <c r="B895" s="106" t="s">
        <v>2021</v>
      </c>
      <c r="C895" s="41" t="s">
        <v>11</v>
      </c>
      <c r="D895" s="31">
        <v>1</v>
      </c>
      <c r="E895" s="31" t="s">
        <v>1999</v>
      </c>
      <c r="F895" s="31">
        <v>3</v>
      </c>
      <c r="G895" s="102">
        <f t="shared" si="13"/>
        <v>8</v>
      </c>
      <c r="H895" s="62" t="s">
        <v>50</v>
      </c>
    </row>
    <row r="896" spans="1:8" ht="15.6" x14ac:dyDescent="0.3">
      <c r="A896" s="34" t="s">
        <v>1040</v>
      </c>
      <c r="B896" s="107" t="s">
        <v>2185</v>
      </c>
      <c r="C896" s="41" t="s">
        <v>11</v>
      </c>
      <c r="D896" s="32">
        <v>1</v>
      </c>
      <c r="E896" s="32" t="s">
        <v>2114</v>
      </c>
      <c r="F896" s="32">
        <v>6</v>
      </c>
      <c r="G896" s="102">
        <f t="shared" si="13"/>
        <v>8</v>
      </c>
      <c r="H896" s="62" t="s">
        <v>50</v>
      </c>
    </row>
    <row r="897" spans="1:8" ht="15.6" x14ac:dyDescent="0.3">
      <c r="A897" s="34" t="s">
        <v>3325</v>
      </c>
      <c r="B897" s="107" t="s">
        <v>2167</v>
      </c>
      <c r="C897" s="41" t="s">
        <v>11</v>
      </c>
      <c r="D897" s="32">
        <v>1</v>
      </c>
      <c r="E897" s="32" t="s">
        <v>2114</v>
      </c>
      <c r="F897" s="32">
        <v>6</v>
      </c>
      <c r="G897" s="102">
        <f t="shared" si="13"/>
        <v>2</v>
      </c>
      <c r="H897" s="62" t="s">
        <v>50</v>
      </c>
    </row>
    <row r="898" spans="1:8" ht="15.6" x14ac:dyDescent="0.3">
      <c r="A898" s="34" t="s">
        <v>3325</v>
      </c>
      <c r="B898" s="107" t="s">
        <v>2167</v>
      </c>
      <c r="C898" s="41" t="s">
        <v>11</v>
      </c>
      <c r="D898" s="32">
        <v>1</v>
      </c>
      <c r="E898" s="32" t="s">
        <v>728</v>
      </c>
      <c r="F898" s="32">
        <v>3</v>
      </c>
      <c r="G898" s="102">
        <f t="shared" ref="G898:G961" si="14">COUNTIF($A$2:$A$1871,A898)</f>
        <v>2</v>
      </c>
      <c r="H898" s="62" t="s">
        <v>50</v>
      </c>
    </row>
    <row r="899" spans="1:8" ht="15.6" x14ac:dyDescent="0.3">
      <c r="A899" s="106" t="s">
        <v>2543</v>
      </c>
      <c r="B899" s="93" t="s">
        <v>2544</v>
      </c>
      <c r="C899" s="41" t="s">
        <v>11</v>
      </c>
      <c r="D899" s="126">
        <v>1</v>
      </c>
      <c r="E899" s="31" t="s">
        <v>2508</v>
      </c>
      <c r="F899" s="126">
        <v>6</v>
      </c>
      <c r="G899" s="102">
        <f t="shared" si="14"/>
        <v>5</v>
      </c>
      <c r="H899" s="62" t="s">
        <v>50</v>
      </c>
    </row>
    <row r="900" spans="1:8" ht="15.6" x14ac:dyDescent="0.3">
      <c r="A900" s="106" t="s">
        <v>2543</v>
      </c>
      <c r="B900" s="93" t="s">
        <v>2708</v>
      </c>
      <c r="C900" s="41" t="s">
        <v>11</v>
      </c>
      <c r="D900" s="28">
        <v>1</v>
      </c>
      <c r="E900" s="31" t="s">
        <v>2599</v>
      </c>
      <c r="F900" s="210">
        <v>3</v>
      </c>
      <c r="G900" s="102">
        <f t="shared" si="14"/>
        <v>5</v>
      </c>
      <c r="H900" s="62" t="s">
        <v>50</v>
      </c>
    </row>
    <row r="901" spans="1:8" ht="15.6" x14ac:dyDescent="0.3">
      <c r="A901" s="106" t="s">
        <v>2543</v>
      </c>
      <c r="B901" s="36" t="s">
        <v>2760</v>
      </c>
      <c r="C901" s="41" t="s">
        <v>11</v>
      </c>
      <c r="D901" s="28">
        <v>1</v>
      </c>
      <c r="E901" s="31" t="s">
        <v>2599</v>
      </c>
      <c r="F901" s="210">
        <v>5</v>
      </c>
      <c r="G901" s="102">
        <f t="shared" si="14"/>
        <v>5</v>
      </c>
      <c r="H901" s="62" t="s">
        <v>50</v>
      </c>
    </row>
    <row r="902" spans="1:8" ht="15.6" x14ac:dyDescent="0.3">
      <c r="A902" s="106" t="s">
        <v>2543</v>
      </c>
      <c r="B902" s="83" t="s">
        <v>2913</v>
      </c>
      <c r="C902" s="41" t="s">
        <v>11</v>
      </c>
      <c r="D902" s="28">
        <v>1</v>
      </c>
      <c r="E902" s="28" t="s">
        <v>56</v>
      </c>
      <c r="F902" s="119">
        <v>5</v>
      </c>
      <c r="G902" s="102">
        <f t="shared" si="14"/>
        <v>5</v>
      </c>
      <c r="H902" s="62" t="s">
        <v>50</v>
      </c>
    </row>
    <row r="903" spans="1:8" ht="15.6" x14ac:dyDescent="0.3">
      <c r="A903" s="106" t="s">
        <v>2543</v>
      </c>
      <c r="B903" s="151" t="s">
        <v>2339</v>
      </c>
      <c r="C903" s="41" t="s">
        <v>11</v>
      </c>
      <c r="D903" s="31">
        <v>1</v>
      </c>
      <c r="E903" s="31" t="s">
        <v>2285</v>
      </c>
      <c r="F903" s="31">
        <v>6</v>
      </c>
      <c r="G903" s="102">
        <f t="shared" si="14"/>
        <v>5</v>
      </c>
      <c r="H903" s="62" t="s">
        <v>50</v>
      </c>
    </row>
    <row r="904" spans="1:8" ht="15.6" x14ac:dyDescent="0.3">
      <c r="A904" s="93" t="s">
        <v>3304</v>
      </c>
      <c r="B904" s="106" t="s">
        <v>249</v>
      </c>
      <c r="C904" s="41" t="s">
        <v>11</v>
      </c>
      <c r="D904" s="86">
        <v>1</v>
      </c>
      <c r="E904" s="28" t="s">
        <v>1218</v>
      </c>
      <c r="F904" s="28">
        <v>5</v>
      </c>
      <c r="G904" s="102">
        <f t="shared" si="14"/>
        <v>5</v>
      </c>
      <c r="H904" s="62" t="s">
        <v>50</v>
      </c>
    </row>
    <row r="905" spans="1:8" ht="15.6" x14ac:dyDescent="0.3">
      <c r="A905" s="34" t="s">
        <v>3304</v>
      </c>
      <c r="B905" s="34" t="s">
        <v>1774</v>
      </c>
      <c r="C905" s="41" t="s">
        <v>11</v>
      </c>
      <c r="D905" s="32">
        <v>1</v>
      </c>
      <c r="E905" s="82" t="s">
        <v>1218</v>
      </c>
      <c r="F905" s="31">
        <v>6</v>
      </c>
      <c r="G905" s="102">
        <f t="shared" si="14"/>
        <v>5</v>
      </c>
      <c r="H905" s="62" t="s">
        <v>50</v>
      </c>
    </row>
    <row r="906" spans="1:8" ht="15.6" x14ac:dyDescent="0.3">
      <c r="A906" s="34" t="s">
        <v>3304</v>
      </c>
      <c r="B906" s="34" t="s">
        <v>1774</v>
      </c>
      <c r="C906" s="41" t="s">
        <v>11</v>
      </c>
      <c r="D906" s="32">
        <v>2</v>
      </c>
      <c r="E906" s="82" t="s">
        <v>1218</v>
      </c>
      <c r="F906" s="31">
        <v>12</v>
      </c>
      <c r="G906" s="102">
        <f t="shared" si="14"/>
        <v>5</v>
      </c>
      <c r="H906" s="62" t="s">
        <v>50</v>
      </c>
    </row>
    <row r="907" spans="1:8" ht="15.6" x14ac:dyDescent="0.3">
      <c r="A907" s="34" t="s">
        <v>3304</v>
      </c>
      <c r="B907" s="107" t="s">
        <v>249</v>
      </c>
      <c r="C907" s="41" t="s">
        <v>11</v>
      </c>
      <c r="D907" s="32">
        <v>1</v>
      </c>
      <c r="E907" s="32" t="s">
        <v>2114</v>
      </c>
      <c r="F907" s="32">
        <v>6</v>
      </c>
      <c r="G907" s="102">
        <f t="shared" si="14"/>
        <v>5</v>
      </c>
      <c r="H907" s="62" t="s">
        <v>50</v>
      </c>
    </row>
    <row r="908" spans="1:8" ht="15.6" x14ac:dyDescent="0.3">
      <c r="A908" s="34" t="s">
        <v>3304</v>
      </c>
      <c r="B908" s="34" t="s">
        <v>249</v>
      </c>
      <c r="C908" s="41" t="s">
        <v>11</v>
      </c>
      <c r="D908" s="32">
        <v>1</v>
      </c>
      <c r="E908" s="32" t="s">
        <v>728</v>
      </c>
      <c r="F908" s="32">
        <v>3</v>
      </c>
      <c r="G908" s="102">
        <f t="shared" si="14"/>
        <v>5</v>
      </c>
      <c r="H908" s="62" t="s">
        <v>50</v>
      </c>
    </row>
    <row r="909" spans="1:8" ht="15.6" x14ac:dyDescent="0.3">
      <c r="A909" s="34" t="s">
        <v>2339</v>
      </c>
      <c r="B909" s="36" t="s">
        <v>2449</v>
      </c>
      <c r="C909" s="41" t="s">
        <v>11</v>
      </c>
      <c r="D909" s="32">
        <v>1</v>
      </c>
      <c r="E909" s="32" t="s">
        <v>1218</v>
      </c>
      <c r="F909" s="32">
        <v>4</v>
      </c>
      <c r="G909" s="102">
        <f t="shared" si="14"/>
        <v>4</v>
      </c>
      <c r="H909" s="62" t="s">
        <v>50</v>
      </c>
    </row>
    <row r="910" spans="1:8" ht="15.6" x14ac:dyDescent="0.3">
      <c r="A910" s="106" t="s">
        <v>2339</v>
      </c>
      <c r="B910" s="93" t="s">
        <v>2641</v>
      </c>
      <c r="C910" s="41" t="s">
        <v>11</v>
      </c>
      <c r="D910" s="28">
        <v>1</v>
      </c>
      <c r="E910" s="31" t="s">
        <v>2599</v>
      </c>
      <c r="F910" s="210">
        <v>3</v>
      </c>
      <c r="G910" s="102">
        <f t="shared" si="14"/>
        <v>4</v>
      </c>
      <c r="H910" s="62" t="s">
        <v>50</v>
      </c>
    </row>
    <row r="911" spans="1:8" ht="15.6" x14ac:dyDescent="0.3">
      <c r="A911" s="34" t="s">
        <v>2339</v>
      </c>
      <c r="B911" s="34" t="s">
        <v>249</v>
      </c>
      <c r="C911" s="41" t="s">
        <v>11</v>
      </c>
      <c r="D911" s="32">
        <v>5</v>
      </c>
      <c r="E911" s="32" t="s">
        <v>2808</v>
      </c>
      <c r="F911" s="86">
        <v>5</v>
      </c>
      <c r="G911" s="102">
        <f t="shared" si="14"/>
        <v>4</v>
      </c>
      <c r="H911" s="62" t="s">
        <v>50</v>
      </c>
    </row>
    <row r="912" spans="1:8" ht="15.6" x14ac:dyDescent="0.3">
      <c r="A912" s="106" t="s">
        <v>2339</v>
      </c>
      <c r="B912" s="83" t="s">
        <v>3085</v>
      </c>
      <c r="C912" s="41" t="s">
        <v>11</v>
      </c>
      <c r="D912" s="31">
        <v>1</v>
      </c>
      <c r="E912" s="28" t="s">
        <v>54</v>
      </c>
      <c r="F912" s="31">
        <v>5</v>
      </c>
      <c r="G912" s="102">
        <f t="shared" si="14"/>
        <v>4</v>
      </c>
      <c r="H912" s="62" t="s">
        <v>50</v>
      </c>
    </row>
    <row r="913" spans="1:8" ht="15.6" x14ac:dyDescent="0.3">
      <c r="A913" s="106" t="s">
        <v>3323</v>
      </c>
      <c r="B913" s="93" t="s">
        <v>2013</v>
      </c>
      <c r="C913" s="41" t="s">
        <v>11</v>
      </c>
      <c r="D913" s="31">
        <v>1</v>
      </c>
      <c r="E913" s="31" t="s">
        <v>56</v>
      </c>
      <c r="F913" s="31">
        <v>8</v>
      </c>
      <c r="G913" s="102">
        <f t="shared" si="14"/>
        <v>1</v>
      </c>
      <c r="H913" s="62" t="s">
        <v>50</v>
      </c>
    </row>
    <row r="914" spans="1:8" ht="15.6" x14ac:dyDescent="0.3">
      <c r="A914" s="106" t="s">
        <v>3072</v>
      </c>
      <c r="B914" s="83" t="s">
        <v>2439</v>
      </c>
      <c r="C914" s="41" t="s">
        <v>11</v>
      </c>
      <c r="D914" s="31">
        <v>1</v>
      </c>
      <c r="E914" s="28" t="s">
        <v>54</v>
      </c>
      <c r="F914" s="31">
        <v>5</v>
      </c>
      <c r="G914" s="102">
        <f t="shared" si="14"/>
        <v>1</v>
      </c>
      <c r="H914" s="62" t="s">
        <v>50</v>
      </c>
    </row>
    <row r="915" spans="1:8" ht="15.6" x14ac:dyDescent="0.3">
      <c r="A915" s="106" t="s">
        <v>3337</v>
      </c>
      <c r="B915" s="151" t="s">
        <v>2344</v>
      </c>
      <c r="C915" s="41" t="s">
        <v>11</v>
      </c>
      <c r="D915" s="31">
        <v>1</v>
      </c>
      <c r="E915" s="31" t="s">
        <v>2285</v>
      </c>
      <c r="F915" s="31">
        <v>6</v>
      </c>
      <c r="G915" s="102">
        <f t="shared" si="14"/>
        <v>1</v>
      </c>
      <c r="H915" s="62" t="s">
        <v>50</v>
      </c>
    </row>
    <row r="916" spans="1:8" ht="15.6" x14ac:dyDescent="0.3">
      <c r="A916" s="106" t="s">
        <v>2957</v>
      </c>
      <c r="B916" s="83" t="s">
        <v>2958</v>
      </c>
      <c r="C916" s="41" t="s">
        <v>11</v>
      </c>
      <c r="D916" s="28">
        <v>1</v>
      </c>
      <c r="E916" s="28" t="s">
        <v>728</v>
      </c>
      <c r="F916" s="119">
        <v>5</v>
      </c>
      <c r="G916" s="102">
        <f t="shared" si="14"/>
        <v>1</v>
      </c>
      <c r="H916" s="62" t="s">
        <v>50</v>
      </c>
    </row>
    <row r="917" spans="1:8" ht="15.6" x14ac:dyDescent="0.3">
      <c r="A917" s="106" t="s">
        <v>3271</v>
      </c>
      <c r="B917" s="36" t="s">
        <v>754</v>
      </c>
      <c r="C917" s="41" t="s">
        <v>11</v>
      </c>
      <c r="D917" s="31">
        <v>1</v>
      </c>
      <c r="E917" s="31" t="s">
        <v>728</v>
      </c>
      <c r="F917" s="31">
        <v>5</v>
      </c>
      <c r="G917" s="102">
        <f t="shared" si="14"/>
        <v>1</v>
      </c>
      <c r="H917" s="62" t="s">
        <v>50</v>
      </c>
    </row>
    <row r="918" spans="1:8" ht="15.6" x14ac:dyDescent="0.3">
      <c r="A918" s="36" t="s">
        <v>878</v>
      </c>
      <c r="B918" s="36" t="s">
        <v>600</v>
      </c>
      <c r="C918" s="41" t="s">
        <v>11</v>
      </c>
      <c r="D918" s="28">
        <v>1</v>
      </c>
      <c r="E918" s="31" t="s">
        <v>728</v>
      </c>
      <c r="F918" s="28">
        <v>4</v>
      </c>
      <c r="G918" s="102">
        <f t="shared" si="14"/>
        <v>1</v>
      </c>
      <c r="H918" s="62" t="s">
        <v>50</v>
      </c>
    </row>
    <row r="919" spans="1:8" ht="15.6" x14ac:dyDescent="0.3">
      <c r="A919" s="34" t="s">
        <v>2270</v>
      </c>
      <c r="B919" s="34" t="s">
        <v>2271</v>
      </c>
      <c r="C919" s="41" t="s">
        <v>11</v>
      </c>
      <c r="D919" s="32">
        <v>2</v>
      </c>
      <c r="E919" s="32" t="s">
        <v>728</v>
      </c>
      <c r="F919" s="32">
        <v>6</v>
      </c>
      <c r="G919" s="102">
        <f t="shared" si="14"/>
        <v>1</v>
      </c>
      <c r="H919" s="62" t="s">
        <v>50</v>
      </c>
    </row>
    <row r="920" spans="1:8" ht="15.6" x14ac:dyDescent="0.3">
      <c r="A920" s="106" t="s">
        <v>390</v>
      </c>
      <c r="B920" s="83" t="s">
        <v>391</v>
      </c>
      <c r="C920" s="41" t="s">
        <v>11</v>
      </c>
      <c r="D920" s="31">
        <v>1</v>
      </c>
      <c r="E920" s="31" t="s">
        <v>364</v>
      </c>
      <c r="F920" s="31">
        <v>5</v>
      </c>
      <c r="G920" s="102">
        <f t="shared" si="14"/>
        <v>1</v>
      </c>
      <c r="H920" s="62" t="s">
        <v>50</v>
      </c>
    </row>
    <row r="921" spans="1:8" ht="15.6" x14ac:dyDescent="0.3">
      <c r="A921" s="88" t="s">
        <v>3259</v>
      </c>
      <c r="B921" s="83" t="s">
        <v>548</v>
      </c>
      <c r="C921" s="41" t="s">
        <v>11</v>
      </c>
      <c r="D921" s="82">
        <v>1</v>
      </c>
      <c r="E921" s="82" t="s">
        <v>6</v>
      </c>
      <c r="F921" s="82">
        <f>D921*4</f>
        <v>4</v>
      </c>
      <c r="G921" s="102">
        <f t="shared" si="14"/>
        <v>1</v>
      </c>
      <c r="H921" s="62" t="s">
        <v>50</v>
      </c>
    </row>
    <row r="922" spans="1:8" ht="15.6" x14ac:dyDescent="0.3">
      <c r="A922" s="106" t="s">
        <v>2345</v>
      </c>
      <c r="B922" s="106" t="s">
        <v>2656</v>
      </c>
      <c r="C922" s="41" t="s">
        <v>11</v>
      </c>
      <c r="D922" s="28">
        <v>1</v>
      </c>
      <c r="E922" s="31" t="s">
        <v>2599</v>
      </c>
      <c r="F922" s="210">
        <v>3</v>
      </c>
      <c r="G922" s="102">
        <f t="shared" si="14"/>
        <v>2</v>
      </c>
      <c r="H922" s="62" t="s">
        <v>50</v>
      </c>
    </row>
    <row r="923" spans="1:8" ht="15.6" x14ac:dyDescent="0.3">
      <c r="A923" s="106" t="s">
        <v>2345</v>
      </c>
      <c r="B923" s="151" t="s">
        <v>1213</v>
      </c>
      <c r="C923" s="41" t="s">
        <v>11</v>
      </c>
      <c r="D923" s="31">
        <v>1</v>
      </c>
      <c r="E923" s="31" t="s">
        <v>2285</v>
      </c>
      <c r="F923" s="31">
        <v>6</v>
      </c>
      <c r="G923" s="102">
        <f t="shared" si="14"/>
        <v>2</v>
      </c>
      <c r="H923" s="62" t="s">
        <v>50</v>
      </c>
    </row>
    <row r="924" spans="1:8" ht="15.6" hidden="1" x14ac:dyDescent="0.3">
      <c r="A924" s="106" t="s">
        <v>1213</v>
      </c>
      <c r="B924" s="106" t="s">
        <v>2656</v>
      </c>
      <c r="C924" s="41" t="s">
        <v>11</v>
      </c>
      <c r="D924" s="28">
        <v>1</v>
      </c>
      <c r="E924" s="31" t="s">
        <v>2599</v>
      </c>
      <c r="F924" s="210">
        <v>3</v>
      </c>
      <c r="G924" s="102">
        <f t="shared" si="14"/>
        <v>11</v>
      </c>
      <c r="H924" s="62" t="s">
        <v>50</v>
      </c>
    </row>
    <row r="925" spans="1:8" ht="15.6" hidden="1" x14ac:dyDescent="0.3">
      <c r="A925" s="106" t="s">
        <v>1213</v>
      </c>
      <c r="B925" s="36" t="s">
        <v>2773</v>
      </c>
      <c r="C925" s="41" t="s">
        <v>11</v>
      </c>
      <c r="D925" s="31">
        <v>1</v>
      </c>
      <c r="E925" s="31" t="s">
        <v>2599</v>
      </c>
      <c r="F925" s="210">
        <v>5</v>
      </c>
      <c r="G925" s="102">
        <f t="shared" si="14"/>
        <v>11</v>
      </c>
      <c r="H925" s="62" t="s">
        <v>50</v>
      </c>
    </row>
    <row r="926" spans="1:8" ht="15.6" hidden="1" x14ac:dyDescent="0.3">
      <c r="A926" s="34" t="s">
        <v>1213</v>
      </c>
      <c r="B926" s="34" t="s">
        <v>2862</v>
      </c>
      <c r="C926" s="41" t="s">
        <v>11</v>
      </c>
      <c r="D926" s="32">
        <v>5</v>
      </c>
      <c r="E926" s="32" t="s">
        <v>2808</v>
      </c>
      <c r="F926" s="86">
        <v>5</v>
      </c>
      <c r="G926" s="102">
        <f t="shared" si="14"/>
        <v>11</v>
      </c>
      <c r="H926" s="62" t="s">
        <v>50</v>
      </c>
    </row>
    <row r="927" spans="1:8" ht="15.6" hidden="1" x14ac:dyDescent="0.3">
      <c r="A927" s="106" t="s">
        <v>1213</v>
      </c>
      <c r="B927" s="83" t="s">
        <v>2977</v>
      </c>
      <c r="C927" s="41" t="s">
        <v>11</v>
      </c>
      <c r="D927" s="28">
        <v>1</v>
      </c>
      <c r="E927" s="28" t="s">
        <v>728</v>
      </c>
      <c r="F927" s="119">
        <v>5</v>
      </c>
      <c r="G927" s="102">
        <f t="shared" si="14"/>
        <v>11</v>
      </c>
      <c r="H927" s="62" t="s">
        <v>50</v>
      </c>
    </row>
    <row r="928" spans="1:8" ht="15.6" hidden="1" x14ac:dyDescent="0.3">
      <c r="A928" s="106" t="s">
        <v>1213</v>
      </c>
      <c r="B928" s="83" t="s">
        <v>3088</v>
      </c>
      <c r="C928" s="41" t="s">
        <v>11</v>
      </c>
      <c r="D928" s="31">
        <v>1</v>
      </c>
      <c r="E928" s="28" t="s">
        <v>54</v>
      </c>
      <c r="F928" s="31">
        <v>5</v>
      </c>
      <c r="G928" s="102">
        <f t="shared" si="14"/>
        <v>11</v>
      </c>
      <c r="H928" s="62" t="s">
        <v>50</v>
      </c>
    </row>
    <row r="929" spans="1:8" ht="15.6" hidden="1" x14ac:dyDescent="0.3">
      <c r="A929" s="125" t="s">
        <v>1213</v>
      </c>
      <c r="B929" s="34" t="s">
        <v>1230</v>
      </c>
      <c r="C929" s="41" t="s">
        <v>11</v>
      </c>
      <c r="D929" s="86">
        <v>1</v>
      </c>
      <c r="E929" s="28" t="s">
        <v>1218</v>
      </c>
      <c r="F929" s="28">
        <v>5</v>
      </c>
      <c r="G929" s="102">
        <f t="shared" si="14"/>
        <v>11</v>
      </c>
      <c r="H929" s="62" t="s">
        <v>50</v>
      </c>
    </row>
    <row r="930" spans="1:8" ht="15.6" hidden="1" x14ac:dyDescent="0.3">
      <c r="A930" s="34" t="s">
        <v>1213</v>
      </c>
      <c r="B930" s="83" t="s">
        <v>1787</v>
      </c>
      <c r="C930" s="41" t="s">
        <v>11</v>
      </c>
      <c r="D930" s="31">
        <v>1</v>
      </c>
      <c r="E930" s="82" t="s">
        <v>1218</v>
      </c>
      <c r="F930" s="31">
        <v>6</v>
      </c>
      <c r="G930" s="102">
        <f t="shared" si="14"/>
        <v>11</v>
      </c>
      <c r="H930" s="62" t="s">
        <v>50</v>
      </c>
    </row>
    <row r="931" spans="1:8" ht="15.6" hidden="1" x14ac:dyDescent="0.3">
      <c r="A931" s="34" t="s">
        <v>1213</v>
      </c>
      <c r="B931" s="83" t="s">
        <v>1870</v>
      </c>
      <c r="C931" s="41" t="s">
        <v>11</v>
      </c>
      <c r="D931" s="31">
        <v>1</v>
      </c>
      <c r="E931" s="82" t="s">
        <v>1218</v>
      </c>
      <c r="F931" s="31">
        <v>6</v>
      </c>
      <c r="G931" s="102">
        <f t="shared" si="14"/>
        <v>11</v>
      </c>
      <c r="H931" s="62" t="s">
        <v>50</v>
      </c>
    </row>
    <row r="932" spans="1:8" ht="15.6" hidden="1" x14ac:dyDescent="0.3">
      <c r="A932" s="106" t="s">
        <v>1213</v>
      </c>
      <c r="B932" s="106" t="s">
        <v>2026</v>
      </c>
      <c r="C932" s="41" t="s">
        <v>11</v>
      </c>
      <c r="D932" s="31">
        <v>1</v>
      </c>
      <c r="E932" s="31" t="s">
        <v>1999</v>
      </c>
      <c r="F932" s="31">
        <v>3</v>
      </c>
      <c r="G932" s="102">
        <f t="shared" si="14"/>
        <v>11</v>
      </c>
      <c r="H932" s="62" t="s">
        <v>50</v>
      </c>
    </row>
    <row r="933" spans="1:8" ht="15.6" hidden="1" x14ac:dyDescent="0.3">
      <c r="A933" s="34" t="s">
        <v>1213</v>
      </c>
      <c r="B933" s="107" t="s">
        <v>1476</v>
      </c>
      <c r="C933" s="41" t="s">
        <v>11</v>
      </c>
      <c r="D933" s="32">
        <v>1</v>
      </c>
      <c r="E933" s="32" t="s">
        <v>2114</v>
      </c>
      <c r="F933" s="32">
        <v>6</v>
      </c>
      <c r="G933" s="102">
        <f t="shared" si="14"/>
        <v>11</v>
      </c>
      <c r="H933" s="62" t="s">
        <v>50</v>
      </c>
    </row>
    <row r="934" spans="1:8" ht="15.6" hidden="1" x14ac:dyDescent="0.3">
      <c r="A934" s="34" t="s">
        <v>1213</v>
      </c>
      <c r="B934" s="34" t="s">
        <v>2267</v>
      </c>
      <c r="C934" s="41" t="s">
        <v>11</v>
      </c>
      <c r="D934" s="32">
        <v>1</v>
      </c>
      <c r="E934" s="32" t="s">
        <v>728</v>
      </c>
      <c r="F934" s="32">
        <v>3</v>
      </c>
      <c r="G934" s="102">
        <f t="shared" si="14"/>
        <v>11</v>
      </c>
      <c r="H934" s="62" t="s">
        <v>50</v>
      </c>
    </row>
    <row r="935" spans="1:8" ht="15.6" x14ac:dyDescent="0.3">
      <c r="A935" s="34" t="s">
        <v>347</v>
      </c>
      <c r="B935" s="36" t="s">
        <v>2410</v>
      </c>
      <c r="C935" s="41" t="s">
        <v>11</v>
      </c>
      <c r="D935" s="32">
        <v>1</v>
      </c>
      <c r="E935" s="32" t="s">
        <v>1218</v>
      </c>
      <c r="F935" s="32">
        <v>4</v>
      </c>
      <c r="G935" s="102">
        <f t="shared" si="14"/>
        <v>7</v>
      </c>
      <c r="H935" s="62" t="s">
        <v>50</v>
      </c>
    </row>
    <row r="936" spans="1:8" ht="15.6" x14ac:dyDescent="0.3">
      <c r="A936" s="93" t="s">
        <v>347</v>
      </c>
      <c r="B936" s="93" t="s">
        <v>2605</v>
      </c>
      <c r="C936" s="41" t="s">
        <v>11</v>
      </c>
      <c r="D936" s="28">
        <v>1</v>
      </c>
      <c r="E936" s="31" t="s">
        <v>2599</v>
      </c>
      <c r="F936" s="119">
        <v>3</v>
      </c>
      <c r="G936" s="102">
        <f t="shared" si="14"/>
        <v>7</v>
      </c>
      <c r="H936" s="62" t="s">
        <v>50</v>
      </c>
    </row>
    <row r="937" spans="1:8" ht="15.6" x14ac:dyDescent="0.3">
      <c r="A937" s="93" t="s">
        <v>347</v>
      </c>
      <c r="B937" s="93" t="s">
        <v>2605</v>
      </c>
      <c r="C937" s="41" t="s">
        <v>11</v>
      </c>
      <c r="D937" s="28">
        <v>1</v>
      </c>
      <c r="E937" s="31" t="s">
        <v>2599</v>
      </c>
      <c r="F937" s="119">
        <v>3</v>
      </c>
      <c r="G937" s="102">
        <f t="shared" si="14"/>
        <v>7</v>
      </c>
      <c r="H937" s="62" t="s">
        <v>50</v>
      </c>
    </row>
    <row r="938" spans="1:8" ht="15.6" x14ac:dyDescent="0.3">
      <c r="A938" s="106" t="s">
        <v>347</v>
      </c>
      <c r="B938" s="93" t="s">
        <v>2605</v>
      </c>
      <c r="C938" s="41" t="s">
        <v>11</v>
      </c>
      <c r="D938" s="28">
        <v>1</v>
      </c>
      <c r="E938" s="31" t="s">
        <v>2599</v>
      </c>
      <c r="F938" s="119">
        <v>5</v>
      </c>
      <c r="G938" s="102">
        <f t="shared" si="14"/>
        <v>7</v>
      </c>
      <c r="H938" s="62" t="s">
        <v>50</v>
      </c>
    </row>
    <row r="939" spans="1:8" ht="15.6" x14ac:dyDescent="0.3">
      <c r="A939" s="106" t="s">
        <v>347</v>
      </c>
      <c r="B939" s="83" t="s">
        <v>2914</v>
      </c>
      <c r="C939" s="41" t="s">
        <v>11</v>
      </c>
      <c r="D939" s="28">
        <v>1</v>
      </c>
      <c r="E939" s="28" t="s">
        <v>728</v>
      </c>
      <c r="F939" s="119">
        <v>5</v>
      </c>
      <c r="G939" s="102">
        <f t="shared" si="14"/>
        <v>7</v>
      </c>
      <c r="H939" s="62" t="s">
        <v>50</v>
      </c>
    </row>
    <row r="940" spans="1:8" ht="15.6" x14ac:dyDescent="0.3">
      <c r="A940" s="106" t="s">
        <v>347</v>
      </c>
      <c r="B940" s="83" t="s">
        <v>348</v>
      </c>
      <c r="C940" s="41" t="s">
        <v>11</v>
      </c>
      <c r="D940" s="31">
        <v>1</v>
      </c>
      <c r="E940" s="31" t="s">
        <v>364</v>
      </c>
      <c r="F940" s="31">
        <v>5</v>
      </c>
      <c r="G940" s="102">
        <f t="shared" si="14"/>
        <v>7</v>
      </c>
      <c r="H940" s="62" t="s">
        <v>50</v>
      </c>
    </row>
    <row r="941" spans="1:8" ht="15.6" x14ac:dyDescent="0.3">
      <c r="A941" s="36" t="s">
        <v>347</v>
      </c>
      <c r="B941" s="36" t="s">
        <v>879</v>
      </c>
      <c r="C941" s="41" t="s">
        <v>11</v>
      </c>
      <c r="D941" s="28">
        <v>1</v>
      </c>
      <c r="E941" s="31" t="s">
        <v>728</v>
      </c>
      <c r="F941" s="28">
        <v>4</v>
      </c>
      <c r="G941" s="102">
        <f t="shared" si="14"/>
        <v>7</v>
      </c>
      <c r="H941" s="62" t="s">
        <v>50</v>
      </c>
    </row>
    <row r="942" spans="1:8" ht="15.6" x14ac:dyDescent="0.3">
      <c r="A942" s="34" t="s">
        <v>2134</v>
      </c>
      <c r="B942" s="107" t="s">
        <v>2135</v>
      </c>
      <c r="C942" s="41" t="s">
        <v>11</v>
      </c>
      <c r="D942" s="32">
        <v>1</v>
      </c>
      <c r="E942" s="32" t="s">
        <v>2114</v>
      </c>
      <c r="F942" s="32">
        <v>6</v>
      </c>
      <c r="G942" s="102">
        <f t="shared" si="14"/>
        <v>1</v>
      </c>
      <c r="H942" s="62" t="s">
        <v>50</v>
      </c>
    </row>
    <row r="943" spans="1:8" ht="15.6" x14ac:dyDescent="0.3">
      <c r="A943" s="88" t="s">
        <v>509</v>
      </c>
      <c r="B943" s="83" t="s">
        <v>510</v>
      </c>
      <c r="C943" s="41" t="s">
        <v>11</v>
      </c>
      <c r="D943" s="82">
        <v>1</v>
      </c>
      <c r="E943" s="82" t="s">
        <v>6</v>
      </c>
      <c r="F943" s="82">
        <f>D943*3</f>
        <v>3</v>
      </c>
      <c r="G943" s="102">
        <f t="shared" si="14"/>
        <v>4</v>
      </c>
      <c r="H943" s="62" t="s">
        <v>50</v>
      </c>
    </row>
    <row r="944" spans="1:8" ht="15.6" x14ac:dyDescent="0.3">
      <c r="A944" s="88" t="s">
        <v>509</v>
      </c>
      <c r="B944" s="83" t="s">
        <v>530</v>
      </c>
      <c r="C944" s="41" t="s">
        <v>11</v>
      </c>
      <c r="D944" s="82">
        <v>1</v>
      </c>
      <c r="E944" s="82" t="s">
        <v>6</v>
      </c>
      <c r="F944" s="82">
        <f>D944*2</f>
        <v>2</v>
      </c>
      <c r="G944" s="102">
        <f t="shared" si="14"/>
        <v>4</v>
      </c>
      <c r="H944" s="62" t="s">
        <v>50</v>
      </c>
    </row>
    <row r="945" spans="1:8" ht="15.6" x14ac:dyDescent="0.3">
      <c r="A945" s="88" t="s">
        <v>509</v>
      </c>
      <c r="B945" s="83" t="s">
        <v>539</v>
      </c>
      <c r="C945" s="41" t="s">
        <v>11</v>
      </c>
      <c r="D945" s="82">
        <v>1</v>
      </c>
      <c r="E945" s="82" t="s">
        <v>6</v>
      </c>
      <c r="F945" s="82">
        <f>D945*2</f>
        <v>2</v>
      </c>
      <c r="G945" s="102">
        <f t="shared" si="14"/>
        <v>4</v>
      </c>
      <c r="H945" s="62" t="s">
        <v>50</v>
      </c>
    </row>
    <row r="946" spans="1:8" ht="15.6" x14ac:dyDescent="0.3">
      <c r="A946" s="88" t="s">
        <v>509</v>
      </c>
      <c r="B946" s="83" t="s">
        <v>547</v>
      </c>
      <c r="C946" s="41" t="s">
        <v>11</v>
      </c>
      <c r="D946" s="82">
        <v>1</v>
      </c>
      <c r="E946" s="82" t="s">
        <v>6</v>
      </c>
      <c r="F946" s="82">
        <f>D946*4</f>
        <v>4</v>
      </c>
      <c r="G946" s="102">
        <f t="shared" si="14"/>
        <v>4</v>
      </c>
      <c r="H946" s="62" t="s">
        <v>50</v>
      </c>
    </row>
    <row r="947" spans="1:8" ht="15.6" x14ac:dyDescent="0.3">
      <c r="A947" s="106" t="s">
        <v>3280</v>
      </c>
      <c r="B947" s="36" t="s">
        <v>756</v>
      </c>
      <c r="C947" s="41" t="s">
        <v>11</v>
      </c>
      <c r="D947" s="31">
        <v>1</v>
      </c>
      <c r="E947" s="31" t="s">
        <v>728</v>
      </c>
      <c r="F947" s="31">
        <v>5</v>
      </c>
      <c r="G947" s="102">
        <f t="shared" si="14"/>
        <v>1</v>
      </c>
      <c r="H947" s="62" t="s">
        <v>50</v>
      </c>
    </row>
    <row r="948" spans="1:8" ht="15.6" x14ac:dyDescent="0.3">
      <c r="A948" s="106" t="s">
        <v>755</v>
      </c>
      <c r="B948" s="36" t="s">
        <v>756</v>
      </c>
      <c r="C948" s="41" t="s">
        <v>11</v>
      </c>
      <c r="D948" s="31">
        <v>1</v>
      </c>
      <c r="E948" s="31" t="s">
        <v>728</v>
      </c>
      <c r="F948" s="31">
        <v>5</v>
      </c>
      <c r="G948" s="102">
        <f t="shared" si="14"/>
        <v>1</v>
      </c>
      <c r="H948" s="62" t="s">
        <v>50</v>
      </c>
    </row>
    <row r="949" spans="1:8" ht="15.6" hidden="1" x14ac:dyDescent="0.3">
      <c r="A949" s="106" t="s">
        <v>958</v>
      </c>
      <c r="B949" s="93" t="s">
        <v>2507</v>
      </c>
      <c r="C949" s="41" t="s">
        <v>11</v>
      </c>
      <c r="D949" s="31">
        <v>1</v>
      </c>
      <c r="E949" s="31" t="s">
        <v>2508</v>
      </c>
      <c r="F949" s="31">
        <v>6</v>
      </c>
      <c r="G949" s="102">
        <f t="shared" si="14"/>
        <v>11</v>
      </c>
      <c r="H949" s="62" t="s">
        <v>50</v>
      </c>
    </row>
    <row r="950" spans="1:8" ht="15.6" hidden="1" x14ac:dyDescent="0.3">
      <c r="A950" s="106" t="s">
        <v>958</v>
      </c>
      <c r="B950" s="83" t="s">
        <v>3056</v>
      </c>
      <c r="C950" s="41" t="s">
        <v>11</v>
      </c>
      <c r="D950" s="31">
        <v>1</v>
      </c>
      <c r="E950" s="28" t="s">
        <v>54</v>
      </c>
      <c r="F950" s="31">
        <v>5</v>
      </c>
      <c r="G950" s="102">
        <f t="shared" si="14"/>
        <v>11</v>
      </c>
      <c r="H950" s="62" t="s">
        <v>50</v>
      </c>
    </row>
    <row r="951" spans="1:8" ht="15.6" hidden="1" x14ac:dyDescent="0.3">
      <c r="A951" s="47" t="s">
        <v>958</v>
      </c>
      <c r="B951" s="36" t="s">
        <v>959</v>
      </c>
      <c r="C951" s="41" t="s">
        <v>11</v>
      </c>
      <c r="D951" s="28">
        <v>1</v>
      </c>
      <c r="E951" s="28" t="s">
        <v>941</v>
      </c>
      <c r="F951" s="28">
        <v>6</v>
      </c>
      <c r="G951" s="102">
        <f t="shared" si="14"/>
        <v>11</v>
      </c>
      <c r="H951" s="62" t="s">
        <v>50</v>
      </c>
    </row>
    <row r="952" spans="1:8" ht="15.6" hidden="1" x14ac:dyDescent="0.3">
      <c r="A952" s="36" t="s">
        <v>958</v>
      </c>
      <c r="B952" s="36" t="s">
        <v>959</v>
      </c>
      <c r="C952" s="41" t="s">
        <v>11</v>
      </c>
      <c r="D952" s="28">
        <v>1</v>
      </c>
      <c r="E952" s="28" t="s">
        <v>941</v>
      </c>
      <c r="F952" s="28">
        <v>12</v>
      </c>
      <c r="G952" s="102">
        <f t="shared" si="14"/>
        <v>11</v>
      </c>
      <c r="H952" s="62" t="s">
        <v>50</v>
      </c>
    </row>
    <row r="953" spans="1:8" ht="15.6" hidden="1" x14ac:dyDescent="0.3">
      <c r="A953" s="34" t="s">
        <v>958</v>
      </c>
      <c r="B953" s="199" t="s">
        <v>1209</v>
      </c>
      <c r="C953" s="41" t="s">
        <v>11</v>
      </c>
      <c r="D953" s="86">
        <v>1</v>
      </c>
      <c r="E953" s="28" t="s">
        <v>1218</v>
      </c>
      <c r="F953" s="28">
        <v>5</v>
      </c>
      <c r="G953" s="102">
        <f t="shared" si="14"/>
        <v>11</v>
      </c>
      <c r="H953" s="62" t="s">
        <v>50</v>
      </c>
    </row>
    <row r="954" spans="1:8" ht="15.6" hidden="1" x14ac:dyDescent="0.3">
      <c r="A954" s="106" t="s">
        <v>958</v>
      </c>
      <c r="B954" s="106" t="s">
        <v>1209</v>
      </c>
      <c r="C954" s="41" t="s">
        <v>11</v>
      </c>
      <c r="D954" s="31">
        <v>1</v>
      </c>
      <c r="E954" s="31" t="s">
        <v>1578</v>
      </c>
      <c r="F954" s="31">
        <v>10</v>
      </c>
      <c r="G954" s="102">
        <f t="shared" si="14"/>
        <v>11</v>
      </c>
      <c r="H954" s="62" t="s">
        <v>50</v>
      </c>
    </row>
    <row r="955" spans="1:8" ht="15.6" hidden="1" x14ac:dyDescent="0.3">
      <c r="A955" s="34" t="s">
        <v>958</v>
      </c>
      <c r="B955" s="83" t="s">
        <v>1768</v>
      </c>
      <c r="C955" s="41" t="s">
        <v>11</v>
      </c>
      <c r="D955" s="82">
        <v>1</v>
      </c>
      <c r="E955" s="82" t="s">
        <v>1376</v>
      </c>
      <c r="F955" s="82">
        <v>3</v>
      </c>
      <c r="G955" s="102">
        <f t="shared" si="14"/>
        <v>11</v>
      </c>
      <c r="H955" s="62" t="s">
        <v>50</v>
      </c>
    </row>
    <row r="956" spans="1:8" ht="15.6" hidden="1" x14ac:dyDescent="0.3">
      <c r="A956" s="34" t="s">
        <v>958</v>
      </c>
      <c r="B956" s="83" t="s">
        <v>1890</v>
      </c>
      <c r="C956" s="41" t="s">
        <v>11</v>
      </c>
      <c r="D956" s="82">
        <v>1</v>
      </c>
      <c r="E956" s="82" t="s">
        <v>1218</v>
      </c>
      <c r="F956" s="82">
        <v>6</v>
      </c>
      <c r="G956" s="102">
        <f t="shared" si="14"/>
        <v>11</v>
      </c>
      <c r="H956" s="62" t="s">
        <v>50</v>
      </c>
    </row>
    <row r="957" spans="1:8" ht="15.6" hidden="1" x14ac:dyDescent="0.3">
      <c r="A957" s="106" t="s">
        <v>958</v>
      </c>
      <c r="B957" s="106" t="s">
        <v>1966</v>
      </c>
      <c r="C957" s="41" t="s">
        <v>11</v>
      </c>
      <c r="D957" s="31">
        <v>1</v>
      </c>
      <c r="E957" s="31" t="s">
        <v>56</v>
      </c>
      <c r="F957" s="31">
        <v>3</v>
      </c>
      <c r="G957" s="102">
        <f t="shared" si="14"/>
        <v>11</v>
      </c>
      <c r="H957" s="62" t="s">
        <v>50</v>
      </c>
    </row>
    <row r="958" spans="1:8" ht="15.6" hidden="1" x14ac:dyDescent="0.3">
      <c r="A958" s="106" t="s">
        <v>958</v>
      </c>
      <c r="B958" s="106" t="s">
        <v>1966</v>
      </c>
      <c r="C958" s="41" t="s">
        <v>11</v>
      </c>
      <c r="D958" s="31">
        <v>1</v>
      </c>
      <c r="E958" s="31" t="s">
        <v>56</v>
      </c>
      <c r="F958" s="31">
        <v>5</v>
      </c>
      <c r="G958" s="102">
        <f t="shared" si="14"/>
        <v>11</v>
      </c>
      <c r="H958" s="62" t="s">
        <v>50</v>
      </c>
    </row>
    <row r="959" spans="1:8" ht="15.6" hidden="1" x14ac:dyDescent="0.3">
      <c r="A959" s="34" t="s">
        <v>958</v>
      </c>
      <c r="B959" s="107" t="s">
        <v>2135</v>
      </c>
      <c r="C959" s="41" t="s">
        <v>11</v>
      </c>
      <c r="D959" s="32">
        <v>1</v>
      </c>
      <c r="E959" s="32" t="s">
        <v>728</v>
      </c>
      <c r="F959" s="32">
        <v>3</v>
      </c>
      <c r="G959" s="102">
        <f t="shared" si="14"/>
        <v>11</v>
      </c>
      <c r="H959" s="62" t="s">
        <v>50</v>
      </c>
    </row>
    <row r="960" spans="1:8" ht="15.6" x14ac:dyDescent="0.3">
      <c r="A960" s="34" t="s">
        <v>3330</v>
      </c>
      <c r="B960" s="107" t="s">
        <v>2205</v>
      </c>
      <c r="C960" s="41" t="s">
        <v>11</v>
      </c>
      <c r="D960" s="32">
        <v>1</v>
      </c>
      <c r="E960" s="32" t="s">
        <v>2114</v>
      </c>
      <c r="F960" s="32">
        <v>6</v>
      </c>
      <c r="G960" s="102">
        <f t="shared" si="14"/>
        <v>1</v>
      </c>
      <c r="H960" s="62" t="s">
        <v>50</v>
      </c>
    </row>
    <row r="961" spans="1:8" ht="15.6" x14ac:dyDescent="0.3">
      <c r="A961" s="106" t="s">
        <v>3257</v>
      </c>
      <c r="B961" s="83" t="s">
        <v>389</v>
      </c>
      <c r="C961" s="41" t="s">
        <v>11</v>
      </c>
      <c r="D961" s="31">
        <v>1</v>
      </c>
      <c r="E961" s="31" t="s">
        <v>364</v>
      </c>
      <c r="F961" s="31">
        <v>5</v>
      </c>
      <c r="G961" s="102">
        <f t="shared" si="14"/>
        <v>1</v>
      </c>
      <c r="H961" s="62" t="s">
        <v>50</v>
      </c>
    </row>
    <row r="962" spans="1:8" ht="15.6" x14ac:dyDescent="0.3">
      <c r="A962" s="34" t="s">
        <v>3327</v>
      </c>
      <c r="B962" s="107" t="s">
        <v>2169</v>
      </c>
      <c r="C962" s="41" t="s">
        <v>11</v>
      </c>
      <c r="D962" s="32">
        <v>1</v>
      </c>
      <c r="E962" s="32" t="s">
        <v>2114</v>
      </c>
      <c r="F962" s="32">
        <v>6</v>
      </c>
      <c r="G962" s="102">
        <f t="shared" ref="G962:G1025" si="15">COUNTIF($A$2:$A$1871,A962)</f>
        <v>2</v>
      </c>
      <c r="H962" s="62" t="s">
        <v>50</v>
      </c>
    </row>
    <row r="963" spans="1:8" ht="15.6" x14ac:dyDescent="0.3">
      <c r="A963" s="34" t="s">
        <v>3327</v>
      </c>
      <c r="B963" s="34" t="s">
        <v>2169</v>
      </c>
      <c r="C963" s="41" t="s">
        <v>11</v>
      </c>
      <c r="D963" s="32">
        <v>1</v>
      </c>
      <c r="E963" s="32" t="s">
        <v>728</v>
      </c>
      <c r="F963" s="32">
        <v>3</v>
      </c>
      <c r="G963" s="102">
        <f t="shared" si="15"/>
        <v>2</v>
      </c>
      <c r="H963" s="62" t="s">
        <v>50</v>
      </c>
    </row>
    <row r="964" spans="1:8" ht="15.6" x14ac:dyDescent="0.3">
      <c r="A964" s="34" t="s">
        <v>2170</v>
      </c>
      <c r="B964" s="107" t="s">
        <v>2171</v>
      </c>
      <c r="C964" s="41" t="s">
        <v>11</v>
      </c>
      <c r="D964" s="32">
        <v>1</v>
      </c>
      <c r="E964" s="32" t="s">
        <v>2114</v>
      </c>
      <c r="F964" s="32">
        <v>6</v>
      </c>
      <c r="G964" s="102">
        <f t="shared" si="15"/>
        <v>1</v>
      </c>
      <c r="H964" s="62" t="s">
        <v>50</v>
      </c>
    </row>
    <row r="965" spans="1:8" ht="15.6" x14ac:dyDescent="0.3">
      <c r="A965" s="106" t="s">
        <v>2329</v>
      </c>
      <c r="B965" s="151" t="s">
        <v>2330</v>
      </c>
      <c r="C965" s="41" t="s">
        <v>11</v>
      </c>
      <c r="D965" s="31">
        <v>1</v>
      </c>
      <c r="E965" s="31" t="s">
        <v>2285</v>
      </c>
      <c r="F965" s="31">
        <v>6</v>
      </c>
      <c r="G965" s="102">
        <f t="shared" si="15"/>
        <v>1</v>
      </c>
      <c r="H965" s="62" t="s">
        <v>50</v>
      </c>
    </row>
    <row r="966" spans="1:8" ht="15.6" x14ac:dyDescent="0.3">
      <c r="A966" s="106" t="s">
        <v>3256</v>
      </c>
      <c r="B966" s="106" t="s">
        <v>388</v>
      </c>
      <c r="C966" s="41" t="s">
        <v>11</v>
      </c>
      <c r="D966" s="31">
        <v>2</v>
      </c>
      <c r="E966" s="31" t="s">
        <v>364</v>
      </c>
      <c r="F966" s="31">
        <v>10</v>
      </c>
      <c r="G966" s="102">
        <f t="shared" si="15"/>
        <v>1</v>
      </c>
      <c r="H966" s="62" t="s">
        <v>50</v>
      </c>
    </row>
    <row r="967" spans="1:8" ht="15.6" x14ac:dyDescent="0.3">
      <c r="A967" s="34" t="s">
        <v>3326</v>
      </c>
      <c r="B967" s="107" t="s">
        <v>2168</v>
      </c>
      <c r="C967" s="41" t="s">
        <v>11</v>
      </c>
      <c r="D967" s="32">
        <v>2</v>
      </c>
      <c r="E967" s="32" t="s">
        <v>2114</v>
      </c>
      <c r="F967" s="32">
        <v>12</v>
      </c>
      <c r="G967" s="102">
        <f t="shared" si="15"/>
        <v>1</v>
      </c>
      <c r="H967" s="62" t="s">
        <v>50</v>
      </c>
    </row>
    <row r="968" spans="1:8" ht="15.6" x14ac:dyDescent="0.3">
      <c r="A968" s="106" t="s">
        <v>3339</v>
      </c>
      <c r="B968" s="106" t="s">
        <v>2349</v>
      </c>
      <c r="C968" s="41" t="s">
        <v>11</v>
      </c>
      <c r="D968" s="31">
        <v>1</v>
      </c>
      <c r="E968" s="31" t="s">
        <v>2285</v>
      </c>
      <c r="F968" s="31">
        <v>6</v>
      </c>
      <c r="G968" s="102">
        <f t="shared" si="15"/>
        <v>1</v>
      </c>
      <c r="H968" s="62" t="s">
        <v>50</v>
      </c>
    </row>
    <row r="969" spans="1:8" ht="15.6" x14ac:dyDescent="0.3">
      <c r="A969" s="106" t="s">
        <v>3338</v>
      </c>
      <c r="B969" s="106" t="s">
        <v>2348</v>
      </c>
      <c r="C969" s="41" t="s">
        <v>11</v>
      </c>
      <c r="D969" s="31">
        <v>1</v>
      </c>
      <c r="E969" s="31" t="s">
        <v>2285</v>
      </c>
      <c r="F969" s="31">
        <v>6</v>
      </c>
      <c r="G969" s="102">
        <f t="shared" si="15"/>
        <v>1</v>
      </c>
      <c r="H969" s="62" t="s">
        <v>50</v>
      </c>
    </row>
    <row r="970" spans="1:8" ht="15.6" x14ac:dyDescent="0.3">
      <c r="A970" s="106" t="s">
        <v>384</v>
      </c>
      <c r="B970" s="83" t="s">
        <v>385</v>
      </c>
      <c r="C970" s="41" t="s">
        <v>11</v>
      </c>
      <c r="D970" s="31">
        <v>1</v>
      </c>
      <c r="E970" s="31" t="s">
        <v>364</v>
      </c>
      <c r="F970" s="31">
        <v>5</v>
      </c>
      <c r="G970" s="102">
        <f t="shared" si="15"/>
        <v>1</v>
      </c>
      <c r="H970" s="62" t="s">
        <v>50</v>
      </c>
    </row>
    <row r="971" spans="1:8" ht="15.6" x14ac:dyDescent="0.3">
      <c r="A971" s="106" t="s">
        <v>2351</v>
      </c>
      <c r="B971" s="36" t="s">
        <v>2766</v>
      </c>
      <c r="C971" s="41" t="s">
        <v>11</v>
      </c>
      <c r="D971" s="28">
        <v>1</v>
      </c>
      <c r="E971" s="31" t="s">
        <v>2599</v>
      </c>
      <c r="F971" s="210">
        <v>5</v>
      </c>
      <c r="G971" s="102">
        <f t="shared" si="15"/>
        <v>3</v>
      </c>
      <c r="H971" s="62" t="s">
        <v>50</v>
      </c>
    </row>
    <row r="972" spans="1:8" ht="15.6" x14ac:dyDescent="0.3">
      <c r="A972" s="106" t="s">
        <v>2351</v>
      </c>
      <c r="B972" s="106" t="s">
        <v>2350</v>
      </c>
      <c r="C972" s="41" t="s">
        <v>11</v>
      </c>
      <c r="D972" s="31">
        <v>1</v>
      </c>
      <c r="E972" s="31" t="s">
        <v>2285</v>
      </c>
      <c r="F972" s="31">
        <v>6</v>
      </c>
      <c r="G972" s="102">
        <f t="shared" si="15"/>
        <v>3</v>
      </c>
      <c r="H972" s="62" t="s">
        <v>50</v>
      </c>
    </row>
    <row r="973" spans="1:8" ht="15.6" x14ac:dyDescent="0.3">
      <c r="A973" s="106" t="s">
        <v>2351</v>
      </c>
      <c r="B973" s="106" t="s">
        <v>2352</v>
      </c>
      <c r="C973" s="41" t="s">
        <v>11</v>
      </c>
      <c r="D973" s="31">
        <v>1</v>
      </c>
      <c r="E973" s="31" t="s">
        <v>2285</v>
      </c>
      <c r="F973" s="31">
        <v>6</v>
      </c>
      <c r="G973" s="102">
        <f t="shared" si="15"/>
        <v>3</v>
      </c>
      <c r="H973" s="62" t="s">
        <v>50</v>
      </c>
    </row>
    <row r="974" spans="1:8" ht="15.6" x14ac:dyDescent="0.3">
      <c r="A974" s="34" t="s">
        <v>1790</v>
      </c>
      <c r="B974" s="34" t="s">
        <v>1791</v>
      </c>
      <c r="C974" s="41" t="s">
        <v>11</v>
      </c>
      <c r="D974" s="31">
        <v>2</v>
      </c>
      <c r="E974" s="82" t="s">
        <v>1218</v>
      </c>
      <c r="F974" s="31">
        <v>12</v>
      </c>
      <c r="G974" s="102">
        <f t="shared" si="15"/>
        <v>1</v>
      </c>
      <c r="H974" s="62" t="s">
        <v>50</v>
      </c>
    </row>
    <row r="975" spans="1:8" ht="15.6" x14ac:dyDescent="0.3">
      <c r="A975" s="106" t="s">
        <v>2767</v>
      </c>
      <c r="B975" s="36" t="s">
        <v>2768</v>
      </c>
      <c r="C975" s="41" t="s">
        <v>11</v>
      </c>
      <c r="D975" s="28">
        <v>1</v>
      </c>
      <c r="E975" s="31" t="s">
        <v>2599</v>
      </c>
      <c r="F975" s="210">
        <v>5</v>
      </c>
      <c r="G975" s="102">
        <f t="shared" si="15"/>
        <v>1</v>
      </c>
      <c r="H975" s="62" t="s">
        <v>50</v>
      </c>
    </row>
    <row r="976" spans="1:8" ht="15.6" x14ac:dyDescent="0.3">
      <c r="A976" s="93" t="s">
        <v>1464</v>
      </c>
      <c r="B976" s="106" t="s">
        <v>1465</v>
      </c>
      <c r="C976" s="41" t="s">
        <v>11</v>
      </c>
      <c r="D976" s="31">
        <v>1</v>
      </c>
      <c r="E976" s="31" t="s">
        <v>728</v>
      </c>
      <c r="F976" s="31">
        <v>12</v>
      </c>
      <c r="G976" s="102">
        <f t="shared" si="15"/>
        <v>1</v>
      </c>
      <c r="H976" s="62" t="s">
        <v>50</v>
      </c>
    </row>
    <row r="977" spans="1:8" ht="15.6" x14ac:dyDescent="0.3">
      <c r="A977" s="34" t="s">
        <v>329</v>
      </c>
      <c r="B977" s="83" t="s">
        <v>1801</v>
      </c>
      <c r="C977" s="41" t="s">
        <v>11</v>
      </c>
      <c r="D977" s="82">
        <v>1</v>
      </c>
      <c r="E977" s="82" t="s">
        <v>1740</v>
      </c>
      <c r="F977" s="82">
        <v>1</v>
      </c>
      <c r="G977" s="102">
        <f t="shared" si="15"/>
        <v>2</v>
      </c>
      <c r="H977" s="62" t="s">
        <v>50</v>
      </c>
    </row>
    <row r="978" spans="1:8" ht="15.6" x14ac:dyDescent="0.3">
      <c r="A978" s="34" t="s">
        <v>329</v>
      </c>
      <c r="B978" s="83" t="s">
        <v>1801</v>
      </c>
      <c r="C978" s="41" t="s">
        <v>11</v>
      </c>
      <c r="D978" s="82">
        <v>1</v>
      </c>
      <c r="E978" s="82" t="s">
        <v>1740</v>
      </c>
      <c r="F978" s="82">
        <v>1</v>
      </c>
      <c r="G978" s="102">
        <f t="shared" si="15"/>
        <v>2</v>
      </c>
      <c r="H978" s="62" t="s">
        <v>50</v>
      </c>
    </row>
    <row r="979" spans="1:8" ht="15.6" x14ac:dyDescent="0.3">
      <c r="A979" s="106" t="s">
        <v>2323</v>
      </c>
      <c r="B979" s="151" t="s">
        <v>2324</v>
      </c>
      <c r="C979" s="41" t="s">
        <v>11</v>
      </c>
      <c r="D979" s="31">
        <v>1</v>
      </c>
      <c r="E979" s="31" t="s">
        <v>2285</v>
      </c>
      <c r="F979" s="31">
        <v>6</v>
      </c>
      <c r="G979" s="102">
        <f t="shared" si="15"/>
        <v>1</v>
      </c>
      <c r="H979" s="62" t="s">
        <v>50</v>
      </c>
    </row>
    <row r="980" spans="1:8" ht="27.6" hidden="1" x14ac:dyDescent="0.3">
      <c r="A980" s="39" t="s">
        <v>3318</v>
      </c>
      <c r="B980" s="93" t="s">
        <v>1618</v>
      </c>
      <c r="C980" s="41" t="s">
        <v>68</v>
      </c>
      <c r="D980" s="119">
        <v>1</v>
      </c>
      <c r="E980" s="31" t="s">
        <v>1578</v>
      </c>
      <c r="F980" s="31">
        <v>10</v>
      </c>
      <c r="G980" s="102">
        <f t="shared" si="15"/>
        <v>1</v>
      </c>
      <c r="H980" s="62" t="s">
        <v>50</v>
      </c>
    </row>
    <row r="981" spans="1:8" ht="15.6" x14ac:dyDescent="0.3">
      <c r="A981" s="106" t="s">
        <v>817</v>
      </c>
      <c r="B981" s="36" t="s">
        <v>818</v>
      </c>
      <c r="C981" s="41" t="s">
        <v>11</v>
      </c>
      <c r="D981" s="31">
        <v>1</v>
      </c>
      <c r="E981" s="31" t="s">
        <v>728</v>
      </c>
      <c r="F981" s="31">
        <v>5</v>
      </c>
      <c r="G981" s="102">
        <f t="shared" si="15"/>
        <v>1</v>
      </c>
      <c r="H981" s="62" t="s">
        <v>50</v>
      </c>
    </row>
    <row r="982" spans="1:8" ht="15.6" x14ac:dyDescent="0.3">
      <c r="A982" s="106" t="s">
        <v>819</v>
      </c>
      <c r="B982" s="205" t="s">
        <v>820</v>
      </c>
      <c r="C982" s="41" t="s">
        <v>11</v>
      </c>
      <c r="D982" s="31">
        <v>1</v>
      </c>
      <c r="E982" s="31" t="s">
        <v>728</v>
      </c>
      <c r="F982" s="31">
        <v>5</v>
      </c>
      <c r="G982" s="102">
        <f t="shared" si="15"/>
        <v>1</v>
      </c>
      <c r="H982" s="62" t="s">
        <v>50</v>
      </c>
    </row>
    <row r="983" spans="1:8" ht="15.6" x14ac:dyDescent="0.3">
      <c r="A983" s="36" t="s">
        <v>1134</v>
      </c>
      <c r="B983" s="36" t="s">
        <v>1077</v>
      </c>
      <c r="C983" s="41" t="s">
        <v>11</v>
      </c>
      <c r="D983" s="28">
        <v>1</v>
      </c>
      <c r="E983" s="28" t="s">
        <v>941</v>
      </c>
      <c r="F983" s="28">
        <v>12</v>
      </c>
      <c r="G983" s="102">
        <f t="shared" si="15"/>
        <v>1</v>
      </c>
      <c r="H983" s="62" t="s">
        <v>50</v>
      </c>
    </row>
    <row r="984" spans="1:8" ht="15.6" x14ac:dyDescent="0.3">
      <c r="A984" s="36" t="s">
        <v>1076</v>
      </c>
      <c r="B984" s="36" t="s">
        <v>1077</v>
      </c>
      <c r="C984" s="41" t="s">
        <v>11</v>
      </c>
      <c r="D984" s="28">
        <v>1</v>
      </c>
      <c r="E984" s="28" t="s">
        <v>941</v>
      </c>
      <c r="F984" s="28">
        <v>6</v>
      </c>
      <c r="G984" s="102">
        <f t="shared" si="15"/>
        <v>1</v>
      </c>
      <c r="H984" s="62" t="s">
        <v>50</v>
      </c>
    </row>
    <row r="985" spans="1:8" ht="15.6" x14ac:dyDescent="0.3">
      <c r="A985" s="36" t="s">
        <v>1459</v>
      </c>
      <c r="B985" s="36" t="s">
        <v>1030</v>
      </c>
      <c r="C985" s="41" t="s">
        <v>11</v>
      </c>
      <c r="D985" s="28">
        <v>1</v>
      </c>
      <c r="E985" s="28" t="s">
        <v>988</v>
      </c>
      <c r="F985" s="28">
        <v>6</v>
      </c>
      <c r="G985" s="102">
        <f t="shared" si="15"/>
        <v>3</v>
      </c>
      <c r="H985" s="62" t="s">
        <v>50</v>
      </c>
    </row>
    <row r="986" spans="1:8" ht="15.6" x14ac:dyDescent="0.3">
      <c r="A986" s="36" t="s">
        <v>1459</v>
      </c>
      <c r="B986" s="36" t="s">
        <v>1030</v>
      </c>
      <c r="C986" s="41" t="s">
        <v>11</v>
      </c>
      <c r="D986" s="28">
        <v>1</v>
      </c>
      <c r="E986" s="28" t="s">
        <v>941</v>
      </c>
      <c r="F986" s="28">
        <v>12</v>
      </c>
      <c r="G986" s="102">
        <f t="shared" si="15"/>
        <v>3</v>
      </c>
      <c r="H986" s="62" t="s">
        <v>50</v>
      </c>
    </row>
    <row r="987" spans="1:8" ht="15.6" x14ac:dyDescent="0.3">
      <c r="A987" s="93" t="s">
        <v>1459</v>
      </c>
      <c r="B987" s="106" t="s">
        <v>1460</v>
      </c>
      <c r="C987" s="41" t="s">
        <v>11</v>
      </c>
      <c r="D987" s="31">
        <v>3</v>
      </c>
      <c r="E987" s="31" t="s">
        <v>728</v>
      </c>
      <c r="F987" s="31">
        <v>36</v>
      </c>
      <c r="G987" s="102">
        <f t="shared" si="15"/>
        <v>3</v>
      </c>
      <c r="H987" s="62" t="s">
        <v>50</v>
      </c>
    </row>
    <row r="988" spans="1:8" ht="15.6" x14ac:dyDescent="0.3">
      <c r="A988" s="36" t="s">
        <v>1032</v>
      </c>
      <c r="B988" s="36" t="s">
        <v>1033</v>
      </c>
      <c r="C988" s="41" t="s">
        <v>11</v>
      </c>
      <c r="D988" s="28">
        <v>1</v>
      </c>
      <c r="E988" s="28" t="s">
        <v>988</v>
      </c>
      <c r="F988" s="28">
        <v>6</v>
      </c>
      <c r="G988" s="102">
        <f t="shared" si="15"/>
        <v>2</v>
      </c>
      <c r="H988" s="62" t="s">
        <v>50</v>
      </c>
    </row>
    <row r="989" spans="1:8" ht="15.6" x14ac:dyDescent="0.3">
      <c r="A989" s="36" t="s">
        <v>1032</v>
      </c>
      <c r="B989" s="36" t="s">
        <v>1033</v>
      </c>
      <c r="C989" s="41" t="s">
        <v>11</v>
      </c>
      <c r="D989" s="28">
        <v>1</v>
      </c>
      <c r="E989" s="28" t="s">
        <v>941</v>
      </c>
      <c r="F989" s="28">
        <v>12</v>
      </c>
      <c r="G989" s="102">
        <f t="shared" si="15"/>
        <v>2</v>
      </c>
      <c r="H989" s="62" t="s">
        <v>50</v>
      </c>
    </row>
    <row r="990" spans="1:8" ht="15.6" x14ac:dyDescent="0.3">
      <c r="A990" s="88" t="s">
        <v>3258</v>
      </c>
      <c r="B990" s="88" t="s">
        <v>503</v>
      </c>
      <c r="C990" s="41" t="s">
        <v>11</v>
      </c>
      <c r="D990" s="82">
        <v>1</v>
      </c>
      <c r="E990" s="82" t="s">
        <v>6</v>
      </c>
      <c r="F990" s="82">
        <f>D990*3</f>
        <v>3</v>
      </c>
      <c r="G990" s="102">
        <f t="shared" si="15"/>
        <v>3</v>
      </c>
      <c r="H990" s="62" t="s">
        <v>50</v>
      </c>
    </row>
    <row r="991" spans="1:8" ht="15.6" x14ac:dyDescent="0.3">
      <c r="A991" s="88" t="s">
        <v>3258</v>
      </c>
      <c r="B991" s="88" t="s">
        <v>503</v>
      </c>
      <c r="C991" s="41" t="s">
        <v>11</v>
      </c>
      <c r="D991" s="82">
        <v>1</v>
      </c>
      <c r="E991" s="82" t="s">
        <v>6</v>
      </c>
      <c r="F991" s="82">
        <f>D991*2</f>
        <v>2</v>
      </c>
      <c r="G991" s="102">
        <f t="shared" si="15"/>
        <v>3</v>
      </c>
      <c r="H991" s="62" t="s">
        <v>50</v>
      </c>
    </row>
    <row r="992" spans="1:8" ht="15.6" x14ac:dyDescent="0.3">
      <c r="A992" s="88" t="s">
        <v>3258</v>
      </c>
      <c r="B992" s="88" t="s">
        <v>503</v>
      </c>
      <c r="C992" s="41" t="s">
        <v>11</v>
      </c>
      <c r="D992" s="82">
        <v>3</v>
      </c>
      <c r="E992" s="82" t="s">
        <v>6</v>
      </c>
      <c r="F992" s="82">
        <f>D992*2</f>
        <v>6</v>
      </c>
      <c r="G992" s="102">
        <f t="shared" si="15"/>
        <v>3</v>
      </c>
      <c r="H992" s="62" t="s">
        <v>50</v>
      </c>
    </row>
    <row r="993" spans="1:8" ht="15.6" x14ac:dyDescent="0.3">
      <c r="A993" s="36" t="s">
        <v>3299</v>
      </c>
      <c r="B993" s="36" t="s">
        <v>1031</v>
      </c>
      <c r="C993" s="41" t="s">
        <v>11</v>
      </c>
      <c r="D993" s="28">
        <v>1</v>
      </c>
      <c r="E993" s="28" t="s">
        <v>988</v>
      </c>
      <c r="F993" s="28">
        <v>6</v>
      </c>
      <c r="G993" s="102">
        <f t="shared" si="15"/>
        <v>2</v>
      </c>
      <c r="H993" s="62" t="s">
        <v>50</v>
      </c>
    </row>
    <row r="994" spans="1:8" ht="15.6" x14ac:dyDescent="0.3">
      <c r="A994" s="36" t="s">
        <v>3299</v>
      </c>
      <c r="B994" s="36" t="s">
        <v>1031</v>
      </c>
      <c r="C994" s="41" t="s">
        <v>11</v>
      </c>
      <c r="D994" s="28">
        <v>1</v>
      </c>
      <c r="E994" s="28" t="s">
        <v>941</v>
      </c>
      <c r="F994" s="28">
        <v>12</v>
      </c>
      <c r="G994" s="102">
        <f t="shared" si="15"/>
        <v>2</v>
      </c>
      <c r="H994" s="62" t="s">
        <v>50</v>
      </c>
    </row>
    <row r="995" spans="1:8" ht="15.6" x14ac:dyDescent="0.3">
      <c r="A995" s="106" t="s">
        <v>2674</v>
      </c>
      <c r="B995" s="93" t="s">
        <v>489</v>
      </c>
      <c r="C995" s="41" t="s">
        <v>11</v>
      </c>
      <c r="D995" s="28">
        <v>10</v>
      </c>
      <c r="E995" s="31" t="s">
        <v>2599</v>
      </c>
      <c r="F995" s="210">
        <v>30</v>
      </c>
      <c r="G995" s="102">
        <f t="shared" si="15"/>
        <v>1</v>
      </c>
      <c r="H995" s="62" t="s">
        <v>50</v>
      </c>
    </row>
    <row r="996" spans="1:8" ht="15.6" x14ac:dyDescent="0.3">
      <c r="A996" s="106" t="s">
        <v>340</v>
      </c>
      <c r="B996" s="83" t="s">
        <v>380</v>
      </c>
      <c r="C996" s="41" t="s">
        <v>11</v>
      </c>
      <c r="D996" s="31">
        <v>3</v>
      </c>
      <c r="E996" s="31" t="s">
        <v>381</v>
      </c>
      <c r="F996" s="31">
        <v>15</v>
      </c>
      <c r="G996" s="102">
        <f t="shared" si="15"/>
        <v>1</v>
      </c>
      <c r="H996" s="62" t="s">
        <v>50</v>
      </c>
    </row>
    <row r="997" spans="1:8" ht="15.6" x14ac:dyDescent="0.3">
      <c r="A997" s="106" t="s">
        <v>821</v>
      </c>
      <c r="B997" s="36" t="s">
        <v>822</v>
      </c>
      <c r="C997" s="41" t="s">
        <v>11</v>
      </c>
      <c r="D997" s="31">
        <v>1</v>
      </c>
      <c r="E997" s="31" t="s">
        <v>728</v>
      </c>
      <c r="F997" s="31">
        <v>5</v>
      </c>
      <c r="G997" s="102">
        <f t="shared" si="15"/>
        <v>1</v>
      </c>
      <c r="H997" s="62" t="s">
        <v>50</v>
      </c>
    </row>
    <row r="998" spans="1:8" ht="15.6" x14ac:dyDescent="0.3">
      <c r="A998" s="106" t="s">
        <v>1477</v>
      </c>
      <c r="B998" s="93" t="s">
        <v>2555</v>
      </c>
      <c r="C998" s="41" t="s">
        <v>11</v>
      </c>
      <c r="D998" s="209">
        <v>1</v>
      </c>
      <c r="E998" s="31" t="s">
        <v>2508</v>
      </c>
      <c r="F998" s="126">
        <v>6</v>
      </c>
      <c r="G998" s="102">
        <f t="shared" si="15"/>
        <v>4</v>
      </c>
      <c r="H998" s="62" t="s">
        <v>50</v>
      </c>
    </row>
    <row r="999" spans="1:8" ht="15.6" x14ac:dyDescent="0.3">
      <c r="A999" s="106" t="s">
        <v>1477</v>
      </c>
      <c r="B999" s="93" t="s">
        <v>2555</v>
      </c>
      <c r="C999" s="41" t="s">
        <v>11</v>
      </c>
      <c r="D999" s="28">
        <v>1</v>
      </c>
      <c r="E999" s="31" t="s">
        <v>2599</v>
      </c>
      <c r="F999" s="210">
        <v>3</v>
      </c>
      <c r="G999" s="102">
        <f t="shared" si="15"/>
        <v>4</v>
      </c>
      <c r="H999" s="62" t="s">
        <v>50</v>
      </c>
    </row>
    <row r="1000" spans="1:8" ht="15.6" x14ac:dyDescent="0.3">
      <c r="A1000" s="106" t="s">
        <v>1477</v>
      </c>
      <c r="B1000" s="83" t="s">
        <v>2715</v>
      </c>
      <c r="C1000" s="41" t="s">
        <v>11</v>
      </c>
      <c r="D1000" s="28">
        <v>2</v>
      </c>
      <c r="E1000" s="31" t="s">
        <v>2599</v>
      </c>
      <c r="F1000" s="210">
        <v>6</v>
      </c>
      <c r="G1000" s="102">
        <f t="shared" si="15"/>
        <v>4</v>
      </c>
      <c r="H1000" s="62" t="s">
        <v>50</v>
      </c>
    </row>
    <row r="1001" spans="1:8" ht="15.6" x14ac:dyDescent="0.3">
      <c r="A1001" s="129" t="s">
        <v>1477</v>
      </c>
      <c r="B1001" s="34" t="s">
        <v>1478</v>
      </c>
      <c r="C1001" s="41" t="s">
        <v>11</v>
      </c>
      <c r="D1001" s="31">
        <v>1</v>
      </c>
      <c r="E1001" s="31" t="s">
        <v>728</v>
      </c>
      <c r="F1001" s="31">
        <v>12</v>
      </c>
      <c r="G1001" s="102">
        <f t="shared" si="15"/>
        <v>4</v>
      </c>
      <c r="H1001" s="62" t="s">
        <v>50</v>
      </c>
    </row>
    <row r="1002" spans="1:8" ht="15.6" x14ac:dyDescent="0.3">
      <c r="A1002" s="106" t="s">
        <v>757</v>
      </c>
      <c r="B1002" s="83" t="s">
        <v>2949</v>
      </c>
      <c r="C1002" s="41" t="s">
        <v>11</v>
      </c>
      <c r="D1002" s="28">
        <v>1</v>
      </c>
      <c r="E1002" s="28" t="s">
        <v>728</v>
      </c>
      <c r="F1002" s="119">
        <v>5</v>
      </c>
      <c r="G1002" s="102">
        <f t="shared" si="15"/>
        <v>5</v>
      </c>
      <c r="H1002" s="62" t="s">
        <v>50</v>
      </c>
    </row>
    <row r="1003" spans="1:8" ht="15.6" x14ac:dyDescent="0.3">
      <c r="A1003" s="106" t="s">
        <v>757</v>
      </c>
      <c r="B1003" s="83" t="s">
        <v>3073</v>
      </c>
      <c r="C1003" s="41" t="s">
        <v>11</v>
      </c>
      <c r="D1003" s="31">
        <v>1</v>
      </c>
      <c r="E1003" s="28" t="s">
        <v>54</v>
      </c>
      <c r="F1003" s="31">
        <v>5</v>
      </c>
      <c r="G1003" s="102">
        <f t="shared" si="15"/>
        <v>5</v>
      </c>
      <c r="H1003" s="62" t="s">
        <v>50</v>
      </c>
    </row>
    <row r="1004" spans="1:8" ht="15.6" x14ac:dyDescent="0.3">
      <c r="A1004" s="106" t="s">
        <v>757</v>
      </c>
      <c r="B1004" s="36" t="s">
        <v>758</v>
      </c>
      <c r="C1004" s="41" t="s">
        <v>11</v>
      </c>
      <c r="D1004" s="31">
        <v>1</v>
      </c>
      <c r="E1004" s="31" t="s">
        <v>728</v>
      </c>
      <c r="F1004" s="31">
        <v>5</v>
      </c>
      <c r="G1004" s="102">
        <f t="shared" si="15"/>
        <v>5</v>
      </c>
      <c r="H1004" s="62" t="s">
        <v>50</v>
      </c>
    </row>
    <row r="1005" spans="1:8" ht="15.6" x14ac:dyDescent="0.3">
      <c r="A1005" s="36" t="s">
        <v>757</v>
      </c>
      <c r="B1005" s="36" t="s">
        <v>758</v>
      </c>
      <c r="C1005" s="41" t="s">
        <v>11</v>
      </c>
      <c r="D1005" s="28">
        <v>1</v>
      </c>
      <c r="E1005" s="31" t="s">
        <v>728</v>
      </c>
      <c r="F1005" s="28">
        <v>4</v>
      </c>
      <c r="G1005" s="102">
        <f t="shared" si="15"/>
        <v>5</v>
      </c>
      <c r="H1005" s="62" t="s">
        <v>50</v>
      </c>
    </row>
    <row r="1006" spans="1:8" ht="15.6" x14ac:dyDescent="0.3">
      <c r="A1006" s="93" t="s">
        <v>757</v>
      </c>
      <c r="B1006" s="106" t="s">
        <v>1603</v>
      </c>
      <c r="C1006" s="41" t="s">
        <v>11</v>
      </c>
      <c r="D1006" s="31">
        <v>1</v>
      </c>
      <c r="E1006" s="31" t="s">
        <v>1578</v>
      </c>
      <c r="F1006" s="31">
        <v>10</v>
      </c>
      <c r="G1006" s="102">
        <f t="shared" si="15"/>
        <v>5</v>
      </c>
      <c r="H1006" s="62" t="s">
        <v>50</v>
      </c>
    </row>
    <row r="1007" spans="1:8" ht="15.6" x14ac:dyDescent="0.3">
      <c r="A1007" s="34" t="s">
        <v>2190</v>
      </c>
      <c r="B1007" s="107" t="s">
        <v>2191</v>
      </c>
      <c r="C1007" s="41" t="s">
        <v>11</v>
      </c>
      <c r="D1007" s="32">
        <v>1</v>
      </c>
      <c r="E1007" s="32" t="s">
        <v>2114</v>
      </c>
      <c r="F1007" s="32">
        <v>6</v>
      </c>
      <c r="G1007" s="102">
        <f t="shared" si="15"/>
        <v>1</v>
      </c>
      <c r="H1007" s="62" t="s">
        <v>50</v>
      </c>
    </row>
    <row r="1008" spans="1:8" ht="15.6" x14ac:dyDescent="0.3">
      <c r="A1008" s="34" t="s">
        <v>267</v>
      </c>
      <c r="B1008" s="34" t="s">
        <v>1458</v>
      </c>
      <c r="C1008" s="41" t="s">
        <v>11</v>
      </c>
      <c r="D1008" s="32">
        <v>5</v>
      </c>
      <c r="E1008" s="32" t="s">
        <v>2808</v>
      </c>
      <c r="F1008" s="86">
        <v>5</v>
      </c>
      <c r="G1008" s="102">
        <f t="shared" si="15"/>
        <v>7</v>
      </c>
      <c r="H1008" s="62" t="s">
        <v>50</v>
      </c>
    </row>
    <row r="1009" spans="1:8" ht="15.6" x14ac:dyDescent="0.3">
      <c r="A1009" s="36" t="s">
        <v>267</v>
      </c>
      <c r="B1009" s="36" t="s">
        <v>1049</v>
      </c>
      <c r="C1009" s="41" t="s">
        <v>11</v>
      </c>
      <c r="D1009" s="28">
        <v>1</v>
      </c>
      <c r="E1009" s="28" t="s">
        <v>988</v>
      </c>
      <c r="F1009" s="28">
        <v>6</v>
      </c>
      <c r="G1009" s="102">
        <f t="shared" si="15"/>
        <v>7</v>
      </c>
      <c r="H1009" s="62" t="s">
        <v>50</v>
      </c>
    </row>
    <row r="1010" spans="1:8" ht="15.6" x14ac:dyDescent="0.3">
      <c r="A1010" s="36" t="s">
        <v>267</v>
      </c>
      <c r="B1010" s="36" t="s">
        <v>1049</v>
      </c>
      <c r="C1010" s="41" t="s">
        <v>11</v>
      </c>
      <c r="D1010" s="28">
        <v>2</v>
      </c>
      <c r="E1010" s="28" t="s">
        <v>941</v>
      </c>
      <c r="F1010" s="28">
        <v>12</v>
      </c>
      <c r="G1010" s="102">
        <f t="shared" si="15"/>
        <v>7</v>
      </c>
      <c r="H1010" s="62" t="s">
        <v>50</v>
      </c>
    </row>
    <row r="1011" spans="1:8" ht="15.6" x14ac:dyDescent="0.3">
      <c r="A1011" s="129" t="s">
        <v>267</v>
      </c>
      <c r="B1011" s="206" t="s">
        <v>199</v>
      </c>
      <c r="C1011" s="41" t="s">
        <v>11</v>
      </c>
      <c r="D1011" s="86">
        <v>1</v>
      </c>
      <c r="E1011" s="28" t="s">
        <v>1218</v>
      </c>
      <c r="F1011" s="28">
        <v>5</v>
      </c>
      <c r="G1011" s="102">
        <f t="shared" si="15"/>
        <v>7</v>
      </c>
      <c r="H1011" s="62" t="s">
        <v>50</v>
      </c>
    </row>
    <row r="1012" spans="1:8" ht="15.6" x14ac:dyDescent="0.3">
      <c r="A1012" s="34" t="s">
        <v>267</v>
      </c>
      <c r="B1012" s="107" t="s">
        <v>1788</v>
      </c>
      <c r="C1012" s="41" t="s">
        <v>11</v>
      </c>
      <c r="D1012" s="32">
        <v>1</v>
      </c>
      <c r="E1012" s="82" t="s">
        <v>1218</v>
      </c>
      <c r="F1012" s="32">
        <v>6</v>
      </c>
      <c r="G1012" s="102">
        <f t="shared" si="15"/>
        <v>7</v>
      </c>
      <c r="H1012" s="62" t="s">
        <v>50</v>
      </c>
    </row>
    <row r="1013" spans="1:8" ht="15.6" x14ac:dyDescent="0.3">
      <c r="A1013" s="34" t="s">
        <v>267</v>
      </c>
      <c r="B1013" s="107" t="s">
        <v>1871</v>
      </c>
      <c r="C1013" s="41" t="s">
        <v>11</v>
      </c>
      <c r="D1013" s="32">
        <v>1</v>
      </c>
      <c r="E1013" s="82" t="s">
        <v>1218</v>
      </c>
      <c r="F1013" s="32">
        <v>6</v>
      </c>
      <c r="G1013" s="102">
        <f t="shared" si="15"/>
        <v>7</v>
      </c>
      <c r="H1013" s="62" t="s">
        <v>50</v>
      </c>
    </row>
    <row r="1014" spans="1:8" ht="15.6" x14ac:dyDescent="0.3">
      <c r="A1014" s="106" t="s">
        <v>267</v>
      </c>
      <c r="B1014" s="106" t="s">
        <v>2027</v>
      </c>
      <c r="C1014" s="41" t="s">
        <v>11</v>
      </c>
      <c r="D1014" s="31">
        <v>1</v>
      </c>
      <c r="E1014" s="31" t="s">
        <v>56</v>
      </c>
      <c r="F1014" s="31">
        <v>8</v>
      </c>
      <c r="G1014" s="102">
        <f t="shared" si="15"/>
        <v>7</v>
      </c>
      <c r="H1014" s="62" t="s">
        <v>50</v>
      </c>
    </row>
    <row r="1015" spans="1:8" ht="15.6" x14ac:dyDescent="0.3">
      <c r="A1015" s="106" t="s">
        <v>2346</v>
      </c>
      <c r="B1015" s="151" t="s">
        <v>2347</v>
      </c>
      <c r="C1015" s="41" t="s">
        <v>11</v>
      </c>
      <c r="D1015" s="31">
        <v>1</v>
      </c>
      <c r="E1015" s="31" t="s">
        <v>2285</v>
      </c>
      <c r="F1015" s="31">
        <v>6</v>
      </c>
      <c r="G1015" s="102">
        <f t="shared" si="15"/>
        <v>1</v>
      </c>
      <c r="H1015" s="62" t="s">
        <v>50</v>
      </c>
    </row>
    <row r="1016" spans="1:8" ht="15.6" x14ac:dyDescent="0.3">
      <c r="A1016" s="106" t="s">
        <v>601</v>
      </c>
      <c r="B1016" s="36" t="s">
        <v>602</v>
      </c>
      <c r="C1016" s="41" t="s">
        <v>11</v>
      </c>
      <c r="D1016" s="31">
        <v>1</v>
      </c>
      <c r="E1016" s="31" t="s">
        <v>728</v>
      </c>
      <c r="F1016" s="31">
        <v>5</v>
      </c>
      <c r="G1016" s="102">
        <f t="shared" si="15"/>
        <v>1</v>
      </c>
      <c r="H1016" s="62" t="s">
        <v>50</v>
      </c>
    </row>
    <row r="1017" spans="1:8" ht="15.6" hidden="1" x14ac:dyDescent="0.3">
      <c r="A1017" s="35" t="s">
        <v>37</v>
      </c>
      <c r="B1017" s="35" t="s">
        <v>1158</v>
      </c>
      <c r="C1017" s="41" t="s">
        <v>5</v>
      </c>
      <c r="D1017" s="86">
        <v>1</v>
      </c>
      <c r="E1017" s="86" t="s">
        <v>54</v>
      </c>
      <c r="F1017" s="86">
        <v>25</v>
      </c>
      <c r="G1017" s="102">
        <f t="shared" si="15"/>
        <v>2</v>
      </c>
      <c r="H1017" s="62" t="s">
        <v>50</v>
      </c>
    </row>
    <row r="1018" spans="1:8" ht="15.6" hidden="1" x14ac:dyDescent="0.3">
      <c r="A1018" s="93" t="s">
        <v>37</v>
      </c>
      <c r="B1018" s="106" t="s">
        <v>2071</v>
      </c>
      <c r="C1018" s="41" t="s">
        <v>5</v>
      </c>
      <c r="D1018" s="31">
        <v>1</v>
      </c>
      <c r="E1018" s="31" t="s">
        <v>56</v>
      </c>
      <c r="F1018" s="31">
        <v>20</v>
      </c>
      <c r="G1018" s="102">
        <f t="shared" si="15"/>
        <v>2</v>
      </c>
      <c r="H1018" s="62" t="s">
        <v>50</v>
      </c>
    </row>
    <row r="1019" spans="1:8" ht="15.6" x14ac:dyDescent="0.3">
      <c r="A1019" s="93" t="s">
        <v>3172</v>
      </c>
      <c r="B1019" s="93" t="s">
        <v>565</v>
      </c>
      <c r="C1019" s="41" t="s">
        <v>11</v>
      </c>
      <c r="D1019" s="119">
        <v>1</v>
      </c>
      <c r="E1019" s="119" t="s">
        <v>6</v>
      </c>
      <c r="F1019" s="119">
        <v>1</v>
      </c>
      <c r="G1019" s="102">
        <f t="shared" si="15"/>
        <v>5</v>
      </c>
      <c r="H1019" s="62" t="s">
        <v>50</v>
      </c>
    </row>
    <row r="1020" spans="1:8" ht="15.6" x14ac:dyDescent="0.3">
      <c r="A1020" s="93" t="s">
        <v>3172</v>
      </c>
      <c r="B1020" s="93" t="s">
        <v>565</v>
      </c>
      <c r="C1020" s="41" t="s">
        <v>11</v>
      </c>
      <c r="D1020" s="119">
        <v>1</v>
      </c>
      <c r="E1020" s="119" t="s">
        <v>6</v>
      </c>
      <c r="F1020" s="119">
        <v>1</v>
      </c>
      <c r="G1020" s="102">
        <f t="shared" si="15"/>
        <v>5</v>
      </c>
      <c r="H1020" s="62" t="s">
        <v>50</v>
      </c>
    </row>
    <row r="1021" spans="1:8" ht="15.6" x14ac:dyDescent="0.3">
      <c r="A1021" s="93" t="s">
        <v>3172</v>
      </c>
      <c r="B1021" s="93" t="s">
        <v>565</v>
      </c>
      <c r="C1021" s="41" t="s">
        <v>11</v>
      </c>
      <c r="D1021" s="119">
        <v>1</v>
      </c>
      <c r="E1021" s="119" t="s">
        <v>6</v>
      </c>
      <c r="F1021" s="119">
        <v>1</v>
      </c>
      <c r="G1021" s="102">
        <f t="shared" si="15"/>
        <v>5</v>
      </c>
      <c r="H1021" s="62" t="s">
        <v>50</v>
      </c>
    </row>
    <row r="1022" spans="1:8" ht="15.6" x14ac:dyDescent="0.3">
      <c r="A1022" s="93" t="s">
        <v>3172</v>
      </c>
      <c r="B1022" s="93" t="s">
        <v>565</v>
      </c>
      <c r="C1022" s="41" t="s">
        <v>11</v>
      </c>
      <c r="D1022" s="119">
        <v>1</v>
      </c>
      <c r="E1022" s="119" t="s">
        <v>6</v>
      </c>
      <c r="F1022" s="119">
        <v>1</v>
      </c>
      <c r="G1022" s="102">
        <f t="shared" si="15"/>
        <v>5</v>
      </c>
      <c r="H1022" s="62" t="s">
        <v>50</v>
      </c>
    </row>
    <row r="1023" spans="1:8" ht="15.6" x14ac:dyDescent="0.3">
      <c r="A1023" s="93" t="s">
        <v>3172</v>
      </c>
      <c r="B1023" s="93" t="s">
        <v>565</v>
      </c>
      <c r="C1023" s="41" t="s">
        <v>11</v>
      </c>
      <c r="D1023" s="119">
        <v>1</v>
      </c>
      <c r="E1023" s="119" t="s">
        <v>6</v>
      </c>
      <c r="F1023" s="119">
        <v>1</v>
      </c>
      <c r="G1023" s="102">
        <f t="shared" si="15"/>
        <v>5</v>
      </c>
      <c r="H1023" s="62" t="s">
        <v>50</v>
      </c>
    </row>
    <row r="1024" spans="1:8" ht="15.6" x14ac:dyDescent="0.3">
      <c r="A1024" s="93" t="s">
        <v>1694</v>
      </c>
      <c r="B1024" s="93" t="s">
        <v>681</v>
      </c>
      <c r="C1024" s="41" t="s">
        <v>11</v>
      </c>
      <c r="D1024" s="119">
        <v>1</v>
      </c>
      <c r="E1024" s="119" t="s">
        <v>6</v>
      </c>
      <c r="F1024" s="119">
        <v>1</v>
      </c>
      <c r="G1024" s="102">
        <f t="shared" si="15"/>
        <v>2</v>
      </c>
      <c r="H1024" s="62" t="s">
        <v>50</v>
      </c>
    </row>
    <row r="1025" spans="1:8" ht="15.6" x14ac:dyDescent="0.3">
      <c r="A1025" s="106" t="s">
        <v>1694</v>
      </c>
      <c r="B1025" s="151" t="s">
        <v>2322</v>
      </c>
      <c r="C1025" s="41" t="s">
        <v>11</v>
      </c>
      <c r="D1025" s="31">
        <v>1</v>
      </c>
      <c r="E1025" s="31" t="s">
        <v>2285</v>
      </c>
      <c r="F1025" s="31">
        <v>6</v>
      </c>
      <c r="G1025" s="102">
        <f t="shared" si="15"/>
        <v>2</v>
      </c>
      <c r="H1025" s="62" t="s">
        <v>50</v>
      </c>
    </row>
    <row r="1026" spans="1:8" ht="15.6" x14ac:dyDescent="0.3">
      <c r="A1026" s="93" t="s">
        <v>1306</v>
      </c>
      <c r="B1026" s="93" t="s">
        <v>682</v>
      </c>
      <c r="C1026" s="41" t="s">
        <v>11</v>
      </c>
      <c r="D1026" s="119">
        <v>1</v>
      </c>
      <c r="E1026" s="119" t="s">
        <v>6</v>
      </c>
      <c r="F1026" s="119">
        <v>1</v>
      </c>
      <c r="G1026" s="102">
        <f t="shared" ref="G1026:G1089" si="16">COUNTIF($A$2:$A$1871,A1026)</f>
        <v>4</v>
      </c>
      <c r="H1026" s="62" t="s">
        <v>50</v>
      </c>
    </row>
    <row r="1027" spans="1:8" ht="15.6" x14ac:dyDescent="0.3">
      <c r="A1027" s="106" t="s">
        <v>1306</v>
      </c>
      <c r="B1027" s="36" t="s">
        <v>1307</v>
      </c>
      <c r="C1027" s="41" t="s">
        <v>11</v>
      </c>
      <c r="D1027" s="82">
        <v>1</v>
      </c>
      <c r="E1027" s="31" t="s">
        <v>1292</v>
      </c>
      <c r="F1027" s="82">
        <v>2</v>
      </c>
      <c r="G1027" s="102">
        <f t="shared" si="16"/>
        <v>4</v>
      </c>
      <c r="H1027" s="62" t="s">
        <v>50</v>
      </c>
    </row>
    <row r="1028" spans="1:8" ht="15.6" x14ac:dyDescent="0.3">
      <c r="A1028" s="34" t="s">
        <v>1306</v>
      </c>
      <c r="B1028" s="83" t="s">
        <v>1805</v>
      </c>
      <c r="C1028" s="41" t="s">
        <v>11</v>
      </c>
      <c r="D1028" s="82">
        <v>1</v>
      </c>
      <c r="E1028" s="82" t="s">
        <v>1806</v>
      </c>
      <c r="F1028" s="82">
        <v>2</v>
      </c>
      <c r="G1028" s="102">
        <f t="shared" si="16"/>
        <v>4</v>
      </c>
      <c r="H1028" s="62" t="s">
        <v>50</v>
      </c>
    </row>
    <row r="1029" spans="1:8" ht="15.6" x14ac:dyDescent="0.3">
      <c r="A1029" s="34" t="s">
        <v>1306</v>
      </c>
      <c r="B1029" s="83" t="s">
        <v>1805</v>
      </c>
      <c r="C1029" s="41" t="s">
        <v>11</v>
      </c>
      <c r="D1029" s="82">
        <v>1</v>
      </c>
      <c r="E1029" s="97" t="s">
        <v>1909</v>
      </c>
      <c r="F1029" s="97">
        <v>2</v>
      </c>
      <c r="G1029" s="102">
        <f t="shared" si="16"/>
        <v>4</v>
      </c>
      <c r="H1029" s="62" t="s">
        <v>50</v>
      </c>
    </row>
    <row r="1030" spans="1:8" ht="15.6" x14ac:dyDescent="0.3">
      <c r="A1030" s="93" t="s">
        <v>3263</v>
      </c>
      <c r="B1030" s="93" t="s">
        <v>645</v>
      </c>
      <c r="C1030" s="41" t="s">
        <v>11</v>
      </c>
      <c r="D1030" s="119">
        <v>1</v>
      </c>
      <c r="E1030" s="119" t="s">
        <v>6</v>
      </c>
      <c r="F1030" s="119">
        <v>1</v>
      </c>
      <c r="G1030" s="102">
        <f t="shared" si="16"/>
        <v>1</v>
      </c>
      <c r="H1030" s="62" t="s">
        <v>50</v>
      </c>
    </row>
    <row r="1031" spans="1:8" ht="15.6" hidden="1" x14ac:dyDescent="0.3">
      <c r="A1031" s="106" t="s">
        <v>250</v>
      </c>
      <c r="B1031" s="93" t="s">
        <v>2545</v>
      </c>
      <c r="C1031" s="41" t="s">
        <v>11</v>
      </c>
      <c r="D1031" s="126">
        <v>1</v>
      </c>
      <c r="E1031" s="31" t="s">
        <v>2508</v>
      </c>
      <c r="F1031" s="126">
        <v>6</v>
      </c>
      <c r="G1031" s="102">
        <f t="shared" si="16"/>
        <v>14</v>
      </c>
      <c r="H1031" s="62" t="s">
        <v>50</v>
      </c>
    </row>
    <row r="1032" spans="1:8" ht="15.6" hidden="1" x14ac:dyDescent="0.3">
      <c r="A1032" s="106" t="s">
        <v>250</v>
      </c>
      <c r="B1032" s="93" t="s">
        <v>2642</v>
      </c>
      <c r="C1032" s="41" t="s">
        <v>11</v>
      </c>
      <c r="D1032" s="28">
        <v>1</v>
      </c>
      <c r="E1032" s="31" t="s">
        <v>2599</v>
      </c>
      <c r="F1032" s="210">
        <v>3</v>
      </c>
      <c r="G1032" s="102">
        <f t="shared" si="16"/>
        <v>14</v>
      </c>
      <c r="H1032" s="62" t="s">
        <v>50</v>
      </c>
    </row>
    <row r="1033" spans="1:8" ht="15.6" hidden="1" x14ac:dyDescent="0.3">
      <c r="A1033" s="34" t="s">
        <v>250</v>
      </c>
      <c r="B1033" s="34" t="s">
        <v>2856</v>
      </c>
      <c r="C1033" s="41" t="s">
        <v>11</v>
      </c>
      <c r="D1033" s="32">
        <v>5</v>
      </c>
      <c r="E1033" s="32" t="s">
        <v>2808</v>
      </c>
      <c r="F1033" s="86">
        <v>5</v>
      </c>
      <c r="G1033" s="102">
        <f t="shared" si="16"/>
        <v>14</v>
      </c>
      <c r="H1033" s="62" t="s">
        <v>50</v>
      </c>
    </row>
    <row r="1034" spans="1:8" ht="15.6" hidden="1" x14ac:dyDescent="0.3">
      <c r="A1034" s="106" t="s">
        <v>250</v>
      </c>
      <c r="B1034" s="83" t="s">
        <v>3086</v>
      </c>
      <c r="C1034" s="41" t="s">
        <v>11</v>
      </c>
      <c r="D1034" s="31">
        <v>1</v>
      </c>
      <c r="E1034" s="28" t="s">
        <v>54</v>
      </c>
      <c r="F1034" s="31">
        <v>5</v>
      </c>
      <c r="G1034" s="102">
        <f t="shared" si="16"/>
        <v>14</v>
      </c>
      <c r="H1034" s="62" t="s">
        <v>50</v>
      </c>
    </row>
    <row r="1035" spans="1:8" ht="15.6" hidden="1" x14ac:dyDescent="0.3">
      <c r="A1035" s="88" t="s">
        <v>250</v>
      </c>
      <c r="B1035" s="83" t="s">
        <v>549</v>
      </c>
      <c r="C1035" s="41" t="s">
        <v>11</v>
      </c>
      <c r="D1035" s="82">
        <v>1</v>
      </c>
      <c r="E1035" s="82" t="s">
        <v>6</v>
      </c>
      <c r="F1035" s="82">
        <f>D1035*4</f>
        <v>4</v>
      </c>
      <c r="G1035" s="102">
        <f t="shared" si="16"/>
        <v>14</v>
      </c>
      <c r="H1035" s="62" t="s">
        <v>50</v>
      </c>
    </row>
    <row r="1036" spans="1:8" ht="15.6" hidden="1" x14ac:dyDescent="0.3">
      <c r="A1036" s="36" t="s">
        <v>250</v>
      </c>
      <c r="B1036" s="36" t="s">
        <v>1034</v>
      </c>
      <c r="C1036" s="41" t="s">
        <v>11</v>
      </c>
      <c r="D1036" s="28">
        <v>1</v>
      </c>
      <c r="E1036" s="28" t="s">
        <v>988</v>
      </c>
      <c r="F1036" s="28">
        <v>6</v>
      </c>
      <c r="G1036" s="102">
        <f t="shared" si="16"/>
        <v>14</v>
      </c>
      <c r="H1036" s="62" t="s">
        <v>50</v>
      </c>
    </row>
    <row r="1037" spans="1:8" ht="15.6" hidden="1" x14ac:dyDescent="0.3">
      <c r="A1037" s="36" t="s">
        <v>250</v>
      </c>
      <c r="B1037" s="36" t="s">
        <v>1034</v>
      </c>
      <c r="C1037" s="41" t="s">
        <v>11</v>
      </c>
      <c r="D1037" s="28">
        <v>1</v>
      </c>
      <c r="E1037" s="28" t="s">
        <v>941</v>
      </c>
      <c r="F1037" s="28">
        <v>12</v>
      </c>
      <c r="G1037" s="102">
        <f t="shared" si="16"/>
        <v>14</v>
      </c>
      <c r="H1037" s="62" t="s">
        <v>50</v>
      </c>
    </row>
    <row r="1038" spans="1:8" ht="15.6" hidden="1" x14ac:dyDescent="0.3">
      <c r="A1038" s="93" t="s">
        <v>250</v>
      </c>
      <c r="B1038" s="206" t="s">
        <v>199</v>
      </c>
      <c r="C1038" s="41" t="s">
        <v>11</v>
      </c>
      <c r="D1038" s="86">
        <v>1</v>
      </c>
      <c r="E1038" s="28" t="s">
        <v>1218</v>
      </c>
      <c r="F1038" s="28">
        <v>5</v>
      </c>
      <c r="G1038" s="102">
        <f t="shared" si="16"/>
        <v>14</v>
      </c>
      <c r="H1038" s="62" t="s">
        <v>50</v>
      </c>
    </row>
    <row r="1039" spans="1:8" ht="15.6" hidden="1" x14ac:dyDescent="0.3">
      <c r="A1039" s="93" t="s">
        <v>250</v>
      </c>
      <c r="B1039" s="106" t="s">
        <v>1461</v>
      </c>
      <c r="C1039" s="41" t="s">
        <v>11</v>
      </c>
      <c r="D1039" s="31">
        <v>1</v>
      </c>
      <c r="E1039" s="31" t="s">
        <v>728</v>
      </c>
      <c r="F1039" s="31">
        <v>12</v>
      </c>
      <c r="G1039" s="102">
        <f t="shared" si="16"/>
        <v>14</v>
      </c>
      <c r="H1039" s="62" t="s">
        <v>50</v>
      </c>
    </row>
    <row r="1040" spans="1:8" ht="15.6" hidden="1" x14ac:dyDescent="0.3">
      <c r="A1040" s="34" t="s">
        <v>250</v>
      </c>
      <c r="B1040" s="107" t="s">
        <v>1776</v>
      </c>
      <c r="C1040" s="41" t="s">
        <v>11</v>
      </c>
      <c r="D1040" s="32">
        <v>1</v>
      </c>
      <c r="E1040" s="82" t="s">
        <v>1218</v>
      </c>
      <c r="F1040" s="31">
        <v>6</v>
      </c>
      <c r="G1040" s="102">
        <f t="shared" si="16"/>
        <v>14</v>
      </c>
      <c r="H1040" s="62" t="s">
        <v>50</v>
      </c>
    </row>
    <row r="1041" spans="1:8" ht="15.6" hidden="1" x14ac:dyDescent="0.3">
      <c r="A1041" s="34" t="s">
        <v>250</v>
      </c>
      <c r="B1041" s="107" t="s">
        <v>1862</v>
      </c>
      <c r="C1041" s="41" t="s">
        <v>11</v>
      </c>
      <c r="D1041" s="32">
        <v>1</v>
      </c>
      <c r="E1041" s="82" t="s">
        <v>1218</v>
      </c>
      <c r="F1041" s="31">
        <v>6</v>
      </c>
      <c r="G1041" s="102">
        <f t="shared" si="16"/>
        <v>14</v>
      </c>
      <c r="H1041" s="62" t="s">
        <v>50</v>
      </c>
    </row>
    <row r="1042" spans="1:8" ht="15.6" hidden="1" x14ac:dyDescent="0.3">
      <c r="A1042" s="106" t="s">
        <v>250</v>
      </c>
      <c r="B1042" s="93" t="s">
        <v>2014</v>
      </c>
      <c r="C1042" s="41" t="s">
        <v>11</v>
      </c>
      <c r="D1042" s="31">
        <v>2</v>
      </c>
      <c r="E1042" s="31" t="s">
        <v>56</v>
      </c>
      <c r="F1042" s="31">
        <v>16</v>
      </c>
      <c r="G1042" s="102">
        <f t="shared" si="16"/>
        <v>14</v>
      </c>
      <c r="H1042" s="62" t="s">
        <v>50</v>
      </c>
    </row>
    <row r="1043" spans="1:8" ht="15.6" hidden="1" x14ac:dyDescent="0.3">
      <c r="A1043" s="34" t="s">
        <v>250</v>
      </c>
      <c r="B1043" s="107" t="s">
        <v>2182</v>
      </c>
      <c r="C1043" s="41" t="s">
        <v>11</v>
      </c>
      <c r="D1043" s="32">
        <v>1</v>
      </c>
      <c r="E1043" s="32" t="s">
        <v>2114</v>
      </c>
      <c r="F1043" s="32">
        <v>6</v>
      </c>
      <c r="G1043" s="102">
        <f t="shared" si="16"/>
        <v>14</v>
      </c>
      <c r="H1043" s="62" t="s">
        <v>50</v>
      </c>
    </row>
    <row r="1044" spans="1:8" ht="15.6" hidden="1" x14ac:dyDescent="0.3">
      <c r="A1044" s="34" t="s">
        <v>250</v>
      </c>
      <c r="B1044" s="107" t="s">
        <v>2182</v>
      </c>
      <c r="C1044" s="41" t="s">
        <v>11</v>
      </c>
      <c r="D1044" s="32">
        <v>1</v>
      </c>
      <c r="E1044" s="32" t="s">
        <v>728</v>
      </c>
      <c r="F1044" s="32">
        <v>3</v>
      </c>
      <c r="G1044" s="102">
        <f t="shared" si="16"/>
        <v>14</v>
      </c>
      <c r="H1044" s="62" t="s">
        <v>50</v>
      </c>
    </row>
    <row r="1045" spans="1:8" ht="15.6" hidden="1" x14ac:dyDescent="0.3">
      <c r="A1045" s="106" t="s">
        <v>366</v>
      </c>
      <c r="B1045" s="83" t="s">
        <v>367</v>
      </c>
      <c r="C1045" s="41" t="s">
        <v>7</v>
      </c>
      <c r="D1045" s="31">
        <v>1</v>
      </c>
      <c r="E1045" s="31" t="s">
        <v>364</v>
      </c>
      <c r="F1045" s="31">
        <v>5</v>
      </c>
      <c r="G1045" s="102">
        <f t="shared" si="16"/>
        <v>1</v>
      </c>
      <c r="H1045" s="62" t="s">
        <v>50</v>
      </c>
    </row>
    <row r="1046" spans="1:8" ht="15.6" hidden="1" x14ac:dyDescent="0.3">
      <c r="A1046" s="34" t="s">
        <v>368</v>
      </c>
      <c r="B1046" s="93" t="s">
        <v>2399</v>
      </c>
      <c r="C1046" s="41" t="s">
        <v>11</v>
      </c>
      <c r="D1046" s="32">
        <v>1</v>
      </c>
      <c r="E1046" s="32" t="s">
        <v>1218</v>
      </c>
      <c r="F1046" s="32">
        <v>4</v>
      </c>
      <c r="G1046" s="102">
        <f t="shared" si="16"/>
        <v>20</v>
      </c>
      <c r="H1046" s="62" t="s">
        <v>50</v>
      </c>
    </row>
    <row r="1047" spans="1:8" ht="15.6" hidden="1" x14ac:dyDescent="0.3">
      <c r="A1047" s="106" t="s">
        <v>368</v>
      </c>
      <c r="B1047" s="83" t="s">
        <v>2498</v>
      </c>
      <c r="C1047" s="41" t="s">
        <v>11</v>
      </c>
      <c r="D1047" s="31">
        <v>1</v>
      </c>
      <c r="E1047" s="31" t="s">
        <v>728</v>
      </c>
      <c r="F1047" s="31">
        <v>6</v>
      </c>
      <c r="G1047" s="102">
        <f t="shared" si="16"/>
        <v>20</v>
      </c>
      <c r="H1047" s="62" t="s">
        <v>50</v>
      </c>
    </row>
    <row r="1048" spans="1:8" ht="15.6" hidden="1" x14ac:dyDescent="0.3">
      <c r="A1048" s="106" t="s">
        <v>368</v>
      </c>
      <c r="B1048" s="83" t="s">
        <v>2498</v>
      </c>
      <c r="C1048" s="41" t="s">
        <v>11</v>
      </c>
      <c r="D1048" s="28">
        <v>1</v>
      </c>
      <c r="E1048" s="31" t="s">
        <v>2599</v>
      </c>
      <c r="F1048" s="119">
        <v>5</v>
      </c>
      <c r="G1048" s="102">
        <f t="shared" si="16"/>
        <v>20</v>
      </c>
      <c r="H1048" s="62" t="s">
        <v>50</v>
      </c>
    </row>
    <row r="1049" spans="1:8" ht="15.6" hidden="1" x14ac:dyDescent="0.3">
      <c r="A1049" s="34" t="s">
        <v>368</v>
      </c>
      <c r="B1049" s="149" t="s">
        <v>1217</v>
      </c>
      <c r="C1049" s="41" t="s">
        <v>11</v>
      </c>
      <c r="D1049" s="32">
        <v>5</v>
      </c>
      <c r="E1049" s="32" t="s">
        <v>2808</v>
      </c>
      <c r="F1049" s="86">
        <v>5</v>
      </c>
      <c r="G1049" s="102">
        <f t="shared" si="16"/>
        <v>20</v>
      </c>
      <c r="H1049" s="62" t="s">
        <v>50</v>
      </c>
    </row>
    <row r="1050" spans="1:8" ht="15.6" hidden="1" x14ac:dyDescent="0.3">
      <c r="A1050" s="106" t="s">
        <v>368</v>
      </c>
      <c r="B1050" s="83" t="s">
        <v>2927</v>
      </c>
      <c r="C1050" s="41" t="s">
        <v>11</v>
      </c>
      <c r="D1050" s="119">
        <v>1</v>
      </c>
      <c r="E1050" s="28" t="s">
        <v>728</v>
      </c>
      <c r="F1050" s="119">
        <v>5</v>
      </c>
      <c r="G1050" s="102">
        <f t="shared" si="16"/>
        <v>20</v>
      </c>
      <c r="H1050" s="62" t="s">
        <v>50</v>
      </c>
    </row>
    <row r="1051" spans="1:8" ht="15.6" hidden="1" x14ac:dyDescent="0.3">
      <c r="A1051" s="106" t="s">
        <v>368</v>
      </c>
      <c r="B1051" s="83" t="s">
        <v>3031</v>
      </c>
      <c r="C1051" s="41" t="s">
        <v>11</v>
      </c>
      <c r="D1051" s="31">
        <v>1</v>
      </c>
      <c r="E1051" s="28" t="s">
        <v>54</v>
      </c>
      <c r="F1051" s="31">
        <v>5</v>
      </c>
      <c r="G1051" s="102">
        <f t="shared" si="16"/>
        <v>20</v>
      </c>
      <c r="H1051" s="62" t="s">
        <v>50</v>
      </c>
    </row>
    <row r="1052" spans="1:8" ht="15.6" hidden="1" x14ac:dyDescent="0.3">
      <c r="A1052" s="106" t="s">
        <v>368</v>
      </c>
      <c r="B1052" s="83" t="s">
        <v>369</v>
      </c>
      <c r="C1052" s="41" t="s">
        <v>11</v>
      </c>
      <c r="D1052" s="31">
        <v>1</v>
      </c>
      <c r="E1052" s="31" t="s">
        <v>364</v>
      </c>
      <c r="F1052" s="31">
        <v>5</v>
      </c>
      <c r="G1052" s="102">
        <f t="shared" si="16"/>
        <v>20</v>
      </c>
      <c r="H1052" s="62" t="s">
        <v>50</v>
      </c>
    </row>
    <row r="1053" spans="1:8" ht="15.6" hidden="1" x14ac:dyDescent="0.3">
      <c r="A1053" s="93" t="s">
        <v>368</v>
      </c>
      <c r="B1053" s="93" t="s">
        <v>644</v>
      </c>
      <c r="C1053" s="41" t="s">
        <v>11</v>
      </c>
      <c r="D1053" s="119">
        <v>2</v>
      </c>
      <c r="E1053" s="119" t="s">
        <v>6</v>
      </c>
      <c r="F1053" s="119">
        <v>2</v>
      </c>
      <c r="G1053" s="102">
        <f t="shared" si="16"/>
        <v>20</v>
      </c>
      <c r="H1053" s="62" t="s">
        <v>50</v>
      </c>
    </row>
    <row r="1054" spans="1:8" ht="15.6" hidden="1" x14ac:dyDescent="0.3">
      <c r="A1054" s="106" t="s">
        <v>368</v>
      </c>
      <c r="B1054" s="36" t="s">
        <v>759</v>
      </c>
      <c r="C1054" s="41" t="s">
        <v>11</v>
      </c>
      <c r="D1054" s="31">
        <v>1</v>
      </c>
      <c r="E1054" s="31" t="s">
        <v>728</v>
      </c>
      <c r="F1054" s="31">
        <v>5</v>
      </c>
      <c r="G1054" s="102">
        <f t="shared" si="16"/>
        <v>20</v>
      </c>
      <c r="H1054" s="62" t="s">
        <v>50</v>
      </c>
    </row>
    <row r="1055" spans="1:8" ht="15.6" hidden="1" x14ac:dyDescent="0.3">
      <c r="A1055" s="36" t="s">
        <v>368</v>
      </c>
      <c r="B1055" s="36" t="s">
        <v>944</v>
      </c>
      <c r="C1055" s="41" t="s">
        <v>11</v>
      </c>
      <c r="D1055" s="28">
        <v>1</v>
      </c>
      <c r="E1055" s="28" t="s">
        <v>941</v>
      </c>
      <c r="F1055" s="28">
        <v>6</v>
      </c>
      <c r="G1055" s="102">
        <f t="shared" si="16"/>
        <v>20</v>
      </c>
      <c r="H1055" s="62" t="s">
        <v>50</v>
      </c>
    </row>
    <row r="1056" spans="1:8" ht="15.6" hidden="1" x14ac:dyDescent="0.3">
      <c r="A1056" s="34" t="s">
        <v>368</v>
      </c>
      <c r="B1056" s="197" t="s">
        <v>1217</v>
      </c>
      <c r="C1056" s="41" t="s">
        <v>11</v>
      </c>
      <c r="D1056" s="86">
        <v>1</v>
      </c>
      <c r="E1056" s="28" t="s">
        <v>1218</v>
      </c>
      <c r="F1056" s="28">
        <v>5</v>
      </c>
      <c r="G1056" s="102">
        <f t="shared" si="16"/>
        <v>20</v>
      </c>
      <c r="H1056" s="62" t="s">
        <v>50</v>
      </c>
    </row>
    <row r="1057" spans="1:8" ht="15.6" hidden="1" x14ac:dyDescent="0.3">
      <c r="A1057" s="106" t="s">
        <v>368</v>
      </c>
      <c r="B1057" s="83" t="s">
        <v>1291</v>
      </c>
      <c r="C1057" s="41" t="s">
        <v>11</v>
      </c>
      <c r="D1057" s="82">
        <v>1</v>
      </c>
      <c r="E1057" s="31" t="s">
        <v>1292</v>
      </c>
      <c r="F1057" s="82">
        <v>2</v>
      </c>
      <c r="G1057" s="102">
        <f t="shared" si="16"/>
        <v>20</v>
      </c>
      <c r="H1057" s="62" t="s">
        <v>50</v>
      </c>
    </row>
    <row r="1058" spans="1:8" ht="15.6" hidden="1" x14ac:dyDescent="0.3">
      <c r="A1058" s="36" t="s">
        <v>368</v>
      </c>
      <c r="B1058" s="36" t="s">
        <v>1380</v>
      </c>
      <c r="C1058" s="41" t="s">
        <v>11</v>
      </c>
      <c r="D1058" s="32">
        <v>1</v>
      </c>
      <c r="E1058" s="32" t="s">
        <v>1381</v>
      </c>
      <c r="F1058" s="32">
        <v>3</v>
      </c>
      <c r="G1058" s="102">
        <f t="shared" si="16"/>
        <v>20</v>
      </c>
      <c r="H1058" s="62" t="s">
        <v>50</v>
      </c>
    </row>
    <row r="1059" spans="1:8" ht="15.6" hidden="1" x14ac:dyDescent="0.3">
      <c r="A1059" s="106" t="s">
        <v>368</v>
      </c>
      <c r="B1059" s="106" t="s">
        <v>1434</v>
      </c>
      <c r="C1059" s="41" t="s">
        <v>11</v>
      </c>
      <c r="D1059" s="31">
        <v>1</v>
      </c>
      <c r="E1059" s="31" t="s">
        <v>728</v>
      </c>
      <c r="F1059" s="31">
        <f>12*D1059</f>
        <v>12</v>
      </c>
      <c r="G1059" s="102">
        <f t="shared" si="16"/>
        <v>20</v>
      </c>
      <c r="H1059" s="62" t="s">
        <v>50</v>
      </c>
    </row>
    <row r="1060" spans="1:8" ht="15.6" hidden="1" x14ac:dyDescent="0.3">
      <c r="A1060" s="106" t="s">
        <v>368</v>
      </c>
      <c r="B1060" s="93" t="s">
        <v>1579</v>
      </c>
      <c r="C1060" s="41" t="s">
        <v>11</v>
      </c>
      <c r="D1060" s="31">
        <v>1</v>
      </c>
      <c r="E1060" s="31" t="s">
        <v>1578</v>
      </c>
      <c r="F1060" s="31">
        <v>10</v>
      </c>
      <c r="G1060" s="102">
        <f t="shared" si="16"/>
        <v>20</v>
      </c>
      <c r="H1060" s="62" t="s">
        <v>50</v>
      </c>
    </row>
    <row r="1061" spans="1:8" ht="15.6" hidden="1" x14ac:dyDescent="0.3">
      <c r="A1061" s="106" t="s">
        <v>368</v>
      </c>
      <c r="B1061" s="107" t="s">
        <v>1825</v>
      </c>
      <c r="C1061" s="41" t="s">
        <v>11</v>
      </c>
      <c r="D1061" s="31">
        <v>1</v>
      </c>
      <c r="E1061" s="82" t="s">
        <v>1771</v>
      </c>
      <c r="F1061" s="31">
        <v>2</v>
      </c>
      <c r="G1061" s="102">
        <f t="shared" si="16"/>
        <v>20</v>
      </c>
      <c r="H1061" s="62" t="s">
        <v>50</v>
      </c>
    </row>
    <row r="1062" spans="1:8" ht="15.6" hidden="1" x14ac:dyDescent="0.3">
      <c r="A1062" s="106" t="s">
        <v>368</v>
      </c>
      <c r="B1062" s="106" t="s">
        <v>1947</v>
      </c>
      <c r="C1062" s="41" t="s">
        <v>11</v>
      </c>
      <c r="D1062" s="31">
        <v>1</v>
      </c>
      <c r="E1062" s="31" t="s">
        <v>56</v>
      </c>
      <c r="F1062" s="31">
        <v>4</v>
      </c>
      <c r="G1062" s="102">
        <f t="shared" si="16"/>
        <v>20</v>
      </c>
      <c r="H1062" s="62" t="s">
        <v>50</v>
      </c>
    </row>
    <row r="1063" spans="1:8" ht="15.6" hidden="1" x14ac:dyDescent="0.3">
      <c r="A1063" s="106" t="s">
        <v>368</v>
      </c>
      <c r="B1063" s="106" t="s">
        <v>1948</v>
      </c>
      <c r="C1063" s="41" t="s">
        <v>11</v>
      </c>
      <c r="D1063" s="31">
        <v>1</v>
      </c>
      <c r="E1063" s="31" t="s">
        <v>56</v>
      </c>
      <c r="F1063" s="31">
        <v>1</v>
      </c>
      <c r="G1063" s="102">
        <f t="shared" si="16"/>
        <v>20</v>
      </c>
      <c r="H1063" s="62" t="s">
        <v>50</v>
      </c>
    </row>
    <row r="1064" spans="1:8" ht="15.6" hidden="1" x14ac:dyDescent="0.3">
      <c r="A1064" s="106" t="s">
        <v>368</v>
      </c>
      <c r="B1064" s="106" t="s">
        <v>1949</v>
      </c>
      <c r="C1064" s="41" t="s">
        <v>11</v>
      </c>
      <c r="D1064" s="31">
        <v>1</v>
      </c>
      <c r="E1064" s="31" t="s">
        <v>56</v>
      </c>
      <c r="F1064" s="31">
        <v>3</v>
      </c>
      <c r="G1064" s="102">
        <f t="shared" si="16"/>
        <v>20</v>
      </c>
      <c r="H1064" s="62" t="s">
        <v>50</v>
      </c>
    </row>
    <row r="1065" spans="1:8" ht="15.6" hidden="1" x14ac:dyDescent="0.3">
      <c r="A1065" s="106" t="s">
        <v>368</v>
      </c>
      <c r="B1065" s="106" t="s">
        <v>2300</v>
      </c>
      <c r="C1065" s="41" t="s">
        <v>11</v>
      </c>
      <c r="D1065" s="31">
        <v>1</v>
      </c>
      <c r="E1065" s="31" t="s">
        <v>2285</v>
      </c>
      <c r="F1065" s="31">
        <v>6</v>
      </c>
      <c r="G1065" s="102">
        <f t="shared" si="16"/>
        <v>20</v>
      </c>
      <c r="H1065" s="62" t="s">
        <v>50</v>
      </c>
    </row>
    <row r="1066" spans="1:8" ht="15.6" x14ac:dyDescent="0.3">
      <c r="A1066" s="36" t="s">
        <v>3295</v>
      </c>
      <c r="B1066" s="36" t="s">
        <v>1009</v>
      </c>
      <c r="C1066" s="41" t="s">
        <v>11</v>
      </c>
      <c r="D1066" s="28">
        <v>2</v>
      </c>
      <c r="E1066" s="28" t="s">
        <v>988</v>
      </c>
      <c r="F1066" s="28">
        <v>12</v>
      </c>
      <c r="G1066" s="102">
        <f t="shared" si="16"/>
        <v>2</v>
      </c>
      <c r="H1066" s="62" t="s">
        <v>50</v>
      </c>
    </row>
    <row r="1067" spans="1:8" ht="15.6" x14ac:dyDescent="0.3">
      <c r="A1067" s="36" t="s">
        <v>3295</v>
      </c>
      <c r="B1067" s="36" t="s">
        <v>1009</v>
      </c>
      <c r="C1067" s="41" t="s">
        <v>11</v>
      </c>
      <c r="D1067" s="28">
        <v>2</v>
      </c>
      <c r="E1067" s="28" t="s">
        <v>941</v>
      </c>
      <c r="F1067" s="28">
        <v>24</v>
      </c>
      <c r="G1067" s="102">
        <f t="shared" si="16"/>
        <v>2</v>
      </c>
      <c r="H1067" s="62" t="s">
        <v>50</v>
      </c>
    </row>
    <row r="1068" spans="1:8" ht="15.6" x14ac:dyDescent="0.3">
      <c r="A1068" s="106" t="s">
        <v>604</v>
      </c>
      <c r="B1068" s="36" t="s">
        <v>823</v>
      </c>
      <c r="C1068" s="41" t="s">
        <v>11</v>
      </c>
      <c r="D1068" s="31">
        <v>1</v>
      </c>
      <c r="E1068" s="31" t="s">
        <v>728</v>
      </c>
      <c r="F1068" s="31">
        <v>5</v>
      </c>
      <c r="G1068" s="102">
        <f t="shared" si="16"/>
        <v>1</v>
      </c>
      <c r="H1068" s="62" t="s">
        <v>50</v>
      </c>
    </row>
    <row r="1069" spans="1:8" ht="15.6" x14ac:dyDescent="0.3">
      <c r="A1069" s="93" t="s">
        <v>3181</v>
      </c>
      <c r="B1069" s="93" t="s">
        <v>3182</v>
      </c>
      <c r="C1069" s="41" t="s">
        <v>11</v>
      </c>
      <c r="D1069" s="119">
        <v>1</v>
      </c>
      <c r="E1069" s="119" t="s">
        <v>6</v>
      </c>
      <c r="F1069" s="119">
        <v>1</v>
      </c>
      <c r="G1069" s="102">
        <f t="shared" si="16"/>
        <v>1</v>
      </c>
      <c r="H1069" s="62" t="s">
        <v>50</v>
      </c>
    </row>
    <row r="1070" spans="1:8" ht="15.6" x14ac:dyDescent="0.3">
      <c r="A1070" s="36" t="s">
        <v>1475</v>
      </c>
      <c r="B1070" s="36" t="s">
        <v>1048</v>
      </c>
      <c r="C1070" s="41" t="s">
        <v>11</v>
      </c>
      <c r="D1070" s="28">
        <v>2</v>
      </c>
      <c r="E1070" s="28" t="s">
        <v>988</v>
      </c>
      <c r="F1070" s="28">
        <v>12</v>
      </c>
      <c r="G1070" s="102">
        <f t="shared" si="16"/>
        <v>3</v>
      </c>
      <c r="H1070" s="62" t="s">
        <v>50</v>
      </c>
    </row>
    <row r="1071" spans="1:8" ht="15.6" x14ac:dyDescent="0.3">
      <c r="A1071" s="36" t="s">
        <v>1475</v>
      </c>
      <c r="B1071" s="36" t="s">
        <v>1048</v>
      </c>
      <c r="C1071" s="41" t="s">
        <v>11</v>
      </c>
      <c r="D1071" s="28">
        <v>2</v>
      </c>
      <c r="E1071" s="28" t="s">
        <v>941</v>
      </c>
      <c r="F1071" s="28">
        <v>24</v>
      </c>
      <c r="G1071" s="102">
        <f t="shared" si="16"/>
        <v>3</v>
      </c>
      <c r="H1071" s="62" t="s">
        <v>50</v>
      </c>
    </row>
    <row r="1072" spans="1:8" ht="15.6" x14ac:dyDescent="0.3">
      <c r="A1072" s="125" t="s">
        <v>1475</v>
      </c>
      <c r="B1072" s="34" t="s">
        <v>1476</v>
      </c>
      <c r="C1072" s="41" t="s">
        <v>11</v>
      </c>
      <c r="D1072" s="31">
        <v>1</v>
      </c>
      <c r="E1072" s="31" t="s">
        <v>728</v>
      </c>
      <c r="F1072" s="31">
        <v>12</v>
      </c>
      <c r="G1072" s="102">
        <f t="shared" si="16"/>
        <v>3</v>
      </c>
      <c r="H1072" s="62" t="s">
        <v>50</v>
      </c>
    </row>
    <row r="1073" spans="1:8" ht="15.6" x14ac:dyDescent="0.3">
      <c r="A1073" s="106" t="s">
        <v>825</v>
      </c>
      <c r="B1073" s="36" t="s">
        <v>826</v>
      </c>
      <c r="C1073" s="41" t="s">
        <v>11</v>
      </c>
      <c r="D1073" s="31">
        <v>1</v>
      </c>
      <c r="E1073" s="31" t="s">
        <v>728</v>
      </c>
      <c r="F1073" s="31">
        <v>5</v>
      </c>
      <c r="G1073" s="102">
        <f t="shared" si="16"/>
        <v>1</v>
      </c>
      <c r="H1073" s="62" t="s">
        <v>50</v>
      </c>
    </row>
    <row r="1074" spans="1:8" ht="15.6" x14ac:dyDescent="0.3">
      <c r="A1074" s="34" t="s">
        <v>3320</v>
      </c>
      <c r="B1074" s="107" t="s">
        <v>1896</v>
      </c>
      <c r="C1074" s="41" t="s">
        <v>11</v>
      </c>
      <c r="D1074" s="31">
        <v>1</v>
      </c>
      <c r="E1074" s="82" t="s">
        <v>1771</v>
      </c>
      <c r="F1074" s="31">
        <v>2</v>
      </c>
      <c r="G1074" s="102">
        <f t="shared" si="16"/>
        <v>1</v>
      </c>
      <c r="H1074" s="62" t="s">
        <v>50</v>
      </c>
    </row>
    <row r="1075" spans="1:8" ht="15.6" x14ac:dyDescent="0.3">
      <c r="A1075" s="36" t="s">
        <v>873</v>
      </c>
      <c r="B1075" s="36" t="s">
        <v>874</v>
      </c>
      <c r="C1075" s="41" t="s">
        <v>11</v>
      </c>
      <c r="D1075" s="28">
        <v>1</v>
      </c>
      <c r="E1075" s="31" t="s">
        <v>728</v>
      </c>
      <c r="F1075" s="28">
        <v>4</v>
      </c>
      <c r="G1075" s="102">
        <f t="shared" si="16"/>
        <v>1</v>
      </c>
      <c r="H1075" s="62" t="s">
        <v>50</v>
      </c>
    </row>
    <row r="1076" spans="1:8" ht="15.6" hidden="1" x14ac:dyDescent="0.3">
      <c r="A1076" s="34" t="s">
        <v>177</v>
      </c>
      <c r="B1076" s="36" t="s">
        <v>2405</v>
      </c>
      <c r="C1076" s="41" t="s">
        <v>11</v>
      </c>
      <c r="D1076" s="32">
        <v>1</v>
      </c>
      <c r="E1076" s="32" t="s">
        <v>1218</v>
      </c>
      <c r="F1076" s="32">
        <v>4</v>
      </c>
      <c r="G1076" s="102">
        <f t="shared" si="16"/>
        <v>15</v>
      </c>
      <c r="H1076" s="62" t="s">
        <v>50</v>
      </c>
    </row>
    <row r="1077" spans="1:8" ht="15.6" hidden="1" x14ac:dyDescent="0.3">
      <c r="A1077" s="106" t="s">
        <v>177</v>
      </c>
      <c r="B1077" s="83" t="s">
        <v>2502</v>
      </c>
      <c r="C1077" s="41" t="s">
        <v>11</v>
      </c>
      <c r="D1077" s="31">
        <v>1</v>
      </c>
      <c r="E1077" s="31" t="s">
        <v>728</v>
      </c>
      <c r="F1077" s="31">
        <v>6</v>
      </c>
      <c r="G1077" s="102">
        <f t="shared" si="16"/>
        <v>15</v>
      </c>
      <c r="H1077" s="62" t="s">
        <v>50</v>
      </c>
    </row>
    <row r="1078" spans="1:8" ht="15.6" hidden="1" x14ac:dyDescent="0.3">
      <c r="A1078" s="93" t="s">
        <v>177</v>
      </c>
      <c r="B1078" s="93" t="s">
        <v>2600</v>
      </c>
      <c r="C1078" s="41" t="s">
        <v>11</v>
      </c>
      <c r="D1078" s="28">
        <v>1</v>
      </c>
      <c r="E1078" s="31" t="s">
        <v>2599</v>
      </c>
      <c r="F1078" s="119">
        <v>3</v>
      </c>
      <c r="G1078" s="102">
        <f t="shared" si="16"/>
        <v>15</v>
      </c>
      <c r="H1078" s="62" t="s">
        <v>50</v>
      </c>
    </row>
    <row r="1079" spans="1:8" ht="15.6" hidden="1" x14ac:dyDescent="0.3">
      <c r="A1079" s="34" t="s">
        <v>177</v>
      </c>
      <c r="B1079" s="129" t="s">
        <v>2810</v>
      </c>
      <c r="C1079" s="41" t="s">
        <v>11</v>
      </c>
      <c r="D1079" s="32">
        <v>5</v>
      </c>
      <c r="E1079" s="32" t="s">
        <v>2808</v>
      </c>
      <c r="F1079" s="86">
        <v>5</v>
      </c>
      <c r="G1079" s="102">
        <f t="shared" si="16"/>
        <v>15</v>
      </c>
      <c r="H1079" s="62" t="s">
        <v>50</v>
      </c>
    </row>
    <row r="1080" spans="1:8" ht="15.6" hidden="1" x14ac:dyDescent="0.3">
      <c r="A1080" s="106" t="s">
        <v>177</v>
      </c>
      <c r="B1080" s="83" t="s">
        <v>2932</v>
      </c>
      <c r="C1080" s="41" t="s">
        <v>11</v>
      </c>
      <c r="D1080" s="28">
        <v>1</v>
      </c>
      <c r="E1080" s="28" t="s">
        <v>728</v>
      </c>
      <c r="F1080" s="119">
        <v>5</v>
      </c>
      <c r="G1080" s="102">
        <f t="shared" si="16"/>
        <v>15</v>
      </c>
      <c r="H1080" s="62" t="s">
        <v>50</v>
      </c>
    </row>
    <row r="1081" spans="1:8" ht="15.6" hidden="1" x14ac:dyDescent="0.3">
      <c r="A1081" s="106" t="s">
        <v>177</v>
      </c>
      <c r="B1081" s="83" t="s">
        <v>3036</v>
      </c>
      <c r="C1081" s="41" t="s">
        <v>11</v>
      </c>
      <c r="D1081" s="31">
        <v>1</v>
      </c>
      <c r="E1081" s="28" t="s">
        <v>54</v>
      </c>
      <c r="F1081" s="31">
        <v>5</v>
      </c>
      <c r="G1081" s="102">
        <f t="shared" si="16"/>
        <v>15</v>
      </c>
      <c r="H1081" s="62" t="s">
        <v>50</v>
      </c>
    </row>
    <row r="1082" spans="1:8" ht="15.6" hidden="1" x14ac:dyDescent="0.3">
      <c r="A1082" s="106" t="s">
        <v>177</v>
      </c>
      <c r="B1082" s="83" t="s">
        <v>372</v>
      </c>
      <c r="C1082" s="41" t="s">
        <v>11</v>
      </c>
      <c r="D1082" s="31">
        <v>1</v>
      </c>
      <c r="E1082" s="31" t="s">
        <v>364</v>
      </c>
      <c r="F1082" s="31">
        <v>5</v>
      </c>
      <c r="G1082" s="102">
        <f t="shared" si="16"/>
        <v>15</v>
      </c>
      <c r="H1082" s="62" t="s">
        <v>50</v>
      </c>
    </row>
    <row r="1083" spans="1:8" ht="15.6" hidden="1" x14ac:dyDescent="0.3">
      <c r="A1083" s="36" t="s">
        <v>177</v>
      </c>
      <c r="B1083" s="83" t="s">
        <v>505</v>
      </c>
      <c r="C1083" s="41" t="s">
        <v>11</v>
      </c>
      <c r="D1083" s="82">
        <v>1</v>
      </c>
      <c r="E1083" s="82" t="s">
        <v>6</v>
      </c>
      <c r="F1083" s="82">
        <f>D1083*3</f>
        <v>3</v>
      </c>
      <c r="G1083" s="102">
        <f t="shared" si="16"/>
        <v>15</v>
      </c>
      <c r="H1083" s="62" t="s">
        <v>50</v>
      </c>
    </row>
    <row r="1084" spans="1:8" ht="15.6" hidden="1" x14ac:dyDescent="0.3">
      <c r="A1084" s="36" t="s">
        <v>177</v>
      </c>
      <c r="B1084" s="36" t="s">
        <v>948</v>
      </c>
      <c r="C1084" s="41" t="s">
        <v>11</v>
      </c>
      <c r="D1084" s="28">
        <v>1</v>
      </c>
      <c r="E1084" s="28" t="s">
        <v>941</v>
      </c>
      <c r="F1084" s="28">
        <v>6</v>
      </c>
      <c r="G1084" s="102">
        <f t="shared" si="16"/>
        <v>15</v>
      </c>
      <c r="H1084" s="62" t="s">
        <v>50</v>
      </c>
    </row>
    <row r="1085" spans="1:8" ht="15.6" hidden="1" x14ac:dyDescent="0.3">
      <c r="A1085" s="34" t="s">
        <v>177</v>
      </c>
      <c r="B1085" s="129" t="s">
        <v>1219</v>
      </c>
      <c r="C1085" s="41" t="s">
        <v>11</v>
      </c>
      <c r="D1085" s="86">
        <v>1</v>
      </c>
      <c r="E1085" s="28" t="s">
        <v>1218</v>
      </c>
      <c r="F1085" s="28">
        <v>5</v>
      </c>
      <c r="G1085" s="102">
        <f t="shared" si="16"/>
        <v>15</v>
      </c>
      <c r="H1085" s="62" t="s">
        <v>50</v>
      </c>
    </row>
    <row r="1086" spans="1:8" ht="15.6" hidden="1" x14ac:dyDescent="0.3">
      <c r="A1086" s="106" t="s">
        <v>177</v>
      </c>
      <c r="B1086" s="36" t="s">
        <v>1299</v>
      </c>
      <c r="C1086" s="41" t="s">
        <v>11</v>
      </c>
      <c r="D1086" s="82">
        <v>1</v>
      </c>
      <c r="E1086" s="31" t="s">
        <v>1298</v>
      </c>
      <c r="F1086" s="82">
        <v>5</v>
      </c>
      <c r="G1086" s="102">
        <f t="shared" si="16"/>
        <v>15</v>
      </c>
      <c r="H1086" s="62" t="s">
        <v>50</v>
      </c>
    </row>
    <row r="1087" spans="1:8" ht="15.6" hidden="1" x14ac:dyDescent="0.3">
      <c r="A1087" s="34" t="s">
        <v>177</v>
      </c>
      <c r="B1087" s="34" t="s">
        <v>1441</v>
      </c>
      <c r="C1087" s="41" t="s">
        <v>11</v>
      </c>
      <c r="D1087" s="31">
        <v>1</v>
      </c>
      <c r="E1087" s="31" t="s">
        <v>728</v>
      </c>
      <c r="F1087" s="31">
        <v>12</v>
      </c>
      <c r="G1087" s="102">
        <f t="shared" si="16"/>
        <v>15</v>
      </c>
      <c r="H1087" s="62" t="s">
        <v>50</v>
      </c>
    </row>
    <row r="1088" spans="1:8" ht="15.6" hidden="1" x14ac:dyDescent="0.3">
      <c r="A1088" s="106" t="s">
        <v>177</v>
      </c>
      <c r="B1088" s="93" t="s">
        <v>1582</v>
      </c>
      <c r="C1088" s="41" t="s">
        <v>11</v>
      </c>
      <c r="D1088" s="31">
        <v>1</v>
      </c>
      <c r="E1088" s="31" t="s">
        <v>1578</v>
      </c>
      <c r="F1088" s="31">
        <v>10</v>
      </c>
      <c r="G1088" s="102">
        <f t="shared" si="16"/>
        <v>15</v>
      </c>
      <c r="H1088" s="62" t="s">
        <v>50</v>
      </c>
    </row>
    <row r="1089" spans="1:8" ht="15.6" hidden="1" x14ac:dyDescent="0.3">
      <c r="A1089" s="34" t="s">
        <v>177</v>
      </c>
      <c r="B1089" s="107" t="s">
        <v>2119</v>
      </c>
      <c r="C1089" s="41" t="s">
        <v>11</v>
      </c>
      <c r="D1089" s="32">
        <v>1</v>
      </c>
      <c r="E1089" s="32" t="s">
        <v>2114</v>
      </c>
      <c r="F1089" s="32">
        <v>6</v>
      </c>
      <c r="G1089" s="102">
        <f t="shared" si="16"/>
        <v>15</v>
      </c>
      <c r="H1089" s="62" t="s">
        <v>50</v>
      </c>
    </row>
    <row r="1090" spans="1:8" ht="15.6" hidden="1" x14ac:dyDescent="0.3">
      <c r="A1090" s="106" t="s">
        <v>177</v>
      </c>
      <c r="B1090" s="106" t="s">
        <v>2302</v>
      </c>
      <c r="C1090" s="41" t="s">
        <v>11</v>
      </c>
      <c r="D1090" s="31">
        <v>1</v>
      </c>
      <c r="E1090" s="31" t="s">
        <v>2285</v>
      </c>
      <c r="F1090" s="31">
        <v>6</v>
      </c>
      <c r="G1090" s="102">
        <f t="shared" ref="G1090:G1153" si="17">COUNTIF($A$2:$A$1871,A1090)</f>
        <v>15</v>
      </c>
      <c r="H1090" s="62" t="s">
        <v>50</v>
      </c>
    </row>
    <row r="1091" spans="1:8" ht="15.6" x14ac:dyDescent="0.3">
      <c r="A1091" s="34" t="s">
        <v>1055</v>
      </c>
      <c r="B1091" s="34" t="s">
        <v>2864</v>
      </c>
      <c r="C1091" s="41" t="s">
        <v>11</v>
      </c>
      <c r="D1091" s="32">
        <v>10</v>
      </c>
      <c r="E1091" s="32" t="s">
        <v>2823</v>
      </c>
      <c r="F1091" s="86">
        <v>10</v>
      </c>
      <c r="G1091" s="102">
        <f t="shared" si="17"/>
        <v>8</v>
      </c>
      <c r="H1091" s="62" t="s">
        <v>50</v>
      </c>
    </row>
    <row r="1092" spans="1:8" ht="15.6" x14ac:dyDescent="0.3">
      <c r="A1092" s="106" t="s">
        <v>1055</v>
      </c>
      <c r="B1092" s="83" t="s">
        <v>2917</v>
      </c>
      <c r="C1092" s="41" t="s">
        <v>11</v>
      </c>
      <c r="D1092" s="28">
        <v>2</v>
      </c>
      <c r="E1092" s="28" t="s">
        <v>728</v>
      </c>
      <c r="F1092" s="119">
        <v>10</v>
      </c>
      <c r="G1092" s="102">
        <f t="shared" si="17"/>
        <v>8</v>
      </c>
      <c r="H1092" s="62" t="s">
        <v>50</v>
      </c>
    </row>
    <row r="1093" spans="1:8" ht="15.6" x14ac:dyDescent="0.3">
      <c r="A1093" s="106" t="s">
        <v>1055</v>
      </c>
      <c r="B1093" s="83" t="s">
        <v>3083</v>
      </c>
      <c r="C1093" s="41" t="s">
        <v>11</v>
      </c>
      <c r="D1093" s="31">
        <v>1</v>
      </c>
      <c r="E1093" s="28" t="s">
        <v>54</v>
      </c>
      <c r="F1093" s="31">
        <v>5</v>
      </c>
      <c r="G1093" s="102">
        <f t="shared" si="17"/>
        <v>8</v>
      </c>
      <c r="H1093" s="62" t="s">
        <v>50</v>
      </c>
    </row>
    <row r="1094" spans="1:8" ht="15.6" x14ac:dyDescent="0.3">
      <c r="A1094" s="36" t="s">
        <v>1055</v>
      </c>
      <c r="B1094" s="36" t="s">
        <v>1056</v>
      </c>
      <c r="C1094" s="41" t="s">
        <v>11</v>
      </c>
      <c r="D1094" s="28">
        <v>2</v>
      </c>
      <c r="E1094" s="28" t="s">
        <v>988</v>
      </c>
      <c r="F1094" s="28">
        <v>12</v>
      </c>
      <c r="G1094" s="102">
        <f t="shared" si="17"/>
        <v>8</v>
      </c>
      <c r="H1094" s="62" t="s">
        <v>50</v>
      </c>
    </row>
    <row r="1095" spans="1:8" ht="15.6" x14ac:dyDescent="0.3">
      <c r="A1095" s="36" t="s">
        <v>1055</v>
      </c>
      <c r="B1095" s="36" t="s">
        <v>1056</v>
      </c>
      <c r="C1095" s="41" t="s">
        <v>11</v>
      </c>
      <c r="D1095" s="28">
        <v>1</v>
      </c>
      <c r="E1095" s="28" t="s">
        <v>941</v>
      </c>
      <c r="F1095" s="28">
        <v>12</v>
      </c>
      <c r="G1095" s="102">
        <f t="shared" si="17"/>
        <v>8</v>
      </c>
      <c r="H1095" s="62" t="s">
        <v>50</v>
      </c>
    </row>
    <row r="1096" spans="1:8" ht="15.6" x14ac:dyDescent="0.3">
      <c r="A1096" s="34" t="s">
        <v>1055</v>
      </c>
      <c r="B1096" s="106" t="s">
        <v>2051</v>
      </c>
      <c r="C1096" s="41" t="s">
        <v>11</v>
      </c>
      <c r="D1096" s="31">
        <v>2</v>
      </c>
      <c r="E1096" s="31" t="s">
        <v>56</v>
      </c>
      <c r="F1096" s="31">
        <v>16</v>
      </c>
      <c r="G1096" s="102">
        <f t="shared" si="17"/>
        <v>8</v>
      </c>
      <c r="H1096" s="62" t="s">
        <v>50</v>
      </c>
    </row>
    <row r="1097" spans="1:8" ht="15.6" x14ac:dyDescent="0.3">
      <c r="A1097" s="34" t="s">
        <v>1055</v>
      </c>
      <c r="B1097" s="107" t="s">
        <v>2192</v>
      </c>
      <c r="C1097" s="41" t="s">
        <v>11</v>
      </c>
      <c r="D1097" s="32">
        <v>2</v>
      </c>
      <c r="E1097" s="32" t="s">
        <v>2114</v>
      </c>
      <c r="F1097" s="32">
        <v>12</v>
      </c>
      <c r="G1097" s="102">
        <f t="shared" si="17"/>
        <v>8</v>
      </c>
      <c r="H1097" s="62" t="s">
        <v>50</v>
      </c>
    </row>
    <row r="1098" spans="1:8" ht="15.6" x14ac:dyDescent="0.3">
      <c r="A1098" s="34" t="s">
        <v>1055</v>
      </c>
      <c r="B1098" s="34" t="s">
        <v>2268</v>
      </c>
      <c r="C1098" s="41" t="s">
        <v>11</v>
      </c>
      <c r="D1098" s="32">
        <v>2</v>
      </c>
      <c r="E1098" s="32" t="s">
        <v>728</v>
      </c>
      <c r="F1098" s="32">
        <v>6</v>
      </c>
      <c r="G1098" s="102">
        <f t="shared" si="17"/>
        <v>8</v>
      </c>
      <c r="H1098" s="62" t="s">
        <v>50</v>
      </c>
    </row>
    <row r="1099" spans="1:8" ht="15.6" x14ac:dyDescent="0.3">
      <c r="A1099" s="34" t="s">
        <v>276</v>
      </c>
      <c r="B1099" s="34" t="s">
        <v>1216</v>
      </c>
      <c r="C1099" s="41" t="s">
        <v>11</v>
      </c>
      <c r="D1099" s="86">
        <v>2</v>
      </c>
      <c r="E1099" s="28" t="s">
        <v>1218</v>
      </c>
      <c r="F1099" s="28">
        <v>10</v>
      </c>
      <c r="G1099" s="102">
        <f t="shared" si="17"/>
        <v>2</v>
      </c>
      <c r="H1099" s="62" t="s">
        <v>50</v>
      </c>
    </row>
    <row r="1100" spans="1:8" ht="15.6" x14ac:dyDescent="0.3">
      <c r="A1100" s="106" t="s">
        <v>276</v>
      </c>
      <c r="B1100" s="106" t="s">
        <v>1216</v>
      </c>
      <c r="C1100" s="41" t="s">
        <v>11</v>
      </c>
      <c r="D1100" s="31">
        <v>1</v>
      </c>
      <c r="E1100" s="119" t="s">
        <v>1581</v>
      </c>
      <c r="F1100" s="31">
        <v>20</v>
      </c>
      <c r="G1100" s="102">
        <f t="shared" si="17"/>
        <v>2</v>
      </c>
      <c r="H1100" s="62" t="s">
        <v>50</v>
      </c>
    </row>
    <row r="1101" spans="1:8" ht="15.6" x14ac:dyDescent="0.3">
      <c r="A1101" s="106" t="s">
        <v>2292</v>
      </c>
      <c r="B1101" s="151" t="s">
        <v>2293</v>
      </c>
      <c r="C1101" s="41" t="s">
        <v>11</v>
      </c>
      <c r="D1101" s="31">
        <v>1</v>
      </c>
      <c r="E1101" s="31" t="s">
        <v>2285</v>
      </c>
      <c r="F1101" s="31">
        <v>6</v>
      </c>
      <c r="G1101" s="102">
        <f t="shared" si="17"/>
        <v>1</v>
      </c>
      <c r="H1101" s="62" t="s">
        <v>50</v>
      </c>
    </row>
    <row r="1102" spans="1:8" ht="15.6" hidden="1" x14ac:dyDescent="0.3">
      <c r="A1102" s="106" t="s">
        <v>432</v>
      </c>
      <c r="B1102" s="93" t="s">
        <v>2501</v>
      </c>
      <c r="C1102" s="41" t="s">
        <v>11</v>
      </c>
      <c r="D1102" s="31">
        <v>1</v>
      </c>
      <c r="E1102" s="31" t="s">
        <v>728</v>
      </c>
      <c r="F1102" s="31">
        <v>6</v>
      </c>
      <c r="G1102" s="102">
        <f t="shared" si="17"/>
        <v>15</v>
      </c>
      <c r="H1102" s="62" t="s">
        <v>50</v>
      </c>
    </row>
    <row r="1103" spans="1:8" ht="15.6" hidden="1" x14ac:dyDescent="0.3">
      <c r="A1103" s="34" t="s">
        <v>432</v>
      </c>
      <c r="B1103" s="194" t="s">
        <v>175</v>
      </c>
      <c r="C1103" s="41" t="s">
        <v>11</v>
      </c>
      <c r="D1103" s="32">
        <v>5</v>
      </c>
      <c r="E1103" s="32" t="s">
        <v>2808</v>
      </c>
      <c r="F1103" s="86">
        <v>5</v>
      </c>
      <c r="G1103" s="102">
        <f t="shared" si="17"/>
        <v>15</v>
      </c>
      <c r="H1103" s="62" t="s">
        <v>50</v>
      </c>
    </row>
    <row r="1104" spans="1:8" ht="15.6" hidden="1" x14ac:dyDescent="0.3">
      <c r="A1104" s="106" t="s">
        <v>432</v>
      </c>
      <c r="B1104" s="83" t="s">
        <v>2930</v>
      </c>
      <c r="C1104" s="41" t="s">
        <v>11</v>
      </c>
      <c r="D1104" s="119">
        <v>1</v>
      </c>
      <c r="E1104" s="28" t="s">
        <v>728</v>
      </c>
      <c r="F1104" s="119">
        <v>5</v>
      </c>
      <c r="G1104" s="102">
        <f t="shared" si="17"/>
        <v>15</v>
      </c>
      <c r="H1104" s="62" t="s">
        <v>50</v>
      </c>
    </row>
    <row r="1105" spans="1:8" ht="15.6" hidden="1" x14ac:dyDescent="0.3">
      <c r="A1105" s="106" t="s">
        <v>432</v>
      </c>
      <c r="B1105" s="83" t="s">
        <v>3033</v>
      </c>
      <c r="C1105" s="41" t="s">
        <v>11</v>
      </c>
      <c r="D1105" s="31">
        <v>1</v>
      </c>
      <c r="E1105" s="28" t="s">
        <v>54</v>
      </c>
      <c r="F1105" s="31">
        <v>5</v>
      </c>
      <c r="G1105" s="102">
        <f t="shared" si="17"/>
        <v>15</v>
      </c>
      <c r="H1105" s="62" t="s">
        <v>50</v>
      </c>
    </row>
    <row r="1106" spans="1:8" ht="15.6" hidden="1" x14ac:dyDescent="0.3">
      <c r="A1106" s="106" t="s">
        <v>432</v>
      </c>
      <c r="B1106" s="36" t="s">
        <v>762</v>
      </c>
      <c r="C1106" s="41" t="s">
        <v>11</v>
      </c>
      <c r="D1106" s="31">
        <v>1</v>
      </c>
      <c r="E1106" s="31" t="s">
        <v>728</v>
      </c>
      <c r="F1106" s="31">
        <v>5</v>
      </c>
      <c r="G1106" s="102">
        <f t="shared" si="17"/>
        <v>15</v>
      </c>
      <c r="H1106" s="62" t="s">
        <v>50</v>
      </c>
    </row>
    <row r="1107" spans="1:8" ht="15.6" hidden="1" x14ac:dyDescent="0.3">
      <c r="A1107" s="36" t="s">
        <v>432</v>
      </c>
      <c r="B1107" s="36" t="s">
        <v>881</v>
      </c>
      <c r="C1107" s="41" t="s">
        <v>11</v>
      </c>
      <c r="D1107" s="28">
        <v>1</v>
      </c>
      <c r="E1107" s="31" t="s">
        <v>728</v>
      </c>
      <c r="F1107" s="28">
        <v>4</v>
      </c>
      <c r="G1107" s="102">
        <f t="shared" si="17"/>
        <v>15</v>
      </c>
      <c r="H1107" s="62" t="s">
        <v>50</v>
      </c>
    </row>
    <row r="1108" spans="1:8" ht="15.6" hidden="1" x14ac:dyDescent="0.3">
      <c r="A1108" s="36" t="s">
        <v>432</v>
      </c>
      <c r="B1108" s="36" t="s">
        <v>940</v>
      </c>
      <c r="C1108" s="41" t="s">
        <v>11</v>
      </c>
      <c r="D1108" s="28">
        <v>1</v>
      </c>
      <c r="E1108" s="28" t="s">
        <v>941</v>
      </c>
      <c r="F1108" s="28">
        <v>6</v>
      </c>
      <c r="G1108" s="102">
        <f t="shared" si="17"/>
        <v>15</v>
      </c>
      <c r="H1108" s="62" t="s">
        <v>50</v>
      </c>
    </row>
    <row r="1109" spans="1:8" ht="15.6" hidden="1" x14ac:dyDescent="0.3">
      <c r="A1109" s="36" t="s">
        <v>432</v>
      </c>
      <c r="B1109" s="36" t="s">
        <v>1116</v>
      </c>
      <c r="C1109" s="41" t="s">
        <v>11</v>
      </c>
      <c r="D1109" s="28">
        <v>1</v>
      </c>
      <c r="E1109" s="28" t="s">
        <v>941</v>
      </c>
      <c r="F1109" s="28">
        <v>12</v>
      </c>
      <c r="G1109" s="102">
        <f t="shared" si="17"/>
        <v>15</v>
      </c>
      <c r="H1109" s="62" t="s">
        <v>50</v>
      </c>
    </row>
    <row r="1110" spans="1:8" ht="15.6" hidden="1" x14ac:dyDescent="0.3">
      <c r="A1110" s="34" t="s">
        <v>432</v>
      </c>
      <c r="B1110" s="198" t="s">
        <v>175</v>
      </c>
      <c r="C1110" s="41" t="s">
        <v>11</v>
      </c>
      <c r="D1110" s="86">
        <v>1</v>
      </c>
      <c r="E1110" s="28" t="s">
        <v>1218</v>
      </c>
      <c r="F1110" s="28">
        <v>5</v>
      </c>
      <c r="G1110" s="102">
        <f t="shared" si="17"/>
        <v>15</v>
      </c>
      <c r="H1110" s="62" t="s">
        <v>50</v>
      </c>
    </row>
    <row r="1111" spans="1:8" ht="15.6" hidden="1" x14ac:dyDescent="0.3">
      <c r="A1111" s="36" t="s">
        <v>432</v>
      </c>
      <c r="B1111" s="36" t="s">
        <v>1382</v>
      </c>
      <c r="C1111" s="41" t="s">
        <v>11</v>
      </c>
      <c r="D1111" s="32">
        <v>1</v>
      </c>
      <c r="E1111" s="32" t="s">
        <v>1218</v>
      </c>
      <c r="F1111" s="32">
        <v>10</v>
      </c>
      <c r="G1111" s="102">
        <f t="shared" si="17"/>
        <v>15</v>
      </c>
      <c r="H1111" s="62" t="s">
        <v>50</v>
      </c>
    </row>
    <row r="1112" spans="1:8" ht="15.6" hidden="1" x14ac:dyDescent="0.3">
      <c r="A1112" s="106" t="s">
        <v>432</v>
      </c>
      <c r="B1112" s="106" t="s">
        <v>1437</v>
      </c>
      <c r="C1112" s="41" t="s">
        <v>11</v>
      </c>
      <c r="D1112" s="31">
        <v>1</v>
      </c>
      <c r="E1112" s="31" t="s">
        <v>728</v>
      </c>
      <c r="F1112" s="31">
        <f>12*D1112</f>
        <v>12</v>
      </c>
      <c r="G1112" s="102">
        <f t="shared" si="17"/>
        <v>15</v>
      </c>
      <c r="H1112" s="62" t="s">
        <v>50</v>
      </c>
    </row>
    <row r="1113" spans="1:8" ht="15.6" hidden="1" x14ac:dyDescent="0.3">
      <c r="A1113" s="106" t="s">
        <v>432</v>
      </c>
      <c r="B1113" s="93" t="s">
        <v>1580</v>
      </c>
      <c r="C1113" s="41" t="s">
        <v>11</v>
      </c>
      <c r="D1113" s="31">
        <v>1</v>
      </c>
      <c r="E1113" s="119" t="s">
        <v>1581</v>
      </c>
      <c r="F1113" s="31">
        <v>20</v>
      </c>
      <c r="G1113" s="102">
        <f t="shared" si="17"/>
        <v>15</v>
      </c>
      <c r="H1113" s="62" t="s">
        <v>50</v>
      </c>
    </row>
    <row r="1114" spans="1:8" ht="15.6" hidden="1" x14ac:dyDescent="0.3">
      <c r="A1114" s="106" t="s">
        <v>432</v>
      </c>
      <c r="B1114" s="106" t="s">
        <v>1955</v>
      </c>
      <c r="C1114" s="41" t="s">
        <v>11</v>
      </c>
      <c r="D1114" s="31">
        <v>1</v>
      </c>
      <c r="E1114" s="31" t="s">
        <v>56</v>
      </c>
      <c r="F1114" s="31">
        <v>3</v>
      </c>
      <c r="G1114" s="102">
        <f t="shared" si="17"/>
        <v>15</v>
      </c>
      <c r="H1114" s="62" t="s">
        <v>50</v>
      </c>
    </row>
    <row r="1115" spans="1:8" ht="15.6" hidden="1" x14ac:dyDescent="0.3">
      <c r="A1115" s="106" t="s">
        <v>432</v>
      </c>
      <c r="B1115" s="106" t="s">
        <v>1955</v>
      </c>
      <c r="C1115" s="41" t="s">
        <v>11</v>
      </c>
      <c r="D1115" s="31">
        <v>1</v>
      </c>
      <c r="E1115" s="31" t="s">
        <v>56</v>
      </c>
      <c r="F1115" s="31">
        <v>5</v>
      </c>
      <c r="G1115" s="102">
        <f t="shared" si="17"/>
        <v>15</v>
      </c>
      <c r="H1115" s="62" t="s">
        <v>50</v>
      </c>
    </row>
    <row r="1116" spans="1:8" ht="15.6" hidden="1" x14ac:dyDescent="0.3">
      <c r="A1116" s="34" t="s">
        <v>432</v>
      </c>
      <c r="B1116" s="107" t="s">
        <v>2115</v>
      </c>
      <c r="C1116" s="41" t="s">
        <v>11</v>
      </c>
      <c r="D1116" s="32">
        <v>1</v>
      </c>
      <c r="E1116" s="32" t="s">
        <v>728</v>
      </c>
      <c r="F1116" s="32">
        <v>6</v>
      </c>
      <c r="G1116" s="102">
        <f t="shared" si="17"/>
        <v>15</v>
      </c>
      <c r="H1116" s="62" t="s">
        <v>50</v>
      </c>
    </row>
    <row r="1117" spans="1:8" ht="15.6" x14ac:dyDescent="0.3">
      <c r="A1117" s="34" t="s">
        <v>2403</v>
      </c>
      <c r="B1117" s="36" t="s">
        <v>2404</v>
      </c>
      <c r="C1117" s="41" t="s">
        <v>11</v>
      </c>
      <c r="D1117" s="32">
        <v>1</v>
      </c>
      <c r="E1117" s="32" t="s">
        <v>1218</v>
      </c>
      <c r="F1117" s="32">
        <v>4</v>
      </c>
      <c r="G1117" s="102">
        <f t="shared" si="17"/>
        <v>1</v>
      </c>
      <c r="H1117" s="62" t="s">
        <v>50</v>
      </c>
    </row>
    <row r="1118" spans="1:8" ht="15.6" x14ac:dyDescent="0.3">
      <c r="A1118" s="106" t="s">
        <v>2935</v>
      </c>
      <c r="B1118" s="83" t="s">
        <v>2936</v>
      </c>
      <c r="C1118" s="41" t="s">
        <v>11</v>
      </c>
      <c r="D1118" s="28">
        <v>1</v>
      </c>
      <c r="E1118" s="28" t="s">
        <v>728</v>
      </c>
      <c r="F1118" s="119">
        <v>5</v>
      </c>
      <c r="G1118" s="102">
        <f t="shared" si="17"/>
        <v>2</v>
      </c>
      <c r="H1118" s="62" t="s">
        <v>50</v>
      </c>
    </row>
    <row r="1119" spans="1:8" ht="15.6" x14ac:dyDescent="0.3">
      <c r="A1119" s="93" t="s">
        <v>2935</v>
      </c>
      <c r="B1119" s="93" t="s">
        <v>1613</v>
      </c>
      <c r="C1119" s="41" t="s">
        <v>11</v>
      </c>
      <c r="D1119" s="119">
        <v>1</v>
      </c>
      <c r="E1119" s="31" t="s">
        <v>1578</v>
      </c>
      <c r="F1119" s="31">
        <v>10</v>
      </c>
      <c r="G1119" s="102">
        <f t="shared" si="17"/>
        <v>2</v>
      </c>
      <c r="H1119" s="62" t="s">
        <v>50</v>
      </c>
    </row>
    <row r="1120" spans="1:8" ht="15.6" x14ac:dyDescent="0.3">
      <c r="A1120" s="106" t="s">
        <v>1827</v>
      </c>
      <c r="B1120" s="107" t="s">
        <v>1828</v>
      </c>
      <c r="C1120" s="41" t="s">
        <v>11</v>
      </c>
      <c r="D1120" s="31">
        <v>1</v>
      </c>
      <c r="E1120" s="82" t="s">
        <v>1771</v>
      </c>
      <c r="F1120" s="31">
        <v>2</v>
      </c>
      <c r="G1120" s="102">
        <f t="shared" si="17"/>
        <v>1</v>
      </c>
      <c r="H1120" s="62" t="s">
        <v>50</v>
      </c>
    </row>
    <row r="1121" spans="1:8" ht="15.6" x14ac:dyDescent="0.3">
      <c r="A1121" s="106" t="s">
        <v>370</v>
      </c>
      <c r="B1121" s="83" t="s">
        <v>371</v>
      </c>
      <c r="C1121" s="41" t="s">
        <v>11</v>
      </c>
      <c r="D1121" s="31">
        <v>1</v>
      </c>
      <c r="E1121" s="31" t="s">
        <v>364</v>
      </c>
      <c r="F1121" s="31">
        <v>5</v>
      </c>
      <c r="G1121" s="102">
        <f t="shared" si="17"/>
        <v>1</v>
      </c>
      <c r="H1121" s="62" t="s">
        <v>50</v>
      </c>
    </row>
    <row r="1122" spans="1:8" ht="15.6" x14ac:dyDescent="0.3">
      <c r="A1122" s="93" t="s">
        <v>646</v>
      </c>
      <c r="B1122" s="93" t="s">
        <v>647</v>
      </c>
      <c r="C1122" s="41" t="s">
        <v>11</v>
      </c>
      <c r="D1122" s="119">
        <v>3</v>
      </c>
      <c r="E1122" s="119" t="s">
        <v>6</v>
      </c>
      <c r="F1122" s="119">
        <v>3</v>
      </c>
      <c r="G1122" s="102">
        <f t="shared" si="17"/>
        <v>1</v>
      </c>
      <c r="H1122" s="62" t="s">
        <v>50</v>
      </c>
    </row>
    <row r="1123" spans="1:8" ht="15.6" x14ac:dyDescent="0.3">
      <c r="A1123" s="34" t="s">
        <v>2263</v>
      </c>
      <c r="B1123" s="34" t="s">
        <v>2264</v>
      </c>
      <c r="C1123" s="41" t="s">
        <v>11</v>
      </c>
      <c r="D1123" s="32">
        <v>1</v>
      </c>
      <c r="E1123" s="32" t="s">
        <v>728</v>
      </c>
      <c r="F1123" s="32">
        <v>3</v>
      </c>
      <c r="G1123" s="102">
        <f t="shared" si="17"/>
        <v>1</v>
      </c>
      <c r="H1123" s="62" t="s">
        <v>50</v>
      </c>
    </row>
    <row r="1124" spans="1:8" ht="15.6" x14ac:dyDescent="0.3">
      <c r="A1124" s="34" t="s">
        <v>2256</v>
      </c>
      <c r="B1124" s="34" t="s">
        <v>2257</v>
      </c>
      <c r="C1124" s="41" t="s">
        <v>11</v>
      </c>
      <c r="D1124" s="32">
        <v>1</v>
      </c>
      <c r="E1124" s="32" t="s">
        <v>728</v>
      </c>
      <c r="F1124" s="32">
        <v>3</v>
      </c>
      <c r="G1124" s="102">
        <f t="shared" si="17"/>
        <v>1</v>
      </c>
      <c r="H1124" s="62" t="s">
        <v>50</v>
      </c>
    </row>
    <row r="1125" spans="1:8" ht="15.6" x14ac:dyDescent="0.3">
      <c r="A1125" s="106" t="s">
        <v>434</v>
      </c>
      <c r="B1125" s="36" t="s">
        <v>829</v>
      </c>
      <c r="C1125" s="41" t="s">
        <v>11</v>
      </c>
      <c r="D1125" s="31">
        <v>1</v>
      </c>
      <c r="E1125" s="31" t="s">
        <v>728</v>
      </c>
      <c r="F1125" s="31">
        <v>5</v>
      </c>
      <c r="G1125" s="102">
        <f t="shared" si="17"/>
        <v>1</v>
      </c>
      <c r="H1125" s="62" t="s">
        <v>50</v>
      </c>
    </row>
    <row r="1126" spans="1:8" ht="15.6" x14ac:dyDescent="0.3">
      <c r="A1126" s="106" t="s">
        <v>3305</v>
      </c>
      <c r="B1126" s="36" t="s">
        <v>1293</v>
      </c>
      <c r="C1126" s="41" t="s">
        <v>11</v>
      </c>
      <c r="D1126" s="82">
        <v>1</v>
      </c>
      <c r="E1126" s="31" t="s">
        <v>1292</v>
      </c>
      <c r="F1126" s="82">
        <v>2</v>
      </c>
      <c r="G1126" s="102">
        <f t="shared" si="17"/>
        <v>1</v>
      </c>
      <c r="H1126" s="62" t="s">
        <v>50</v>
      </c>
    </row>
    <row r="1127" spans="1:8" ht="15.6" x14ac:dyDescent="0.3">
      <c r="A1127" s="36" t="s">
        <v>3308</v>
      </c>
      <c r="B1127" s="36" t="s">
        <v>1383</v>
      </c>
      <c r="C1127" s="41" t="s">
        <v>11</v>
      </c>
      <c r="D1127" s="86">
        <v>1</v>
      </c>
      <c r="E1127" s="32" t="s">
        <v>1376</v>
      </c>
      <c r="F1127" s="86">
        <v>6</v>
      </c>
      <c r="G1127" s="102">
        <f t="shared" si="17"/>
        <v>1</v>
      </c>
      <c r="H1127" s="62" t="s">
        <v>50</v>
      </c>
    </row>
    <row r="1128" spans="1:8" ht="15.6" x14ac:dyDescent="0.3">
      <c r="A1128" s="106" t="s">
        <v>154</v>
      </c>
      <c r="B1128" s="36" t="s">
        <v>2797</v>
      </c>
      <c r="C1128" s="41" t="s">
        <v>11</v>
      </c>
      <c r="D1128" s="28">
        <v>1</v>
      </c>
      <c r="E1128" s="31" t="s">
        <v>2599</v>
      </c>
      <c r="F1128" s="210">
        <v>5</v>
      </c>
      <c r="G1128" s="102">
        <f t="shared" si="17"/>
        <v>5</v>
      </c>
      <c r="H1128" s="62" t="s">
        <v>50</v>
      </c>
    </row>
    <row r="1129" spans="1:8" ht="15.6" x14ac:dyDescent="0.3">
      <c r="A1129" s="34" t="s">
        <v>154</v>
      </c>
      <c r="B1129" s="83" t="s">
        <v>1798</v>
      </c>
      <c r="C1129" s="41" t="s">
        <v>11</v>
      </c>
      <c r="D1129" s="97">
        <v>2</v>
      </c>
      <c r="E1129" s="97" t="s">
        <v>1771</v>
      </c>
      <c r="F1129" s="97">
        <v>4</v>
      </c>
      <c r="G1129" s="102">
        <f t="shared" si="17"/>
        <v>5</v>
      </c>
      <c r="H1129" s="62" t="s">
        <v>50</v>
      </c>
    </row>
    <row r="1130" spans="1:8" ht="15.6" x14ac:dyDescent="0.3">
      <c r="A1130" s="34" t="s">
        <v>154</v>
      </c>
      <c r="B1130" s="83" t="s">
        <v>1902</v>
      </c>
      <c r="C1130" s="41" t="s">
        <v>11</v>
      </c>
      <c r="D1130" s="82">
        <v>1</v>
      </c>
      <c r="E1130" s="82" t="s">
        <v>1903</v>
      </c>
      <c r="F1130" s="82">
        <v>6</v>
      </c>
      <c r="G1130" s="102">
        <f t="shared" si="17"/>
        <v>5</v>
      </c>
      <c r="H1130" s="62" t="s">
        <v>50</v>
      </c>
    </row>
    <row r="1131" spans="1:8" ht="15.6" x14ac:dyDescent="0.3">
      <c r="A1131" s="34" t="s">
        <v>154</v>
      </c>
      <c r="B1131" s="107" t="s">
        <v>2130</v>
      </c>
      <c r="C1131" s="41" t="s">
        <v>11</v>
      </c>
      <c r="D1131" s="32">
        <v>1</v>
      </c>
      <c r="E1131" s="32" t="s">
        <v>2114</v>
      </c>
      <c r="F1131" s="32">
        <v>6</v>
      </c>
      <c r="G1131" s="102">
        <f t="shared" si="17"/>
        <v>5</v>
      </c>
      <c r="H1131" s="62" t="s">
        <v>50</v>
      </c>
    </row>
    <row r="1132" spans="1:8" ht="15.6" x14ac:dyDescent="0.3">
      <c r="A1132" s="34" t="s">
        <v>154</v>
      </c>
      <c r="B1132" s="34" t="s">
        <v>2258</v>
      </c>
      <c r="C1132" s="41" t="s">
        <v>11</v>
      </c>
      <c r="D1132" s="32">
        <v>1</v>
      </c>
      <c r="E1132" s="32" t="s">
        <v>728</v>
      </c>
      <c r="F1132" s="32">
        <v>3</v>
      </c>
      <c r="G1132" s="102">
        <f t="shared" si="17"/>
        <v>5</v>
      </c>
      <c r="H1132" s="62" t="s">
        <v>50</v>
      </c>
    </row>
    <row r="1133" spans="1:8" ht="15.6" x14ac:dyDescent="0.3">
      <c r="A1133" s="93" t="s">
        <v>764</v>
      </c>
      <c r="B1133" s="93" t="s">
        <v>2582</v>
      </c>
      <c r="C1133" s="41" t="s">
        <v>11</v>
      </c>
      <c r="D1133" s="126">
        <v>5</v>
      </c>
      <c r="E1133" s="31" t="s">
        <v>2508</v>
      </c>
      <c r="F1133" s="126">
        <v>30</v>
      </c>
      <c r="G1133" s="102">
        <f t="shared" si="17"/>
        <v>4</v>
      </c>
      <c r="H1133" s="62" t="s">
        <v>50</v>
      </c>
    </row>
    <row r="1134" spans="1:8" ht="15.6" x14ac:dyDescent="0.3">
      <c r="A1134" s="106" t="s">
        <v>764</v>
      </c>
      <c r="B1134" s="36" t="s">
        <v>765</v>
      </c>
      <c r="C1134" s="41" t="s">
        <v>11</v>
      </c>
      <c r="D1134" s="31">
        <v>4</v>
      </c>
      <c r="E1134" s="31" t="s">
        <v>728</v>
      </c>
      <c r="F1134" s="31">
        <v>20</v>
      </c>
      <c r="G1134" s="102">
        <f t="shared" si="17"/>
        <v>4</v>
      </c>
      <c r="H1134" s="62" t="s">
        <v>50</v>
      </c>
    </row>
    <row r="1135" spans="1:8" ht="15.6" x14ac:dyDescent="0.3">
      <c r="A1135" s="106" t="s">
        <v>764</v>
      </c>
      <c r="B1135" s="36" t="s">
        <v>765</v>
      </c>
      <c r="C1135" s="41" t="s">
        <v>11</v>
      </c>
      <c r="D1135" s="31">
        <v>4</v>
      </c>
      <c r="E1135" s="31" t="s">
        <v>728</v>
      </c>
      <c r="F1135" s="31">
        <v>20</v>
      </c>
      <c r="G1135" s="102">
        <f t="shared" si="17"/>
        <v>4</v>
      </c>
      <c r="H1135" s="62" t="s">
        <v>50</v>
      </c>
    </row>
    <row r="1136" spans="1:8" ht="15.6" x14ac:dyDescent="0.3">
      <c r="A1136" s="36" t="s">
        <v>764</v>
      </c>
      <c r="B1136" s="36" t="s">
        <v>884</v>
      </c>
      <c r="C1136" s="41" t="s">
        <v>11</v>
      </c>
      <c r="D1136" s="31">
        <v>4</v>
      </c>
      <c r="E1136" s="31" t="s">
        <v>728</v>
      </c>
      <c r="F1136" s="28">
        <v>16</v>
      </c>
      <c r="G1136" s="102">
        <f t="shared" si="17"/>
        <v>4</v>
      </c>
      <c r="H1136" s="62" t="s">
        <v>50</v>
      </c>
    </row>
    <row r="1137" spans="1:8" ht="15.6" x14ac:dyDescent="0.3">
      <c r="A1137" s="93" t="s">
        <v>3180</v>
      </c>
      <c r="B1137" s="93" t="s">
        <v>642</v>
      </c>
      <c r="C1137" s="41" t="s">
        <v>11</v>
      </c>
      <c r="D1137" s="119">
        <v>1</v>
      </c>
      <c r="E1137" s="119" t="s">
        <v>6</v>
      </c>
      <c r="F1137" s="119">
        <v>1</v>
      </c>
      <c r="G1137" s="102">
        <f t="shared" si="17"/>
        <v>2</v>
      </c>
      <c r="H1137" s="62" t="s">
        <v>50</v>
      </c>
    </row>
    <row r="1138" spans="1:8" ht="15.6" x14ac:dyDescent="0.3">
      <c r="A1138" s="93" t="s">
        <v>3180</v>
      </c>
      <c r="B1138" s="93" t="s">
        <v>575</v>
      </c>
      <c r="C1138" s="41" t="s">
        <v>11</v>
      </c>
      <c r="D1138" s="119">
        <v>1</v>
      </c>
      <c r="E1138" s="119" t="s">
        <v>6</v>
      </c>
      <c r="F1138" s="119">
        <v>1</v>
      </c>
      <c r="G1138" s="102">
        <f t="shared" si="17"/>
        <v>2</v>
      </c>
      <c r="H1138" s="62" t="s">
        <v>50</v>
      </c>
    </row>
    <row r="1139" spans="1:8" ht="15.6" x14ac:dyDescent="0.3">
      <c r="A1139" s="36" t="s">
        <v>3309</v>
      </c>
      <c r="B1139" s="36" t="s">
        <v>1384</v>
      </c>
      <c r="C1139" s="41" t="s">
        <v>11</v>
      </c>
      <c r="D1139" s="32">
        <v>1</v>
      </c>
      <c r="E1139" s="32" t="s">
        <v>1381</v>
      </c>
      <c r="F1139" s="32">
        <v>3</v>
      </c>
      <c r="G1139" s="102">
        <f t="shared" si="17"/>
        <v>1</v>
      </c>
      <c r="H1139" s="62" t="s">
        <v>50</v>
      </c>
    </row>
    <row r="1140" spans="1:8" ht="15.6" x14ac:dyDescent="0.3">
      <c r="A1140" s="34" t="s">
        <v>3241</v>
      </c>
      <c r="B1140" s="34" t="s">
        <v>2814</v>
      </c>
      <c r="C1140" s="41" t="s">
        <v>11</v>
      </c>
      <c r="D1140" s="32">
        <v>5</v>
      </c>
      <c r="E1140" s="32" t="s">
        <v>2808</v>
      </c>
      <c r="F1140" s="86">
        <v>5</v>
      </c>
      <c r="G1140" s="102">
        <f t="shared" si="17"/>
        <v>1</v>
      </c>
      <c r="H1140" s="62" t="s">
        <v>50</v>
      </c>
    </row>
    <row r="1141" spans="1:8" ht="15.6" x14ac:dyDescent="0.3">
      <c r="A1141" s="93" t="s">
        <v>3170</v>
      </c>
      <c r="B1141" s="93" t="s">
        <v>643</v>
      </c>
      <c r="C1141" s="41" t="s">
        <v>11</v>
      </c>
      <c r="D1141" s="119">
        <v>2</v>
      </c>
      <c r="E1141" s="119" t="s">
        <v>6</v>
      </c>
      <c r="F1141" s="119">
        <v>2</v>
      </c>
      <c r="G1141" s="102">
        <f t="shared" si="17"/>
        <v>1</v>
      </c>
      <c r="H1141" s="62" t="s">
        <v>50</v>
      </c>
    </row>
    <row r="1142" spans="1:8" ht="15.6" x14ac:dyDescent="0.3">
      <c r="A1142" s="34" t="s">
        <v>2116</v>
      </c>
      <c r="B1142" s="107" t="s">
        <v>2117</v>
      </c>
      <c r="C1142" s="41" t="s">
        <v>11</v>
      </c>
      <c r="D1142" s="32">
        <v>1</v>
      </c>
      <c r="E1142" s="32" t="s">
        <v>2114</v>
      </c>
      <c r="F1142" s="32">
        <v>6</v>
      </c>
      <c r="G1142" s="102">
        <f t="shared" si="17"/>
        <v>1</v>
      </c>
      <c r="H1142" s="62" t="s">
        <v>50</v>
      </c>
    </row>
    <row r="1143" spans="1:8" ht="15.6" x14ac:dyDescent="0.3">
      <c r="A1143" s="47" t="s">
        <v>188</v>
      </c>
      <c r="B1143" s="36" t="s">
        <v>960</v>
      </c>
      <c r="C1143" s="41" t="s">
        <v>11</v>
      </c>
      <c r="D1143" s="28">
        <v>1</v>
      </c>
      <c r="E1143" s="28" t="s">
        <v>941</v>
      </c>
      <c r="F1143" s="28">
        <v>6</v>
      </c>
      <c r="G1143" s="102">
        <f t="shared" si="17"/>
        <v>6</v>
      </c>
      <c r="H1143" s="62" t="s">
        <v>50</v>
      </c>
    </row>
    <row r="1144" spans="1:8" ht="15.6" x14ac:dyDescent="0.3">
      <c r="A1144" s="36" t="s">
        <v>188</v>
      </c>
      <c r="B1144" s="36" t="s">
        <v>960</v>
      </c>
      <c r="C1144" s="41" t="s">
        <v>11</v>
      </c>
      <c r="D1144" s="28">
        <v>1</v>
      </c>
      <c r="E1144" s="28" t="s">
        <v>941</v>
      </c>
      <c r="F1144" s="28">
        <v>12</v>
      </c>
      <c r="G1144" s="102">
        <f t="shared" si="17"/>
        <v>6</v>
      </c>
      <c r="H1144" s="62" t="s">
        <v>50</v>
      </c>
    </row>
    <row r="1145" spans="1:8" ht="15.6" x14ac:dyDescent="0.3">
      <c r="A1145" s="34" t="s">
        <v>188</v>
      </c>
      <c r="B1145" s="34" t="s">
        <v>1210</v>
      </c>
      <c r="C1145" s="41" t="s">
        <v>11</v>
      </c>
      <c r="D1145" s="86">
        <v>1</v>
      </c>
      <c r="E1145" s="28" t="s">
        <v>1218</v>
      </c>
      <c r="F1145" s="28">
        <v>5</v>
      </c>
      <c r="G1145" s="102">
        <f t="shared" si="17"/>
        <v>6</v>
      </c>
      <c r="H1145" s="62" t="s">
        <v>50</v>
      </c>
    </row>
    <row r="1146" spans="1:8" ht="15.6" x14ac:dyDescent="0.3">
      <c r="A1146" s="106" t="s">
        <v>188</v>
      </c>
      <c r="B1146" s="106" t="s">
        <v>1592</v>
      </c>
      <c r="C1146" s="41" t="s">
        <v>11</v>
      </c>
      <c r="D1146" s="31">
        <v>1</v>
      </c>
      <c r="E1146" s="31" t="s">
        <v>1578</v>
      </c>
      <c r="F1146" s="31">
        <v>10</v>
      </c>
      <c r="G1146" s="102">
        <f t="shared" si="17"/>
        <v>6</v>
      </c>
      <c r="H1146" s="62" t="s">
        <v>50</v>
      </c>
    </row>
    <row r="1147" spans="1:8" ht="15.6" x14ac:dyDescent="0.3">
      <c r="A1147" s="34" t="s">
        <v>188</v>
      </c>
      <c r="B1147" s="83" t="s">
        <v>1766</v>
      </c>
      <c r="C1147" s="41" t="s">
        <v>11</v>
      </c>
      <c r="D1147" s="82">
        <v>1</v>
      </c>
      <c r="E1147" s="82" t="s">
        <v>1767</v>
      </c>
      <c r="F1147" s="82">
        <v>3</v>
      </c>
      <c r="G1147" s="102">
        <f t="shared" si="17"/>
        <v>6</v>
      </c>
      <c r="H1147" s="62" t="s">
        <v>50</v>
      </c>
    </row>
    <row r="1148" spans="1:8" ht="15.6" x14ac:dyDescent="0.3">
      <c r="A1148" s="34" t="s">
        <v>188</v>
      </c>
      <c r="B1148" s="83" t="s">
        <v>1889</v>
      </c>
      <c r="C1148" s="41" t="s">
        <v>11</v>
      </c>
      <c r="D1148" s="82">
        <v>1</v>
      </c>
      <c r="E1148" s="82" t="s">
        <v>1218</v>
      </c>
      <c r="F1148" s="82">
        <v>6</v>
      </c>
      <c r="G1148" s="102">
        <f t="shared" si="17"/>
        <v>6</v>
      </c>
      <c r="H1148" s="62" t="s">
        <v>50</v>
      </c>
    </row>
    <row r="1149" spans="1:8" ht="15.6" x14ac:dyDescent="0.3">
      <c r="A1149" s="93" t="s">
        <v>2606</v>
      </c>
      <c r="B1149" s="93" t="s">
        <v>2607</v>
      </c>
      <c r="C1149" s="41" t="s">
        <v>11</v>
      </c>
      <c r="D1149" s="28">
        <v>1</v>
      </c>
      <c r="E1149" s="31" t="s">
        <v>2599</v>
      </c>
      <c r="F1149" s="119">
        <v>3</v>
      </c>
      <c r="G1149" s="102">
        <f t="shared" si="17"/>
        <v>7</v>
      </c>
      <c r="H1149" s="62" t="s">
        <v>50</v>
      </c>
    </row>
    <row r="1150" spans="1:8" ht="15.6" x14ac:dyDescent="0.3">
      <c r="A1150" s="93" t="s">
        <v>2606</v>
      </c>
      <c r="B1150" s="93" t="s">
        <v>2607</v>
      </c>
      <c r="C1150" s="41" t="s">
        <v>11</v>
      </c>
      <c r="D1150" s="28">
        <v>1</v>
      </c>
      <c r="E1150" s="31" t="s">
        <v>2599</v>
      </c>
      <c r="F1150" s="119">
        <v>3</v>
      </c>
      <c r="G1150" s="102">
        <f t="shared" si="17"/>
        <v>7</v>
      </c>
      <c r="H1150" s="62" t="s">
        <v>50</v>
      </c>
    </row>
    <row r="1151" spans="1:8" ht="15.6" x14ac:dyDescent="0.3">
      <c r="A1151" s="106" t="s">
        <v>2606</v>
      </c>
      <c r="B1151" s="83" t="s">
        <v>2944</v>
      </c>
      <c r="C1151" s="41" t="s">
        <v>11</v>
      </c>
      <c r="D1151" s="28">
        <v>1</v>
      </c>
      <c r="E1151" s="28" t="s">
        <v>728</v>
      </c>
      <c r="F1151" s="119">
        <v>5</v>
      </c>
      <c r="G1151" s="102">
        <f t="shared" si="17"/>
        <v>7</v>
      </c>
      <c r="H1151" s="62" t="s">
        <v>50</v>
      </c>
    </row>
    <row r="1152" spans="1:8" ht="15.6" x14ac:dyDescent="0.3">
      <c r="A1152" s="106" t="s">
        <v>2606</v>
      </c>
      <c r="B1152" s="83" t="s">
        <v>3063</v>
      </c>
      <c r="C1152" s="41" t="s">
        <v>11</v>
      </c>
      <c r="D1152" s="31">
        <v>1</v>
      </c>
      <c r="E1152" s="28" t="s">
        <v>54</v>
      </c>
      <c r="F1152" s="31">
        <v>5</v>
      </c>
      <c r="G1152" s="102">
        <f t="shared" si="17"/>
        <v>7</v>
      </c>
      <c r="H1152" s="62" t="s">
        <v>50</v>
      </c>
    </row>
    <row r="1153" spans="1:8" ht="15.6" x14ac:dyDescent="0.3">
      <c r="A1153" s="106" t="s">
        <v>2606</v>
      </c>
      <c r="B1153" s="36" t="s">
        <v>767</v>
      </c>
      <c r="C1153" s="41" t="s">
        <v>11</v>
      </c>
      <c r="D1153" s="31">
        <v>1</v>
      </c>
      <c r="E1153" s="31" t="s">
        <v>728</v>
      </c>
      <c r="F1153" s="31">
        <v>5</v>
      </c>
      <c r="G1153" s="102">
        <f t="shared" si="17"/>
        <v>7</v>
      </c>
      <c r="H1153" s="62" t="s">
        <v>50</v>
      </c>
    </row>
    <row r="1154" spans="1:8" ht="15.6" x14ac:dyDescent="0.3">
      <c r="A1154" s="106" t="s">
        <v>2606</v>
      </c>
      <c r="B1154" s="106" t="s">
        <v>1967</v>
      </c>
      <c r="C1154" s="41" t="s">
        <v>11</v>
      </c>
      <c r="D1154" s="31">
        <v>1</v>
      </c>
      <c r="E1154" s="31" t="s">
        <v>56</v>
      </c>
      <c r="F1154" s="31">
        <v>3</v>
      </c>
      <c r="G1154" s="102">
        <f t="shared" ref="G1154:G1217" si="18">COUNTIF($A$2:$A$1871,A1154)</f>
        <v>7</v>
      </c>
      <c r="H1154" s="62" t="s">
        <v>50</v>
      </c>
    </row>
    <row r="1155" spans="1:8" ht="15.6" x14ac:dyDescent="0.3">
      <c r="A1155" s="106" t="s">
        <v>2606</v>
      </c>
      <c r="B1155" s="106" t="s">
        <v>1967</v>
      </c>
      <c r="C1155" s="41" t="s">
        <v>11</v>
      </c>
      <c r="D1155" s="31">
        <v>1</v>
      </c>
      <c r="E1155" s="31" t="s">
        <v>56</v>
      </c>
      <c r="F1155" s="31">
        <v>5</v>
      </c>
      <c r="G1155" s="102">
        <f t="shared" si="18"/>
        <v>7</v>
      </c>
      <c r="H1155" s="62" t="s">
        <v>50</v>
      </c>
    </row>
    <row r="1156" spans="1:8" ht="15.6" x14ac:dyDescent="0.3">
      <c r="A1156" s="106" t="s">
        <v>2509</v>
      </c>
      <c r="B1156" s="93" t="s">
        <v>2510</v>
      </c>
      <c r="C1156" s="41" t="s">
        <v>11</v>
      </c>
      <c r="D1156" s="31">
        <v>1</v>
      </c>
      <c r="E1156" s="31" t="s">
        <v>2508</v>
      </c>
      <c r="F1156" s="31">
        <v>6</v>
      </c>
      <c r="G1156" s="102">
        <f t="shared" si="18"/>
        <v>1</v>
      </c>
      <c r="H1156" s="62" t="s">
        <v>50</v>
      </c>
    </row>
    <row r="1157" spans="1:8" ht="15.6" x14ac:dyDescent="0.3">
      <c r="A1157" s="36" t="s">
        <v>2438</v>
      </c>
      <c r="B1157" s="36" t="s">
        <v>2439</v>
      </c>
      <c r="C1157" s="41" t="s">
        <v>11</v>
      </c>
      <c r="D1157" s="28">
        <v>1</v>
      </c>
      <c r="E1157" s="32" t="s">
        <v>1218</v>
      </c>
      <c r="F1157" s="28">
        <v>4</v>
      </c>
      <c r="G1157" s="102">
        <f t="shared" si="18"/>
        <v>1</v>
      </c>
      <c r="H1157" s="62" t="s">
        <v>50</v>
      </c>
    </row>
    <row r="1158" spans="1:8" ht="15.6" x14ac:dyDescent="0.3">
      <c r="A1158" s="36" t="s">
        <v>3301</v>
      </c>
      <c r="B1158" s="36" t="s">
        <v>1079</v>
      </c>
      <c r="C1158" s="41" t="s">
        <v>11</v>
      </c>
      <c r="D1158" s="28">
        <v>1</v>
      </c>
      <c r="E1158" s="28" t="s">
        <v>941</v>
      </c>
      <c r="F1158" s="28">
        <v>6</v>
      </c>
      <c r="G1158" s="102">
        <f t="shared" si="18"/>
        <v>2</v>
      </c>
      <c r="H1158" s="62" t="s">
        <v>50</v>
      </c>
    </row>
    <row r="1159" spans="1:8" ht="15.6" x14ac:dyDescent="0.3">
      <c r="A1159" s="36" t="s">
        <v>3301</v>
      </c>
      <c r="B1159" s="36" t="s">
        <v>1135</v>
      </c>
      <c r="C1159" s="41" t="s">
        <v>11</v>
      </c>
      <c r="D1159" s="28">
        <v>1</v>
      </c>
      <c r="E1159" s="28" t="s">
        <v>1136</v>
      </c>
      <c r="F1159" s="28">
        <v>12</v>
      </c>
      <c r="G1159" s="102">
        <f t="shared" si="18"/>
        <v>2</v>
      </c>
      <c r="H1159" s="62" t="s">
        <v>50</v>
      </c>
    </row>
    <row r="1160" spans="1:8" ht="15.6" x14ac:dyDescent="0.3">
      <c r="A1160" s="106" t="s">
        <v>766</v>
      </c>
      <c r="B1160" s="36" t="s">
        <v>767</v>
      </c>
      <c r="C1160" s="41" t="s">
        <v>11</v>
      </c>
      <c r="D1160" s="31">
        <v>1</v>
      </c>
      <c r="E1160" s="31" t="s">
        <v>728</v>
      </c>
      <c r="F1160" s="31">
        <v>5</v>
      </c>
      <c r="G1160" s="102">
        <f t="shared" si="18"/>
        <v>2</v>
      </c>
      <c r="H1160" s="62" t="s">
        <v>50</v>
      </c>
    </row>
    <row r="1161" spans="1:8" ht="15.6" x14ac:dyDescent="0.3">
      <c r="A1161" s="36" t="s">
        <v>766</v>
      </c>
      <c r="B1161" s="36" t="s">
        <v>885</v>
      </c>
      <c r="C1161" s="41" t="s">
        <v>11</v>
      </c>
      <c r="D1161" s="28">
        <v>1</v>
      </c>
      <c r="E1161" s="31" t="s">
        <v>728</v>
      </c>
      <c r="F1161" s="28">
        <v>4</v>
      </c>
      <c r="G1161" s="102">
        <f t="shared" si="18"/>
        <v>2</v>
      </c>
      <c r="H1161" s="62" t="s">
        <v>50</v>
      </c>
    </row>
    <row r="1162" spans="1:8" ht="15.6" x14ac:dyDescent="0.3">
      <c r="A1162" s="36" t="s">
        <v>942</v>
      </c>
      <c r="B1162" s="36" t="s">
        <v>943</v>
      </c>
      <c r="C1162" s="41" t="s">
        <v>11</v>
      </c>
      <c r="D1162" s="28">
        <v>1</v>
      </c>
      <c r="E1162" s="28" t="s">
        <v>941</v>
      </c>
      <c r="F1162" s="28">
        <v>6</v>
      </c>
      <c r="G1162" s="102">
        <f t="shared" si="18"/>
        <v>6</v>
      </c>
      <c r="H1162" s="62" t="s">
        <v>50</v>
      </c>
    </row>
    <row r="1163" spans="1:8" ht="15.6" x14ac:dyDescent="0.3">
      <c r="A1163" s="36" t="s">
        <v>942</v>
      </c>
      <c r="B1163" s="36" t="s">
        <v>1117</v>
      </c>
      <c r="C1163" s="41" t="s">
        <v>11</v>
      </c>
      <c r="D1163" s="28">
        <v>1</v>
      </c>
      <c r="E1163" s="28" t="s">
        <v>941</v>
      </c>
      <c r="F1163" s="28">
        <v>12</v>
      </c>
      <c r="G1163" s="102">
        <f t="shared" si="18"/>
        <v>6</v>
      </c>
      <c r="H1163" s="62" t="s">
        <v>50</v>
      </c>
    </row>
    <row r="1164" spans="1:8" ht="15.6" x14ac:dyDescent="0.3">
      <c r="A1164" s="34" t="s">
        <v>942</v>
      </c>
      <c r="B1164" s="198" t="s">
        <v>1207</v>
      </c>
      <c r="C1164" s="41" t="s">
        <v>11</v>
      </c>
      <c r="D1164" s="86">
        <v>1</v>
      </c>
      <c r="E1164" s="28" t="s">
        <v>1218</v>
      </c>
      <c r="F1164" s="28">
        <v>5</v>
      </c>
      <c r="G1164" s="102">
        <f t="shared" si="18"/>
        <v>6</v>
      </c>
      <c r="H1164" s="62" t="s">
        <v>50</v>
      </c>
    </row>
    <row r="1165" spans="1:8" ht="15.6" x14ac:dyDescent="0.3">
      <c r="A1165" s="36" t="s">
        <v>942</v>
      </c>
      <c r="B1165" s="36" t="s">
        <v>1385</v>
      </c>
      <c r="C1165" s="41" t="s">
        <v>11</v>
      </c>
      <c r="D1165" s="86">
        <v>1</v>
      </c>
      <c r="E1165" s="32" t="s">
        <v>1386</v>
      </c>
      <c r="F1165" s="86">
        <v>2</v>
      </c>
      <c r="G1165" s="102">
        <f t="shared" si="18"/>
        <v>6</v>
      </c>
      <c r="H1165" s="62" t="s">
        <v>50</v>
      </c>
    </row>
    <row r="1166" spans="1:8" ht="15.6" x14ac:dyDescent="0.3">
      <c r="A1166" s="106" t="s">
        <v>942</v>
      </c>
      <c r="B1166" s="106" t="s">
        <v>1956</v>
      </c>
      <c r="C1166" s="41" t="s">
        <v>11</v>
      </c>
      <c r="D1166" s="31">
        <v>1</v>
      </c>
      <c r="E1166" s="31" t="s">
        <v>56</v>
      </c>
      <c r="F1166" s="31">
        <v>3</v>
      </c>
      <c r="G1166" s="102">
        <f t="shared" si="18"/>
        <v>6</v>
      </c>
      <c r="H1166" s="62" t="s">
        <v>50</v>
      </c>
    </row>
    <row r="1167" spans="1:8" ht="15.6" x14ac:dyDescent="0.3">
      <c r="A1167" s="106" t="s">
        <v>942</v>
      </c>
      <c r="B1167" s="106" t="s">
        <v>1956</v>
      </c>
      <c r="C1167" s="41" t="s">
        <v>11</v>
      </c>
      <c r="D1167" s="31">
        <v>1</v>
      </c>
      <c r="E1167" s="31" t="s">
        <v>56</v>
      </c>
      <c r="F1167" s="31">
        <v>5</v>
      </c>
      <c r="G1167" s="102">
        <f t="shared" si="18"/>
        <v>6</v>
      </c>
      <c r="H1167" s="62" t="s">
        <v>50</v>
      </c>
    </row>
    <row r="1168" spans="1:8" ht="15.6" hidden="1" x14ac:dyDescent="0.3">
      <c r="A1168" s="106" t="s">
        <v>1435</v>
      </c>
      <c r="B1168" s="36" t="s">
        <v>778</v>
      </c>
      <c r="C1168" s="41" t="s">
        <v>7</v>
      </c>
      <c r="D1168" s="31">
        <v>1</v>
      </c>
      <c r="E1168" s="31" t="s">
        <v>728</v>
      </c>
      <c r="F1168" s="31">
        <v>5</v>
      </c>
      <c r="G1168" s="102">
        <f t="shared" si="18"/>
        <v>4</v>
      </c>
      <c r="H1168" s="62" t="s">
        <v>50</v>
      </c>
    </row>
    <row r="1169" spans="1:8" ht="15.6" x14ac:dyDescent="0.3">
      <c r="A1169" s="106" t="s">
        <v>1435</v>
      </c>
      <c r="B1169" s="106" t="s">
        <v>1436</v>
      </c>
      <c r="C1169" s="41" t="s">
        <v>11</v>
      </c>
      <c r="D1169" s="31">
        <v>1</v>
      </c>
      <c r="E1169" s="31" t="s">
        <v>728</v>
      </c>
      <c r="F1169" s="31">
        <f>12*D1169</f>
        <v>12</v>
      </c>
      <c r="G1169" s="102">
        <f t="shared" si="18"/>
        <v>4</v>
      </c>
      <c r="H1169" s="62" t="s">
        <v>50</v>
      </c>
    </row>
    <row r="1170" spans="1:8" ht="15.6" x14ac:dyDescent="0.3">
      <c r="A1170" s="106" t="s">
        <v>1435</v>
      </c>
      <c r="B1170" s="107" t="s">
        <v>1826</v>
      </c>
      <c r="C1170" s="41" t="s">
        <v>11</v>
      </c>
      <c r="D1170" s="31">
        <v>1</v>
      </c>
      <c r="E1170" s="82" t="s">
        <v>1771</v>
      </c>
      <c r="F1170" s="31">
        <v>2</v>
      </c>
      <c r="G1170" s="102">
        <f t="shared" si="18"/>
        <v>4</v>
      </c>
      <c r="H1170" s="62" t="s">
        <v>50</v>
      </c>
    </row>
    <row r="1171" spans="1:8" ht="15.6" x14ac:dyDescent="0.3">
      <c r="A1171" s="34" t="s">
        <v>1435</v>
      </c>
      <c r="B1171" s="107" t="s">
        <v>2113</v>
      </c>
      <c r="C1171" s="41" t="s">
        <v>11</v>
      </c>
      <c r="D1171" s="32">
        <v>1</v>
      </c>
      <c r="E1171" s="32" t="s">
        <v>2114</v>
      </c>
      <c r="F1171" s="32">
        <v>6</v>
      </c>
      <c r="G1171" s="102">
        <f t="shared" si="18"/>
        <v>4</v>
      </c>
      <c r="H1171" s="62" t="s">
        <v>50</v>
      </c>
    </row>
    <row r="1172" spans="1:8" ht="15.6" x14ac:dyDescent="0.3">
      <c r="A1172" s="34" t="s">
        <v>3333</v>
      </c>
      <c r="B1172" s="34" t="s">
        <v>2266</v>
      </c>
      <c r="C1172" s="41" t="s">
        <v>11</v>
      </c>
      <c r="D1172" s="32">
        <v>1</v>
      </c>
      <c r="E1172" s="32" t="s">
        <v>728</v>
      </c>
      <c r="F1172" s="32">
        <v>3</v>
      </c>
      <c r="G1172" s="102">
        <f t="shared" si="18"/>
        <v>1</v>
      </c>
      <c r="H1172" s="62" t="s">
        <v>50</v>
      </c>
    </row>
    <row r="1173" spans="1:8" ht="15.6" x14ac:dyDescent="0.3">
      <c r="A1173" s="34" t="s">
        <v>2136</v>
      </c>
      <c r="B1173" s="107" t="s">
        <v>2137</v>
      </c>
      <c r="C1173" s="41" t="s">
        <v>11</v>
      </c>
      <c r="D1173" s="32">
        <v>1</v>
      </c>
      <c r="E1173" s="32" t="s">
        <v>2114</v>
      </c>
      <c r="F1173" s="32">
        <v>6</v>
      </c>
      <c r="G1173" s="102">
        <f t="shared" si="18"/>
        <v>1</v>
      </c>
      <c r="H1173" s="62" t="s">
        <v>50</v>
      </c>
    </row>
    <row r="1174" spans="1:8" ht="15.6" hidden="1" x14ac:dyDescent="0.3">
      <c r="A1174" s="93" t="s">
        <v>3168</v>
      </c>
      <c r="B1174" s="93" t="s">
        <v>632</v>
      </c>
      <c r="C1174" s="41" t="s">
        <v>7</v>
      </c>
      <c r="D1174" s="119">
        <v>2</v>
      </c>
      <c r="E1174" s="119" t="s">
        <v>6</v>
      </c>
      <c r="F1174" s="119">
        <v>2</v>
      </c>
      <c r="G1174" s="102">
        <f t="shared" si="18"/>
        <v>6</v>
      </c>
      <c r="H1174" s="62" t="s">
        <v>50</v>
      </c>
    </row>
    <row r="1175" spans="1:8" ht="15.6" hidden="1" x14ac:dyDescent="0.3">
      <c r="A1175" s="93" t="s">
        <v>3168</v>
      </c>
      <c r="B1175" s="93" t="s">
        <v>633</v>
      </c>
      <c r="C1175" s="41" t="s">
        <v>7</v>
      </c>
      <c r="D1175" s="119">
        <v>1</v>
      </c>
      <c r="E1175" s="119" t="s">
        <v>6</v>
      </c>
      <c r="F1175" s="119">
        <v>1</v>
      </c>
      <c r="G1175" s="102">
        <f t="shared" si="18"/>
        <v>6</v>
      </c>
      <c r="H1175" s="62" t="s">
        <v>50</v>
      </c>
    </row>
    <row r="1176" spans="1:8" ht="15.6" hidden="1" x14ac:dyDescent="0.3">
      <c r="A1176" s="93" t="s">
        <v>3168</v>
      </c>
      <c r="B1176" s="93" t="s">
        <v>632</v>
      </c>
      <c r="C1176" s="41" t="s">
        <v>7</v>
      </c>
      <c r="D1176" s="119">
        <v>2</v>
      </c>
      <c r="E1176" s="119" t="s">
        <v>6</v>
      </c>
      <c r="F1176" s="119">
        <v>2</v>
      </c>
      <c r="G1176" s="102">
        <f t="shared" si="18"/>
        <v>6</v>
      </c>
      <c r="H1176" s="62" t="s">
        <v>50</v>
      </c>
    </row>
    <row r="1177" spans="1:8" ht="15.6" hidden="1" x14ac:dyDescent="0.3">
      <c r="A1177" s="93" t="s">
        <v>3168</v>
      </c>
      <c r="B1177" s="93" t="s">
        <v>661</v>
      </c>
      <c r="C1177" s="41" t="s">
        <v>7</v>
      </c>
      <c r="D1177" s="119">
        <v>1</v>
      </c>
      <c r="E1177" s="119" t="s">
        <v>6</v>
      </c>
      <c r="F1177" s="119">
        <v>1</v>
      </c>
      <c r="G1177" s="102">
        <f t="shared" si="18"/>
        <v>6</v>
      </c>
      <c r="H1177" s="62" t="s">
        <v>50</v>
      </c>
    </row>
    <row r="1178" spans="1:8" ht="15.6" hidden="1" x14ac:dyDescent="0.3">
      <c r="A1178" s="93" t="s">
        <v>3168</v>
      </c>
      <c r="B1178" s="93" t="s">
        <v>661</v>
      </c>
      <c r="C1178" s="41" t="s">
        <v>7</v>
      </c>
      <c r="D1178" s="119">
        <v>4</v>
      </c>
      <c r="E1178" s="119" t="s">
        <v>6</v>
      </c>
      <c r="F1178" s="119">
        <v>4</v>
      </c>
      <c r="G1178" s="102">
        <f t="shared" si="18"/>
        <v>6</v>
      </c>
      <c r="H1178" s="62" t="s">
        <v>50</v>
      </c>
    </row>
    <row r="1179" spans="1:8" ht="15.6" hidden="1" x14ac:dyDescent="0.3">
      <c r="A1179" s="93" t="s">
        <v>3168</v>
      </c>
      <c r="B1179" s="93" t="s">
        <v>661</v>
      </c>
      <c r="C1179" s="41" t="s">
        <v>7</v>
      </c>
      <c r="D1179" s="119">
        <v>1</v>
      </c>
      <c r="E1179" s="119" t="s">
        <v>6</v>
      </c>
      <c r="F1179" s="119">
        <v>1</v>
      </c>
      <c r="G1179" s="102">
        <f t="shared" si="18"/>
        <v>6</v>
      </c>
      <c r="H1179" s="62" t="s">
        <v>50</v>
      </c>
    </row>
    <row r="1180" spans="1:8" ht="15.6" hidden="1" x14ac:dyDescent="0.3">
      <c r="A1180" s="93" t="s">
        <v>3167</v>
      </c>
      <c r="B1180" s="93" t="s">
        <v>629</v>
      </c>
      <c r="C1180" s="41" t="s">
        <v>7</v>
      </c>
      <c r="D1180" s="119">
        <v>1</v>
      </c>
      <c r="E1180" s="119" t="s">
        <v>6</v>
      </c>
      <c r="F1180" s="119">
        <v>1</v>
      </c>
      <c r="G1180" s="102">
        <f t="shared" si="18"/>
        <v>5</v>
      </c>
      <c r="H1180" s="62" t="s">
        <v>50</v>
      </c>
    </row>
    <row r="1181" spans="1:8" ht="15.6" hidden="1" x14ac:dyDescent="0.3">
      <c r="A1181" s="93" t="s">
        <v>3167</v>
      </c>
      <c r="B1181" s="93" t="s">
        <v>629</v>
      </c>
      <c r="C1181" s="41" t="s">
        <v>7</v>
      </c>
      <c r="D1181" s="119">
        <v>1</v>
      </c>
      <c r="E1181" s="119" t="s">
        <v>6</v>
      </c>
      <c r="F1181" s="119">
        <v>1</v>
      </c>
      <c r="G1181" s="102">
        <f t="shared" si="18"/>
        <v>5</v>
      </c>
      <c r="H1181" s="62" t="s">
        <v>50</v>
      </c>
    </row>
    <row r="1182" spans="1:8" ht="15.6" hidden="1" x14ac:dyDescent="0.3">
      <c r="A1182" s="93" t="s">
        <v>3167</v>
      </c>
      <c r="B1182" s="93" t="s">
        <v>629</v>
      </c>
      <c r="C1182" s="41" t="s">
        <v>7</v>
      </c>
      <c r="D1182" s="119">
        <v>1</v>
      </c>
      <c r="E1182" s="119" t="s">
        <v>6</v>
      </c>
      <c r="F1182" s="119">
        <v>1</v>
      </c>
      <c r="G1182" s="102">
        <f t="shared" si="18"/>
        <v>5</v>
      </c>
      <c r="H1182" s="62" t="s">
        <v>50</v>
      </c>
    </row>
    <row r="1183" spans="1:8" ht="15.6" hidden="1" x14ac:dyDescent="0.3">
      <c r="A1183" s="93" t="s">
        <v>3167</v>
      </c>
      <c r="B1183" s="93" t="s">
        <v>629</v>
      </c>
      <c r="C1183" s="41" t="s">
        <v>7</v>
      </c>
      <c r="D1183" s="119">
        <v>2</v>
      </c>
      <c r="E1183" s="119" t="s">
        <v>6</v>
      </c>
      <c r="F1183" s="119">
        <v>2</v>
      </c>
      <c r="G1183" s="102">
        <f t="shared" si="18"/>
        <v>5</v>
      </c>
      <c r="H1183" s="62" t="s">
        <v>50</v>
      </c>
    </row>
    <row r="1184" spans="1:8" ht="15.6" hidden="1" x14ac:dyDescent="0.3">
      <c r="A1184" s="93" t="s">
        <v>3167</v>
      </c>
      <c r="B1184" s="93" t="s">
        <v>629</v>
      </c>
      <c r="C1184" s="41" t="s">
        <v>7</v>
      </c>
      <c r="D1184" s="119">
        <v>1</v>
      </c>
      <c r="E1184" s="119" t="s">
        <v>6</v>
      </c>
      <c r="F1184" s="119">
        <v>1</v>
      </c>
      <c r="G1184" s="102">
        <f t="shared" si="18"/>
        <v>5</v>
      </c>
      <c r="H1184" s="62" t="s">
        <v>50</v>
      </c>
    </row>
    <row r="1185" spans="1:8" ht="15.6" x14ac:dyDescent="0.3">
      <c r="A1185" s="88" t="s">
        <v>523</v>
      </c>
      <c r="B1185" s="83" t="s">
        <v>524</v>
      </c>
      <c r="C1185" s="41" t="s">
        <v>11</v>
      </c>
      <c r="D1185" s="82">
        <v>1</v>
      </c>
      <c r="E1185" s="82" t="s">
        <v>6</v>
      </c>
      <c r="F1185" s="82">
        <f>D1185*4</f>
        <v>4</v>
      </c>
      <c r="G1185" s="102">
        <f t="shared" si="18"/>
        <v>1</v>
      </c>
      <c r="H1185" s="62" t="s">
        <v>50</v>
      </c>
    </row>
    <row r="1186" spans="1:8" ht="15.6" x14ac:dyDescent="0.3">
      <c r="A1186" s="36" t="s">
        <v>1387</v>
      </c>
      <c r="B1186" s="36" t="s">
        <v>1388</v>
      </c>
      <c r="C1186" s="41" t="s">
        <v>11</v>
      </c>
      <c r="D1186" s="32">
        <v>1</v>
      </c>
      <c r="E1186" s="32" t="s">
        <v>1386</v>
      </c>
      <c r="F1186" s="32">
        <v>2</v>
      </c>
      <c r="G1186" s="102">
        <f t="shared" si="18"/>
        <v>1</v>
      </c>
      <c r="H1186" s="62" t="s">
        <v>50</v>
      </c>
    </row>
    <row r="1187" spans="1:8" ht="15.6" hidden="1" x14ac:dyDescent="0.3">
      <c r="A1187" s="106" t="s">
        <v>609</v>
      </c>
      <c r="B1187" s="93" t="s">
        <v>2540</v>
      </c>
      <c r="C1187" s="41" t="s">
        <v>11</v>
      </c>
      <c r="D1187" s="126">
        <v>1</v>
      </c>
      <c r="E1187" s="31" t="s">
        <v>2508</v>
      </c>
      <c r="F1187" s="126">
        <v>6</v>
      </c>
      <c r="G1187" s="102">
        <f t="shared" si="18"/>
        <v>18</v>
      </c>
      <c r="H1187" s="62" t="s">
        <v>50</v>
      </c>
    </row>
    <row r="1188" spans="1:8" ht="15.6" hidden="1" x14ac:dyDescent="0.3">
      <c r="A1188" s="106" t="s">
        <v>609</v>
      </c>
      <c r="B1188" s="93" t="s">
        <v>489</v>
      </c>
      <c r="C1188" s="41" t="s">
        <v>11</v>
      </c>
      <c r="D1188" s="28">
        <v>1</v>
      </c>
      <c r="E1188" s="31" t="s">
        <v>2599</v>
      </c>
      <c r="F1188" s="210">
        <v>3</v>
      </c>
      <c r="G1188" s="102">
        <f t="shared" si="18"/>
        <v>18</v>
      </c>
      <c r="H1188" s="62" t="s">
        <v>50</v>
      </c>
    </row>
    <row r="1189" spans="1:8" ht="15.6" hidden="1" x14ac:dyDescent="0.3">
      <c r="A1189" s="106" t="s">
        <v>609</v>
      </c>
      <c r="B1189" s="36" t="s">
        <v>2759</v>
      </c>
      <c r="C1189" s="41" t="s">
        <v>11</v>
      </c>
      <c r="D1189" s="28">
        <v>1</v>
      </c>
      <c r="E1189" s="31" t="s">
        <v>2599</v>
      </c>
      <c r="F1189" s="210">
        <v>5</v>
      </c>
      <c r="G1189" s="102">
        <f t="shared" si="18"/>
        <v>18</v>
      </c>
      <c r="H1189" s="62" t="s">
        <v>50</v>
      </c>
    </row>
    <row r="1190" spans="1:8" ht="15.6" hidden="1" x14ac:dyDescent="0.3">
      <c r="A1190" s="34" t="s">
        <v>609</v>
      </c>
      <c r="B1190" s="195" t="s">
        <v>2854</v>
      </c>
      <c r="C1190" s="41" t="s">
        <v>11</v>
      </c>
      <c r="D1190" s="32">
        <v>5</v>
      </c>
      <c r="E1190" s="32" t="s">
        <v>2808</v>
      </c>
      <c r="F1190" s="86">
        <v>5</v>
      </c>
      <c r="G1190" s="102">
        <f t="shared" si="18"/>
        <v>18</v>
      </c>
      <c r="H1190" s="62" t="s">
        <v>50</v>
      </c>
    </row>
    <row r="1191" spans="1:8" ht="15.6" hidden="1" x14ac:dyDescent="0.3">
      <c r="A1191" s="106" t="s">
        <v>609</v>
      </c>
      <c r="B1191" s="83" t="s">
        <v>2949</v>
      </c>
      <c r="C1191" s="41" t="s">
        <v>11</v>
      </c>
      <c r="D1191" s="28">
        <v>1</v>
      </c>
      <c r="E1191" s="28" t="s">
        <v>728</v>
      </c>
      <c r="F1191" s="119">
        <v>5</v>
      </c>
      <c r="G1191" s="102">
        <f t="shared" si="18"/>
        <v>18</v>
      </c>
      <c r="H1191" s="62" t="s">
        <v>50</v>
      </c>
    </row>
    <row r="1192" spans="1:8" ht="15.6" hidden="1" x14ac:dyDescent="0.3">
      <c r="A1192" s="106" t="s">
        <v>609</v>
      </c>
      <c r="B1192" s="83" t="s">
        <v>3069</v>
      </c>
      <c r="C1192" s="41" t="s">
        <v>11</v>
      </c>
      <c r="D1192" s="31">
        <v>1</v>
      </c>
      <c r="E1192" s="28" t="s">
        <v>54</v>
      </c>
      <c r="F1192" s="31">
        <v>5</v>
      </c>
      <c r="G1192" s="102">
        <f t="shared" si="18"/>
        <v>18</v>
      </c>
      <c r="H1192" s="62" t="s">
        <v>50</v>
      </c>
    </row>
    <row r="1193" spans="1:8" ht="15.6" hidden="1" x14ac:dyDescent="0.3">
      <c r="A1193" s="106" t="s">
        <v>609</v>
      </c>
      <c r="B1193" s="36" t="s">
        <v>768</v>
      </c>
      <c r="C1193" s="41" t="s">
        <v>11</v>
      </c>
      <c r="D1193" s="31">
        <v>1</v>
      </c>
      <c r="E1193" s="31" t="s">
        <v>728</v>
      </c>
      <c r="F1193" s="31">
        <v>5</v>
      </c>
      <c r="G1193" s="102">
        <f t="shared" si="18"/>
        <v>18</v>
      </c>
      <c r="H1193" s="62" t="s">
        <v>50</v>
      </c>
    </row>
    <row r="1194" spans="1:8" ht="15.6" hidden="1" x14ac:dyDescent="0.3">
      <c r="A1194" s="106" t="s">
        <v>609</v>
      </c>
      <c r="B1194" s="36" t="s">
        <v>768</v>
      </c>
      <c r="C1194" s="41" t="s">
        <v>11</v>
      </c>
      <c r="D1194" s="31">
        <v>1</v>
      </c>
      <c r="E1194" s="31" t="s">
        <v>728</v>
      </c>
      <c r="F1194" s="31">
        <v>5</v>
      </c>
      <c r="G1194" s="102">
        <f t="shared" si="18"/>
        <v>18</v>
      </c>
      <c r="H1194" s="62" t="s">
        <v>50</v>
      </c>
    </row>
    <row r="1195" spans="1:8" ht="15.6" hidden="1" x14ac:dyDescent="0.3">
      <c r="A1195" s="36" t="s">
        <v>609</v>
      </c>
      <c r="B1195" s="36" t="s">
        <v>768</v>
      </c>
      <c r="C1195" s="41" t="s">
        <v>11</v>
      </c>
      <c r="D1195" s="28">
        <v>1</v>
      </c>
      <c r="E1195" s="31" t="s">
        <v>728</v>
      </c>
      <c r="F1195" s="28">
        <v>4</v>
      </c>
      <c r="G1195" s="102">
        <f t="shared" si="18"/>
        <v>18</v>
      </c>
      <c r="H1195" s="62" t="s">
        <v>50</v>
      </c>
    </row>
    <row r="1196" spans="1:8" ht="15.6" hidden="1" x14ac:dyDescent="0.3">
      <c r="A1196" s="36" t="s">
        <v>609</v>
      </c>
      <c r="B1196" s="36" t="s">
        <v>1028</v>
      </c>
      <c r="C1196" s="41" t="s">
        <v>11</v>
      </c>
      <c r="D1196" s="28">
        <v>1</v>
      </c>
      <c r="E1196" s="28" t="s">
        <v>988</v>
      </c>
      <c r="F1196" s="28">
        <v>6</v>
      </c>
      <c r="G1196" s="102">
        <f t="shared" si="18"/>
        <v>18</v>
      </c>
      <c r="H1196" s="62" t="s">
        <v>50</v>
      </c>
    </row>
    <row r="1197" spans="1:8" ht="15.6" hidden="1" x14ac:dyDescent="0.3">
      <c r="A1197" s="36" t="s">
        <v>609</v>
      </c>
      <c r="B1197" s="36" t="s">
        <v>1028</v>
      </c>
      <c r="C1197" s="41" t="s">
        <v>11</v>
      </c>
      <c r="D1197" s="28">
        <v>1</v>
      </c>
      <c r="E1197" s="28" t="s">
        <v>941</v>
      </c>
      <c r="F1197" s="28">
        <v>12</v>
      </c>
      <c r="G1197" s="102">
        <f t="shared" si="18"/>
        <v>18</v>
      </c>
      <c r="H1197" s="62" t="s">
        <v>50</v>
      </c>
    </row>
    <row r="1198" spans="1:8" ht="15.6" hidden="1" x14ac:dyDescent="0.3">
      <c r="A1198" s="34" t="s">
        <v>609</v>
      </c>
      <c r="B1198" s="199" t="s">
        <v>247</v>
      </c>
      <c r="C1198" s="41" t="s">
        <v>11</v>
      </c>
      <c r="D1198" s="86">
        <v>1</v>
      </c>
      <c r="E1198" s="28" t="s">
        <v>1218</v>
      </c>
      <c r="F1198" s="28">
        <v>5</v>
      </c>
      <c r="G1198" s="102">
        <f t="shared" si="18"/>
        <v>18</v>
      </c>
      <c r="H1198" s="62" t="s">
        <v>50</v>
      </c>
    </row>
    <row r="1199" spans="1:8" ht="15.6" hidden="1" x14ac:dyDescent="0.3">
      <c r="A1199" s="34" t="s">
        <v>609</v>
      </c>
      <c r="B1199" s="199" t="s">
        <v>1457</v>
      </c>
      <c r="C1199" s="41" t="s">
        <v>11</v>
      </c>
      <c r="D1199" s="31">
        <v>1</v>
      </c>
      <c r="E1199" s="31" t="s">
        <v>728</v>
      </c>
      <c r="F1199" s="31">
        <v>12</v>
      </c>
      <c r="G1199" s="102">
        <f t="shared" si="18"/>
        <v>18</v>
      </c>
      <c r="H1199" s="62" t="s">
        <v>50</v>
      </c>
    </row>
    <row r="1200" spans="1:8" ht="15.6" hidden="1" x14ac:dyDescent="0.3">
      <c r="A1200" s="106" t="s">
        <v>609</v>
      </c>
      <c r="B1200" s="106" t="s">
        <v>247</v>
      </c>
      <c r="C1200" s="41" t="s">
        <v>11</v>
      </c>
      <c r="D1200" s="31">
        <v>1</v>
      </c>
      <c r="E1200" s="31" t="s">
        <v>1597</v>
      </c>
      <c r="F1200" s="31">
        <v>10</v>
      </c>
      <c r="G1200" s="102">
        <f t="shared" si="18"/>
        <v>18</v>
      </c>
      <c r="H1200" s="62" t="s">
        <v>50</v>
      </c>
    </row>
    <row r="1201" spans="1:8" ht="15.6" hidden="1" x14ac:dyDescent="0.3">
      <c r="A1201" s="34" t="s">
        <v>609</v>
      </c>
      <c r="B1201" s="107" t="s">
        <v>1772</v>
      </c>
      <c r="C1201" s="41" t="s">
        <v>11</v>
      </c>
      <c r="D1201" s="32">
        <v>1</v>
      </c>
      <c r="E1201" s="82" t="s">
        <v>1218</v>
      </c>
      <c r="F1201" s="31">
        <v>6</v>
      </c>
      <c r="G1201" s="102">
        <f t="shared" si="18"/>
        <v>18</v>
      </c>
      <c r="H1201" s="62" t="s">
        <v>50</v>
      </c>
    </row>
    <row r="1202" spans="1:8" ht="15.6" hidden="1" x14ac:dyDescent="0.3">
      <c r="A1202" s="34" t="s">
        <v>609</v>
      </c>
      <c r="B1202" s="107" t="s">
        <v>1860</v>
      </c>
      <c r="C1202" s="41" t="s">
        <v>11</v>
      </c>
      <c r="D1202" s="32">
        <v>1</v>
      </c>
      <c r="E1202" s="82" t="s">
        <v>1218</v>
      </c>
      <c r="F1202" s="31">
        <v>6</v>
      </c>
      <c r="G1202" s="102">
        <f t="shared" si="18"/>
        <v>18</v>
      </c>
      <c r="H1202" s="62" t="s">
        <v>50</v>
      </c>
    </row>
    <row r="1203" spans="1:8" ht="15.6" hidden="1" x14ac:dyDescent="0.3">
      <c r="A1203" s="106" t="s">
        <v>609</v>
      </c>
      <c r="B1203" s="93" t="s">
        <v>2011</v>
      </c>
      <c r="C1203" s="41" t="s">
        <v>11</v>
      </c>
      <c r="D1203" s="31">
        <v>1</v>
      </c>
      <c r="E1203" s="31" t="s">
        <v>56</v>
      </c>
      <c r="F1203" s="31">
        <v>8</v>
      </c>
      <c r="G1203" s="102">
        <f t="shared" si="18"/>
        <v>18</v>
      </c>
      <c r="H1203" s="62" t="s">
        <v>50</v>
      </c>
    </row>
    <row r="1204" spans="1:8" ht="15.6" hidden="1" x14ac:dyDescent="0.3">
      <c r="A1204" s="34" t="s">
        <v>609</v>
      </c>
      <c r="B1204" s="107" t="s">
        <v>247</v>
      </c>
      <c r="C1204" s="41" t="s">
        <v>11</v>
      </c>
      <c r="D1204" s="32">
        <v>1</v>
      </c>
      <c r="E1204" s="32" t="s">
        <v>2114</v>
      </c>
      <c r="F1204" s="32">
        <v>6</v>
      </c>
      <c r="G1204" s="102">
        <f t="shared" si="18"/>
        <v>18</v>
      </c>
      <c r="H1204" s="62" t="s">
        <v>50</v>
      </c>
    </row>
    <row r="1205" spans="1:8" ht="15.6" x14ac:dyDescent="0.3">
      <c r="A1205" s="106" t="s">
        <v>3187</v>
      </c>
      <c r="B1205" s="36" t="s">
        <v>2761</v>
      </c>
      <c r="C1205" s="41" t="s">
        <v>11</v>
      </c>
      <c r="D1205" s="28">
        <v>2</v>
      </c>
      <c r="E1205" s="31" t="s">
        <v>2599</v>
      </c>
      <c r="F1205" s="210">
        <v>10</v>
      </c>
      <c r="G1205" s="102">
        <f t="shared" si="18"/>
        <v>1</v>
      </c>
      <c r="H1205" s="62" t="s">
        <v>50</v>
      </c>
    </row>
    <row r="1206" spans="1:8" ht="15.6" x14ac:dyDescent="0.3">
      <c r="A1206" s="34" t="s">
        <v>2111</v>
      </c>
      <c r="B1206" s="107" t="s">
        <v>2112</v>
      </c>
      <c r="C1206" s="41" t="s">
        <v>11</v>
      </c>
      <c r="D1206" s="32">
        <v>1</v>
      </c>
      <c r="E1206" s="32" t="s">
        <v>728</v>
      </c>
      <c r="F1206" s="32">
        <v>6</v>
      </c>
      <c r="G1206" s="102">
        <f t="shared" si="18"/>
        <v>1</v>
      </c>
      <c r="H1206" s="62" t="s">
        <v>50</v>
      </c>
    </row>
    <row r="1207" spans="1:8" ht="15.6" x14ac:dyDescent="0.3">
      <c r="A1207" s="106" t="s">
        <v>2793</v>
      </c>
      <c r="B1207" s="36" t="s">
        <v>2794</v>
      </c>
      <c r="C1207" s="41" t="s">
        <v>11</v>
      </c>
      <c r="D1207" s="28">
        <v>2</v>
      </c>
      <c r="E1207" s="31" t="s">
        <v>2599</v>
      </c>
      <c r="F1207" s="210">
        <v>10</v>
      </c>
      <c r="G1207" s="102">
        <f t="shared" si="18"/>
        <v>1</v>
      </c>
      <c r="H1207" s="62" t="s">
        <v>50</v>
      </c>
    </row>
    <row r="1208" spans="1:8" ht="15.6" x14ac:dyDescent="0.3">
      <c r="A1208" s="106" t="s">
        <v>3229</v>
      </c>
      <c r="B1208" s="83" t="s">
        <v>2585</v>
      </c>
      <c r="C1208" s="41" t="s">
        <v>11</v>
      </c>
      <c r="D1208" s="126">
        <v>2</v>
      </c>
      <c r="E1208" s="31" t="s">
        <v>2508</v>
      </c>
      <c r="F1208" s="126">
        <v>12</v>
      </c>
      <c r="G1208" s="102">
        <f t="shared" si="18"/>
        <v>3</v>
      </c>
      <c r="H1208" s="62" t="s">
        <v>50</v>
      </c>
    </row>
    <row r="1209" spans="1:8" ht="15.6" x14ac:dyDescent="0.3">
      <c r="A1209" s="106" t="s">
        <v>3229</v>
      </c>
      <c r="B1209" s="83" t="s">
        <v>2964</v>
      </c>
      <c r="C1209" s="41" t="s">
        <v>11</v>
      </c>
      <c r="D1209" s="28">
        <v>4</v>
      </c>
      <c r="E1209" s="28" t="s">
        <v>728</v>
      </c>
      <c r="F1209" s="119">
        <v>20</v>
      </c>
      <c r="G1209" s="102">
        <f t="shared" si="18"/>
        <v>3</v>
      </c>
      <c r="H1209" s="62" t="s">
        <v>50</v>
      </c>
    </row>
    <row r="1210" spans="1:8" ht="15.6" x14ac:dyDescent="0.3">
      <c r="A1210" s="125" t="s">
        <v>3229</v>
      </c>
      <c r="B1210" s="34" t="s">
        <v>1496</v>
      </c>
      <c r="C1210" s="41" t="s">
        <v>11</v>
      </c>
      <c r="D1210" s="31">
        <v>2</v>
      </c>
      <c r="E1210" s="31" t="s">
        <v>728</v>
      </c>
      <c r="F1210" s="31">
        <v>24</v>
      </c>
      <c r="G1210" s="102">
        <f t="shared" si="18"/>
        <v>3</v>
      </c>
      <c r="H1210" s="62" t="s">
        <v>50</v>
      </c>
    </row>
    <row r="1211" spans="1:8" ht="15.6" x14ac:dyDescent="0.3">
      <c r="A1211" s="106" t="s">
        <v>1601</v>
      </c>
      <c r="B1211" s="106" t="s">
        <v>1602</v>
      </c>
      <c r="C1211" s="41" t="s">
        <v>11</v>
      </c>
      <c r="D1211" s="31">
        <v>1</v>
      </c>
      <c r="E1211" s="119" t="s">
        <v>1581</v>
      </c>
      <c r="F1211" s="31">
        <v>20</v>
      </c>
      <c r="G1211" s="102">
        <f t="shared" si="18"/>
        <v>1</v>
      </c>
      <c r="H1211" s="62" t="s">
        <v>50</v>
      </c>
    </row>
    <row r="1212" spans="1:8" ht="15.6" x14ac:dyDescent="0.3">
      <c r="A1212" s="34" t="s">
        <v>3252</v>
      </c>
      <c r="B1212" s="34" t="s">
        <v>2867</v>
      </c>
      <c r="C1212" s="41" t="s">
        <v>11</v>
      </c>
      <c r="D1212" s="32">
        <v>10</v>
      </c>
      <c r="E1212" s="32" t="s">
        <v>2823</v>
      </c>
      <c r="F1212" s="86">
        <v>10</v>
      </c>
      <c r="G1212" s="102">
        <f t="shared" si="18"/>
        <v>1</v>
      </c>
      <c r="H1212" s="62" t="s">
        <v>50</v>
      </c>
    </row>
    <row r="1213" spans="1:8" ht="15.6" x14ac:dyDescent="0.3">
      <c r="A1213" s="125" t="s">
        <v>305</v>
      </c>
      <c r="B1213" s="34" t="s">
        <v>1241</v>
      </c>
      <c r="C1213" s="41" t="s">
        <v>11</v>
      </c>
      <c r="D1213" s="86">
        <v>2</v>
      </c>
      <c r="E1213" s="28" t="s">
        <v>1218</v>
      </c>
      <c r="F1213" s="28">
        <v>10</v>
      </c>
      <c r="G1213" s="102">
        <f t="shared" si="18"/>
        <v>2</v>
      </c>
      <c r="H1213" s="62" t="s">
        <v>50</v>
      </c>
    </row>
    <row r="1214" spans="1:8" ht="15.6" x14ac:dyDescent="0.3">
      <c r="A1214" s="106" t="s">
        <v>305</v>
      </c>
      <c r="B1214" s="107" t="s">
        <v>1886</v>
      </c>
      <c r="C1214" s="41" t="s">
        <v>11</v>
      </c>
      <c r="D1214" s="32">
        <v>1</v>
      </c>
      <c r="E1214" s="97" t="s">
        <v>1218</v>
      </c>
      <c r="F1214" s="32">
        <v>6</v>
      </c>
      <c r="G1214" s="102">
        <f t="shared" si="18"/>
        <v>2</v>
      </c>
      <c r="H1214" s="62" t="s">
        <v>50</v>
      </c>
    </row>
    <row r="1215" spans="1:8" ht="15.6" x14ac:dyDescent="0.3">
      <c r="A1215" s="106" t="s">
        <v>3274</v>
      </c>
      <c r="B1215" s="36" t="s">
        <v>769</v>
      </c>
      <c r="C1215" s="41" t="s">
        <v>11</v>
      </c>
      <c r="D1215" s="31">
        <v>2</v>
      </c>
      <c r="E1215" s="31" t="s">
        <v>728</v>
      </c>
      <c r="F1215" s="31">
        <v>10</v>
      </c>
      <c r="G1215" s="102">
        <f t="shared" si="18"/>
        <v>1</v>
      </c>
      <c r="H1215" s="62" t="s">
        <v>50</v>
      </c>
    </row>
    <row r="1216" spans="1:8" ht="15.6" x14ac:dyDescent="0.3">
      <c r="A1216" s="36" t="s">
        <v>886</v>
      </c>
      <c r="B1216" s="36" t="s">
        <v>769</v>
      </c>
      <c r="C1216" s="41" t="s">
        <v>11</v>
      </c>
      <c r="D1216" s="31">
        <v>2</v>
      </c>
      <c r="E1216" s="31" t="s">
        <v>728</v>
      </c>
      <c r="F1216" s="28">
        <v>8</v>
      </c>
      <c r="G1216" s="102">
        <f t="shared" si="18"/>
        <v>1</v>
      </c>
      <c r="H1216" s="62" t="s">
        <v>50</v>
      </c>
    </row>
    <row r="1217" spans="1:8" ht="15.6" hidden="1" x14ac:dyDescent="0.3">
      <c r="A1217" s="35" t="s">
        <v>1160</v>
      </c>
      <c r="B1217" s="35" t="s">
        <v>1161</v>
      </c>
      <c r="C1217" s="41" t="s">
        <v>20</v>
      </c>
      <c r="D1217" s="86">
        <v>1</v>
      </c>
      <c r="E1217" s="86" t="s">
        <v>1162</v>
      </c>
      <c r="F1217" s="86">
        <v>5</v>
      </c>
      <c r="G1217" s="102">
        <f t="shared" si="18"/>
        <v>1</v>
      </c>
      <c r="H1217" s="62" t="s">
        <v>50</v>
      </c>
    </row>
    <row r="1218" spans="1:8" ht="15.6" x14ac:dyDescent="0.3">
      <c r="A1218" s="106" t="s">
        <v>830</v>
      </c>
      <c r="B1218" s="36" t="s">
        <v>831</v>
      </c>
      <c r="C1218" s="41" t="s">
        <v>11</v>
      </c>
      <c r="D1218" s="31">
        <v>10</v>
      </c>
      <c r="E1218" s="31" t="s">
        <v>728</v>
      </c>
      <c r="F1218" s="31">
        <v>50</v>
      </c>
      <c r="G1218" s="102">
        <f t="shared" ref="G1218:G1281" si="19">COUNTIF($A$2:$A$1871,A1218)</f>
        <v>1</v>
      </c>
      <c r="H1218" s="62" t="s">
        <v>50</v>
      </c>
    </row>
    <row r="1219" spans="1:8" ht="15.6" x14ac:dyDescent="0.3">
      <c r="A1219" s="106" t="s">
        <v>832</v>
      </c>
      <c r="B1219" s="36" t="s">
        <v>833</v>
      </c>
      <c r="C1219" s="41" t="s">
        <v>11</v>
      </c>
      <c r="D1219" s="31">
        <v>2</v>
      </c>
      <c r="E1219" s="31" t="s">
        <v>728</v>
      </c>
      <c r="F1219" s="31">
        <v>10</v>
      </c>
      <c r="G1219" s="102">
        <f t="shared" si="19"/>
        <v>1</v>
      </c>
      <c r="H1219" s="62" t="s">
        <v>50</v>
      </c>
    </row>
    <row r="1220" spans="1:8" ht="15.6" x14ac:dyDescent="0.3">
      <c r="A1220" s="93" t="s">
        <v>1611</v>
      </c>
      <c r="B1220" s="106" t="s">
        <v>1612</v>
      </c>
      <c r="C1220" s="41" t="s">
        <v>11</v>
      </c>
      <c r="D1220" s="119">
        <v>1</v>
      </c>
      <c r="E1220" s="31" t="s">
        <v>1578</v>
      </c>
      <c r="F1220" s="31">
        <v>10</v>
      </c>
      <c r="G1220" s="102">
        <f t="shared" si="19"/>
        <v>1</v>
      </c>
      <c r="H1220" s="62" t="s">
        <v>50</v>
      </c>
    </row>
    <row r="1221" spans="1:8" ht="15.6" x14ac:dyDescent="0.3">
      <c r="A1221" s="106" t="s">
        <v>2307</v>
      </c>
      <c r="B1221" s="151" t="s">
        <v>2308</v>
      </c>
      <c r="C1221" s="41" t="s">
        <v>11</v>
      </c>
      <c r="D1221" s="31">
        <v>1</v>
      </c>
      <c r="E1221" s="31" t="s">
        <v>2285</v>
      </c>
      <c r="F1221" s="31">
        <v>6</v>
      </c>
      <c r="G1221" s="102">
        <f t="shared" si="19"/>
        <v>1</v>
      </c>
      <c r="H1221" s="62" t="s">
        <v>50</v>
      </c>
    </row>
    <row r="1222" spans="1:8" ht="15.6" x14ac:dyDescent="0.3">
      <c r="A1222" s="106" t="s">
        <v>2290</v>
      </c>
      <c r="B1222" s="151" t="s">
        <v>2291</v>
      </c>
      <c r="C1222" s="41" t="s">
        <v>11</v>
      </c>
      <c r="D1222" s="31">
        <v>1</v>
      </c>
      <c r="E1222" s="31" t="s">
        <v>2285</v>
      </c>
      <c r="F1222" s="31">
        <v>6</v>
      </c>
      <c r="G1222" s="102">
        <f t="shared" si="19"/>
        <v>1</v>
      </c>
      <c r="H1222" s="62" t="s">
        <v>50</v>
      </c>
    </row>
    <row r="1223" spans="1:8" ht="15.6" x14ac:dyDescent="0.3">
      <c r="A1223" s="106" t="s">
        <v>708</v>
      </c>
      <c r="B1223" s="36" t="s">
        <v>1294</v>
      </c>
      <c r="C1223" s="41" t="s">
        <v>11</v>
      </c>
      <c r="D1223" s="82">
        <v>1</v>
      </c>
      <c r="E1223" s="31" t="s">
        <v>1292</v>
      </c>
      <c r="F1223" s="82">
        <v>2</v>
      </c>
      <c r="G1223" s="102">
        <f t="shared" si="19"/>
        <v>1</v>
      </c>
      <c r="H1223" s="62" t="s">
        <v>50</v>
      </c>
    </row>
    <row r="1224" spans="1:8" ht="15.6" x14ac:dyDescent="0.3">
      <c r="A1224" s="106" t="s">
        <v>611</v>
      </c>
      <c r="B1224" s="36" t="s">
        <v>612</v>
      </c>
      <c r="C1224" s="41" t="s">
        <v>11</v>
      </c>
      <c r="D1224" s="31">
        <v>1</v>
      </c>
      <c r="E1224" s="31" t="s">
        <v>728</v>
      </c>
      <c r="F1224" s="31">
        <v>5</v>
      </c>
      <c r="G1224" s="102">
        <f t="shared" si="19"/>
        <v>1</v>
      </c>
      <c r="H1224" s="62" t="s">
        <v>50</v>
      </c>
    </row>
    <row r="1225" spans="1:8" ht="15.6" x14ac:dyDescent="0.3">
      <c r="A1225" s="93" t="s">
        <v>3109</v>
      </c>
      <c r="B1225" s="93" t="s">
        <v>567</v>
      </c>
      <c r="C1225" s="41" t="s">
        <v>11</v>
      </c>
      <c r="D1225" s="119">
        <v>1</v>
      </c>
      <c r="E1225" s="119" t="s">
        <v>6</v>
      </c>
      <c r="F1225" s="119">
        <v>1</v>
      </c>
      <c r="G1225" s="102">
        <f t="shared" si="19"/>
        <v>5</v>
      </c>
      <c r="H1225" s="62" t="s">
        <v>50</v>
      </c>
    </row>
    <row r="1226" spans="1:8" ht="15.6" x14ac:dyDescent="0.3">
      <c r="A1226" s="93" t="s">
        <v>3109</v>
      </c>
      <c r="B1226" s="93" t="s">
        <v>567</v>
      </c>
      <c r="C1226" s="41" t="s">
        <v>11</v>
      </c>
      <c r="D1226" s="119">
        <v>1</v>
      </c>
      <c r="E1226" s="119" t="s">
        <v>6</v>
      </c>
      <c r="F1226" s="119">
        <v>1</v>
      </c>
      <c r="G1226" s="102">
        <f t="shared" si="19"/>
        <v>5</v>
      </c>
      <c r="H1226" s="62" t="s">
        <v>50</v>
      </c>
    </row>
    <row r="1227" spans="1:8" ht="15.6" x14ac:dyDescent="0.3">
      <c r="A1227" s="93" t="s">
        <v>3109</v>
      </c>
      <c r="B1227" s="93" t="s">
        <v>567</v>
      </c>
      <c r="C1227" s="41" t="s">
        <v>11</v>
      </c>
      <c r="D1227" s="119">
        <v>1</v>
      </c>
      <c r="E1227" s="119" t="s">
        <v>6</v>
      </c>
      <c r="F1227" s="119">
        <v>1</v>
      </c>
      <c r="G1227" s="102">
        <f t="shared" si="19"/>
        <v>5</v>
      </c>
      <c r="H1227" s="62" t="s">
        <v>50</v>
      </c>
    </row>
    <row r="1228" spans="1:8" ht="15.6" x14ac:dyDescent="0.3">
      <c r="A1228" s="93" t="s">
        <v>3109</v>
      </c>
      <c r="B1228" s="93" t="s">
        <v>567</v>
      </c>
      <c r="C1228" s="41" t="s">
        <v>11</v>
      </c>
      <c r="D1228" s="119">
        <v>1</v>
      </c>
      <c r="E1228" s="119" t="s">
        <v>6</v>
      </c>
      <c r="F1228" s="119">
        <v>1</v>
      </c>
      <c r="G1228" s="102">
        <f t="shared" si="19"/>
        <v>5</v>
      </c>
      <c r="H1228" s="62" t="s">
        <v>50</v>
      </c>
    </row>
    <row r="1229" spans="1:8" ht="15.6" x14ac:dyDescent="0.3">
      <c r="A1229" s="93" t="s">
        <v>3109</v>
      </c>
      <c r="B1229" s="93" t="s">
        <v>567</v>
      </c>
      <c r="C1229" s="41" t="s">
        <v>11</v>
      </c>
      <c r="D1229" s="119">
        <v>1</v>
      </c>
      <c r="E1229" s="119" t="s">
        <v>6</v>
      </c>
      <c r="F1229" s="119">
        <v>1</v>
      </c>
      <c r="G1229" s="102">
        <f t="shared" si="19"/>
        <v>5</v>
      </c>
      <c r="H1229" s="62" t="s">
        <v>50</v>
      </c>
    </row>
    <row r="1230" spans="1:8" ht="15.6" x14ac:dyDescent="0.3">
      <c r="A1230" s="34" t="s">
        <v>2126</v>
      </c>
      <c r="B1230" s="107" t="s">
        <v>2127</v>
      </c>
      <c r="C1230" s="41" t="s">
        <v>11</v>
      </c>
      <c r="D1230" s="32">
        <v>1</v>
      </c>
      <c r="E1230" s="32" t="s">
        <v>2114</v>
      </c>
      <c r="F1230" s="32">
        <v>6</v>
      </c>
      <c r="G1230" s="102">
        <f t="shared" si="19"/>
        <v>1</v>
      </c>
      <c r="H1230" s="62" t="s">
        <v>50</v>
      </c>
    </row>
    <row r="1231" spans="1:8" ht="15.6" x14ac:dyDescent="0.3">
      <c r="A1231" s="34" t="s">
        <v>198</v>
      </c>
      <c r="B1231" s="36" t="s">
        <v>2412</v>
      </c>
      <c r="C1231" s="41" t="s">
        <v>11</v>
      </c>
      <c r="D1231" s="32">
        <v>1</v>
      </c>
      <c r="E1231" s="32" t="s">
        <v>1218</v>
      </c>
      <c r="F1231" s="32">
        <v>4</v>
      </c>
      <c r="G1231" s="102">
        <f t="shared" si="19"/>
        <v>8</v>
      </c>
      <c r="H1231" s="62" t="s">
        <v>50</v>
      </c>
    </row>
    <row r="1232" spans="1:8" ht="15.6" x14ac:dyDescent="0.3">
      <c r="A1232" s="34" t="s">
        <v>198</v>
      </c>
      <c r="B1232" s="195" t="s">
        <v>199</v>
      </c>
      <c r="C1232" s="41" t="s">
        <v>11</v>
      </c>
      <c r="D1232" s="32">
        <v>5</v>
      </c>
      <c r="E1232" s="32" t="s">
        <v>2808</v>
      </c>
      <c r="F1232" s="86">
        <v>5</v>
      </c>
      <c r="G1232" s="102">
        <f t="shared" si="19"/>
        <v>8</v>
      </c>
      <c r="H1232" s="62" t="s">
        <v>50</v>
      </c>
    </row>
    <row r="1233" spans="1:8" ht="15.6" x14ac:dyDescent="0.3">
      <c r="A1233" s="106" t="s">
        <v>198</v>
      </c>
      <c r="B1233" s="83" t="s">
        <v>2439</v>
      </c>
      <c r="C1233" s="41" t="s">
        <v>11</v>
      </c>
      <c r="D1233" s="31">
        <v>1</v>
      </c>
      <c r="E1233" s="28" t="s">
        <v>54</v>
      </c>
      <c r="F1233" s="31">
        <v>5</v>
      </c>
      <c r="G1233" s="102">
        <f t="shared" si="19"/>
        <v>8</v>
      </c>
      <c r="H1233" s="62" t="s">
        <v>50</v>
      </c>
    </row>
    <row r="1234" spans="1:8" ht="15.6" x14ac:dyDescent="0.3">
      <c r="A1234" s="36" t="s">
        <v>198</v>
      </c>
      <c r="B1234" s="36" t="s">
        <v>964</v>
      </c>
      <c r="C1234" s="41" t="s">
        <v>11</v>
      </c>
      <c r="D1234" s="28">
        <v>1</v>
      </c>
      <c r="E1234" s="28" t="s">
        <v>941</v>
      </c>
      <c r="F1234" s="28">
        <v>6</v>
      </c>
      <c r="G1234" s="102">
        <f t="shared" si="19"/>
        <v>8</v>
      </c>
      <c r="H1234" s="62" t="s">
        <v>50</v>
      </c>
    </row>
    <row r="1235" spans="1:8" ht="15.6" x14ac:dyDescent="0.3">
      <c r="A1235" s="106" t="s">
        <v>198</v>
      </c>
      <c r="B1235" s="200" t="s">
        <v>199</v>
      </c>
      <c r="C1235" s="41" t="s">
        <v>11</v>
      </c>
      <c r="D1235" s="86">
        <v>1</v>
      </c>
      <c r="E1235" s="28" t="s">
        <v>1218</v>
      </c>
      <c r="F1235" s="28">
        <v>5</v>
      </c>
      <c r="G1235" s="102">
        <f t="shared" si="19"/>
        <v>8</v>
      </c>
      <c r="H1235" s="62" t="s">
        <v>50</v>
      </c>
    </row>
    <row r="1236" spans="1:8" ht="15.6" x14ac:dyDescent="0.3">
      <c r="A1236" s="106" t="s">
        <v>198</v>
      </c>
      <c r="B1236" s="107" t="s">
        <v>1833</v>
      </c>
      <c r="C1236" s="41" t="s">
        <v>11</v>
      </c>
      <c r="D1236" s="31">
        <v>1</v>
      </c>
      <c r="E1236" s="82" t="s">
        <v>1218</v>
      </c>
      <c r="F1236" s="31">
        <v>6</v>
      </c>
      <c r="G1236" s="102">
        <f t="shared" si="19"/>
        <v>8</v>
      </c>
      <c r="H1236" s="62" t="s">
        <v>50</v>
      </c>
    </row>
    <row r="1237" spans="1:8" ht="15.6" x14ac:dyDescent="0.3">
      <c r="A1237" s="106" t="s">
        <v>198</v>
      </c>
      <c r="B1237" s="106" t="s">
        <v>1970</v>
      </c>
      <c r="C1237" s="41" t="s">
        <v>11</v>
      </c>
      <c r="D1237" s="31">
        <v>1</v>
      </c>
      <c r="E1237" s="31" t="s">
        <v>56</v>
      </c>
      <c r="F1237" s="31">
        <v>8</v>
      </c>
      <c r="G1237" s="102">
        <f t="shared" si="19"/>
        <v>8</v>
      </c>
      <c r="H1237" s="62" t="s">
        <v>50</v>
      </c>
    </row>
    <row r="1238" spans="1:8" ht="15.6" x14ac:dyDescent="0.3">
      <c r="A1238" s="106" t="s">
        <v>198</v>
      </c>
      <c r="B1238" s="151" t="s">
        <v>2316</v>
      </c>
      <c r="C1238" s="41" t="s">
        <v>11</v>
      </c>
      <c r="D1238" s="31">
        <v>1</v>
      </c>
      <c r="E1238" s="31" t="s">
        <v>2285</v>
      </c>
      <c r="F1238" s="31">
        <v>6</v>
      </c>
      <c r="G1238" s="102">
        <f t="shared" si="19"/>
        <v>8</v>
      </c>
      <c r="H1238" s="62" t="s">
        <v>50</v>
      </c>
    </row>
    <row r="1239" spans="1:8" ht="15.6" x14ac:dyDescent="0.3">
      <c r="A1239" s="93" t="s">
        <v>1905</v>
      </c>
      <c r="B1239" s="93" t="s">
        <v>674</v>
      </c>
      <c r="C1239" s="41" t="s">
        <v>11</v>
      </c>
      <c r="D1239" s="119">
        <v>1</v>
      </c>
      <c r="E1239" s="119" t="s">
        <v>6</v>
      </c>
      <c r="F1239" s="119">
        <v>1</v>
      </c>
      <c r="G1239" s="102">
        <f t="shared" si="19"/>
        <v>2</v>
      </c>
      <c r="H1239" s="62" t="s">
        <v>50</v>
      </c>
    </row>
    <row r="1240" spans="1:8" ht="15.6" x14ac:dyDescent="0.3">
      <c r="A1240" s="34" t="s">
        <v>1905</v>
      </c>
      <c r="B1240" s="83" t="s">
        <v>1906</v>
      </c>
      <c r="C1240" s="41" t="s">
        <v>11</v>
      </c>
      <c r="D1240" s="82">
        <v>1</v>
      </c>
      <c r="E1240" s="97" t="s">
        <v>1806</v>
      </c>
      <c r="F1240" s="97">
        <v>2</v>
      </c>
      <c r="G1240" s="102">
        <f t="shared" si="19"/>
        <v>2</v>
      </c>
      <c r="H1240" s="62" t="s">
        <v>50</v>
      </c>
    </row>
    <row r="1241" spans="1:8" ht="15.6" x14ac:dyDescent="0.3">
      <c r="A1241" s="106" t="s">
        <v>1792</v>
      </c>
      <c r="B1241" s="93" t="s">
        <v>2629</v>
      </c>
      <c r="C1241" s="41" t="s">
        <v>11</v>
      </c>
      <c r="D1241" s="28">
        <v>3</v>
      </c>
      <c r="E1241" s="31" t="s">
        <v>2599</v>
      </c>
      <c r="F1241" s="210">
        <v>15</v>
      </c>
      <c r="G1241" s="102">
        <f t="shared" si="19"/>
        <v>2</v>
      </c>
      <c r="H1241" s="62" t="s">
        <v>50</v>
      </c>
    </row>
    <row r="1242" spans="1:8" ht="15.6" x14ac:dyDescent="0.3">
      <c r="A1242" s="34" t="s">
        <v>1792</v>
      </c>
      <c r="B1242" s="107" t="s">
        <v>1793</v>
      </c>
      <c r="C1242" s="41" t="s">
        <v>11</v>
      </c>
      <c r="D1242" s="32">
        <v>10</v>
      </c>
      <c r="E1242" s="82" t="s">
        <v>1218</v>
      </c>
      <c r="F1242" s="32">
        <v>60</v>
      </c>
      <c r="G1242" s="102">
        <f t="shared" si="19"/>
        <v>2</v>
      </c>
      <c r="H1242" s="62" t="s">
        <v>50</v>
      </c>
    </row>
    <row r="1243" spans="1:8" ht="15.6" x14ac:dyDescent="0.3">
      <c r="A1243" s="106" t="s">
        <v>1881</v>
      </c>
      <c r="B1243" s="34" t="s">
        <v>1236</v>
      </c>
      <c r="C1243" s="41" t="s">
        <v>11</v>
      </c>
      <c r="D1243" s="31">
        <v>2</v>
      </c>
      <c r="E1243" s="82" t="s">
        <v>1218</v>
      </c>
      <c r="F1243" s="31">
        <v>12</v>
      </c>
      <c r="G1243" s="102">
        <f t="shared" si="19"/>
        <v>1</v>
      </c>
      <c r="H1243" s="62" t="s">
        <v>50</v>
      </c>
    </row>
    <row r="1244" spans="1:8" ht="15.6" x14ac:dyDescent="0.3">
      <c r="A1244" s="93" t="s">
        <v>3316</v>
      </c>
      <c r="B1244" s="106" t="s">
        <v>1492</v>
      </c>
      <c r="C1244" s="41" t="s">
        <v>11</v>
      </c>
      <c r="D1244" s="31">
        <v>1</v>
      </c>
      <c r="E1244" s="31" t="s">
        <v>728</v>
      </c>
      <c r="F1244" s="31">
        <v>12</v>
      </c>
      <c r="G1244" s="102">
        <f t="shared" si="19"/>
        <v>4</v>
      </c>
      <c r="H1244" s="62" t="s">
        <v>50</v>
      </c>
    </row>
    <row r="1245" spans="1:8" ht="15.6" x14ac:dyDescent="0.3">
      <c r="A1245" s="93" t="s">
        <v>3316</v>
      </c>
      <c r="B1245" s="106" t="s">
        <v>1493</v>
      </c>
      <c r="C1245" s="41" t="s">
        <v>11</v>
      </c>
      <c r="D1245" s="31">
        <v>1</v>
      </c>
      <c r="E1245" s="31" t="s">
        <v>728</v>
      </c>
      <c r="F1245" s="31">
        <v>12</v>
      </c>
      <c r="G1245" s="102">
        <f t="shared" si="19"/>
        <v>4</v>
      </c>
      <c r="H1245" s="62" t="s">
        <v>50</v>
      </c>
    </row>
    <row r="1246" spans="1:8" ht="15.6" x14ac:dyDescent="0.3">
      <c r="A1246" s="93" t="s">
        <v>3316</v>
      </c>
      <c r="B1246" s="106" t="s">
        <v>1494</v>
      </c>
      <c r="C1246" s="41" t="s">
        <v>11</v>
      </c>
      <c r="D1246" s="31">
        <v>1</v>
      </c>
      <c r="E1246" s="31" t="s">
        <v>728</v>
      </c>
      <c r="F1246" s="31">
        <v>12</v>
      </c>
      <c r="G1246" s="102">
        <f t="shared" si="19"/>
        <v>4</v>
      </c>
      <c r="H1246" s="62" t="s">
        <v>50</v>
      </c>
    </row>
    <row r="1247" spans="1:8" ht="15.6" x14ac:dyDescent="0.3">
      <c r="A1247" s="93" t="s">
        <v>3316</v>
      </c>
      <c r="B1247" s="206" t="s">
        <v>1495</v>
      </c>
      <c r="C1247" s="41" t="s">
        <v>11</v>
      </c>
      <c r="D1247" s="31">
        <v>1</v>
      </c>
      <c r="E1247" s="31" t="s">
        <v>728</v>
      </c>
      <c r="F1247" s="31">
        <v>12</v>
      </c>
      <c r="G1247" s="102">
        <f t="shared" si="19"/>
        <v>4</v>
      </c>
      <c r="H1247" s="62" t="s">
        <v>50</v>
      </c>
    </row>
    <row r="1248" spans="1:8" ht="15.6" hidden="1" x14ac:dyDescent="0.3">
      <c r="A1248" s="34" t="s">
        <v>299</v>
      </c>
      <c r="B1248" s="34" t="s">
        <v>293</v>
      </c>
      <c r="C1248" s="41" t="s">
        <v>11</v>
      </c>
      <c r="D1248" s="32">
        <v>5</v>
      </c>
      <c r="E1248" s="32" t="s">
        <v>2808</v>
      </c>
      <c r="F1248" s="86">
        <v>5</v>
      </c>
      <c r="G1248" s="102">
        <f t="shared" si="19"/>
        <v>10</v>
      </c>
      <c r="H1248" s="62" t="s">
        <v>50</v>
      </c>
    </row>
    <row r="1249" spans="1:8" ht="15.6" hidden="1" x14ac:dyDescent="0.3">
      <c r="A1249" s="106" t="s">
        <v>299</v>
      </c>
      <c r="B1249" s="83" t="s">
        <v>2947</v>
      </c>
      <c r="C1249" s="41" t="s">
        <v>11</v>
      </c>
      <c r="D1249" s="28">
        <v>1</v>
      </c>
      <c r="E1249" s="28" t="s">
        <v>728</v>
      </c>
      <c r="F1249" s="119">
        <v>5</v>
      </c>
      <c r="G1249" s="102">
        <f t="shared" si="19"/>
        <v>10</v>
      </c>
      <c r="H1249" s="62" t="s">
        <v>50</v>
      </c>
    </row>
    <row r="1250" spans="1:8" ht="15.6" hidden="1" x14ac:dyDescent="0.3">
      <c r="A1250" s="106" t="s">
        <v>299</v>
      </c>
      <c r="B1250" s="83" t="s">
        <v>3090</v>
      </c>
      <c r="C1250" s="41" t="s">
        <v>11</v>
      </c>
      <c r="D1250" s="31">
        <v>1</v>
      </c>
      <c r="E1250" s="28" t="s">
        <v>54</v>
      </c>
      <c r="F1250" s="31">
        <v>5</v>
      </c>
      <c r="G1250" s="102">
        <f t="shared" si="19"/>
        <v>10</v>
      </c>
      <c r="H1250" s="62" t="s">
        <v>50</v>
      </c>
    </row>
    <row r="1251" spans="1:8" ht="15.6" hidden="1" x14ac:dyDescent="0.3">
      <c r="A1251" s="36" t="s">
        <v>299</v>
      </c>
      <c r="B1251" s="36" t="s">
        <v>1074</v>
      </c>
      <c r="C1251" s="41" t="s">
        <v>11</v>
      </c>
      <c r="D1251" s="28">
        <v>1</v>
      </c>
      <c r="E1251" s="28" t="s">
        <v>988</v>
      </c>
      <c r="F1251" s="28">
        <v>6</v>
      </c>
      <c r="G1251" s="102">
        <f t="shared" si="19"/>
        <v>10</v>
      </c>
      <c r="H1251" s="62" t="s">
        <v>50</v>
      </c>
    </row>
    <row r="1252" spans="1:8" ht="15.6" hidden="1" x14ac:dyDescent="0.3">
      <c r="A1252" s="36" t="s">
        <v>299</v>
      </c>
      <c r="B1252" s="36" t="s">
        <v>1074</v>
      </c>
      <c r="C1252" s="41" t="s">
        <v>11</v>
      </c>
      <c r="D1252" s="28">
        <v>1</v>
      </c>
      <c r="E1252" s="28" t="s">
        <v>941</v>
      </c>
      <c r="F1252" s="28">
        <v>12</v>
      </c>
      <c r="G1252" s="102">
        <f t="shared" si="19"/>
        <v>10</v>
      </c>
      <c r="H1252" s="62" t="s">
        <v>50</v>
      </c>
    </row>
    <row r="1253" spans="1:8" ht="15.6" hidden="1" x14ac:dyDescent="0.3">
      <c r="A1253" s="93" t="s">
        <v>299</v>
      </c>
      <c r="B1253" s="106" t="s">
        <v>293</v>
      </c>
      <c r="C1253" s="41" t="s">
        <v>11</v>
      </c>
      <c r="D1253" s="86">
        <v>1</v>
      </c>
      <c r="E1253" s="28" t="s">
        <v>1218</v>
      </c>
      <c r="F1253" s="28">
        <v>5</v>
      </c>
      <c r="G1253" s="102">
        <f t="shared" si="19"/>
        <v>10</v>
      </c>
      <c r="H1253" s="62" t="s">
        <v>50</v>
      </c>
    </row>
    <row r="1254" spans="1:8" ht="15.6" hidden="1" x14ac:dyDescent="0.3">
      <c r="A1254" s="106" t="s">
        <v>299</v>
      </c>
      <c r="B1254" s="83" t="s">
        <v>1885</v>
      </c>
      <c r="C1254" s="41" t="s">
        <v>11</v>
      </c>
      <c r="D1254" s="31">
        <v>1</v>
      </c>
      <c r="E1254" s="82" t="s">
        <v>1771</v>
      </c>
      <c r="F1254" s="31">
        <v>2</v>
      </c>
      <c r="G1254" s="102">
        <f t="shared" si="19"/>
        <v>10</v>
      </c>
      <c r="H1254" s="62" t="s">
        <v>50</v>
      </c>
    </row>
    <row r="1255" spans="1:8" ht="15.6" hidden="1" x14ac:dyDescent="0.3">
      <c r="A1255" s="106" t="s">
        <v>299</v>
      </c>
      <c r="B1255" s="106" t="s">
        <v>2044</v>
      </c>
      <c r="C1255" s="41" t="s">
        <v>11</v>
      </c>
      <c r="D1255" s="31">
        <v>1</v>
      </c>
      <c r="E1255" s="31" t="s">
        <v>1999</v>
      </c>
      <c r="F1255" s="31">
        <v>3</v>
      </c>
      <c r="G1255" s="102">
        <f t="shared" si="19"/>
        <v>10</v>
      </c>
      <c r="H1255" s="62" t="s">
        <v>50</v>
      </c>
    </row>
    <row r="1256" spans="1:8" ht="15.6" hidden="1" x14ac:dyDescent="0.3">
      <c r="A1256" s="34" t="s">
        <v>299</v>
      </c>
      <c r="B1256" s="107" t="s">
        <v>2202</v>
      </c>
      <c r="C1256" s="41" t="s">
        <v>11</v>
      </c>
      <c r="D1256" s="32">
        <v>1</v>
      </c>
      <c r="E1256" s="32" t="s">
        <v>2114</v>
      </c>
      <c r="F1256" s="32">
        <v>6</v>
      </c>
      <c r="G1256" s="102">
        <f t="shared" si="19"/>
        <v>10</v>
      </c>
      <c r="H1256" s="62" t="s">
        <v>50</v>
      </c>
    </row>
    <row r="1257" spans="1:8" ht="15.6" hidden="1" x14ac:dyDescent="0.3">
      <c r="A1257" s="34" t="s">
        <v>299</v>
      </c>
      <c r="B1257" s="107" t="s">
        <v>2202</v>
      </c>
      <c r="C1257" s="41" t="s">
        <v>11</v>
      </c>
      <c r="D1257" s="32">
        <v>1</v>
      </c>
      <c r="E1257" s="32" t="s">
        <v>728</v>
      </c>
      <c r="F1257" s="32">
        <v>3</v>
      </c>
      <c r="G1257" s="102">
        <f t="shared" si="19"/>
        <v>10</v>
      </c>
      <c r="H1257" s="62" t="s">
        <v>50</v>
      </c>
    </row>
    <row r="1258" spans="1:8" ht="15.6" x14ac:dyDescent="0.3">
      <c r="A1258" s="106" t="s">
        <v>2976</v>
      </c>
      <c r="B1258" s="83" t="s">
        <v>2947</v>
      </c>
      <c r="C1258" s="41" t="s">
        <v>11</v>
      </c>
      <c r="D1258" s="28">
        <v>1</v>
      </c>
      <c r="E1258" s="28" t="s">
        <v>728</v>
      </c>
      <c r="F1258" s="119">
        <v>5</v>
      </c>
      <c r="G1258" s="102">
        <f t="shared" si="19"/>
        <v>1</v>
      </c>
      <c r="H1258" s="62" t="s">
        <v>50</v>
      </c>
    </row>
    <row r="1259" spans="1:8" ht="15.6" x14ac:dyDescent="0.3">
      <c r="A1259" s="106" t="s">
        <v>2975</v>
      </c>
      <c r="B1259" s="83" t="s">
        <v>2947</v>
      </c>
      <c r="C1259" s="41" t="s">
        <v>11</v>
      </c>
      <c r="D1259" s="28">
        <v>1</v>
      </c>
      <c r="E1259" s="28" t="s">
        <v>728</v>
      </c>
      <c r="F1259" s="119">
        <v>5</v>
      </c>
      <c r="G1259" s="102">
        <f t="shared" si="19"/>
        <v>1</v>
      </c>
      <c r="H1259" s="62" t="s">
        <v>50</v>
      </c>
    </row>
    <row r="1260" spans="1:8" ht="15.6" x14ac:dyDescent="0.3">
      <c r="A1260" s="106" t="s">
        <v>2047</v>
      </c>
      <c r="B1260" s="106" t="s">
        <v>2048</v>
      </c>
      <c r="C1260" s="41" t="s">
        <v>11</v>
      </c>
      <c r="D1260" s="31">
        <v>1</v>
      </c>
      <c r="E1260" s="31" t="s">
        <v>1999</v>
      </c>
      <c r="F1260" s="31">
        <v>3</v>
      </c>
      <c r="G1260" s="102">
        <f t="shared" si="19"/>
        <v>1</v>
      </c>
      <c r="H1260" s="62" t="s">
        <v>50</v>
      </c>
    </row>
    <row r="1261" spans="1:8" ht="15.6" x14ac:dyDescent="0.3">
      <c r="A1261" s="106" t="s">
        <v>2045</v>
      </c>
      <c r="B1261" s="106" t="s">
        <v>2046</v>
      </c>
      <c r="C1261" s="41" t="s">
        <v>11</v>
      </c>
      <c r="D1261" s="31">
        <v>1</v>
      </c>
      <c r="E1261" s="31" t="s">
        <v>1999</v>
      </c>
      <c r="F1261" s="31">
        <v>3</v>
      </c>
      <c r="G1261" s="102">
        <f t="shared" si="19"/>
        <v>1</v>
      </c>
      <c r="H1261" s="62" t="s">
        <v>50</v>
      </c>
    </row>
    <row r="1262" spans="1:8" ht="15.6" x14ac:dyDescent="0.3">
      <c r="A1262" s="34" t="s">
        <v>3251</v>
      </c>
      <c r="B1262" s="149" t="s">
        <v>1240</v>
      </c>
      <c r="C1262" s="41" t="s">
        <v>11</v>
      </c>
      <c r="D1262" s="32">
        <v>10</v>
      </c>
      <c r="E1262" s="32" t="s">
        <v>2823</v>
      </c>
      <c r="F1262" s="86">
        <v>10</v>
      </c>
      <c r="G1262" s="102">
        <f t="shared" si="19"/>
        <v>1</v>
      </c>
      <c r="H1262" s="62" t="s">
        <v>50</v>
      </c>
    </row>
    <row r="1263" spans="1:8" ht="15.6" x14ac:dyDescent="0.3">
      <c r="A1263" s="106" t="s">
        <v>3200</v>
      </c>
      <c r="B1263" s="83" t="s">
        <v>2947</v>
      </c>
      <c r="C1263" s="41" t="s">
        <v>11</v>
      </c>
      <c r="D1263" s="28">
        <v>2</v>
      </c>
      <c r="E1263" s="28" t="s">
        <v>728</v>
      </c>
      <c r="F1263" s="119">
        <v>10</v>
      </c>
      <c r="G1263" s="102">
        <f t="shared" si="19"/>
        <v>2</v>
      </c>
      <c r="H1263" s="62" t="s">
        <v>50</v>
      </c>
    </row>
    <row r="1264" spans="1:8" ht="15.6" x14ac:dyDescent="0.3">
      <c r="A1264" s="93" t="s">
        <v>3200</v>
      </c>
      <c r="B1264" s="206" t="s">
        <v>1240</v>
      </c>
      <c r="C1264" s="41" t="s">
        <v>11</v>
      </c>
      <c r="D1264" s="86">
        <v>2</v>
      </c>
      <c r="E1264" s="28" t="s">
        <v>1218</v>
      </c>
      <c r="F1264" s="28">
        <v>10</v>
      </c>
      <c r="G1264" s="102">
        <f t="shared" si="19"/>
        <v>2</v>
      </c>
      <c r="H1264" s="62" t="s">
        <v>50</v>
      </c>
    </row>
    <row r="1265" spans="1:8" ht="15.6" x14ac:dyDescent="0.3">
      <c r="A1265" s="36" t="s">
        <v>1075</v>
      </c>
      <c r="B1265" s="36" t="s">
        <v>1074</v>
      </c>
      <c r="C1265" s="41" t="s">
        <v>11</v>
      </c>
      <c r="D1265" s="28">
        <v>2</v>
      </c>
      <c r="E1265" s="28" t="s">
        <v>988</v>
      </c>
      <c r="F1265" s="28">
        <v>12</v>
      </c>
      <c r="G1265" s="102">
        <f t="shared" si="19"/>
        <v>2</v>
      </c>
      <c r="H1265" s="62" t="s">
        <v>50</v>
      </c>
    </row>
    <row r="1266" spans="1:8" ht="15.6" x14ac:dyDescent="0.3">
      <c r="A1266" s="36" t="s">
        <v>1075</v>
      </c>
      <c r="B1266" s="36" t="s">
        <v>1074</v>
      </c>
      <c r="C1266" s="41" t="s">
        <v>11</v>
      </c>
      <c r="D1266" s="28">
        <v>1</v>
      </c>
      <c r="E1266" s="28" t="s">
        <v>941</v>
      </c>
      <c r="F1266" s="28">
        <v>12</v>
      </c>
      <c r="G1266" s="102">
        <f t="shared" si="19"/>
        <v>2</v>
      </c>
      <c r="H1266" s="62" t="s">
        <v>50</v>
      </c>
    </row>
    <row r="1267" spans="1:8" ht="15.6" x14ac:dyDescent="0.3">
      <c r="A1267" s="34" t="s">
        <v>302</v>
      </c>
      <c r="B1267" s="34" t="s">
        <v>1239</v>
      </c>
      <c r="C1267" s="41" t="s">
        <v>11</v>
      </c>
      <c r="D1267" s="32">
        <v>5</v>
      </c>
      <c r="E1267" s="32" t="s">
        <v>2808</v>
      </c>
      <c r="F1267" s="86">
        <v>5</v>
      </c>
      <c r="G1267" s="102">
        <f t="shared" si="19"/>
        <v>5</v>
      </c>
      <c r="H1267" s="62" t="s">
        <v>50</v>
      </c>
    </row>
    <row r="1268" spans="1:8" ht="15.6" x14ac:dyDescent="0.3">
      <c r="A1268" s="36" t="s">
        <v>302</v>
      </c>
      <c r="B1268" s="36" t="s">
        <v>1073</v>
      </c>
      <c r="C1268" s="41" t="s">
        <v>11</v>
      </c>
      <c r="D1268" s="28">
        <v>1</v>
      </c>
      <c r="E1268" s="28" t="s">
        <v>988</v>
      </c>
      <c r="F1268" s="28">
        <v>6</v>
      </c>
      <c r="G1268" s="102">
        <f t="shared" si="19"/>
        <v>5</v>
      </c>
      <c r="H1268" s="62" t="s">
        <v>50</v>
      </c>
    </row>
    <row r="1269" spans="1:8" ht="15.6" x14ac:dyDescent="0.3">
      <c r="A1269" s="36" t="s">
        <v>302</v>
      </c>
      <c r="B1269" s="36" t="s">
        <v>1073</v>
      </c>
      <c r="C1269" s="41" t="s">
        <v>11</v>
      </c>
      <c r="D1269" s="28">
        <v>1</v>
      </c>
      <c r="E1269" s="28" t="s">
        <v>941</v>
      </c>
      <c r="F1269" s="28">
        <v>12</v>
      </c>
      <c r="G1269" s="102">
        <f t="shared" si="19"/>
        <v>5</v>
      </c>
      <c r="H1269" s="62" t="s">
        <v>50</v>
      </c>
    </row>
    <row r="1270" spans="1:8" ht="15.6" x14ac:dyDescent="0.3">
      <c r="A1270" s="93" t="s">
        <v>302</v>
      </c>
      <c r="B1270" s="106" t="s">
        <v>1239</v>
      </c>
      <c r="C1270" s="41" t="s">
        <v>11</v>
      </c>
      <c r="D1270" s="86">
        <v>1</v>
      </c>
      <c r="E1270" s="28" t="s">
        <v>1218</v>
      </c>
      <c r="F1270" s="28">
        <v>5</v>
      </c>
      <c r="G1270" s="102">
        <f t="shared" si="19"/>
        <v>5</v>
      </c>
      <c r="H1270" s="62" t="s">
        <v>50</v>
      </c>
    </row>
    <row r="1271" spans="1:8" ht="15.6" x14ac:dyDescent="0.3">
      <c r="A1271" s="34" t="s">
        <v>302</v>
      </c>
      <c r="B1271" s="107" t="s">
        <v>2204</v>
      </c>
      <c r="C1271" s="41" t="s">
        <v>11</v>
      </c>
      <c r="D1271" s="32">
        <v>1</v>
      </c>
      <c r="E1271" s="32" t="s">
        <v>2114</v>
      </c>
      <c r="F1271" s="32">
        <v>6</v>
      </c>
      <c r="G1271" s="102">
        <f t="shared" si="19"/>
        <v>5</v>
      </c>
      <c r="H1271" s="62" t="s">
        <v>50</v>
      </c>
    </row>
    <row r="1272" spans="1:8" ht="15.6" x14ac:dyDescent="0.3">
      <c r="A1272" s="34" t="s">
        <v>300</v>
      </c>
      <c r="B1272" s="34" t="s">
        <v>1238</v>
      </c>
      <c r="C1272" s="41" t="s">
        <v>11</v>
      </c>
      <c r="D1272" s="32">
        <v>5</v>
      </c>
      <c r="E1272" s="32" t="s">
        <v>2808</v>
      </c>
      <c r="F1272" s="86">
        <v>5</v>
      </c>
      <c r="G1272" s="102">
        <f t="shared" si="19"/>
        <v>6</v>
      </c>
      <c r="H1272" s="62" t="s">
        <v>50</v>
      </c>
    </row>
    <row r="1273" spans="1:8" ht="15.6" x14ac:dyDescent="0.3">
      <c r="A1273" s="106" t="s">
        <v>300</v>
      </c>
      <c r="B1273" s="83" t="s">
        <v>3090</v>
      </c>
      <c r="C1273" s="41" t="s">
        <v>11</v>
      </c>
      <c r="D1273" s="31">
        <v>1</v>
      </c>
      <c r="E1273" s="28" t="s">
        <v>54</v>
      </c>
      <c r="F1273" s="31">
        <v>5</v>
      </c>
      <c r="G1273" s="102">
        <f t="shared" si="19"/>
        <v>6</v>
      </c>
      <c r="H1273" s="62" t="s">
        <v>50</v>
      </c>
    </row>
    <row r="1274" spans="1:8" ht="15.6" x14ac:dyDescent="0.3">
      <c r="A1274" s="36" t="s">
        <v>300</v>
      </c>
      <c r="B1274" s="36" t="s">
        <v>1072</v>
      </c>
      <c r="C1274" s="41" t="s">
        <v>11</v>
      </c>
      <c r="D1274" s="28">
        <v>1</v>
      </c>
      <c r="E1274" s="28" t="s">
        <v>988</v>
      </c>
      <c r="F1274" s="28">
        <v>6</v>
      </c>
      <c r="G1274" s="102">
        <f t="shared" si="19"/>
        <v>6</v>
      </c>
      <c r="H1274" s="62" t="s">
        <v>50</v>
      </c>
    </row>
    <row r="1275" spans="1:8" ht="15.6" x14ac:dyDescent="0.3">
      <c r="A1275" s="36" t="s">
        <v>300</v>
      </c>
      <c r="B1275" s="36" t="s">
        <v>1072</v>
      </c>
      <c r="C1275" s="41" t="s">
        <v>11</v>
      </c>
      <c r="D1275" s="28">
        <v>1</v>
      </c>
      <c r="E1275" s="28" t="s">
        <v>941</v>
      </c>
      <c r="F1275" s="28">
        <v>12</v>
      </c>
      <c r="G1275" s="102">
        <f t="shared" si="19"/>
        <v>6</v>
      </c>
      <c r="H1275" s="62" t="s">
        <v>50</v>
      </c>
    </row>
    <row r="1276" spans="1:8" ht="15.6" x14ac:dyDescent="0.3">
      <c r="A1276" s="93" t="s">
        <v>300</v>
      </c>
      <c r="B1276" s="106" t="s">
        <v>1238</v>
      </c>
      <c r="C1276" s="41" t="s">
        <v>11</v>
      </c>
      <c r="D1276" s="86">
        <v>1</v>
      </c>
      <c r="E1276" s="28" t="s">
        <v>1218</v>
      </c>
      <c r="F1276" s="28">
        <v>5</v>
      </c>
      <c r="G1276" s="102">
        <f t="shared" si="19"/>
        <v>6</v>
      </c>
      <c r="H1276" s="62" t="s">
        <v>50</v>
      </c>
    </row>
    <row r="1277" spans="1:8" ht="15.6" x14ac:dyDescent="0.3">
      <c r="A1277" s="34" t="s">
        <v>300</v>
      </c>
      <c r="B1277" s="107" t="s">
        <v>2203</v>
      </c>
      <c r="C1277" s="41" t="s">
        <v>11</v>
      </c>
      <c r="D1277" s="32">
        <v>1</v>
      </c>
      <c r="E1277" s="32" t="s">
        <v>2114</v>
      </c>
      <c r="F1277" s="32">
        <v>6</v>
      </c>
      <c r="G1277" s="102">
        <f t="shared" si="19"/>
        <v>6</v>
      </c>
      <c r="H1277" s="62" t="s">
        <v>50</v>
      </c>
    </row>
    <row r="1278" spans="1:8" ht="15.6" hidden="1" x14ac:dyDescent="0.3">
      <c r="A1278" s="34" t="s">
        <v>1069</v>
      </c>
      <c r="B1278" s="34" t="s">
        <v>1236</v>
      </c>
      <c r="C1278" s="41" t="s">
        <v>11</v>
      </c>
      <c r="D1278" s="32">
        <v>10</v>
      </c>
      <c r="E1278" s="32" t="s">
        <v>2823</v>
      </c>
      <c r="F1278" s="86">
        <v>10</v>
      </c>
      <c r="G1278" s="102">
        <f t="shared" si="19"/>
        <v>12</v>
      </c>
      <c r="H1278" s="62" t="s">
        <v>50</v>
      </c>
    </row>
    <row r="1279" spans="1:8" ht="15.6" hidden="1" x14ac:dyDescent="0.3">
      <c r="A1279" s="34" t="s">
        <v>1069</v>
      </c>
      <c r="B1279" s="34" t="s">
        <v>2870</v>
      </c>
      <c r="C1279" s="41" t="s">
        <v>11</v>
      </c>
      <c r="D1279" s="32">
        <v>5</v>
      </c>
      <c r="E1279" s="32" t="s">
        <v>2808</v>
      </c>
      <c r="F1279" s="86">
        <v>5</v>
      </c>
      <c r="G1279" s="102">
        <f t="shared" si="19"/>
        <v>12</v>
      </c>
      <c r="H1279" s="62" t="s">
        <v>50</v>
      </c>
    </row>
    <row r="1280" spans="1:8" ht="15.6" hidden="1" x14ac:dyDescent="0.3">
      <c r="A1280" s="106" t="s">
        <v>1069</v>
      </c>
      <c r="B1280" s="83" t="s">
        <v>2967</v>
      </c>
      <c r="C1280" s="41" t="s">
        <v>11</v>
      </c>
      <c r="D1280" s="28">
        <v>2</v>
      </c>
      <c r="E1280" s="28" t="s">
        <v>728</v>
      </c>
      <c r="F1280" s="119">
        <v>10</v>
      </c>
      <c r="G1280" s="102">
        <f t="shared" si="19"/>
        <v>12</v>
      </c>
      <c r="H1280" s="62" t="s">
        <v>50</v>
      </c>
    </row>
    <row r="1281" spans="1:8" ht="15.6" hidden="1" x14ac:dyDescent="0.3">
      <c r="A1281" s="36" t="s">
        <v>1069</v>
      </c>
      <c r="B1281" s="36" t="s">
        <v>1070</v>
      </c>
      <c r="C1281" s="41" t="s">
        <v>11</v>
      </c>
      <c r="D1281" s="28">
        <v>2</v>
      </c>
      <c r="E1281" s="28" t="s">
        <v>988</v>
      </c>
      <c r="F1281" s="28">
        <v>12</v>
      </c>
      <c r="G1281" s="102">
        <f t="shared" si="19"/>
        <v>12</v>
      </c>
      <c r="H1281" s="62" t="s">
        <v>50</v>
      </c>
    </row>
    <row r="1282" spans="1:8" ht="15.6" hidden="1" x14ac:dyDescent="0.3">
      <c r="A1282" s="36" t="s">
        <v>1069</v>
      </c>
      <c r="B1282" s="36" t="s">
        <v>1070</v>
      </c>
      <c r="C1282" s="41" t="s">
        <v>11</v>
      </c>
      <c r="D1282" s="28">
        <v>1</v>
      </c>
      <c r="E1282" s="28" t="s">
        <v>941</v>
      </c>
      <c r="F1282" s="28">
        <v>12</v>
      </c>
      <c r="G1282" s="102">
        <f t="shared" ref="G1282:G1345" si="20">COUNTIF($A$2:$A$1871,A1282)</f>
        <v>12</v>
      </c>
      <c r="H1282" s="62" t="s">
        <v>50</v>
      </c>
    </row>
    <row r="1283" spans="1:8" ht="15.6" hidden="1" x14ac:dyDescent="0.3">
      <c r="A1283" s="93" t="s">
        <v>1069</v>
      </c>
      <c r="B1283" s="106" t="s">
        <v>1236</v>
      </c>
      <c r="C1283" s="41" t="s">
        <v>11</v>
      </c>
      <c r="D1283" s="86">
        <v>1</v>
      </c>
      <c r="E1283" s="28" t="s">
        <v>1218</v>
      </c>
      <c r="F1283" s="28">
        <v>5</v>
      </c>
      <c r="G1283" s="102">
        <f t="shared" si="20"/>
        <v>12</v>
      </c>
      <c r="H1283" s="62" t="s">
        <v>50</v>
      </c>
    </row>
    <row r="1284" spans="1:8" ht="15.6" hidden="1" x14ac:dyDescent="0.3">
      <c r="A1284" s="93" t="s">
        <v>1069</v>
      </c>
      <c r="B1284" s="106" t="s">
        <v>1236</v>
      </c>
      <c r="C1284" s="41" t="s">
        <v>11</v>
      </c>
      <c r="D1284" s="31">
        <v>1</v>
      </c>
      <c r="E1284" s="31" t="s">
        <v>728</v>
      </c>
      <c r="F1284" s="31">
        <v>12</v>
      </c>
      <c r="G1284" s="102">
        <f t="shared" si="20"/>
        <v>12</v>
      </c>
      <c r="H1284" s="62" t="s">
        <v>50</v>
      </c>
    </row>
    <row r="1285" spans="1:8" ht="15.6" hidden="1" x14ac:dyDescent="0.3">
      <c r="A1285" s="93" t="s">
        <v>1069</v>
      </c>
      <c r="B1285" s="34" t="s">
        <v>1491</v>
      </c>
      <c r="C1285" s="41" t="s">
        <v>11</v>
      </c>
      <c r="D1285" s="31">
        <v>1</v>
      </c>
      <c r="E1285" s="31" t="s">
        <v>728</v>
      </c>
      <c r="F1285" s="31">
        <v>12</v>
      </c>
      <c r="G1285" s="102">
        <f t="shared" si="20"/>
        <v>12</v>
      </c>
      <c r="H1285" s="62" t="s">
        <v>50</v>
      </c>
    </row>
    <row r="1286" spans="1:8" ht="15.6" hidden="1" x14ac:dyDescent="0.3">
      <c r="A1286" s="93" t="s">
        <v>1069</v>
      </c>
      <c r="B1286" s="106" t="s">
        <v>2042</v>
      </c>
      <c r="C1286" s="41" t="s">
        <v>11</v>
      </c>
      <c r="D1286" s="31">
        <v>2</v>
      </c>
      <c r="E1286" s="31" t="s">
        <v>56</v>
      </c>
      <c r="F1286" s="31">
        <v>16</v>
      </c>
      <c r="G1286" s="102">
        <f t="shared" si="20"/>
        <v>12</v>
      </c>
      <c r="H1286" s="62" t="s">
        <v>50</v>
      </c>
    </row>
    <row r="1287" spans="1:8" ht="15.6" hidden="1" x14ac:dyDescent="0.3">
      <c r="A1287" s="106" t="s">
        <v>1069</v>
      </c>
      <c r="B1287" s="106" t="s">
        <v>2043</v>
      </c>
      <c r="C1287" s="41" t="s">
        <v>11</v>
      </c>
      <c r="D1287" s="31">
        <v>2</v>
      </c>
      <c r="E1287" s="31" t="s">
        <v>56</v>
      </c>
      <c r="F1287" s="31">
        <v>16</v>
      </c>
      <c r="G1287" s="102">
        <f t="shared" si="20"/>
        <v>12</v>
      </c>
      <c r="H1287" s="62" t="s">
        <v>50</v>
      </c>
    </row>
    <row r="1288" spans="1:8" ht="15.6" hidden="1" x14ac:dyDescent="0.3">
      <c r="A1288" s="34" t="s">
        <v>1069</v>
      </c>
      <c r="B1288" s="107" t="s">
        <v>1236</v>
      </c>
      <c r="C1288" s="41" t="s">
        <v>11</v>
      </c>
      <c r="D1288" s="32">
        <v>2</v>
      </c>
      <c r="E1288" s="32" t="s">
        <v>2114</v>
      </c>
      <c r="F1288" s="32">
        <v>12</v>
      </c>
      <c r="G1288" s="102">
        <f t="shared" si="20"/>
        <v>12</v>
      </c>
      <c r="H1288" s="62" t="s">
        <v>50</v>
      </c>
    </row>
    <row r="1289" spans="1:8" ht="15.6" hidden="1" x14ac:dyDescent="0.3">
      <c r="A1289" s="34" t="s">
        <v>1069</v>
      </c>
      <c r="B1289" s="34" t="s">
        <v>1236</v>
      </c>
      <c r="C1289" s="41" t="s">
        <v>11</v>
      </c>
      <c r="D1289" s="32">
        <v>1</v>
      </c>
      <c r="E1289" s="32" t="s">
        <v>728</v>
      </c>
      <c r="F1289" s="32">
        <v>3</v>
      </c>
      <c r="G1289" s="102">
        <f t="shared" si="20"/>
        <v>12</v>
      </c>
      <c r="H1289" s="62" t="s">
        <v>50</v>
      </c>
    </row>
    <row r="1290" spans="1:8" ht="15.6" x14ac:dyDescent="0.3">
      <c r="A1290" s="106" t="s">
        <v>297</v>
      </c>
      <c r="B1290" s="83" t="s">
        <v>2968</v>
      </c>
      <c r="C1290" s="41" t="s">
        <v>11</v>
      </c>
      <c r="D1290" s="28">
        <v>1</v>
      </c>
      <c r="E1290" s="28" t="s">
        <v>728</v>
      </c>
      <c r="F1290" s="119">
        <v>5</v>
      </c>
      <c r="G1290" s="102">
        <f t="shared" si="20"/>
        <v>6</v>
      </c>
      <c r="H1290" s="62" t="s">
        <v>50</v>
      </c>
    </row>
    <row r="1291" spans="1:8" ht="15.6" x14ac:dyDescent="0.3">
      <c r="A1291" s="36" t="s">
        <v>297</v>
      </c>
      <c r="B1291" s="36" t="s">
        <v>1071</v>
      </c>
      <c r="C1291" s="41" t="s">
        <v>11</v>
      </c>
      <c r="D1291" s="28">
        <v>2</v>
      </c>
      <c r="E1291" s="28" t="s">
        <v>988</v>
      </c>
      <c r="F1291" s="28">
        <v>12</v>
      </c>
      <c r="G1291" s="102">
        <f t="shared" si="20"/>
        <v>6</v>
      </c>
      <c r="H1291" s="62" t="s">
        <v>50</v>
      </c>
    </row>
    <row r="1292" spans="1:8" ht="15.6" x14ac:dyDescent="0.3">
      <c r="A1292" s="36" t="s">
        <v>297</v>
      </c>
      <c r="B1292" s="36" t="s">
        <v>1071</v>
      </c>
      <c r="C1292" s="41" t="s">
        <v>11</v>
      </c>
      <c r="D1292" s="28">
        <v>1</v>
      </c>
      <c r="E1292" s="28" t="s">
        <v>941</v>
      </c>
      <c r="F1292" s="28">
        <v>12</v>
      </c>
      <c r="G1292" s="102">
        <f t="shared" si="20"/>
        <v>6</v>
      </c>
      <c r="H1292" s="62" t="s">
        <v>50</v>
      </c>
    </row>
    <row r="1293" spans="1:8" ht="15.6" x14ac:dyDescent="0.3">
      <c r="A1293" s="93" t="s">
        <v>297</v>
      </c>
      <c r="B1293" s="34" t="s">
        <v>1237</v>
      </c>
      <c r="C1293" s="41" t="s">
        <v>11</v>
      </c>
      <c r="D1293" s="86">
        <v>1</v>
      </c>
      <c r="E1293" s="28" t="s">
        <v>1218</v>
      </c>
      <c r="F1293" s="28">
        <v>5</v>
      </c>
      <c r="G1293" s="102">
        <f t="shared" si="20"/>
        <v>6</v>
      </c>
      <c r="H1293" s="62" t="s">
        <v>50</v>
      </c>
    </row>
    <row r="1294" spans="1:8" ht="15.6" x14ac:dyDescent="0.3">
      <c r="A1294" s="34" t="s">
        <v>297</v>
      </c>
      <c r="B1294" s="107" t="s">
        <v>2201</v>
      </c>
      <c r="C1294" s="41" t="s">
        <v>11</v>
      </c>
      <c r="D1294" s="32">
        <v>1</v>
      </c>
      <c r="E1294" s="32" t="s">
        <v>2114</v>
      </c>
      <c r="F1294" s="32">
        <v>6</v>
      </c>
      <c r="G1294" s="102">
        <f t="shared" si="20"/>
        <v>6</v>
      </c>
      <c r="H1294" s="62" t="s">
        <v>50</v>
      </c>
    </row>
    <row r="1295" spans="1:8" ht="15.6" x14ac:dyDescent="0.3">
      <c r="A1295" s="34" t="s">
        <v>297</v>
      </c>
      <c r="B1295" s="107" t="s">
        <v>2201</v>
      </c>
      <c r="C1295" s="41" t="s">
        <v>11</v>
      </c>
      <c r="D1295" s="32">
        <v>1</v>
      </c>
      <c r="E1295" s="32" t="s">
        <v>728</v>
      </c>
      <c r="F1295" s="32">
        <v>3</v>
      </c>
      <c r="G1295" s="102">
        <f t="shared" si="20"/>
        <v>6</v>
      </c>
      <c r="H1295" s="62" t="s">
        <v>50</v>
      </c>
    </row>
    <row r="1296" spans="1:8" ht="15.6" x14ac:dyDescent="0.3">
      <c r="A1296" s="106" t="s">
        <v>3060</v>
      </c>
      <c r="B1296" s="93" t="s">
        <v>2531</v>
      </c>
      <c r="C1296" s="41" t="s">
        <v>11</v>
      </c>
      <c r="D1296" s="126">
        <v>1</v>
      </c>
      <c r="E1296" s="31" t="s">
        <v>2508</v>
      </c>
      <c r="F1296" s="126">
        <v>6</v>
      </c>
      <c r="G1296" s="102">
        <f t="shared" si="20"/>
        <v>9</v>
      </c>
      <c r="H1296" s="62" t="s">
        <v>50</v>
      </c>
    </row>
    <row r="1297" spans="1:8" ht="15.6" x14ac:dyDescent="0.3">
      <c r="A1297" s="106" t="s">
        <v>3060</v>
      </c>
      <c r="B1297" s="93" t="s">
        <v>2532</v>
      </c>
      <c r="C1297" s="41" t="s">
        <v>11</v>
      </c>
      <c r="D1297" s="126">
        <v>1</v>
      </c>
      <c r="E1297" s="31" t="s">
        <v>2508</v>
      </c>
      <c r="F1297" s="126">
        <v>6</v>
      </c>
      <c r="G1297" s="102">
        <f t="shared" si="20"/>
        <v>9</v>
      </c>
      <c r="H1297" s="62" t="s">
        <v>50</v>
      </c>
    </row>
    <row r="1298" spans="1:8" ht="15.6" x14ac:dyDescent="0.3">
      <c r="A1298" s="106" t="s">
        <v>3060</v>
      </c>
      <c r="B1298" s="93" t="s">
        <v>2533</v>
      </c>
      <c r="C1298" s="41" t="s">
        <v>11</v>
      </c>
      <c r="D1298" s="126">
        <v>1</v>
      </c>
      <c r="E1298" s="31" t="s">
        <v>2508</v>
      </c>
      <c r="F1298" s="126">
        <v>6</v>
      </c>
      <c r="G1298" s="102">
        <f t="shared" si="20"/>
        <v>9</v>
      </c>
      <c r="H1298" s="62" t="s">
        <v>50</v>
      </c>
    </row>
    <row r="1299" spans="1:8" ht="15.6" x14ac:dyDescent="0.3">
      <c r="A1299" s="106" t="s">
        <v>3060</v>
      </c>
      <c r="B1299" s="192" t="s">
        <v>234</v>
      </c>
      <c r="C1299" s="41" t="s">
        <v>11</v>
      </c>
      <c r="D1299" s="28">
        <v>1</v>
      </c>
      <c r="E1299" s="31" t="s">
        <v>2599</v>
      </c>
      <c r="F1299" s="210">
        <v>3</v>
      </c>
      <c r="G1299" s="102">
        <f t="shared" si="20"/>
        <v>9</v>
      </c>
      <c r="H1299" s="62" t="s">
        <v>50</v>
      </c>
    </row>
    <row r="1300" spans="1:8" ht="15.6" x14ac:dyDescent="0.3">
      <c r="A1300" s="106" t="s">
        <v>3060</v>
      </c>
      <c r="B1300" s="192" t="s">
        <v>235</v>
      </c>
      <c r="C1300" s="41" t="s">
        <v>11</v>
      </c>
      <c r="D1300" s="28">
        <v>1</v>
      </c>
      <c r="E1300" s="31" t="s">
        <v>2599</v>
      </c>
      <c r="F1300" s="210">
        <v>3</v>
      </c>
      <c r="G1300" s="102">
        <f t="shared" si="20"/>
        <v>9</v>
      </c>
      <c r="H1300" s="62" t="s">
        <v>50</v>
      </c>
    </row>
    <row r="1301" spans="1:8" ht="15.6" x14ac:dyDescent="0.3">
      <c r="A1301" s="106" t="s">
        <v>3060</v>
      </c>
      <c r="B1301" s="36" t="s">
        <v>2751</v>
      </c>
      <c r="C1301" s="41" t="s">
        <v>11</v>
      </c>
      <c r="D1301" s="28">
        <v>2</v>
      </c>
      <c r="E1301" s="31" t="s">
        <v>2599</v>
      </c>
      <c r="F1301" s="210">
        <v>10</v>
      </c>
      <c r="G1301" s="102">
        <f t="shared" si="20"/>
        <v>9</v>
      </c>
      <c r="H1301" s="62" t="s">
        <v>50</v>
      </c>
    </row>
    <row r="1302" spans="1:8" ht="15.6" x14ac:dyDescent="0.3">
      <c r="A1302" s="106" t="s">
        <v>3060</v>
      </c>
      <c r="B1302" s="36" t="s">
        <v>2752</v>
      </c>
      <c r="C1302" s="41" t="s">
        <v>11</v>
      </c>
      <c r="D1302" s="28">
        <v>2</v>
      </c>
      <c r="E1302" s="31" t="s">
        <v>2599</v>
      </c>
      <c r="F1302" s="210">
        <v>10</v>
      </c>
      <c r="G1302" s="102">
        <f t="shared" si="20"/>
        <v>9</v>
      </c>
      <c r="H1302" s="62" t="s">
        <v>50</v>
      </c>
    </row>
    <row r="1303" spans="1:8" ht="15.6" x14ac:dyDescent="0.3">
      <c r="A1303" s="106" t="s">
        <v>3060</v>
      </c>
      <c r="B1303" s="83" t="s">
        <v>2959</v>
      </c>
      <c r="C1303" s="41" t="s">
        <v>11</v>
      </c>
      <c r="D1303" s="28">
        <v>1</v>
      </c>
      <c r="E1303" s="28" t="s">
        <v>728</v>
      </c>
      <c r="F1303" s="119">
        <v>5</v>
      </c>
      <c r="G1303" s="102">
        <f t="shared" si="20"/>
        <v>9</v>
      </c>
      <c r="H1303" s="62" t="s">
        <v>50</v>
      </c>
    </row>
    <row r="1304" spans="1:8" ht="15.6" x14ac:dyDescent="0.3">
      <c r="A1304" s="106" t="s">
        <v>3060</v>
      </c>
      <c r="B1304" s="83" t="s">
        <v>3061</v>
      </c>
      <c r="C1304" s="41" t="s">
        <v>11</v>
      </c>
      <c r="D1304" s="31">
        <v>1</v>
      </c>
      <c r="E1304" s="28" t="s">
        <v>54</v>
      </c>
      <c r="F1304" s="31">
        <v>5</v>
      </c>
      <c r="G1304" s="102">
        <f t="shared" si="20"/>
        <v>9</v>
      </c>
      <c r="H1304" s="62" t="s">
        <v>50</v>
      </c>
    </row>
    <row r="1305" spans="1:8" ht="15.6" x14ac:dyDescent="0.3">
      <c r="A1305" s="106" t="s">
        <v>2003</v>
      </c>
      <c r="B1305" s="192" t="s">
        <v>236</v>
      </c>
      <c r="C1305" s="41" t="s">
        <v>11</v>
      </c>
      <c r="D1305" s="28">
        <v>1</v>
      </c>
      <c r="E1305" s="31" t="s">
        <v>2599</v>
      </c>
      <c r="F1305" s="210">
        <v>3</v>
      </c>
      <c r="G1305" s="102">
        <f t="shared" si="20"/>
        <v>7</v>
      </c>
      <c r="H1305" s="62" t="s">
        <v>50</v>
      </c>
    </row>
    <row r="1306" spans="1:8" ht="15.6" x14ac:dyDescent="0.3">
      <c r="A1306" s="106" t="s">
        <v>2003</v>
      </c>
      <c r="B1306" s="192" t="s">
        <v>236</v>
      </c>
      <c r="C1306" s="41" t="s">
        <v>11</v>
      </c>
      <c r="D1306" s="28">
        <v>1</v>
      </c>
      <c r="E1306" s="31" t="s">
        <v>2599</v>
      </c>
      <c r="F1306" s="210">
        <v>3</v>
      </c>
      <c r="G1306" s="102">
        <f t="shared" si="20"/>
        <v>7</v>
      </c>
      <c r="H1306" s="62" t="s">
        <v>50</v>
      </c>
    </row>
    <row r="1307" spans="1:8" ht="15.6" x14ac:dyDescent="0.3">
      <c r="A1307" s="106" t="s">
        <v>2003</v>
      </c>
      <c r="B1307" s="36" t="s">
        <v>2753</v>
      </c>
      <c r="C1307" s="41" t="s">
        <v>11</v>
      </c>
      <c r="D1307" s="28">
        <v>2</v>
      </c>
      <c r="E1307" s="31" t="s">
        <v>2599</v>
      </c>
      <c r="F1307" s="210">
        <v>10</v>
      </c>
      <c r="G1307" s="102">
        <f t="shared" si="20"/>
        <v>7</v>
      </c>
      <c r="H1307" s="62" t="s">
        <v>50</v>
      </c>
    </row>
    <row r="1308" spans="1:8" ht="15.6" x14ac:dyDescent="0.3">
      <c r="A1308" s="34" t="s">
        <v>2003</v>
      </c>
      <c r="B1308" s="195" t="s">
        <v>236</v>
      </c>
      <c r="C1308" s="41" t="s">
        <v>11</v>
      </c>
      <c r="D1308" s="32">
        <v>5</v>
      </c>
      <c r="E1308" s="32" t="s">
        <v>2808</v>
      </c>
      <c r="F1308" s="86">
        <v>5</v>
      </c>
      <c r="G1308" s="102">
        <f t="shared" si="20"/>
        <v>7</v>
      </c>
      <c r="H1308" s="62" t="s">
        <v>50</v>
      </c>
    </row>
    <row r="1309" spans="1:8" ht="15.6" x14ac:dyDescent="0.3">
      <c r="A1309" s="34" t="s">
        <v>2003</v>
      </c>
      <c r="B1309" s="199" t="s">
        <v>236</v>
      </c>
      <c r="C1309" s="41" t="s">
        <v>11</v>
      </c>
      <c r="D1309" s="86">
        <v>1</v>
      </c>
      <c r="E1309" s="28" t="s">
        <v>1218</v>
      </c>
      <c r="F1309" s="28">
        <v>5</v>
      </c>
      <c r="G1309" s="102">
        <f t="shared" si="20"/>
        <v>7</v>
      </c>
      <c r="H1309" s="62" t="s">
        <v>50</v>
      </c>
    </row>
    <row r="1310" spans="1:8" ht="15.6" x14ac:dyDescent="0.3">
      <c r="A1310" s="106" t="s">
        <v>2003</v>
      </c>
      <c r="B1310" s="106" t="s">
        <v>236</v>
      </c>
      <c r="C1310" s="41" t="s">
        <v>11</v>
      </c>
      <c r="D1310" s="31">
        <v>1</v>
      </c>
      <c r="E1310" s="31" t="s">
        <v>1578</v>
      </c>
      <c r="F1310" s="31">
        <v>10</v>
      </c>
      <c r="G1310" s="102">
        <f t="shared" si="20"/>
        <v>7</v>
      </c>
      <c r="H1310" s="62" t="s">
        <v>50</v>
      </c>
    </row>
    <row r="1311" spans="1:8" ht="15.6" x14ac:dyDescent="0.3">
      <c r="A1311" s="106" t="s">
        <v>2003</v>
      </c>
      <c r="B1311" s="106" t="s">
        <v>2004</v>
      </c>
      <c r="C1311" s="41" t="s">
        <v>11</v>
      </c>
      <c r="D1311" s="31">
        <v>1</v>
      </c>
      <c r="E1311" s="31" t="s">
        <v>56</v>
      </c>
      <c r="F1311" s="31">
        <v>8</v>
      </c>
      <c r="G1311" s="102">
        <f t="shared" si="20"/>
        <v>7</v>
      </c>
      <c r="H1311" s="62" t="s">
        <v>50</v>
      </c>
    </row>
    <row r="1312" spans="1:8" ht="15.6" x14ac:dyDescent="0.3">
      <c r="A1312" s="36" t="s">
        <v>1021</v>
      </c>
      <c r="B1312" s="36" t="s">
        <v>1019</v>
      </c>
      <c r="C1312" s="41" t="s">
        <v>11</v>
      </c>
      <c r="D1312" s="28">
        <v>1</v>
      </c>
      <c r="E1312" s="28" t="s">
        <v>988</v>
      </c>
      <c r="F1312" s="28">
        <v>6</v>
      </c>
      <c r="G1312" s="102">
        <f t="shared" si="20"/>
        <v>2</v>
      </c>
      <c r="H1312" s="62" t="s">
        <v>50</v>
      </c>
    </row>
    <row r="1313" spans="1:8" ht="15.6" x14ac:dyDescent="0.3">
      <c r="A1313" s="36" t="s">
        <v>1021</v>
      </c>
      <c r="B1313" s="36" t="s">
        <v>1019</v>
      </c>
      <c r="C1313" s="41" t="s">
        <v>11</v>
      </c>
      <c r="D1313" s="28">
        <v>1</v>
      </c>
      <c r="E1313" s="28" t="s">
        <v>941</v>
      </c>
      <c r="F1313" s="28">
        <v>12</v>
      </c>
      <c r="G1313" s="102">
        <f t="shared" si="20"/>
        <v>2</v>
      </c>
      <c r="H1313" s="62" t="s">
        <v>50</v>
      </c>
    </row>
    <row r="1314" spans="1:8" ht="15.6" x14ac:dyDescent="0.3">
      <c r="A1314" s="106" t="s">
        <v>2337</v>
      </c>
      <c r="B1314" s="151" t="s">
        <v>2338</v>
      </c>
      <c r="C1314" s="41" t="s">
        <v>11</v>
      </c>
      <c r="D1314" s="31">
        <v>1</v>
      </c>
      <c r="E1314" s="31" t="s">
        <v>2285</v>
      </c>
      <c r="F1314" s="31">
        <v>6</v>
      </c>
      <c r="G1314" s="102">
        <f t="shared" si="20"/>
        <v>1</v>
      </c>
      <c r="H1314" s="62" t="s">
        <v>50</v>
      </c>
    </row>
    <row r="1315" spans="1:8" ht="15.6" x14ac:dyDescent="0.3">
      <c r="A1315" s="106" t="s">
        <v>772</v>
      </c>
      <c r="B1315" s="36" t="s">
        <v>773</v>
      </c>
      <c r="C1315" s="41" t="s">
        <v>11</v>
      </c>
      <c r="D1315" s="31">
        <v>1</v>
      </c>
      <c r="E1315" s="31" t="s">
        <v>728</v>
      </c>
      <c r="F1315" s="31">
        <v>5</v>
      </c>
      <c r="G1315" s="102">
        <f t="shared" si="20"/>
        <v>2</v>
      </c>
      <c r="H1315" s="62" t="s">
        <v>50</v>
      </c>
    </row>
    <row r="1316" spans="1:8" ht="15.6" x14ac:dyDescent="0.3">
      <c r="A1316" s="36" t="s">
        <v>772</v>
      </c>
      <c r="B1316" s="36" t="s">
        <v>613</v>
      </c>
      <c r="C1316" s="41" t="s">
        <v>11</v>
      </c>
      <c r="D1316" s="28">
        <v>1</v>
      </c>
      <c r="E1316" s="31" t="s">
        <v>728</v>
      </c>
      <c r="F1316" s="28">
        <v>4</v>
      </c>
      <c r="G1316" s="102">
        <f t="shared" si="20"/>
        <v>2</v>
      </c>
      <c r="H1316" s="62" t="s">
        <v>50</v>
      </c>
    </row>
    <row r="1317" spans="1:8" ht="15.6" x14ac:dyDescent="0.3">
      <c r="A1317" s="36" t="s">
        <v>3212</v>
      </c>
      <c r="B1317" s="36" t="s">
        <v>2414</v>
      </c>
      <c r="C1317" s="41" t="s">
        <v>11</v>
      </c>
      <c r="D1317" s="28">
        <v>1</v>
      </c>
      <c r="E1317" s="32" t="s">
        <v>1218</v>
      </c>
      <c r="F1317" s="28">
        <v>4</v>
      </c>
      <c r="G1317" s="102">
        <f t="shared" si="20"/>
        <v>1</v>
      </c>
      <c r="H1317" s="62" t="s">
        <v>50</v>
      </c>
    </row>
    <row r="1318" spans="1:8" ht="15.6" x14ac:dyDescent="0.3">
      <c r="A1318" s="106" t="s">
        <v>2335</v>
      </c>
      <c r="B1318" s="151" t="s">
        <v>2336</v>
      </c>
      <c r="C1318" s="41" t="s">
        <v>11</v>
      </c>
      <c r="D1318" s="31">
        <v>1</v>
      </c>
      <c r="E1318" s="31" t="s">
        <v>2285</v>
      </c>
      <c r="F1318" s="31">
        <v>6</v>
      </c>
      <c r="G1318" s="102">
        <f t="shared" si="20"/>
        <v>1</v>
      </c>
      <c r="H1318" s="62" t="s">
        <v>50</v>
      </c>
    </row>
    <row r="1319" spans="1:8" ht="15.6" x14ac:dyDescent="0.3">
      <c r="A1319" s="34" t="s">
        <v>2174</v>
      </c>
      <c r="B1319" s="83" t="s">
        <v>236</v>
      </c>
      <c r="C1319" s="41" t="s">
        <v>11</v>
      </c>
      <c r="D1319" s="31">
        <v>1</v>
      </c>
      <c r="E1319" s="31" t="s">
        <v>728</v>
      </c>
      <c r="F1319" s="31">
        <v>12</v>
      </c>
      <c r="G1319" s="102">
        <f t="shared" si="20"/>
        <v>2</v>
      </c>
      <c r="H1319" s="62" t="s">
        <v>50</v>
      </c>
    </row>
    <row r="1320" spans="1:8" ht="15.6" x14ac:dyDescent="0.3">
      <c r="A1320" s="34" t="s">
        <v>2174</v>
      </c>
      <c r="B1320" s="107" t="s">
        <v>2175</v>
      </c>
      <c r="C1320" s="41" t="s">
        <v>11</v>
      </c>
      <c r="D1320" s="32">
        <v>1</v>
      </c>
      <c r="E1320" s="32" t="s">
        <v>2114</v>
      </c>
      <c r="F1320" s="32">
        <v>6</v>
      </c>
      <c r="G1320" s="102">
        <f t="shared" si="20"/>
        <v>2</v>
      </c>
      <c r="H1320" s="62" t="s">
        <v>50</v>
      </c>
    </row>
    <row r="1321" spans="1:8" ht="15.6" hidden="1" x14ac:dyDescent="0.3">
      <c r="A1321" s="34" t="s">
        <v>233</v>
      </c>
      <c r="B1321" s="195" t="s">
        <v>2850</v>
      </c>
      <c r="C1321" s="41" t="s">
        <v>11</v>
      </c>
      <c r="D1321" s="32">
        <v>5</v>
      </c>
      <c r="E1321" s="32" t="s">
        <v>2808</v>
      </c>
      <c r="F1321" s="86">
        <v>5</v>
      </c>
      <c r="G1321" s="102">
        <f t="shared" si="20"/>
        <v>13</v>
      </c>
      <c r="H1321" s="62" t="s">
        <v>50</v>
      </c>
    </row>
    <row r="1322" spans="1:8" ht="15.6" hidden="1" x14ac:dyDescent="0.3">
      <c r="A1322" s="34" t="s">
        <v>233</v>
      </c>
      <c r="B1322" s="195" t="s">
        <v>2851</v>
      </c>
      <c r="C1322" s="41" t="s">
        <v>11</v>
      </c>
      <c r="D1322" s="32">
        <v>5</v>
      </c>
      <c r="E1322" s="32" t="s">
        <v>2808</v>
      </c>
      <c r="F1322" s="86">
        <v>5</v>
      </c>
      <c r="G1322" s="102">
        <f t="shared" si="20"/>
        <v>13</v>
      </c>
      <c r="H1322" s="62" t="s">
        <v>50</v>
      </c>
    </row>
    <row r="1323" spans="1:8" ht="15.6" hidden="1" x14ac:dyDescent="0.3">
      <c r="A1323" s="34" t="s">
        <v>233</v>
      </c>
      <c r="B1323" s="199" t="s">
        <v>234</v>
      </c>
      <c r="C1323" s="41" t="s">
        <v>11</v>
      </c>
      <c r="D1323" s="86">
        <v>1</v>
      </c>
      <c r="E1323" s="28" t="s">
        <v>1218</v>
      </c>
      <c r="F1323" s="28">
        <v>5</v>
      </c>
      <c r="G1323" s="102">
        <f t="shared" si="20"/>
        <v>13</v>
      </c>
      <c r="H1323" s="62" t="s">
        <v>50</v>
      </c>
    </row>
    <row r="1324" spans="1:8" ht="15.6" hidden="1" x14ac:dyDescent="0.3">
      <c r="A1324" s="34" t="s">
        <v>233</v>
      </c>
      <c r="B1324" s="199" t="s">
        <v>235</v>
      </c>
      <c r="C1324" s="41" t="s">
        <v>11</v>
      </c>
      <c r="D1324" s="86">
        <v>1</v>
      </c>
      <c r="E1324" s="28" t="s">
        <v>1218</v>
      </c>
      <c r="F1324" s="28">
        <v>5</v>
      </c>
      <c r="G1324" s="102">
        <f t="shared" si="20"/>
        <v>13</v>
      </c>
      <c r="H1324" s="62" t="s">
        <v>50</v>
      </c>
    </row>
    <row r="1325" spans="1:8" ht="15.6" hidden="1" x14ac:dyDescent="0.3">
      <c r="A1325" s="34" t="s">
        <v>233</v>
      </c>
      <c r="B1325" s="83" t="s">
        <v>1452</v>
      </c>
      <c r="C1325" s="41" t="s">
        <v>11</v>
      </c>
      <c r="D1325" s="31">
        <v>1</v>
      </c>
      <c r="E1325" s="31" t="s">
        <v>728</v>
      </c>
      <c r="F1325" s="31">
        <v>12</v>
      </c>
      <c r="G1325" s="102">
        <f t="shared" si="20"/>
        <v>13</v>
      </c>
      <c r="H1325" s="62" t="s">
        <v>50</v>
      </c>
    </row>
    <row r="1326" spans="1:8" ht="15.6" hidden="1" x14ac:dyDescent="0.3">
      <c r="A1326" s="106" t="s">
        <v>233</v>
      </c>
      <c r="B1326" s="83" t="s">
        <v>1875</v>
      </c>
      <c r="C1326" s="41" t="s">
        <v>11</v>
      </c>
      <c r="D1326" s="31">
        <v>1</v>
      </c>
      <c r="E1326" s="82" t="s">
        <v>1218</v>
      </c>
      <c r="F1326" s="31">
        <v>6</v>
      </c>
      <c r="G1326" s="102">
        <f t="shared" si="20"/>
        <v>13</v>
      </c>
      <c r="H1326" s="62" t="s">
        <v>50</v>
      </c>
    </row>
    <row r="1327" spans="1:8" ht="15.6" hidden="1" x14ac:dyDescent="0.3">
      <c r="A1327" s="106" t="s">
        <v>233</v>
      </c>
      <c r="B1327" s="83" t="s">
        <v>1876</v>
      </c>
      <c r="C1327" s="41" t="s">
        <v>11</v>
      </c>
      <c r="D1327" s="31">
        <v>1</v>
      </c>
      <c r="E1327" s="82" t="s">
        <v>1218</v>
      </c>
      <c r="F1327" s="31">
        <v>6</v>
      </c>
      <c r="G1327" s="102">
        <f t="shared" si="20"/>
        <v>13</v>
      </c>
      <c r="H1327" s="62" t="s">
        <v>50</v>
      </c>
    </row>
    <row r="1328" spans="1:8" ht="15.6" hidden="1" x14ac:dyDescent="0.3">
      <c r="A1328" s="106" t="s">
        <v>233</v>
      </c>
      <c r="B1328" s="106" t="s">
        <v>2001</v>
      </c>
      <c r="C1328" s="41" t="s">
        <v>11</v>
      </c>
      <c r="D1328" s="31">
        <v>1</v>
      </c>
      <c r="E1328" s="31" t="s">
        <v>56</v>
      </c>
      <c r="F1328" s="31">
        <v>8</v>
      </c>
      <c r="G1328" s="102">
        <f t="shared" si="20"/>
        <v>13</v>
      </c>
      <c r="H1328" s="62" t="s">
        <v>50</v>
      </c>
    </row>
    <row r="1329" spans="1:8" ht="15.6" hidden="1" x14ac:dyDescent="0.3">
      <c r="A1329" s="106" t="s">
        <v>233</v>
      </c>
      <c r="B1329" s="106" t="s">
        <v>2002</v>
      </c>
      <c r="C1329" s="41" t="s">
        <v>11</v>
      </c>
      <c r="D1329" s="31">
        <v>1</v>
      </c>
      <c r="E1329" s="31" t="s">
        <v>56</v>
      </c>
      <c r="F1329" s="31">
        <v>8</v>
      </c>
      <c r="G1329" s="102">
        <f t="shared" si="20"/>
        <v>13</v>
      </c>
      <c r="H1329" s="62" t="s">
        <v>50</v>
      </c>
    </row>
    <row r="1330" spans="1:8" ht="15.6" hidden="1" x14ac:dyDescent="0.3">
      <c r="A1330" s="34" t="s">
        <v>233</v>
      </c>
      <c r="B1330" s="107" t="s">
        <v>234</v>
      </c>
      <c r="C1330" s="41" t="s">
        <v>11</v>
      </c>
      <c r="D1330" s="32">
        <v>1</v>
      </c>
      <c r="E1330" s="32" t="s">
        <v>2114</v>
      </c>
      <c r="F1330" s="32">
        <v>6</v>
      </c>
      <c r="G1330" s="102">
        <f t="shared" si="20"/>
        <v>13</v>
      </c>
      <c r="H1330" s="62" t="s">
        <v>50</v>
      </c>
    </row>
    <row r="1331" spans="1:8" ht="15.6" hidden="1" x14ac:dyDescent="0.3">
      <c r="A1331" s="34" t="s">
        <v>233</v>
      </c>
      <c r="B1331" s="107" t="s">
        <v>235</v>
      </c>
      <c r="C1331" s="41" t="s">
        <v>11</v>
      </c>
      <c r="D1331" s="32">
        <v>1</v>
      </c>
      <c r="E1331" s="32" t="s">
        <v>2114</v>
      </c>
      <c r="F1331" s="32">
        <v>6</v>
      </c>
      <c r="G1331" s="102">
        <f t="shared" si="20"/>
        <v>13</v>
      </c>
      <c r="H1331" s="62" t="s">
        <v>50</v>
      </c>
    </row>
    <row r="1332" spans="1:8" ht="15.6" hidden="1" x14ac:dyDescent="0.3">
      <c r="A1332" s="34" t="s">
        <v>233</v>
      </c>
      <c r="B1332" s="34" t="s">
        <v>234</v>
      </c>
      <c r="C1332" s="41" t="s">
        <v>11</v>
      </c>
      <c r="D1332" s="32">
        <v>1</v>
      </c>
      <c r="E1332" s="32" t="s">
        <v>728</v>
      </c>
      <c r="F1332" s="32">
        <v>3</v>
      </c>
      <c r="G1332" s="102">
        <f t="shared" si="20"/>
        <v>13</v>
      </c>
      <c r="H1332" s="62" t="s">
        <v>50</v>
      </c>
    </row>
    <row r="1333" spans="1:8" ht="15.6" hidden="1" x14ac:dyDescent="0.3">
      <c r="A1333" s="34" t="s">
        <v>233</v>
      </c>
      <c r="B1333" s="34" t="s">
        <v>235</v>
      </c>
      <c r="C1333" s="41" t="s">
        <v>11</v>
      </c>
      <c r="D1333" s="32">
        <v>1</v>
      </c>
      <c r="E1333" s="32" t="s">
        <v>728</v>
      </c>
      <c r="F1333" s="32">
        <v>3</v>
      </c>
      <c r="G1333" s="102">
        <f t="shared" si="20"/>
        <v>13</v>
      </c>
      <c r="H1333" s="62" t="s">
        <v>50</v>
      </c>
    </row>
    <row r="1334" spans="1:8" ht="15.6" x14ac:dyDescent="0.3">
      <c r="A1334" s="36" t="s">
        <v>1018</v>
      </c>
      <c r="B1334" s="36" t="s">
        <v>1019</v>
      </c>
      <c r="C1334" s="41" t="s">
        <v>11</v>
      </c>
      <c r="D1334" s="28">
        <v>1</v>
      </c>
      <c r="E1334" s="28" t="s">
        <v>988</v>
      </c>
      <c r="F1334" s="28">
        <v>6</v>
      </c>
      <c r="G1334" s="102">
        <f t="shared" si="20"/>
        <v>2</v>
      </c>
      <c r="H1334" s="62" t="s">
        <v>50</v>
      </c>
    </row>
    <row r="1335" spans="1:8" ht="15.6" x14ac:dyDescent="0.3">
      <c r="A1335" s="36" t="s">
        <v>1018</v>
      </c>
      <c r="B1335" s="36" t="s">
        <v>1019</v>
      </c>
      <c r="C1335" s="41" t="s">
        <v>11</v>
      </c>
      <c r="D1335" s="28">
        <v>1</v>
      </c>
      <c r="E1335" s="28" t="s">
        <v>941</v>
      </c>
      <c r="F1335" s="28">
        <v>12</v>
      </c>
      <c r="G1335" s="102">
        <f t="shared" si="20"/>
        <v>2</v>
      </c>
      <c r="H1335" s="62" t="s">
        <v>50</v>
      </c>
    </row>
    <row r="1336" spans="1:8" ht="15.6" x14ac:dyDescent="0.3">
      <c r="A1336" s="36" t="s">
        <v>1020</v>
      </c>
      <c r="B1336" s="36" t="s">
        <v>1019</v>
      </c>
      <c r="C1336" s="41" t="s">
        <v>11</v>
      </c>
      <c r="D1336" s="28">
        <v>1</v>
      </c>
      <c r="E1336" s="28" t="s">
        <v>988</v>
      </c>
      <c r="F1336" s="28">
        <v>6</v>
      </c>
      <c r="G1336" s="102">
        <f t="shared" si="20"/>
        <v>2</v>
      </c>
      <c r="H1336" s="62" t="s">
        <v>50</v>
      </c>
    </row>
    <row r="1337" spans="1:8" ht="15.6" x14ac:dyDescent="0.3">
      <c r="A1337" s="36" t="s">
        <v>1020</v>
      </c>
      <c r="B1337" s="36" t="s">
        <v>1019</v>
      </c>
      <c r="C1337" s="41" t="s">
        <v>11</v>
      </c>
      <c r="D1337" s="28">
        <v>1</v>
      </c>
      <c r="E1337" s="28" t="s">
        <v>941</v>
      </c>
      <c r="F1337" s="28">
        <v>12</v>
      </c>
      <c r="G1337" s="102">
        <f t="shared" si="20"/>
        <v>2</v>
      </c>
      <c r="H1337" s="62" t="s">
        <v>50</v>
      </c>
    </row>
    <row r="1338" spans="1:8" ht="15.6" x14ac:dyDescent="0.3">
      <c r="A1338" s="106" t="s">
        <v>3284</v>
      </c>
      <c r="B1338" s="36" t="s">
        <v>834</v>
      </c>
      <c r="C1338" s="41" t="s">
        <v>11</v>
      </c>
      <c r="D1338" s="31">
        <v>1</v>
      </c>
      <c r="E1338" s="31" t="s">
        <v>728</v>
      </c>
      <c r="F1338" s="31">
        <v>5</v>
      </c>
      <c r="G1338" s="102">
        <f t="shared" si="20"/>
        <v>2</v>
      </c>
      <c r="H1338" s="62" t="s">
        <v>50</v>
      </c>
    </row>
    <row r="1339" spans="1:8" ht="15.6" x14ac:dyDescent="0.3">
      <c r="A1339" s="106" t="s">
        <v>3284</v>
      </c>
      <c r="B1339" s="36" t="s">
        <v>835</v>
      </c>
      <c r="C1339" s="41" t="s">
        <v>11</v>
      </c>
      <c r="D1339" s="31">
        <v>1</v>
      </c>
      <c r="E1339" s="31" t="s">
        <v>728</v>
      </c>
      <c r="F1339" s="31">
        <v>5</v>
      </c>
      <c r="G1339" s="102">
        <f t="shared" si="20"/>
        <v>2</v>
      </c>
      <c r="H1339" s="62" t="s">
        <v>50</v>
      </c>
    </row>
    <row r="1340" spans="1:8" ht="15.6" x14ac:dyDescent="0.3">
      <c r="A1340" s="36" t="s">
        <v>3213</v>
      </c>
      <c r="B1340" s="36" t="s">
        <v>2415</v>
      </c>
      <c r="C1340" s="41" t="s">
        <v>11</v>
      </c>
      <c r="D1340" s="28">
        <v>1</v>
      </c>
      <c r="E1340" s="32" t="s">
        <v>1218</v>
      </c>
      <c r="F1340" s="28">
        <v>4</v>
      </c>
      <c r="G1340" s="102">
        <f t="shared" si="20"/>
        <v>1</v>
      </c>
      <c r="H1340" s="62" t="s">
        <v>50</v>
      </c>
    </row>
    <row r="1341" spans="1:8" ht="15.6" x14ac:dyDescent="0.3">
      <c r="A1341" s="36" t="s">
        <v>3293</v>
      </c>
      <c r="B1341" s="36" t="s">
        <v>963</v>
      </c>
      <c r="C1341" s="41" t="s">
        <v>11</v>
      </c>
      <c r="D1341" s="28">
        <v>1</v>
      </c>
      <c r="E1341" s="28" t="s">
        <v>941</v>
      </c>
      <c r="F1341" s="28">
        <v>6</v>
      </c>
      <c r="G1341" s="102">
        <f t="shared" si="20"/>
        <v>1</v>
      </c>
      <c r="H1341" s="62" t="s">
        <v>50</v>
      </c>
    </row>
    <row r="1342" spans="1:8" ht="15.6" hidden="1" x14ac:dyDescent="0.3">
      <c r="A1342" s="36" t="s">
        <v>294</v>
      </c>
      <c r="B1342" s="36" t="s">
        <v>2422</v>
      </c>
      <c r="C1342" s="41" t="s">
        <v>11</v>
      </c>
      <c r="D1342" s="28">
        <v>1</v>
      </c>
      <c r="E1342" s="32" t="s">
        <v>1218</v>
      </c>
      <c r="F1342" s="28">
        <v>4</v>
      </c>
      <c r="G1342" s="102">
        <f t="shared" si="20"/>
        <v>16</v>
      </c>
      <c r="H1342" s="62" t="s">
        <v>50</v>
      </c>
    </row>
    <row r="1343" spans="1:8" ht="15.6" hidden="1" x14ac:dyDescent="0.3">
      <c r="A1343" s="36" t="s">
        <v>294</v>
      </c>
      <c r="B1343" s="36" t="s">
        <v>2423</v>
      </c>
      <c r="C1343" s="41" t="s">
        <v>11</v>
      </c>
      <c r="D1343" s="28">
        <v>1</v>
      </c>
      <c r="E1343" s="32" t="s">
        <v>1218</v>
      </c>
      <c r="F1343" s="28">
        <v>4</v>
      </c>
      <c r="G1343" s="102">
        <f t="shared" si="20"/>
        <v>16</v>
      </c>
      <c r="H1343" s="62" t="s">
        <v>50</v>
      </c>
    </row>
    <row r="1344" spans="1:8" ht="15.6" hidden="1" x14ac:dyDescent="0.3">
      <c r="A1344" s="106" t="s">
        <v>294</v>
      </c>
      <c r="B1344" s="106" t="s">
        <v>2574</v>
      </c>
      <c r="C1344" s="41" t="s">
        <v>11</v>
      </c>
      <c r="D1344" s="126">
        <v>2</v>
      </c>
      <c r="E1344" s="31" t="s">
        <v>2508</v>
      </c>
      <c r="F1344" s="126">
        <v>12</v>
      </c>
      <c r="G1344" s="102">
        <f t="shared" si="20"/>
        <v>16</v>
      </c>
      <c r="H1344" s="62" t="s">
        <v>50</v>
      </c>
    </row>
    <row r="1345" spans="1:8" ht="15.6" hidden="1" x14ac:dyDescent="0.3">
      <c r="A1345" s="106" t="s">
        <v>294</v>
      </c>
      <c r="B1345" s="106" t="s">
        <v>2574</v>
      </c>
      <c r="C1345" s="41" t="s">
        <v>11</v>
      </c>
      <c r="D1345" s="28">
        <v>1</v>
      </c>
      <c r="E1345" s="31" t="s">
        <v>2599</v>
      </c>
      <c r="F1345" s="210">
        <v>3</v>
      </c>
      <c r="G1345" s="102">
        <f t="shared" si="20"/>
        <v>16</v>
      </c>
      <c r="H1345" s="62" t="s">
        <v>50</v>
      </c>
    </row>
    <row r="1346" spans="1:8" ht="15.6" hidden="1" x14ac:dyDescent="0.3">
      <c r="A1346" s="106" t="s">
        <v>294</v>
      </c>
      <c r="B1346" s="83" t="s">
        <v>2724</v>
      </c>
      <c r="C1346" s="41" t="s">
        <v>11</v>
      </c>
      <c r="D1346" s="28">
        <v>1</v>
      </c>
      <c r="E1346" s="31" t="s">
        <v>2599</v>
      </c>
      <c r="F1346" s="210">
        <v>3</v>
      </c>
      <c r="G1346" s="102">
        <f t="shared" ref="G1346:G1409" si="21">COUNTIF($A$2:$A$1871,A1346)</f>
        <v>16</v>
      </c>
      <c r="H1346" s="62" t="s">
        <v>50</v>
      </c>
    </row>
    <row r="1347" spans="1:8" ht="15.6" hidden="1" x14ac:dyDescent="0.3">
      <c r="A1347" s="106" t="s">
        <v>294</v>
      </c>
      <c r="B1347" s="36" t="s">
        <v>2785</v>
      </c>
      <c r="C1347" s="41" t="s">
        <v>11</v>
      </c>
      <c r="D1347" s="28">
        <v>1</v>
      </c>
      <c r="E1347" s="31" t="s">
        <v>2599</v>
      </c>
      <c r="F1347" s="210">
        <v>5</v>
      </c>
      <c r="G1347" s="102">
        <f t="shared" si="21"/>
        <v>16</v>
      </c>
      <c r="H1347" s="62" t="s">
        <v>50</v>
      </c>
    </row>
    <row r="1348" spans="1:8" ht="15.6" hidden="1" x14ac:dyDescent="0.3">
      <c r="A1348" s="34" t="s">
        <v>294</v>
      </c>
      <c r="B1348" s="34" t="s">
        <v>2869</v>
      </c>
      <c r="C1348" s="41" t="s">
        <v>11</v>
      </c>
      <c r="D1348" s="32">
        <v>5</v>
      </c>
      <c r="E1348" s="32" t="s">
        <v>2808</v>
      </c>
      <c r="F1348" s="86">
        <v>5</v>
      </c>
      <c r="G1348" s="102">
        <f t="shared" si="21"/>
        <v>16</v>
      </c>
      <c r="H1348" s="62" t="s">
        <v>50</v>
      </c>
    </row>
    <row r="1349" spans="1:8" ht="15.6" hidden="1" x14ac:dyDescent="0.3">
      <c r="A1349" s="106" t="s">
        <v>294</v>
      </c>
      <c r="B1349" s="83" t="s">
        <v>2960</v>
      </c>
      <c r="C1349" s="41" t="s">
        <v>11</v>
      </c>
      <c r="D1349" s="28">
        <v>1</v>
      </c>
      <c r="E1349" s="28" t="s">
        <v>728</v>
      </c>
      <c r="F1349" s="119">
        <v>5</v>
      </c>
      <c r="G1349" s="102">
        <f t="shared" si="21"/>
        <v>16</v>
      </c>
      <c r="H1349" s="62" t="s">
        <v>50</v>
      </c>
    </row>
    <row r="1350" spans="1:8" ht="15.6" hidden="1" x14ac:dyDescent="0.3">
      <c r="A1350" s="106" t="s">
        <v>294</v>
      </c>
      <c r="B1350" s="83" t="s">
        <v>3065</v>
      </c>
      <c r="C1350" s="41" t="s">
        <v>11</v>
      </c>
      <c r="D1350" s="31">
        <v>1</v>
      </c>
      <c r="E1350" s="28" t="s">
        <v>54</v>
      </c>
      <c r="F1350" s="31">
        <v>5</v>
      </c>
      <c r="G1350" s="102">
        <f t="shared" si="21"/>
        <v>16</v>
      </c>
      <c r="H1350" s="62" t="s">
        <v>50</v>
      </c>
    </row>
    <row r="1351" spans="1:8" ht="15.6" hidden="1" x14ac:dyDescent="0.3">
      <c r="A1351" s="106" t="s">
        <v>294</v>
      </c>
      <c r="B1351" s="36" t="s">
        <v>774</v>
      </c>
      <c r="C1351" s="41" t="s">
        <v>11</v>
      </c>
      <c r="D1351" s="31">
        <v>1</v>
      </c>
      <c r="E1351" s="31" t="s">
        <v>728</v>
      </c>
      <c r="F1351" s="31">
        <v>5</v>
      </c>
      <c r="G1351" s="102">
        <f t="shared" si="21"/>
        <v>16</v>
      </c>
      <c r="H1351" s="62" t="s">
        <v>50</v>
      </c>
    </row>
    <row r="1352" spans="1:8" ht="15.6" hidden="1" x14ac:dyDescent="0.3">
      <c r="A1352" s="36" t="s">
        <v>294</v>
      </c>
      <c r="B1352" s="36" t="s">
        <v>1068</v>
      </c>
      <c r="C1352" s="41" t="s">
        <v>11</v>
      </c>
      <c r="D1352" s="28">
        <v>1</v>
      </c>
      <c r="E1352" s="28" t="s">
        <v>988</v>
      </c>
      <c r="F1352" s="28">
        <v>6</v>
      </c>
      <c r="G1352" s="102">
        <f t="shared" si="21"/>
        <v>16</v>
      </c>
      <c r="H1352" s="62" t="s">
        <v>50</v>
      </c>
    </row>
    <row r="1353" spans="1:8" ht="15.6" hidden="1" x14ac:dyDescent="0.3">
      <c r="A1353" s="36" t="s">
        <v>294</v>
      </c>
      <c r="B1353" s="36" t="s">
        <v>1068</v>
      </c>
      <c r="C1353" s="41" t="s">
        <v>11</v>
      </c>
      <c r="D1353" s="28">
        <v>1</v>
      </c>
      <c r="E1353" s="28" t="s">
        <v>941</v>
      </c>
      <c r="F1353" s="28">
        <v>12</v>
      </c>
      <c r="G1353" s="102">
        <f t="shared" si="21"/>
        <v>16</v>
      </c>
      <c r="H1353" s="62" t="s">
        <v>50</v>
      </c>
    </row>
    <row r="1354" spans="1:8" ht="15.6" hidden="1" x14ac:dyDescent="0.3">
      <c r="A1354" s="34" t="s">
        <v>294</v>
      </c>
      <c r="B1354" s="34" t="s">
        <v>1235</v>
      </c>
      <c r="C1354" s="41" t="s">
        <v>11</v>
      </c>
      <c r="D1354" s="86">
        <v>2</v>
      </c>
      <c r="E1354" s="28" t="s">
        <v>1218</v>
      </c>
      <c r="F1354" s="28">
        <v>10</v>
      </c>
      <c r="G1354" s="102">
        <f t="shared" si="21"/>
        <v>16</v>
      </c>
      <c r="H1354" s="62" t="s">
        <v>50</v>
      </c>
    </row>
    <row r="1355" spans="1:8" ht="15.6" hidden="1" x14ac:dyDescent="0.3">
      <c r="A1355" s="34" t="s">
        <v>294</v>
      </c>
      <c r="B1355" s="34" t="s">
        <v>295</v>
      </c>
      <c r="C1355" s="41" t="s">
        <v>11</v>
      </c>
      <c r="D1355" s="31">
        <v>1</v>
      </c>
      <c r="E1355" s="31" t="s">
        <v>728</v>
      </c>
      <c r="F1355" s="31">
        <v>12</v>
      </c>
      <c r="G1355" s="102">
        <f t="shared" si="21"/>
        <v>16</v>
      </c>
      <c r="H1355" s="62" t="s">
        <v>50</v>
      </c>
    </row>
    <row r="1356" spans="1:8" ht="15.6" hidden="1" x14ac:dyDescent="0.3">
      <c r="A1356" s="106" t="s">
        <v>294</v>
      </c>
      <c r="B1356" s="106" t="s">
        <v>1595</v>
      </c>
      <c r="C1356" s="41" t="s">
        <v>11</v>
      </c>
      <c r="D1356" s="31">
        <v>1</v>
      </c>
      <c r="E1356" s="31" t="s">
        <v>1578</v>
      </c>
      <c r="F1356" s="31">
        <v>10</v>
      </c>
      <c r="G1356" s="102">
        <f t="shared" si="21"/>
        <v>16</v>
      </c>
      <c r="H1356" s="62" t="s">
        <v>50</v>
      </c>
    </row>
    <row r="1357" spans="1:8" ht="15.6" hidden="1" x14ac:dyDescent="0.3">
      <c r="A1357" s="34" t="s">
        <v>294</v>
      </c>
      <c r="B1357" s="107" t="s">
        <v>2160</v>
      </c>
      <c r="C1357" s="41" t="s">
        <v>11</v>
      </c>
      <c r="D1357" s="32">
        <v>1</v>
      </c>
      <c r="E1357" s="32" t="s">
        <v>2114</v>
      </c>
      <c r="F1357" s="32">
        <v>6</v>
      </c>
      <c r="G1357" s="102">
        <f t="shared" si="21"/>
        <v>16</v>
      </c>
      <c r="H1357" s="62" t="s">
        <v>50</v>
      </c>
    </row>
    <row r="1358" spans="1:8" ht="15.6" x14ac:dyDescent="0.3">
      <c r="A1358" s="36" t="s">
        <v>887</v>
      </c>
      <c r="B1358" s="36" t="s">
        <v>615</v>
      </c>
      <c r="C1358" s="41" t="s">
        <v>11</v>
      </c>
      <c r="D1358" s="28">
        <v>1</v>
      </c>
      <c r="E1358" s="31" t="s">
        <v>728</v>
      </c>
      <c r="F1358" s="28">
        <v>4</v>
      </c>
      <c r="G1358" s="102">
        <f t="shared" si="21"/>
        <v>2</v>
      </c>
      <c r="H1358" s="62" t="s">
        <v>50</v>
      </c>
    </row>
    <row r="1359" spans="1:8" ht="15.6" x14ac:dyDescent="0.3">
      <c r="A1359" s="106" t="s">
        <v>887</v>
      </c>
      <c r="B1359" s="106" t="s">
        <v>2041</v>
      </c>
      <c r="C1359" s="41" t="s">
        <v>11</v>
      </c>
      <c r="D1359" s="31">
        <v>1</v>
      </c>
      <c r="E1359" s="31" t="s">
        <v>56</v>
      </c>
      <c r="F1359" s="31">
        <v>8</v>
      </c>
      <c r="G1359" s="102">
        <f t="shared" si="21"/>
        <v>2</v>
      </c>
      <c r="H1359" s="62" t="s">
        <v>50</v>
      </c>
    </row>
    <row r="1360" spans="1:8" ht="15.6" x14ac:dyDescent="0.3">
      <c r="A1360" s="106" t="s">
        <v>3285</v>
      </c>
      <c r="B1360" s="36" t="s">
        <v>615</v>
      </c>
      <c r="C1360" s="41" t="s">
        <v>11</v>
      </c>
      <c r="D1360" s="31">
        <v>1</v>
      </c>
      <c r="E1360" s="31" t="s">
        <v>728</v>
      </c>
      <c r="F1360" s="31">
        <v>5</v>
      </c>
      <c r="G1360" s="102">
        <f t="shared" si="21"/>
        <v>1</v>
      </c>
      <c r="H1360" s="62" t="s">
        <v>50</v>
      </c>
    </row>
    <row r="1361" spans="1:8" ht="15.6" x14ac:dyDescent="0.3">
      <c r="A1361" s="106" t="s">
        <v>464</v>
      </c>
      <c r="B1361" s="93" t="s">
        <v>2528</v>
      </c>
      <c r="C1361" s="41" t="s">
        <v>11</v>
      </c>
      <c r="D1361" s="126">
        <v>3</v>
      </c>
      <c r="E1361" s="31" t="s">
        <v>2508</v>
      </c>
      <c r="F1361" s="126">
        <v>18</v>
      </c>
      <c r="G1361" s="102">
        <f t="shared" si="21"/>
        <v>8</v>
      </c>
      <c r="H1361" s="62" t="s">
        <v>50</v>
      </c>
    </row>
    <row r="1362" spans="1:8" ht="15.6" x14ac:dyDescent="0.3">
      <c r="A1362" s="106" t="s">
        <v>464</v>
      </c>
      <c r="B1362" s="93" t="s">
        <v>2529</v>
      </c>
      <c r="C1362" s="41" t="s">
        <v>11</v>
      </c>
      <c r="D1362" s="126">
        <v>2</v>
      </c>
      <c r="E1362" s="31" t="s">
        <v>2508</v>
      </c>
      <c r="F1362" s="126">
        <v>12</v>
      </c>
      <c r="G1362" s="102">
        <f t="shared" si="21"/>
        <v>8</v>
      </c>
      <c r="H1362" s="62" t="s">
        <v>50</v>
      </c>
    </row>
    <row r="1363" spans="1:8" ht="15.6" x14ac:dyDescent="0.3">
      <c r="A1363" s="106" t="s">
        <v>464</v>
      </c>
      <c r="B1363" s="36" t="s">
        <v>2747</v>
      </c>
      <c r="C1363" s="41" t="s">
        <v>11</v>
      </c>
      <c r="D1363" s="28">
        <v>2</v>
      </c>
      <c r="E1363" s="31" t="s">
        <v>2599</v>
      </c>
      <c r="F1363" s="210">
        <v>10</v>
      </c>
      <c r="G1363" s="102">
        <f t="shared" si="21"/>
        <v>8</v>
      </c>
      <c r="H1363" s="62" t="s">
        <v>50</v>
      </c>
    </row>
    <row r="1364" spans="1:8" ht="15.6" x14ac:dyDescent="0.3">
      <c r="A1364" s="88" t="s">
        <v>464</v>
      </c>
      <c r="B1364" s="83" t="s">
        <v>465</v>
      </c>
      <c r="C1364" s="41" t="s">
        <v>11</v>
      </c>
      <c r="D1364" s="82">
        <v>1</v>
      </c>
      <c r="E1364" s="82" t="s">
        <v>6</v>
      </c>
      <c r="F1364" s="82">
        <f>D1364*3</f>
        <v>3</v>
      </c>
      <c r="G1364" s="102">
        <f t="shared" si="21"/>
        <v>8</v>
      </c>
      <c r="H1364" s="62" t="s">
        <v>50</v>
      </c>
    </row>
    <row r="1365" spans="1:8" ht="15.6" x14ac:dyDescent="0.3">
      <c r="A1365" s="34" t="s">
        <v>464</v>
      </c>
      <c r="B1365" s="83" t="s">
        <v>1449</v>
      </c>
      <c r="C1365" s="41" t="s">
        <v>11</v>
      </c>
      <c r="D1365" s="31">
        <v>2</v>
      </c>
      <c r="E1365" s="31" t="s">
        <v>728</v>
      </c>
      <c r="F1365" s="31">
        <v>24</v>
      </c>
      <c r="G1365" s="102">
        <f t="shared" si="21"/>
        <v>8</v>
      </c>
      <c r="H1365" s="62" t="s">
        <v>50</v>
      </c>
    </row>
    <row r="1366" spans="1:8" ht="15.6" x14ac:dyDescent="0.3">
      <c r="A1366" s="34" t="s">
        <v>464</v>
      </c>
      <c r="B1366" s="83" t="s">
        <v>1450</v>
      </c>
      <c r="C1366" s="41" t="s">
        <v>11</v>
      </c>
      <c r="D1366" s="31">
        <v>1</v>
      </c>
      <c r="E1366" s="31" t="s">
        <v>728</v>
      </c>
      <c r="F1366" s="31">
        <v>12</v>
      </c>
      <c r="G1366" s="102">
        <f t="shared" si="21"/>
        <v>8</v>
      </c>
      <c r="H1366" s="62" t="s">
        <v>50</v>
      </c>
    </row>
    <row r="1367" spans="1:8" ht="15.6" x14ac:dyDescent="0.3">
      <c r="A1367" s="106" t="s">
        <v>464</v>
      </c>
      <c r="B1367" s="151" t="s">
        <v>2331</v>
      </c>
      <c r="C1367" s="41" t="s">
        <v>11</v>
      </c>
      <c r="D1367" s="31">
        <v>1</v>
      </c>
      <c r="E1367" s="31" t="s">
        <v>2285</v>
      </c>
      <c r="F1367" s="31">
        <v>6</v>
      </c>
      <c r="G1367" s="102">
        <f t="shared" si="21"/>
        <v>8</v>
      </c>
      <c r="H1367" s="62" t="s">
        <v>50</v>
      </c>
    </row>
    <row r="1368" spans="1:8" ht="15.6" x14ac:dyDescent="0.3">
      <c r="A1368" s="106" t="s">
        <v>464</v>
      </c>
      <c r="B1368" s="151" t="s">
        <v>2332</v>
      </c>
      <c r="C1368" s="41" t="s">
        <v>11</v>
      </c>
      <c r="D1368" s="31">
        <v>1</v>
      </c>
      <c r="E1368" s="31" t="s">
        <v>2285</v>
      </c>
      <c r="F1368" s="31">
        <v>6</v>
      </c>
      <c r="G1368" s="102">
        <f t="shared" si="21"/>
        <v>8</v>
      </c>
      <c r="H1368" s="62" t="s">
        <v>50</v>
      </c>
    </row>
    <row r="1369" spans="1:8" ht="15.6" x14ac:dyDescent="0.3">
      <c r="A1369" s="36" t="s">
        <v>3296</v>
      </c>
      <c r="B1369" s="36" t="s">
        <v>1010</v>
      </c>
      <c r="C1369" s="41" t="s">
        <v>11</v>
      </c>
      <c r="D1369" s="28">
        <v>2</v>
      </c>
      <c r="E1369" s="28" t="s">
        <v>988</v>
      </c>
      <c r="F1369" s="28">
        <v>12</v>
      </c>
      <c r="G1369" s="102">
        <f t="shared" si="21"/>
        <v>2</v>
      </c>
      <c r="H1369" s="62" t="s">
        <v>50</v>
      </c>
    </row>
    <row r="1370" spans="1:8" ht="15.6" x14ac:dyDescent="0.3">
      <c r="A1370" s="36" t="s">
        <v>3296</v>
      </c>
      <c r="B1370" s="36" t="s">
        <v>1010</v>
      </c>
      <c r="C1370" s="41" t="s">
        <v>11</v>
      </c>
      <c r="D1370" s="28">
        <v>2</v>
      </c>
      <c r="E1370" s="28" t="s">
        <v>941</v>
      </c>
      <c r="F1370" s="28">
        <v>24</v>
      </c>
      <c r="G1370" s="102">
        <f t="shared" si="21"/>
        <v>2</v>
      </c>
      <c r="H1370" s="62" t="s">
        <v>50</v>
      </c>
    </row>
    <row r="1371" spans="1:8" ht="15.6" x14ac:dyDescent="0.3">
      <c r="A1371" s="34" t="s">
        <v>1854</v>
      </c>
      <c r="B1371" s="83" t="s">
        <v>1855</v>
      </c>
      <c r="C1371" s="41" t="s">
        <v>11</v>
      </c>
      <c r="D1371" s="31">
        <v>1</v>
      </c>
      <c r="E1371" s="82" t="s">
        <v>1218</v>
      </c>
      <c r="F1371" s="31">
        <v>6</v>
      </c>
      <c r="G1371" s="102">
        <f t="shared" si="21"/>
        <v>1</v>
      </c>
      <c r="H1371" s="62" t="s">
        <v>50</v>
      </c>
    </row>
    <row r="1372" spans="1:8" ht="15.6" x14ac:dyDescent="0.3">
      <c r="A1372" s="88" t="s">
        <v>466</v>
      </c>
      <c r="B1372" s="83" t="s">
        <v>465</v>
      </c>
      <c r="C1372" s="41" t="s">
        <v>11</v>
      </c>
      <c r="D1372" s="82">
        <v>1</v>
      </c>
      <c r="E1372" s="82" t="s">
        <v>6</v>
      </c>
      <c r="F1372" s="82">
        <f>D1372*3</f>
        <v>3</v>
      </c>
      <c r="G1372" s="102">
        <f t="shared" si="21"/>
        <v>1</v>
      </c>
      <c r="H1372" s="62" t="s">
        <v>50</v>
      </c>
    </row>
    <row r="1373" spans="1:8" ht="15.6" x14ac:dyDescent="0.3">
      <c r="A1373" s="106" t="s">
        <v>2969</v>
      </c>
      <c r="B1373" s="83" t="s">
        <v>2970</v>
      </c>
      <c r="C1373" s="41" t="s">
        <v>11</v>
      </c>
      <c r="D1373" s="28">
        <v>1</v>
      </c>
      <c r="E1373" s="28" t="s">
        <v>728</v>
      </c>
      <c r="F1373" s="119">
        <v>5</v>
      </c>
      <c r="G1373" s="102">
        <f t="shared" si="21"/>
        <v>1</v>
      </c>
      <c r="H1373" s="62" t="s">
        <v>50</v>
      </c>
    </row>
    <row r="1374" spans="1:8" ht="15.6" x14ac:dyDescent="0.3">
      <c r="A1374" s="34" t="s">
        <v>3217</v>
      </c>
      <c r="B1374" s="36" t="s">
        <v>2445</v>
      </c>
      <c r="C1374" s="41" t="s">
        <v>11</v>
      </c>
      <c r="D1374" s="32">
        <v>1</v>
      </c>
      <c r="E1374" s="32" t="s">
        <v>1218</v>
      </c>
      <c r="F1374" s="32">
        <v>4</v>
      </c>
      <c r="G1374" s="102">
        <f t="shared" si="21"/>
        <v>7</v>
      </c>
      <c r="H1374" s="62" t="s">
        <v>50</v>
      </c>
    </row>
    <row r="1375" spans="1:8" ht="15.6" x14ac:dyDescent="0.3">
      <c r="A1375" s="34" t="s">
        <v>3217</v>
      </c>
      <c r="B1375" s="36" t="s">
        <v>2446</v>
      </c>
      <c r="C1375" s="41" t="s">
        <v>11</v>
      </c>
      <c r="D1375" s="32">
        <v>1</v>
      </c>
      <c r="E1375" s="32" t="s">
        <v>1218</v>
      </c>
      <c r="F1375" s="32">
        <v>4</v>
      </c>
      <c r="G1375" s="102">
        <f t="shared" si="21"/>
        <v>7</v>
      </c>
      <c r="H1375" s="62" t="s">
        <v>50</v>
      </c>
    </row>
    <row r="1376" spans="1:8" ht="15.6" x14ac:dyDescent="0.3">
      <c r="A1376" s="34" t="s">
        <v>3217</v>
      </c>
      <c r="B1376" s="36" t="s">
        <v>2447</v>
      </c>
      <c r="C1376" s="41" t="s">
        <v>11</v>
      </c>
      <c r="D1376" s="32">
        <v>1</v>
      </c>
      <c r="E1376" s="32" t="s">
        <v>1218</v>
      </c>
      <c r="F1376" s="32">
        <v>4</v>
      </c>
      <c r="G1376" s="102">
        <f t="shared" si="21"/>
        <v>7</v>
      </c>
      <c r="H1376" s="62" t="s">
        <v>50</v>
      </c>
    </row>
    <row r="1377" spans="1:8" ht="15.6" x14ac:dyDescent="0.3">
      <c r="A1377" s="34" t="s">
        <v>3217</v>
      </c>
      <c r="B1377" s="195" t="s">
        <v>2846</v>
      </c>
      <c r="C1377" s="41" t="s">
        <v>11</v>
      </c>
      <c r="D1377" s="32">
        <v>10</v>
      </c>
      <c r="E1377" s="32" t="s">
        <v>2823</v>
      </c>
      <c r="F1377" s="86">
        <v>10</v>
      </c>
      <c r="G1377" s="102">
        <f t="shared" si="21"/>
        <v>7</v>
      </c>
      <c r="H1377" s="62" t="s">
        <v>50</v>
      </c>
    </row>
    <row r="1378" spans="1:8" ht="15.6" x14ac:dyDescent="0.3">
      <c r="A1378" s="34" t="s">
        <v>3217</v>
      </c>
      <c r="B1378" s="195" t="s">
        <v>2847</v>
      </c>
      <c r="C1378" s="41" t="s">
        <v>11</v>
      </c>
      <c r="D1378" s="32">
        <v>5</v>
      </c>
      <c r="E1378" s="32" t="s">
        <v>2808</v>
      </c>
      <c r="F1378" s="86">
        <v>5</v>
      </c>
      <c r="G1378" s="102">
        <f t="shared" si="21"/>
        <v>7</v>
      </c>
      <c r="H1378" s="62" t="s">
        <v>50</v>
      </c>
    </row>
    <row r="1379" spans="1:8" ht="15.6" x14ac:dyDescent="0.3">
      <c r="A1379" s="106" t="s">
        <v>3217</v>
      </c>
      <c r="B1379" s="106" t="s">
        <v>1997</v>
      </c>
      <c r="C1379" s="41" t="s">
        <v>11</v>
      </c>
      <c r="D1379" s="31">
        <v>2</v>
      </c>
      <c r="E1379" s="31" t="s">
        <v>56</v>
      </c>
      <c r="F1379" s="31">
        <v>16</v>
      </c>
      <c r="G1379" s="102">
        <f t="shared" si="21"/>
        <v>7</v>
      </c>
      <c r="H1379" s="62" t="s">
        <v>50</v>
      </c>
    </row>
    <row r="1380" spans="1:8" ht="15.6" x14ac:dyDescent="0.3">
      <c r="A1380" s="106" t="s">
        <v>3217</v>
      </c>
      <c r="B1380" s="106" t="s">
        <v>1998</v>
      </c>
      <c r="C1380" s="41" t="s">
        <v>11</v>
      </c>
      <c r="D1380" s="31">
        <v>1</v>
      </c>
      <c r="E1380" s="31" t="s">
        <v>56</v>
      </c>
      <c r="F1380" s="31">
        <v>8</v>
      </c>
      <c r="G1380" s="102">
        <f t="shared" si="21"/>
        <v>7</v>
      </c>
      <c r="H1380" s="62" t="s">
        <v>50</v>
      </c>
    </row>
    <row r="1381" spans="1:8" ht="15.6" hidden="1" x14ac:dyDescent="0.3">
      <c r="A1381" s="106" t="s">
        <v>229</v>
      </c>
      <c r="B1381" s="36" t="s">
        <v>2748</v>
      </c>
      <c r="C1381" s="41" t="s">
        <v>11</v>
      </c>
      <c r="D1381" s="28">
        <v>1</v>
      </c>
      <c r="E1381" s="31" t="s">
        <v>2599</v>
      </c>
      <c r="F1381" s="210">
        <v>5</v>
      </c>
      <c r="G1381" s="102">
        <f t="shared" si="21"/>
        <v>10</v>
      </c>
      <c r="H1381" s="62" t="s">
        <v>50</v>
      </c>
    </row>
    <row r="1382" spans="1:8" ht="15.6" hidden="1" x14ac:dyDescent="0.3">
      <c r="A1382" s="36" t="s">
        <v>229</v>
      </c>
      <c r="B1382" s="36" t="s">
        <v>1007</v>
      </c>
      <c r="C1382" s="41" t="s">
        <v>11</v>
      </c>
      <c r="D1382" s="28">
        <v>2</v>
      </c>
      <c r="E1382" s="28" t="s">
        <v>988</v>
      </c>
      <c r="F1382" s="28">
        <v>12</v>
      </c>
      <c r="G1382" s="102">
        <f t="shared" si="21"/>
        <v>10</v>
      </c>
      <c r="H1382" s="62" t="s">
        <v>50</v>
      </c>
    </row>
    <row r="1383" spans="1:8" ht="15.6" hidden="1" x14ac:dyDescent="0.3">
      <c r="A1383" s="36" t="s">
        <v>229</v>
      </c>
      <c r="B1383" s="36" t="s">
        <v>1008</v>
      </c>
      <c r="C1383" s="41" t="s">
        <v>11</v>
      </c>
      <c r="D1383" s="28">
        <v>2</v>
      </c>
      <c r="E1383" s="28" t="s">
        <v>988</v>
      </c>
      <c r="F1383" s="28">
        <v>12</v>
      </c>
      <c r="G1383" s="102">
        <f t="shared" si="21"/>
        <v>10</v>
      </c>
      <c r="H1383" s="62" t="s">
        <v>50</v>
      </c>
    </row>
    <row r="1384" spans="1:8" ht="15.6" hidden="1" x14ac:dyDescent="0.3">
      <c r="A1384" s="36" t="s">
        <v>229</v>
      </c>
      <c r="B1384" s="36" t="s">
        <v>1007</v>
      </c>
      <c r="C1384" s="41" t="s">
        <v>11</v>
      </c>
      <c r="D1384" s="28">
        <v>2</v>
      </c>
      <c r="E1384" s="28" t="s">
        <v>941</v>
      </c>
      <c r="F1384" s="28">
        <v>24</v>
      </c>
      <c r="G1384" s="102">
        <f t="shared" si="21"/>
        <v>10</v>
      </c>
      <c r="H1384" s="62" t="s">
        <v>50</v>
      </c>
    </row>
    <row r="1385" spans="1:8" ht="15.6" hidden="1" x14ac:dyDescent="0.3">
      <c r="A1385" s="34" t="s">
        <v>229</v>
      </c>
      <c r="B1385" s="199" t="s">
        <v>230</v>
      </c>
      <c r="C1385" s="41" t="s">
        <v>11</v>
      </c>
      <c r="D1385" s="86">
        <v>3</v>
      </c>
      <c r="E1385" s="28" t="s">
        <v>1218</v>
      </c>
      <c r="F1385" s="28">
        <v>15</v>
      </c>
      <c r="G1385" s="102">
        <f t="shared" si="21"/>
        <v>10</v>
      </c>
      <c r="H1385" s="62" t="s">
        <v>50</v>
      </c>
    </row>
    <row r="1386" spans="1:8" ht="15.6" hidden="1" x14ac:dyDescent="0.3">
      <c r="A1386" s="34" t="s">
        <v>229</v>
      </c>
      <c r="B1386" s="199" t="s">
        <v>231</v>
      </c>
      <c r="C1386" s="41" t="s">
        <v>11</v>
      </c>
      <c r="D1386" s="86">
        <v>3</v>
      </c>
      <c r="E1386" s="28" t="s">
        <v>1218</v>
      </c>
      <c r="F1386" s="28">
        <v>15</v>
      </c>
      <c r="G1386" s="102">
        <f t="shared" si="21"/>
        <v>10</v>
      </c>
      <c r="H1386" s="62" t="s">
        <v>50</v>
      </c>
    </row>
    <row r="1387" spans="1:8" ht="15.6" hidden="1" x14ac:dyDescent="0.3">
      <c r="A1387" s="106" t="s">
        <v>229</v>
      </c>
      <c r="B1387" s="106" t="s">
        <v>230</v>
      </c>
      <c r="C1387" s="41" t="s">
        <v>11</v>
      </c>
      <c r="D1387" s="31">
        <v>1</v>
      </c>
      <c r="E1387" s="31" t="s">
        <v>1587</v>
      </c>
      <c r="F1387" s="31">
        <v>20</v>
      </c>
      <c r="G1387" s="102">
        <f t="shared" si="21"/>
        <v>10</v>
      </c>
      <c r="H1387" s="62" t="s">
        <v>50</v>
      </c>
    </row>
    <row r="1388" spans="1:8" ht="15.6" hidden="1" x14ac:dyDescent="0.3">
      <c r="A1388" s="106" t="s">
        <v>229</v>
      </c>
      <c r="B1388" s="106" t="s">
        <v>231</v>
      </c>
      <c r="C1388" s="41" t="s">
        <v>11</v>
      </c>
      <c r="D1388" s="31">
        <v>1</v>
      </c>
      <c r="E1388" s="31" t="s">
        <v>1578</v>
      </c>
      <c r="F1388" s="31">
        <v>10</v>
      </c>
      <c r="G1388" s="102">
        <f t="shared" si="21"/>
        <v>10</v>
      </c>
      <c r="H1388" s="62" t="s">
        <v>50</v>
      </c>
    </row>
    <row r="1389" spans="1:8" ht="15.6" hidden="1" x14ac:dyDescent="0.3">
      <c r="A1389" s="34" t="s">
        <v>229</v>
      </c>
      <c r="B1389" s="107" t="s">
        <v>1851</v>
      </c>
      <c r="C1389" s="41" t="s">
        <v>11</v>
      </c>
      <c r="D1389" s="31">
        <v>2</v>
      </c>
      <c r="E1389" s="82" t="s">
        <v>1218</v>
      </c>
      <c r="F1389" s="31">
        <v>12</v>
      </c>
      <c r="G1389" s="102">
        <f t="shared" si="21"/>
        <v>10</v>
      </c>
      <c r="H1389" s="62" t="s">
        <v>50</v>
      </c>
    </row>
    <row r="1390" spans="1:8" ht="15.6" hidden="1" x14ac:dyDescent="0.3">
      <c r="A1390" s="34" t="s">
        <v>229</v>
      </c>
      <c r="B1390" s="107" t="s">
        <v>1852</v>
      </c>
      <c r="C1390" s="41" t="s">
        <v>11</v>
      </c>
      <c r="D1390" s="31">
        <v>2</v>
      </c>
      <c r="E1390" s="82" t="s">
        <v>1218</v>
      </c>
      <c r="F1390" s="31">
        <v>12</v>
      </c>
      <c r="G1390" s="102">
        <f t="shared" si="21"/>
        <v>10</v>
      </c>
      <c r="H1390" s="62" t="s">
        <v>50</v>
      </c>
    </row>
    <row r="1391" spans="1:8" ht="15.6" x14ac:dyDescent="0.3">
      <c r="A1391" s="36" t="s">
        <v>1131</v>
      </c>
      <c r="B1391" s="36" t="s">
        <v>1008</v>
      </c>
      <c r="C1391" s="41" t="s">
        <v>11</v>
      </c>
      <c r="D1391" s="28">
        <v>2</v>
      </c>
      <c r="E1391" s="28" t="s">
        <v>941</v>
      </c>
      <c r="F1391" s="28">
        <v>24</v>
      </c>
      <c r="G1391" s="102">
        <f t="shared" si="21"/>
        <v>1</v>
      </c>
      <c r="H1391" s="62" t="s">
        <v>50</v>
      </c>
    </row>
    <row r="1392" spans="1:8" ht="15.6" x14ac:dyDescent="0.3">
      <c r="A1392" s="106" t="s">
        <v>3051</v>
      </c>
      <c r="B1392" s="83" t="s">
        <v>3052</v>
      </c>
      <c r="C1392" s="41" t="s">
        <v>11</v>
      </c>
      <c r="D1392" s="31">
        <v>1</v>
      </c>
      <c r="E1392" s="28" t="s">
        <v>54</v>
      </c>
      <c r="F1392" s="31">
        <v>5</v>
      </c>
      <c r="G1392" s="102">
        <f t="shared" si="21"/>
        <v>1</v>
      </c>
      <c r="H1392" s="62" t="s">
        <v>50</v>
      </c>
    </row>
    <row r="1393" spans="1:8" ht="15.6" x14ac:dyDescent="0.3">
      <c r="A1393" s="106" t="s">
        <v>3053</v>
      </c>
      <c r="B1393" s="83" t="s">
        <v>3054</v>
      </c>
      <c r="C1393" s="41" t="s">
        <v>11</v>
      </c>
      <c r="D1393" s="31">
        <v>1</v>
      </c>
      <c r="E1393" s="28" t="s">
        <v>54</v>
      </c>
      <c r="F1393" s="31">
        <v>5</v>
      </c>
      <c r="G1393" s="102">
        <f t="shared" si="21"/>
        <v>1</v>
      </c>
      <c r="H1393" s="62" t="s">
        <v>50</v>
      </c>
    </row>
    <row r="1394" spans="1:8" ht="15.6" x14ac:dyDescent="0.3">
      <c r="A1394" s="106" t="s">
        <v>2942</v>
      </c>
      <c r="B1394" s="83" t="s">
        <v>2943</v>
      </c>
      <c r="C1394" s="41" t="s">
        <v>11</v>
      </c>
      <c r="D1394" s="28">
        <v>1</v>
      </c>
      <c r="E1394" s="28" t="s">
        <v>728</v>
      </c>
      <c r="F1394" s="119">
        <v>5</v>
      </c>
      <c r="G1394" s="102">
        <f t="shared" si="21"/>
        <v>1</v>
      </c>
      <c r="H1394" s="62" t="s">
        <v>50</v>
      </c>
    </row>
    <row r="1395" spans="1:8" ht="15.6" x14ac:dyDescent="0.3">
      <c r="A1395" s="93" t="s">
        <v>3262</v>
      </c>
      <c r="B1395" s="93" t="s">
        <v>640</v>
      </c>
      <c r="C1395" s="41" t="s">
        <v>11</v>
      </c>
      <c r="D1395" s="119">
        <v>1</v>
      </c>
      <c r="E1395" s="119" t="s">
        <v>6</v>
      </c>
      <c r="F1395" s="119">
        <v>1</v>
      </c>
      <c r="G1395" s="102">
        <f t="shared" si="21"/>
        <v>1</v>
      </c>
      <c r="H1395" s="62" t="s">
        <v>50</v>
      </c>
    </row>
    <row r="1396" spans="1:8" ht="15.6" x14ac:dyDescent="0.3">
      <c r="A1396" s="36" t="s">
        <v>3297</v>
      </c>
      <c r="B1396" s="36" t="s">
        <v>1011</v>
      </c>
      <c r="C1396" s="41" t="s">
        <v>11</v>
      </c>
      <c r="D1396" s="28">
        <v>2</v>
      </c>
      <c r="E1396" s="28" t="s">
        <v>988</v>
      </c>
      <c r="F1396" s="28">
        <v>12</v>
      </c>
      <c r="G1396" s="102">
        <f t="shared" si="21"/>
        <v>2</v>
      </c>
      <c r="H1396" s="62" t="s">
        <v>50</v>
      </c>
    </row>
    <row r="1397" spans="1:8" ht="15.6" x14ac:dyDescent="0.3">
      <c r="A1397" s="36" t="s">
        <v>3297</v>
      </c>
      <c r="B1397" s="36" t="s">
        <v>1011</v>
      </c>
      <c r="C1397" s="41" t="s">
        <v>11</v>
      </c>
      <c r="D1397" s="28">
        <v>2</v>
      </c>
      <c r="E1397" s="28" t="s">
        <v>941</v>
      </c>
      <c r="F1397" s="28">
        <v>24</v>
      </c>
      <c r="G1397" s="102">
        <f t="shared" si="21"/>
        <v>2</v>
      </c>
      <c r="H1397" s="62" t="s">
        <v>50</v>
      </c>
    </row>
    <row r="1398" spans="1:8" ht="15.6" x14ac:dyDescent="0.3">
      <c r="A1398" s="106" t="s">
        <v>3275</v>
      </c>
      <c r="B1398" s="36" t="s">
        <v>775</v>
      </c>
      <c r="C1398" s="41" t="s">
        <v>11</v>
      </c>
      <c r="D1398" s="31">
        <v>2</v>
      </c>
      <c r="E1398" s="31" t="s">
        <v>728</v>
      </c>
      <c r="F1398" s="31">
        <v>10</v>
      </c>
      <c r="G1398" s="102">
        <f t="shared" si="21"/>
        <v>4</v>
      </c>
      <c r="H1398" s="62" t="s">
        <v>50</v>
      </c>
    </row>
    <row r="1399" spans="1:8" ht="15.6" x14ac:dyDescent="0.3">
      <c r="A1399" s="106" t="s">
        <v>3275</v>
      </c>
      <c r="B1399" s="36" t="s">
        <v>776</v>
      </c>
      <c r="C1399" s="41" t="s">
        <v>11</v>
      </c>
      <c r="D1399" s="31">
        <v>1</v>
      </c>
      <c r="E1399" s="31" t="s">
        <v>728</v>
      </c>
      <c r="F1399" s="31">
        <v>5</v>
      </c>
      <c r="G1399" s="102">
        <f t="shared" si="21"/>
        <v>4</v>
      </c>
      <c r="H1399" s="62" t="s">
        <v>50</v>
      </c>
    </row>
    <row r="1400" spans="1:8" ht="15.6" x14ac:dyDescent="0.3">
      <c r="A1400" s="36" t="s">
        <v>3275</v>
      </c>
      <c r="B1400" s="36" t="s">
        <v>888</v>
      </c>
      <c r="C1400" s="41" t="s">
        <v>11</v>
      </c>
      <c r="D1400" s="31">
        <v>2</v>
      </c>
      <c r="E1400" s="31" t="s">
        <v>728</v>
      </c>
      <c r="F1400" s="28">
        <v>8</v>
      </c>
      <c r="G1400" s="102">
        <f t="shared" si="21"/>
        <v>4</v>
      </c>
      <c r="H1400" s="62" t="s">
        <v>50</v>
      </c>
    </row>
    <row r="1401" spans="1:8" ht="15.6" x14ac:dyDescent="0.3">
      <c r="A1401" s="36" t="s">
        <v>3275</v>
      </c>
      <c r="B1401" s="36" t="s">
        <v>889</v>
      </c>
      <c r="C1401" s="41" t="s">
        <v>11</v>
      </c>
      <c r="D1401" s="28">
        <v>1</v>
      </c>
      <c r="E1401" s="31" t="s">
        <v>728</v>
      </c>
      <c r="F1401" s="28">
        <v>4</v>
      </c>
      <c r="G1401" s="102">
        <f t="shared" si="21"/>
        <v>4</v>
      </c>
      <c r="H1401" s="62" t="s">
        <v>50</v>
      </c>
    </row>
    <row r="1402" spans="1:8" ht="15.6" x14ac:dyDescent="0.3">
      <c r="A1402" s="106" t="s">
        <v>3188</v>
      </c>
      <c r="B1402" s="93" t="s">
        <v>2562</v>
      </c>
      <c r="C1402" s="41" t="s">
        <v>11</v>
      </c>
      <c r="D1402" s="28">
        <v>1</v>
      </c>
      <c r="E1402" s="31" t="s">
        <v>2599</v>
      </c>
      <c r="F1402" s="210">
        <v>5</v>
      </c>
      <c r="G1402" s="102">
        <f t="shared" si="21"/>
        <v>1</v>
      </c>
      <c r="H1402" s="62" t="s">
        <v>50</v>
      </c>
    </row>
    <row r="1403" spans="1:8" ht="15.6" hidden="1" x14ac:dyDescent="0.3">
      <c r="A1403" s="106" t="s">
        <v>278</v>
      </c>
      <c r="B1403" s="93" t="s">
        <v>2562</v>
      </c>
      <c r="C1403" s="41" t="s">
        <v>11</v>
      </c>
      <c r="D1403" s="126">
        <v>1</v>
      </c>
      <c r="E1403" s="31" t="s">
        <v>2508</v>
      </c>
      <c r="F1403" s="126">
        <v>6</v>
      </c>
      <c r="G1403" s="102">
        <f t="shared" si="21"/>
        <v>10</v>
      </c>
      <c r="H1403" s="62" t="s">
        <v>50</v>
      </c>
    </row>
    <row r="1404" spans="1:8" ht="15.6" hidden="1" x14ac:dyDescent="0.3">
      <c r="A1404" s="106" t="s">
        <v>278</v>
      </c>
      <c r="B1404" s="106" t="s">
        <v>2662</v>
      </c>
      <c r="C1404" s="41" t="s">
        <v>11</v>
      </c>
      <c r="D1404" s="28">
        <v>1</v>
      </c>
      <c r="E1404" s="31" t="s">
        <v>2599</v>
      </c>
      <c r="F1404" s="210">
        <v>3</v>
      </c>
      <c r="G1404" s="102">
        <f t="shared" si="21"/>
        <v>10</v>
      </c>
      <c r="H1404" s="62" t="s">
        <v>50</v>
      </c>
    </row>
    <row r="1405" spans="1:8" ht="15.6" hidden="1" x14ac:dyDescent="0.3">
      <c r="A1405" s="34" t="s">
        <v>278</v>
      </c>
      <c r="B1405" s="34" t="s">
        <v>2865</v>
      </c>
      <c r="C1405" s="41" t="s">
        <v>11</v>
      </c>
      <c r="D1405" s="32">
        <v>5</v>
      </c>
      <c r="E1405" s="32" t="s">
        <v>2808</v>
      </c>
      <c r="F1405" s="86">
        <v>5</v>
      </c>
      <c r="G1405" s="102">
        <f t="shared" si="21"/>
        <v>10</v>
      </c>
      <c r="H1405" s="62" t="s">
        <v>50</v>
      </c>
    </row>
    <row r="1406" spans="1:8" ht="15.6" hidden="1" x14ac:dyDescent="0.3">
      <c r="A1406" s="106" t="s">
        <v>278</v>
      </c>
      <c r="B1406" s="36" t="s">
        <v>836</v>
      </c>
      <c r="C1406" s="41" t="s">
        <v>11</v>
      </c>
      <c r="D1406" s="31">
        <v>1</v>
      </c>
      <c r="E1406" s="31" t="s">
        <v>728</v>
      </c>
      <c r="F1406" s="31">
        <v>5</v>
      </c>
      <c r="G1406" s="102">
        <f t="shared" si="21"/>
        <v>10</v>
      </c>
      <c r="H1406" s="62" t="s">
        <v>50</v>
      </c>
    </row>
    <row r="1407" spans="1:8" ht="15.6" hidden="1" x14ac:dyDescent="0.3">
      <c r="A1407" s="36" t="s">
        <v>278</v>
      </c>
      <c r="B1407" s="36" t="s">
        <v>1057</v>
      </c>
      <c r="C1407" s="41" t="s">
        <v>11</v>
      </c>
      <c r="D1407" s="28">
        <v>1</v>
      </c>
      <c r="E1407" s="28" t="s">
        <v>988</v>
      </c>
      <c r="F1407" s="28">
        <v>6</v>
      </c>
      <c r="G1407" s="102">
        <f t="shared" si="21"/>
        <v>10</v>
      </c>
      <c r="H1407" s="62" t="s">
        <v>50</v>
      </c>
    </row>
    <row r="1408" spans="1:8" ht="15.6" hidden="1" x14ac:dyDescent="0.3">
      <c r="A1408" s="36" t="s">
        <v>278</v>
      </c>
      <c r="B1408" s="36" t="s">
        <v>1057</v>
      </c>
      <c r="C1408" s="41" t="s">
        <v>11</v>
      </c>
      <c r="D1408" s="28">
        <v>1</v>
      </c>
      <c r="E1408" s="28" t="s">
        <v>941</v>
      </c>
      <c r="F1408" s="28">
        <v>12</v>
      </c>
      <c r="G1408" s="102">
        <f t="shared" si="21"/>
        <v>10</v>
      </c>
      <c r="H1408" s="62" t="s">
        <v>50</v>
      </c>
    </row>
    <row r="1409" spans="1:8" ht="15.6" hidden="1" x14ac:dyDescent="0.3">
      <c r="A1409" s="34" t="s">
        <v>278</v>
      </c>
      <c r="B1409" s="206" t="s">
        <v>199</v>
      </c>
      <c r="C1409" s="41" t="s">
        <v>11</v>
      </c>
      <c r="D1409" s="86">
        <v>1</v>
      </c>
      <c r="E1409" s="28" t="s">
        <v>1218</v>
      </c>
      <c r="F1409" s="28">
        <v>5</v>
      </c>
      <c r="G1409" s="102">
        <f t="shared" si="21"/>
        <v>10</v>
      </c>
      <c r="H1409" s="62" t="s">
        <v>50</v>
      </c>
    </row>
    <row r="1410" spans="1:8" ht="15.6" hidden="1" x14ac:dyDescent="0.3">
      <c r="A1410" s="106" t="s">
        <v>278</v>
      </c>
      <c r="B1410" s="34" t="s">
        <v>1483</v>
      </c>
      <c r="C1410" s="41" t="s">
        <v>11</v>
      </c>
      <c r="D1410" s="31">
        <v>1</v>
      </c>
      <c r="E1410" s="31" t="s">
        <v>728</v>
      </c>
      <c r="F1410" s="31">
        <v>12</v>
      </c>
      <c r="G1410" s="102">
        <f t="shared" ref="G1410:G1473" si="22">COUNTIF($A$2:$A$1871,A1410)</f>
        <v>10</v>
      </c>
      <c r="H1410" s="62" t="s">
        <v>50</v>
      </c>
    </row>
    <row r="1411" spans="1:8" ht="15.6" hidden="1" x14ac:dyDescent="0.3">
      <c r="A1411" s="106" t="s">
        <v>278</v>
      </c>
      <c r="B1411" s="106" t="s">
        <v>2032</v>
      </c>
      <c r="C1411" s="41" t="s">
        <v>11</v>
      </c>
      <c r="D1411" s="31">
        <v>2</v>
      </c>
      <c r="E1411" s="31" t="s">
        <v>56</v>
      </c>
      <c r="F1411" s="31">
        <v>16</v>
      </c>
      <c r="G1411" s="102">
        <f t="shared" si="22"/>
        <v>10</v>
      </c>
      <c r="H1411" s="62" t="s">
        <v>50</v>
      </c>
    </row>
    <row r="1412" spans="1:8" ht="15.6" hidden="1" x14ac:dyDescent="0.3">
      <c r="A1412" s="34" t="s">
        <v>278</v>
      </c>
      <c r="B1412" s="107" t="s">
        <v>2199</v>
      </c>
      <c r="C1412" s="41" t="s">
        <v>11</v>
      </c>
      <c r="D1412" s="32">
        <v>1</v>
      </c>
      <c r="E1412" s="32" t="s">
        <v>2114</v>
      </c>
      <c r="F1412" s="32">
        <v>6</v>
      </c>
      <c r="G1412" s="102">
        <f t="shared" si="22"/>
        <v>10</v>
      </c>
      <c r="H1412" s="62" t="s">
        <v>50</v>
      </c>
    </row>
    <row r="1413" spans="1:8" ht="15.6" x14ac:dyDescent="0.3">
      <c r="A1413" s="93" t="s">
        <v>322</v>
      </c>
      <c r="B1413" s="93" t="s">
        <v>656</v>
      </c>
      <c r="C1413" s="41" t="s">
        <v>11</v>
      </c>
      <c r="D1413" s="119">
        <v>1</v>
      </c>
      <c r="E1413" s="119" t="s">
        <v>6</v>
      </c>
      <c r="F1413" s="119">
        <v>1</v>
      </c>
      <c r="G1413" s="102">
        <f t="shared" si="22"/>
        <v>6</v>
      </c>
      <c r="H1413" s="62" t="s">
        <v>50</v>
      </c>
    </row>
    <row r="1414" spans="1:8" ht="15.6" x14ac:dyDescent="0.3">
      <c r="A1414" s="106" t="s">
        <v>322</v>
      </c>
      <c r="B1414" s="36" t="s">
        <v>1308</v>
      </c>
      <c r="C1414" s="41" t="s">
        <v>11</v>
      </c>
      <c r="D1414" s="82">
        <v>1</v>
      </c>
      <c r="E1414" s="31" t="s">
        <v>1292</v>
      </c>
      <c r="F1414" s="82">
        <v>2</v>
      </c>
      <c r="G1414" s="102">
        <f t="shared" si="22"/>
        <v>6</v>
      </c>
      <c r="H1414" s="62" t="s">
        <v>50</v>
      </c>
    </row>
    <row r="1415" spans="1:8" ht="15.6" x14ac:dyDescent="0.3">
      <c r="A1415" s="34" t="s">
        <v>322</v>
      </c>
      <c r="B1415" s="83" t="s">
        <v>1809</v>
      </c>
      <c r="C1415" s="41" t="s">
        <v>11</v>
      </c>
      <c r="D1415" s="82">
        <v>1</v>
      </c>
      <c r="E1415" s="82" t="s">
        <v>1771</v>
      </c>
      <c r="F1415" s="82">
        <v>2</v>
      </c>
      <c r="G1415" s="102">
        <f t="shared" si="22"/>
        <v>6</v>
      </c>
      <c r="H1415" s="62" t="s">
        <v>50</v>
      </c>
    </row>
    <row r="1416" spans="1:8" ht="15.6" x14ac:dyDescent="0.3">
      <c r="A1416" s="34" t="s">
        <v>322</v>
      </c>
      <c r="B1416" s="83" t="s">
        <v>1809</v>
      </c>
      <c r="C1416" s="41" t="s">
        <v>11</v>
      </c>
      <c r="D1416" s="82">
        <v>1</v>
      </c>
      <c r="E1416" s="82" t="s">
        <v>1740</v>
      </c>
      <c r="F1416" s="82">
        <v>1</v>
      </c>
      <c r="G1416" s="102">
        <f t="shared" si="22"/>
        <v>6</v>
      </c>
      <c r="H1416" s="62" t="s">
        <v>50</v>
      </c>
    </row>
    <row r="1417" spans="1:8" ht="15.6" x14ac:dyDescent="0.3">
      <c r="A1417" s="34" t="s">
        <v>322</v>
      </c>
      <c r="B1417" s="34" t="s">
        <v>2250</v>
      </c>
      <c r="C1417" s="41" t="s">
        <v>11</v>
      </c>
      <c r="D1417" s="32">
        <v>1</v>
      </c>
      <c r="E1417" s="32" t="s">
        <v>728</v>
      </c>
      <c r="F1417" s="32">
        <v>3</v>
      </c>
      <c r="G1417" s="102">
        <f t="shared" si="22"/>
        <v>6</v>
      </c>
      <c r="H1417" s="62" t="s">
        <v>50</v>
      </c>
    </row>
    <row r="1418" spans="1:8" ht="15.6" x14ac:dyDescent="0.3">
      <c r="A1418" s="106" t="s">
        <v>322</v>
      </c>
      <c r="B1418" s="151" t="s">
        <v>2309</v>
      </c>
      <c r="C1418" s="41" t="s">
        <v>11</v>
      </c>
      <c r="D1418" s="31">
        <v>1</v>
      </c>
      <c r="E1418" s="31" t="s">
        <v>2285</v>
      </c>
      <c r="F1418" s="31">
        <v>6</v>
      </c>
      <c r="G1418" s="102">
        <f t="shared" si="22"/>
        <v>6</v>
      </c>
      <c r="H1418" s="62" t="s">
        <v>50</v>
      </c>
    </row>
    <row r="1419" spans="1:8" ht="15.6" x14ac:dyDescent="0.3">
      <c r="A1419" s="93" t="s">
        <v>770</v>
      </c>
      <c r="B1419" s="93" t="s">
        <v>2577</v>
      </c>
      <c r="C1419" s="41" t="s">
        <v>11</v>
      </c>
      <c r="D1419" s="126">
        <v>3</v>
      </c>
      <c r="E1419" s="31" t="s">
        <v>2578</v>
      </c>
      <c r="F1419" s="126">
        <v>9</v>
      </c>
      <c r="G1419" s="102">
        <f t="shared" si="22"/>
        <v>3</v>
      </c>
      <c r="H1419" s="62" t="s">
        <v>50</v>
      </c>
    </row>
    <row r="1420" spans="1:8" ht="15.6" x14ac:dyDescent="0.3">
      <c r="A1420" s="106" t="s">
        <v>770</v>
      </c>
      <c r="B1420" s="93" t="s">
        <v>771</v>
      </c>
      <c r="C1420" s="41" t="s">
        <v>11</v>
      </c>
      <c r="D1420" s="31">
        <v>1</v>
      </c>
      <c r="E1420" s="31" t="s">
        <v>728</v>
      </c>
      <c r="F1420" s="31">
        <v>5</v>
      </c>
      <c r="G1420" s="102">
        <f t="shared" si="22"/>
        <v>3</v>
      </c>
      <c r="H1420" s="62" t="s">
        <v>50</v>
      </c>
    </row>
    <row r="1421" spans="1:8" ht="15.6" x14ac:dyDescent="0.3">
      <c r="A1421" s="106" t="s">
        <v>770</v>
      </c>
      <c r="B1421" s="36" t="s">
        <v>837</v>
      </c>
      <c r="C1421" s="41" t="s">
        <v>11</v>
      </c>
      <c r="D1421" s="31">
        <v>1</v>
      </c>
      <c r="E1421" s="31" t="s">
        <v>728</v>
      </c>
      <c r="F1421" s="31">
        <v>5</v>
      </c>
      <c r="G1421" s="102">
        <f t="shared" si="22"/>
        <v>3</v>
      </c>
      <c r="H1421" s="62" t="s">
        <v>50</v>
      </c>
    </row>
    <row r="1422" spans="1:8" ht="15.6" x14ac:dyDescent="0.3">
      <c r="A1422" s="106" t="s">
        <v>1964</v>
      </c>
      <c r="B1422" s="106" t="s">
        <v>1965</v>
      </c>
      <c r="C1422" s="41" t="s">
        <v>11</v>
      </c>
      <c r="D1422" s="31">
        <v>1</v>
      </c>
      <c r="E1422" s="31" t="s">
        <v>56</v>
      </c>
      <c r="F1422" s="31">
        <v>8</v>
      </c>
      <c r="G1422" s="102">
        <f t="shared" si="22"/>
        <v>1</v>
      </c>
      <c r="H1422" s="62" t="s">
        <v>50</v>
      </c>
    </row>
    <row r="1423" spans="1:8" ht="15.6" x14ac:dyDescent="0.3">
      <c r="A1423" s="34" t="s">
        <v>185</v>
      </c>
      <c r="B1423" s="34" t="s">
        <v>2813</v>
      </c>
      <c r="C1423" s="41" t="s">
        <v>11</v>
      </c>
      <c r="D1423" s="32">
        <v>5</v>
      </c>
      <c r="E1423" s="32" t="s">
        <v>2809</v>
      </c>
      <c r="F1423" s="86">
        <v>5</v>
      </c>
      <c r="G1423" s="102">
        <f t="shared" si="22"/>
        <v>5</v>
      </c>
      <c r="H1423" s="62" t="s">
        <v>50</v>
      </c>
    </row>
    <row r="1424" spans="1:8" ht="15.6" x14ac:dyDescent="0.3">
      <c r="A1424" s="106" t="s">
        <v>185</v>
      </c>
      <c r="B1424" s="83" t="s">
        <v>3093</v>
      </c>
      <c r="C1424" s="41" t="s">
        <v>11</v>
      </c>
      <c r="D1424" s="31">
        <v>1</v>
      </c>
      <c r="E1424" s="28" t="s">
        <v>54</v>
      </c>
      <c r="F1424" s="31">
        <v>5</v>
      </c>
      <c r="G1424" s="102">
        <f t="shared" si="22"/>
        <v>5</v>
      </c>
      <c r="H1424" s="62" t="s">
        <v>50</v>
      </c>
    </row>
    <row r="1425" spans="1:8" ht="15.6" x14ac:dyDescent="0.3">
      <c r="A1425" s="106" t="s">
        <v>185</v>
      </c>
      <c r="B1425" s="36" t="s">
        <v>379</v>
      </c>
      <c r="C1425" s="41" t="s">
        <v>11</v>
      </c>
      <c r="D1425" s="31">
        <v>1</v>
      </c>
      <c r="E1425" s="31" t="s">
        <v>364</v>
      </c>
      <c r="F1425" s="31">
        <v>5</v>
      </c>
      <c r="G1425" s="102">
        <f t="shared" si="22"/>
        <v>5</v>
      </c>
      <c r="H1425" s="62" t="s">
        <v>50</v>
      </c>
    </row>
    <row r="1426" spans="1:8" ht="15.6" x14ac:dyDescent="0.3">
      <c r="A1426" s="36" t="s">
        <v>185</v>
      </c>
      <c r="B1426" s="36" t="s">
        <v>926</v>
      </c>
      <c r="C1426" s="41" t="s">
        <v>11</v>
      </c>
      <c r="D1426" s="28">
        <v>1</v>
      </c>
      <c r="E1426" s="28" t="s">
        <v>941</v>
      </c>
      <c r="F1426" s="28">
        <v>6</v>
      </c>
      <c r="G1426" s="102">
        <f t="shared" si="22"/>
        <v>5</v>
      </c>
      <c r="H1426" s="62" t="s">
        <v>50</v>
      </c>
    </row>
    <row r="1427" spans="1:8" ht="15.6" x14ac:dyDescent="0.3">
      <c r="A1427" s="34" t="s">
        <v>185</v>
      </c>
      <c r="B1427" s="34" t="s">
        <v>1224</v>
      </c>
      <c r="C1427" s="41" t="s">
        <v>11</v>
      </c>
      <c r="D1427" s="86">
        <v>1</v>
      </c>
      <c r="E1427" s="28" t="s">
        <v>1218</v>
      </c>
      <c r="F1427" s="28">
        <v>5</v>
      </c>
      <c r="G1427" s="102">
        <f t="shared" si="22"/>
        <v>5</v>
      </c>
      <c r="H1427" s="62" t="s">
        <v>50</v>
      </c>
    </row>
    <row r="1428" spans="1:8" ht="15.6" x14ac:dyDescent="0.3">
      <c r="A1428" s="34" t="s">
        <v>1764</v>
      </c>
      <c r="B1428" s="83" t="s">
        <v>1765</v>
      </c>
      <c r="C1428" s="41" t="s">
        <v>11</v>
      </c>
      <c r="D1428" s="82">
        <v>1</v>
      </c>
      <c r="E1428" s="82" t="s">
        <v>1740</v>
      </c>
      <c r="F1428" s="82">
        <v>1</v>
      </c>
      <c r="G1428" s="102">
        <f t="shared" si="22"/>
        <v>2</v>
      </c>
      <c r="H1428" s="62" t="s">
        <v>50</v>
      </c>
    </row>
    <row r="1429" spans="1:8" ht="15.6" x14ac:dyDescent="0.3">
      <c r="A1429" s="34" t="s">
        <v>1764</v>
      </c>
      <c r="B1429" s="83" t="s">
        <v>1830</v>
      </c>
      <c r="C1429" s="41" t="s">
        <v>11</v>
      </c>
      <c r="D1429" s="31">
        <v>1</v>
      </c>
      <c r="E1429" s="82" t="s">
        <v>1771</v>
      </c>
      <c r="F1429" s="31">
        <v>2</v>
      </c>
      <c r="G1429" s="102">
        <f t="shared" si="22"/>
        <v>2</v>
      </c>
      <c r="H1429" s="62" t="s">
        <v>50</v>
      </c>
    </row>
    <row r="1430" spans="1:8" ht="15.6" x14ac:dyDescent="0.3">
      <c r="A1430" s="93" t="s">
        <v>3220</v>
      </c>
      <c r="B1430" s="93" t="s">
        <v>2523</v>
      </c>
      <c r="C1430" s="41" t="s">
        <v>11</v>
      </c>
      <c r="D1430" s="119">
        <v>2</v>
      </c>
      <c r="E1430" s="31" t="s">
        <v>2508</v>
      </c>
      <c r="F1430" s="119">
        <v>12</v>
      </c>
      <c r="G1430" s="102">
        <f t="shared" si="22"/>
        <v>2</v>
      </c>
      <c r="H1430" s="62" t="s">
        <v>50</v>
      </c>
    </row>
    <row r="1431" spans="1:8" ht="15.6" x14ac:dyDescent="0.3">
      <c r="A1431" s="106" t="s">
        <v>3220</v>
      </c>
      <c r="B1431" s="36" t="s">
        <v>838</v>
      </c>
      <c r="C1431" s="41" t="s">
        <v>11</v>
      </c>
      <c r="D1431" s="31">
        <v>1</v>
      </c>
      <c r="E1431" s="31" t="s">
        <v>728</v>
      </c>
      <c r="F1431" s="31">
        <v>5</v>
      </c>
      <c r="G1431" s="102">
        <f t="shared" si="22"/>
        <v>2</v>
      </c>
      <c r="H1431" s="62" t="s">
        <v>50</v>
      </c>
    </row>
    <row r="1432" spans="1:8" ht="15.6" x14ac:dyDescent="0.3">
      <c r="A1432" s="34" t="s">
        <v>327</v>
      </c>
      <c r="B1432" s="106" t="s">
        <v>1314</v>
      </c>
      <c r="C1432" s="41" t="s">
        <v>11</v>
      </c>
      <c r="D1432" s="82">
        <v>1</v>
      </c>
      <c r="E1432" s="31" t="s">
        <v>1296</v>
      </c>
      <c r="F1432" s="82">
        <v>1</v>
      </c>
      <c r="G1432" s="102">
        <f t="shared" si="22"/>
        <v>3</v>
      </c>
      <c r="H1432" s="62" t="s">
        <v>50</v>
      </c>
    </row>
    <row r="1433" spans="1:8" ht="15.6" x14ac:dyDescent="0.3">
      <c r="A1433" s="34" t="s">
        <v>327</v>
      </c>
      <c r="B1433" s="83" t="s">
        <v>1808</v>
      </c>
      <c r="C1433" s="41" t="s">
        <v>11</v>
      </c>
      <c r="D1433" s="82">
        <v>1</v>
      </c>
      <c r="E1433" s="82" t="s">
        <v>1740</v>
      </c>
      <c r="F1433" s="82">
        <v>1</v>
      </c>
      <c r="G1433" s="102">
        <f t="shared" si="22"/>
        <v>3</v>
      </c>
      <c r="H1433" s="62" t="s">
        <v>50</v>
      </c>
    </row>
    <row r="1434" spans="1:8" ht="15.6" x14ac:dyDescent="0.3">
      <c r="A1434" s="34" t="s">
        <v>327</v>
      </c>
      <c r="B1434" s="107" t="s">
        <v>2092</v>
      </c>
      <c r="C1434" s="41" t="s">
        <v>11</v>
      </c>
      <c r="D1434" s="32">
        <v>1</v>
      </c>
      <c r="E1434" s="32" t="s">
        <v>728</v>
      </c>
      <c r="F1434" s="32">
        <v>3</v>
      </c>
      <c r="G1434" s="102">
        <f t="shared" si="22"/>
        <v>3</v>
      </c>
      <c r="H1434" s="62" t="s">
        <v>50</v>
      </c>
    </row>
    <row r="1435" spans="1:8" ht="15.6" x14ac:dyDescent="0.3">
      <c r="A1435" s="106" t="s">
        <v>2318</v>
      </c>
      <c r="B1435" s="151" t="s">
        <v>2319</v>
      </c>
      <c r="C1435" s="41" t="s">
        <v>11</v>
      </c>
      <c r="D1435" s="31">
        <v>1</v>
      </c>
      <c r="E1435" s="31" t="s">
        <v>2285</v>
      </c>
      <c r="F1435" s="31">
        <v>6</v>
      </c>
      <c r="G1435" s="102">
        <f t="shared" si="22"/>
        <v>1</v>
      </c>
      <c r="H1435" s="62" t="s">
        <v>50</v>
      </c>
    </row>
    <row r="1436" spans="1:8" ht="15.6" x14ac:dyDescent="0.3">
      <c r="A1436" s="36" t="s">
        <v>3289</v>
      </c>
      <c r="B1436" s="36" t="s">
        <v>890</v>
      </c>
      <c r="C1436" s="41" t="s">
        <v>11</v>
      </c>
      <c r="D1436" s="28">
        <v>1</v>
      </c>
      <c r="E1436" s="31" t="s">
        <v>728</v>
      </c>
      <c r="F1436" s="28">
        <v>4</v>
      </c>
      <c r="G1436" s="102">
        <f t="shared" si="22"/>
        <v>1</v>
      </c>
      <c r="H1436" s="62" t="s">
        <v>50</v>
      </c>
    </row>
    <row r="1437" spans="1:8" ht="15.6" x14ac:dyDescent="0.3">
      <c r="A1437" s="106" t="s">
        <v>1447</v>
      </c>
      <c r="B1437" s="93" t="s">
        <v>2525</v>
      </c>
      <c r="C1437" s="41" t="s">
        <v>11</v>
      </c>
      <c r="D1437" s="126">
        <v>2</v>
      </c>
      <c r="E1437" s="31" t="s">
        <v>2508</v>
      </c>
      <c r="F1437" s="126">
        <v>12</v>
      </c>
      <c r="G1437" s="102">
        <f t="shared" si="22"/>
        <v>8</v>
      </c>
      <c r="H1437" s="62" t="s">
        <v>50</v>
      </c>
    </row>
    <row r="1438" spans="1:8" ht="15.6" x14ac:dyDescent="0.3">
      <c r="A1438" s="106" t="s">
        <v>1447</v>
      </c>
      <c r="B1438" s="93" t="s">
        <v>2526</v>
      </c>
      <c r="C1438" s="41" t="s">
        <v>11</v>
      </c>
      <c r="D1438" s="126">
        <v>2</v>
      </c>
      <c r="E1438" s="31" t="s">
        <v>2508</v>
      </c>
      <c r="F1438" s="126">
        <v>12</v>
      </c>
      <c r="G1438" s="102">
        <f t="shared" si="22"/>
        <v>8</v>
      </c>
      <c r="H1438" s="62" t="s">
        <v>50</v>
      </c>
    </row>
    <row r="1439" spans="1:8" ht="15.6" x14ac:dyDescent="0.3">
      <c r="A1439" s="106" t="s">
        <v>1447</v>
      </c>
      <c r="B1439" s="93" t="s">
        <v>2527</v>
      </c>
      <c r="C1439" s="41" t="s">
        <v>11</v>
      </c>
      <c r="D1439" s="126">
        <v>2</v>
      </c>
      <c r="E1439" s="31" t="s">
        <v>2508</v>
      </c>
      <c r="F1439" s="126">
        <v>12</v>
      </c>
      <c r="G1439" s="102">
        <f t="shared" si="22"/>
        <v>8</v>
      </c>
      <c r="H1439" s="62" t="s">
        <v>50</v>
      </c>
    </row>
    <row r="1440" spans="1:8" ht="15.6" x14ac:dyDescent="0.3">
      <c r="A1440" s="106" t="s">
        <v>1447</v>
      </c>
      <c r="B1440" s="36" t="s">
        <v>2746</v>
      </c>
      <c r="C1440" s="41" t="s">
        <v>11</v>
      </c>
      <c r="D1440" s="28">
        <v>2</v>
      </c>
      <c r="E1440" s="31" t="s">
        <v>2599</v>
      </c>
      <c r="F1440" s="210">
        <v>10</v>
      </c>
      <c r="G1440" s="102">
        <f t="shared" si="22"/>
        <v>8</v>
      </c>
      <c r="H1440" s="62" t="s">
        <v>50</v>
      </c>
    </row>
    <row r="1441" spans="1:8" ht="15.6" x14ac:dyDescent="0.3">
      <c r="A1441" s="88" t="s">
        <v>1447</v>
      </c>
      <c r="B1441" s="83" t="s">
        <v>462</v>
      </c>
      <c r="C1441" s="41" t="s">
        <v>11</v>
      </c>
      <c r="D1441" s="82">
        <v>1</v>
      </c>
      <c r="E1441" s="82" t="s">
        <v>6</v>
      </c>
      <c r="F1441" s="82">
        <f>D1441*3</f>
        <v>3</v>
      </c>
      <c r="G1441" s="102">
        <f t="shared" si="22"/>
        <v>8</v>
      </c>
      <c r="H1441" s="62" t="s">
        <v>50</v>
      </c>
    </row>
    <row r="1442" spans="1:8" ht="15.6" x14ac:dyDescent="0.3">
      <c r="A1442" s="88" t="s">
        <v>1447</v>
      </c>
      <c r="B1442" s="83" t="s">
        <v>463</v>
      </c>
      <c r="C1442" s="41" t="s">
        <v>11</v>
      </c>
      <c r="D1442" s="82">
        <v>1</v>
      </c>
      <c r="E1442" s="82" t="s">
        <v>6</v>
      </c>
      <c r="F1442" s="82">
        <f>D1442*3</f>
        <v>3</v>
      </c>
      <c r="G1442" s="102">
        <f t="shared" si="22"/>
        <v>8</v>
      </c>
      <c r="H1442" s="62" t="s">
        <v>50</v>
      </c>
    </row>
    <row r="1443" spans="1:8" ht="15.6" x14ac:dyDescent="0.3">
      <c r="A1443" s="34" t="s">
        <v>1447</v>
      </c>
      <c r="B1443" s="83" t="s">
        <v>1448</v>
      </c>
      <c r="C1443" s="41" t="s">
        <v>11</v>
      </c>
      <c r="D1443" s="31">
        <v>2</v>
      </c>
      <c r="E1443" s="31" t="s">
        <v>728</v>
      </c>
      <c r="F1443" s="31">
        <v>24</v>
      </c>
      <c r="G1443" s="102">
        <f t="shared" si="22"/>
        <v>8</v>
      </c>
      <c r="H1443" s="62" t="s">
        <v>50</v>
      </c>
    </row>
    <row r="1444" spans="1:8" ht="15.6" x14ac:dyDescent="0.3">
      <c r="A1444" s="106" t="s">
        <v>1447</v>
      </c>
      <c r="B1444" s="83" t="s">
        <v>1874</v>
      </c>
      <c r="C1444" s="41" t="s">
        <v>11</v>
      </c>
      <c r="D1444" s="32">
        <v>3</v>
      </c>
      <c r="E1444" s="97" t="s">
        <v>1218</v>
      </c>
      <c r="F1444" s="32">
        <v>18</v>
      </c>
      <c r="G1444" s="102">
        <f t="shared" si="22"/>
        <v>8</v>
      </c>
      <c r="H1444" s="62" t="s">
        <v>50</v>
      </c>
    </row>
    <row r="1445" spans="1:8" ht="15.6" x14ac:dyDescent="0.3">
      <c r="A1445" s="106" t="s">
        <v>461</v>
      </c>
      <c r="B1445" s="36" t="s">
        <v>2745</v>
      </c>
      <c r="C1445" s="41" t="s">
        <v>11</v>
      </c>
      <c r="D1445" s="28">
        <v>2</v>
      </c>
      <c r="E1445" s="31" t="s">
        <v>2599</v>
      </c>
      <c r="F1445" s="210">
        <v>10</v>
      </c>
      <c r="G1445" s="102">
        <f t="shared" si="22"/>
        <v>1</v>
      </c>
      <c r="H1445" s="62" t="s">
        <v>50</v>
      </c>
    </row>
    <row r="1446" spans="1:8" ht="15.6" x14ac:dyDescent="0.3">
      <c r="A1446" s="106" t="s">
        <v>616</v>
      </c>
      <c r="B1446" s="36" t="s">
        <v>839</v>
      </c>
      <c r="C1446" s="41" t="s">
        <v>11</v>
      </c>
      <c r="D1446" s="31">
        <v>1</v>
      </c>
      <c r="E1446" s="31" t="s">
        <v>728</v>
      </c>
      <c r="F1446" s="31">
        <v>5</v>
      </c>
      <c r="G1446" s="102">
        <f t="shared" si="22"/>
        <v>4</v>
      </c>
      <c r="H1446" s="62" t="s">
        <v>50</v>
      </c>
    </row>
    <row r="1447" spans="1:8" ht="15.6" x14ac:dyDescent="0.3">
      <c r="A1447" s="106" t="s">
        <v>616</v>
      </c>
      <c r="B1447" s="36" t="s">
        <v>840</v>
      </c>
      <c r="C1447" s="41" t="s">
        <v>11</v>
      </c>
      <c r="D1447" s="31">
        <v>1</v>
      </c>
      <c r="E1447" s="31" t="s">
        <v>728</v>
      </c>
      <c r="F1447" s="31">
        <v>5</v>
      </c>
      <c r="G1447" s="102">
        <f t="shared" si="22"/>
        <v>4</v>
      </c>
      <c r="H1447" s="62" t="s">
        <v>50</v>
      </c>
    </row>
    <row r="1448" spans="1:8" ht="15.6" x14ac:dyDescent="0.3">
      <c r="A1448" s="106" t="s">
        <v>616</v>
      </c>
      <c r="B1448" s="36" t="s">
        <v>617</v>
      </c>
      <c r="C1448" s="41" t="s">
        <v>11</v>
      </c>
      <c r="D1448" s="31">
        <v>1</v>
      </c>
      <c r="E1448" s="31" t="s">
        <v>728</v>
      </c>
      <c r="F1448" s="31">
        <v>5</v>
      </c>
      <c r="G1448" s="102">
        <f t="shared" si="22"/>
        <v>4</v>
      </c>
      <c r="H1448" s="62" t="s">
        <v>50</v>
      </c>
    </row>
    <row r="1449" spans="1:8" ht="15.6" x14ac:dyDescent="0.3">
      <c r="A1449" s="106" t="s">
        <v>616</v>
      </c>
      <c r="B1449" s="36" t="s">
        <v>619</v>
      </c>
      <c r="C1449" s="41" t="s">
        <v>11</v>
      </c>
      <c r="D1449" s="31">
        <v>1</v>
      </c>
      <c r="E1449" s="31" t="s">
        <v>728</v>
      </c>
      <c r="F1449" s="31">
        <v>5</v>
      </c>
      <c r="G1449" s="102">
        <f t="shared" si="22"/>
        <v>4</v>
      </c>
      <c r="H1449" s="62" t="s">
        <v>50</v>
      </c>
    </row>
    <row r="1450" spans="1:8" ht="15.6" hidden="1" x14ac:dyDescent="0.3">
      <c r="A1450" s="34" t="s">
        <v>226</v>
      </c>
      <c r="B1450" s="36" t="s">
        <v>2441</v>
      </c>
      <c r="C1450" s="41" t="s">
        <v>11</v>
      </c>
      <c r="D1450" s="32">
        <v>1</v>
      </c>
      <c r="E1450" s="32" t="s">
        <v>1218</v>
      </c>
      <c r="F1450" s="32">
        <v>4</v>
      </c>
      <c r="G1450" s="102">
        <f t="shared" si="22"/>
        <v>25</v>
      </c>
      <c r="H1450" s="62" t="s">
        <v>50</v>
      </c>
    </row>
    <row r="1451" spans="1:8" ht="15.6" hidden="1" x14ac:dyDescent="0.3">
      <c r="A1451" s="34" t="s">
        <v>226</v>
      </c>
      <c r="B1451" s="36" t="s">
        <v>2442</v>
      </c>
      <c r="C1451" s="41" t="s">
        <v>11</v>
      </c>
      <c r="D1451" s="32">
        <v>1</v>
      </c>
      <c r="E1451" s="32" t="s">
        <v>1218</v>
      </c>
      <c r="F1451" s="32">
        <v>4</v>
      </c>
      <c r="G1451" s="102">
        <f t="shared" si="22"/>
        <v>25</v>
      </c>
      <c r="H1451" s="62" t="s">
        <v>50</v>
      </c>
    </row>
    <row r="1452" spans="1:8" ht="15.6" hidden="1" x14ac:dyDescent="0.3">
      <c r="A1452" s="34" t="s">
        <v>226</v>
      </c>
      <c r="B1452" s="36" t="s">
        <v>2443</v>
      </c>
      <c r="C1452" s="41" t="s">
        <v>11</v>
      </c>
      <c r="D1452" s="32">
        <v>1</v>
      </c>
      <c r="E1452" s="32" t="s">
        <v>1218</v>
      </c>
      <c r="F1452" s="32">
        <v>4</v>
      </c>
      <c r="G1452" s="102">
        <f t="shared" si="22"/>
        <v>25</v>
      </c>
      <c r="H1452" s="62" t="s">
        <v>50</v>
      </c>
    </row>
    <row r="1453" spans="1:8" ht="15.6" hidden="1" x14ac:dyDescent="0.3">
      <c r="A1453" s="34" t="s">
        <v>226</v>
      </c>
      <c r="B1453" s="36" t="s">
        <v>2444</v>
      </c>
      <c r="C1453" s="41" t="s">
        <v>11</v>
      </c>
      <c r="D1453" s="32">
        <v>1</v>
      </c>
      <c r="E1453" s="32" t="s">
        <v>1218</v>
      </c>
      <c r="F1453" s="32">
        <v>4</v>
      </c>
      <c r="G1453" s="102">
        <f t="shared" si="22"/>
        <v>25</v>
      </c>
      <c r="H1453" s="62" t="s">
        <v>50</v>
      </c>
    </row>
    <row r="1454" spans="1:8" ht="15.6" hidden="1" x14ac:dyDescent="0.3">
      <c r="A1454" s="34" t="s">
        <v>226</v>
      </c>
      <c r="B1454" s="195" t="s">
        <v>2844</v>
      </c>
      <c r="C1454" s="41" t="s">
        <v>11</v>
      </c>
      <c r="D1454" s="32">
        <v>10</v>
      </c>
      <c r="E1454" s="32" t="s">
        <v>2823</v>
      </c>
      <c r="F1454" s="86">
        <v>10</v>
      </c>
      <c r="G1454" s="102">
        <f t="shared" si="22"/>
        <v>25</v>
      </c>
      <c r="H1454" s="62" t="s">
        <v>50</v>
      </c>
    </row>
    <row r="1455" spans="1:8" ht="15.6" hidden="1" x14ac:dyDescent="0.3">
      <c r="A1455" s="34" t="s">
        <v>226</v>
      </c>
      <c r="B1455" s="195" t="s">
        <v>2845</v>
      </c>
      <c r="C1455" s="41" t="s">
        <v>11</v>
      </c>
      <c r="D1455" s="32">
        <v>10</v>
      </c>
      <c r="E1455" s="32" t="s">
        <v>2836</v>
      </c>
      <c r="F1455" s="86">
        <v>10</v>
      </c>
      <c r="G1455" s="102">
        <f t="shared" si="22"/>
        <v>25</v>
      </c>
      <c r="H1455" s="62" t="s">
        <v>50</v>
      </c>
    </row>
    <row r="1456" spans="1:8" ht="15.6" hidden="1" x14ac:dyDescent="0.3">
      <c r="A1456" s="106" t="s">
        <v>226</v>
      </c>
      <c r="B1456" s="83" t="s">
        <v>2941</v>
      </c>
      <c r="C1456" s="41" t="s">
        <v>11</v>
      </c>
      <c r="D1456" s="28">
        <v>1</v>
      </c>
      <c r="E1456" s="28" t="s">
        <v>728</v>
      </c>
      <c r="F1456" s="119">
        <v>5</v>
      </c>
      <c r="G1456" s="102">
        <f t="shared" si="22"/>
        <v>25</v>
      </c>
      <c r="H1456" s="62" t="s">
        <v>50</v>
      </c>
    </row>
    <row r="1457" spans="1:8" ht="15.6" hidden="1" x14ac:dyDescent="0.3">
      <c r="A1457" s="106" t="s">
        <v>226</v>
      </c>
      <c r="B1457" s="36" t="s">
        <v>617</v>
      </c>
      <c r="C1457" s="41" t="s">
        <v>11</v>
      </c>
      <c r="D1457" s="31">
        <v>1</v>
      </c>
      <c r="E1457" s="31" t="s">
        <v>728</v>
      </c>
      <c r="F1457" s="31">
        <v>5</v>
      </c>
      <c r="G1457" s="102">
        <f t="shared" si="22"/>
        <v>25</v>
      </c>
      <c r="H1457" s="62" t="s">
        <v>50</v>
      </c>
    </row>
    <row r="1458" spans="1:8" ht="15.6" hidden="1" x14ac:dyDescent="0.3">
      <c r="A1458" s="106" t="s">
        <v>226</v>
      </c>
      <c r="B1458" s="36" t="s">
        <v>618</v>
      </c>
      <c r="C1458" s="41" t="s">
        <v>11</v>
      </c>
      <c r="D1458" s="31">
        <v>1</v>
      </c>
      <c r="E1458" s="31" t="s">
        <v>728</v>
      </c>
      <c r="F1458" s="31">
        <v>5</v>
      </c>
      <c r="G1458" s="102">
        <f t="shared" si="22"/>
        <v>25</v>
      </c>
      <c r="H1458" s="62" t="s">
        <v>50</v>
      </c>
    </row>
    <row r="1459" spans="1:8" ht="15.6" hidden="1" x14ac:dyDescent="0.3">
      <c r="A1459" s="106" t="s">
        <v>226</v>
      </c>
      <c r="B1459" s="36" t="s">
        <v>619</v>
      </c>
      <c r="C1459" s="41" t="s">
        <v>11</v>
      </c>
      <c r="D1459" s="31">
        <v>1</v>
      </c>
      <c r="E1459" s="31" t="s">
        <v>728</v>
      </c>
      <c r="F1459" s="31">
        <v>5</v>
      </c>
      <c r="G1459" s="102">
        <f t="shared" si="22"/>
        <v>25</v>
      </c>
      <c r="H1459" s="62" t="s">
        <v>50</v>
      </c>
    </row>
    <row r="1460" spans="1:8" ht="15.6" hidden="1" x14ac:dyDescent="0.3">
      <c r="A1460" s="36" t="s">
        <v>226</v>
      </c>
      <c r="B1460" s="36" t="s">
        <v>617</v>
      </c>
      <c r="C1460" s="41" t="s">
        <v>11</v>
      </c>
      <c r="D1460" s="28">
        <v>1</v>
      </c>
      <c r="E1460" s="31" t="s">
        <v>728</v>
      </c>
      <c r="F1460" s="28">
        <v>4</v>
      </c>
      <c r="G1460" s="102">
        <f t="shared" si="22"/>
        <v>25</v>
      </c>
      <c r="H1460" s="62" t="s">
        <v>50</v>
      </c>
    </row>
    <row r="1461" spans="1:8" ht="15.6" hidden="1" x14ac:dyDescent="0.3">
      <c r="A1461" s="36" t="s">
        <v>226</v>
      </c>
      <c r="B1461" s="36" t="s">
        <v>618</v>
      </c>
      <c r="C1461" s="41" t="s">
        <v>11</v>
      </c>
      <c r="D1461" s="31">
        <v>1</v>
      </c>
      <c r="E1461" s="31" t="s">
        <v>728</v>
      </c>
      <c r="F1461" s="28">
        <v>4</v>
      </c>
      <c r="G1461" s="102">
        <f t="shared" si="22"/>
        <v>25</v>
      </c>
      <c r="H1461" s="62" t="s">
        <v>50</v>
      </c>
    </row>
    <row r="1462" spans="1:8" ht="15.6" hidden="1" x14ac:dyDescent="0.3">
      <c r="A1462" s="36" t="s">
        <v>226</v>
      </c>
      <c r="B1462" s="36" t="s">
        <v>619</v>
      </c>
      <c r="C1462" s="41" t="s">
        <v>11</v>
      </c>
      <c r="D1462" s="31">
        <v>1</v>
      </c>
      <c r="E1462" s="31" t="s">
        <v>728</v>
      </c>
      <c r="F1462" s="28">
        <v>4</v>
      </c>
      <c r="G1462" s="102">
        <f t="shared" si="22"/>
        <v>25</v>
      </c>
      <c r="H1462" s="62" t="s">
        <v>50</v>
      </c>
    </row>
    <row r="1463" spans="1:8" ht="15.6" hidden="1" x14ac:dyDescent="0.3">
      <c r="A1463" s="36" t="s">
        <v>226</v>
      </c>
      <c r="B1463" s="36" t="s">
        <v>1005</v>
      </c>
      <c r="C1463" s="41" t="s">
        <v>11</v>
      </c>
      <c r="D1463" s="28">
        <v>2</v>
      </c>
      <c r="E1463" s="28" t="s">
        <v>988</v>
      </c>
      <c r="F1463" s="28">
        <v>12</v>
      </c>
      <c r="G1463" s="102">
        <f t="shared" si="22"/>
        <v>25</v>
      </c>
      <c r="H1463" s="62" t="s">
        <v>50</v>
      </c>
    </row>
    <row r="1464" spans="1:8" ht="15.6" hidden="1" x14ac:dyDescent="0.3">
      <c r="A1464" s="36" t="s">
        <v>226</v>
      </c>
      <c r="B1464" s="36" t="s">
        <v>1006</v>
      </c>
      <c r="C1464" s="41" t="s">
        <v>11</v>
      </c>
      <c r="D1464" s="28">
        <v>2</v>
      </c>
      <c r="E1464" s="28" t="s">
        <v>988</v>
      </c>
      <c r="F1464" s="28">
        <v>12</v>
      </c>
      <c r="G1464" s="102">
        <f t="shared" si="22"/>
        <v>25</v>
      </c>
      <c r="H1464" s="62" t="s">
        <v>50</v>
      </c>
    </row>
    <row r="1465" spans="1:8" ht="15.6" hidden="1" x14ac:dyDescent="0.3">
      <c r="A1465" s="36" t="s">
        <v>226</v>
      </c>
      <c r="B1465" s="36" t="s">
        <v>1005</v>
      </c>
      <c r="C1465" s="41" t="s">
        <v>11</v>
      </c>
      <c r="D1465" s="28">
        <v>2</v>
      </c>
      <c r="E1465" s="28" t="s">
        <v>1130</v>
      </c>
      <c r="F1465" s="28">
        <v>24</v>
      </c>
      <c r="G1465" s="102">
        <f t="shared" si="22"/>
        <v>25</v>
      </c>
      <c r="H1465" s="62" t="s">
        <v>50</v>
      </c>
    </row>
    <row r="1466" spans="1:8" ht="15.6" hidden="1" x14ac:dyDescent="0.3">
      <c r="A1466" s="36" t="s">
        <v>226</v>
      </c>
      <c r="B1466" s="36" t="s">
        <v>1006</v>
      </c>
      <c r="C1466" s="41" t="s">
        <v>11</v>
      </c>
      <c r="D1466" s="28">
        <v>2</v>
      </c>
      <c r="E1466" s="28" t="s">
        <v>941</v>
      </c>
      <c r="F1466" s="28">
        <v>24</v>
      </c>
      <c r="G1466" s="102">
        <f t="shared" si="22"/>
        <v>25</v>
      </c>
      <c r="H1466" s="62" t="s">
        <v>50</v>
      </c>
    </row>
    <row r="1467" spans="1:8" ht="15.6" hidden="1" x14ac:dyDescent="0.3">
      <c r="A1467" s="34" t="s">
        <v>226</v>
      </c>
      <c r="B1467" s="199" t="s">
        <v>227</v>
      </c>
      <c r="C1467" s="41" t="s">
        <v>11</v>
      </c>
      <c r="D1467" s="86">
        <v>3</v>
      </c>
      <c r="E1467" s="28" t="s">
        <v>1218</v>
      </c>
      <c r="F1467" s="28">
        <v>15</v>
      </c>
      <c r="G1467" s="102">
        <f t="shared" si="22"/>
        <v>25</v>
      </c>
      <c r="H1467" s="62" t="s">
        <v>50</v>
      </c>
    </row>
    <row r="1468" spans="1:8" ht="15.6" hidden="1" x14ac:dyDescent="0.3">
      <c r="A1468" s="34" t="s">
        <v>226</v>
      </c>
      <c r="B1468" s="199" t="s">
        <v>228</v>
      </c>
      <c r="C1468" s="41" t="s">
        <v>11</v>
      </c>
      <c r="D1468" s="86">
        <v>3</v>
      </c>
      <c r="E1468" s="28" t="s">
        <v>1218</v>
      </c>
      <c r="F1468" s="28">
        <v>15</v>
      </c>
      <c r="G1468" s="102">
        <f t="shared" si="22"/>
        <v>25</v>
      </c>
      <c r="H1468" s="62" t="s">
        <v>50</v>
      </c>
    </row>
    <row r="1469" spans="1:8" ht="15.6" hidden="1" x14ac:dyDescent="0.3">
      <c r="A1469" s="106" t="s">
        <v>226</v>
      </c>
      <c r="B1469" s="106" t="s">
        <v>227</v>
      </c>
      <c r="C1469" s="41" t="s">
        <v>11</v>
      </c>
      <c r="D1469" s="31">
        <v>1</v>
      </c>
      <c r="E1469" s="31" t="s">
        <v>1578</v>
      </c>
      <c r="F1469" s="31">
        <v>10</v>
      </c>
      <c r="G1469" s="102">
        <f t="shared" si="22"/>
        <v>25</v>
      </c>
      <c r="H1469" s="62" t="s">
        <v>50</v>
      </c>
    </row>
    <row r="1470" spans="1:8" ht="15.6" hidden="1" x14ac:dyDescent="0.3">
      <c r="A1470" s="106" t="s">
        <v>226</v>
      </c>
      <c r="B1470" s="106" t="s">
        <v>228</v>
      </c>
      <c r="C1470" s="41" t="s">
        <v>11</v>
      </c>
      <c r="D1470" s="31">
        <v>1</v>
      </c>
      <c r="E1470" s="31" t="s">
        <v>1578</v>
      </c>
      <c r="F1470" s="31">
        <v>10</v>
      </c>
      <c r="G1470" s="102">
        <f t="shared" si="22"/>
        <v>25</v>
      </c>
      <c r="H1470" s="62" t="s">
        <v>50</v>
      </c>
    </row>
    <row r="1471" spans="1:8" ht="15.6" hidden="1" x14ac:dyDescent="0.3">
      <c r="A1471" s="93" t="s">
        <v>226</v>
      </c>
      <c r="B1471" s="93" t="s">
        <v>1995</v>
      </c>
      <c r="C1471" s="41" t="s">
        <v>11</v>
      </c>
      <c r="D1471" s="31">
        <v>1</v>
      </c>
      <c r="E1471" s="31" t="s">
        <v>56</v>
      </c>
      <c r="F1471" s="31">
        <v>10</v>
      </c>
      <c r="G1471" s="102">
        <f t="shared" si="22"/>
        <v>25</v>
      </c>
      <c r="H1471" s="62" t="s">
        <v>50</v>
      </c>
    </row>
    <row r="1472" spans="1:8" ht="15.6" hidden="1" x14ac:dyDescent="0.3">
      <c r="A1472" s="93" t="s">
        <v>226</v>
      </c>
      <c r="B1472" s="93" t="s">
        <v>1995</v>
      </c>
      <c r="C1472" s="41" t="s">
        <v>11</v>
      </c>
      <c r="D1472" s="31">
        <v>1</v>
      </c>
      <c r="E1472" s="31" t="s">
        <v>56</v>
      </c>
      <c r="F1472" s="31">
        <v>6</v>
      </c>
      <c r="G1472" s="102">
        <f t="shared" si="22"/>
        <v>25</v>
      </c>
      <c r="H1472" s="62" t="s">
        <v>50</v>
      </c>
    </row>
    <row r="1473" spans="1:8" ht="15.6" hidden="1" x14ac:dyDescent="0.3">
      <c r="A1473" s="93" t="s">
        <v>226</v>
      </c>
      <c r="B1473" s="93" t="s">
        <v>1996</v>
      </c>
      <c r="C1473" s="41" t="s">
        <v>11</v>
      </c>
      <c r="D1473" s="31">
        <v>1</v>
      </c>
      <c r="E1473" s="31" t="s">
        <v>56</v>
      </c>
      <c r="F1473" s="31">
        <v>10</v>
      </c>
      <c r="G1473" s="102">
        <f t="shared" si="22"/>
        <v>25</v>
      </c>
      <c r="H1473" s="62" t="s">
        <v>50</v>
      </c>
    </row>
    <row r="1474" spans="1:8" ht="15.6" hidden="1" x14ac:dyDescent="0.3">
      <c r="A1474" s="93" t="s">
        <v>226</v>
      </c>
      <c r="B1474" s="93" t="s">
        <v>1996</v>
      </c>
      <c r="C1474" s="41" t="s">
        <v>11</v>
      </c>
      <c r="D1474" s="31">
        <v>1</v>
      </c>
      <c r="E1474" s="31" t="s">
        <v>56</v>
      </c>
      <c r="F1474" s="31">
        <v>6</v>
      </c>
      <c r="G1474" s="102">
        <f t="shared" ref="G1474:G1537" si="23">COUNTIF($A$2:$A$1871,A1474)</f>
        <v>25</v>
      </c>
      <c r="H1474" s="62" t="s">
        <v>50</v>
      </c>
    </row>
    <row r="1475" spans="1:8" ht="15.6" x14ac:dyDescent="0.3">
      <c r="A1475" s="106" t="s">
        <v>3074</v>
      </c>
      <c r="B1475" s="83" t="s">
        <v>3075</v>
      </c>
      <c r="C1475" s="41" t="s">
        <v>11</v>
      </c>
      <c r="D1475" s="31">
        <v>1</v>
      </c>
      <c r="E1475" s="28" t="s">
        <v>54</v>
      </c>
      <c r="F1475" s="31">
        <v>5</v>
      </c>
      <c r="G1475" s="102">
        <f t="shared" si="23"/>
        <v>1</v>
      </c>
      <c r="H1475" s="62" t="s">
        <v>50</v>
      </c>
    </row>
    <row r="1476" spans="1:8" ht="15.6" x14ac:dyDescent="0.3">
      <c r="A1476" s="106" t="s">
        <v>3076</v>
      </c>
      <c r="B1476" s="83" t="s">
        <v>3077</v>
      </c>
      <c r="C1476" s="41" t="s">
        <v>11</v>
      </c>
      <c r="D1476" s="31">
        <v>1</v>
      </c>
      <c r="E1476" s="28" t="s">
        <v>54</v>
      </c>
      <c r="F1476" s="31">
        <v>5</v>
      </c>
      <c r="G1476" s="102">
        <f t="shared" si="23"/>
        <v>1</v>
      </c>
      <c r="H1476" s="62" t="s">
        <v>50</v>
      </c>
    </row>
    <row r="1477" spans="1:8" ht="15.6" hidden="1" x14ac:dyDescent="0.3">
      <c r="A1477" s="106" t="s">
        <v>499</v>
      </c>
      <c r="B1477" s="93" t="s">
        <v>2560</v>
      </c>
      <c r="C1477" s="41" t="s">
        <v>11</v>
      </c>
      <c r="D1477" s="126">
        <v>3</v>
      </c>
      <c r="E1477" s="31" t="s">
        <v>2508</v>
      </c>
      <c r="F1477" s="126">
        <v>18</v>
      </c>
      <c r="G1477" s="102">
        <f t="shared" si="23"/>
        <v>16</v>
      </c>
      <c r="H1477" s="62" t="s">
        <v>50</v>
      </c>
    </row>
    <row r="1478" spans="1:8" ht="15.6" hidden="1" x14ac:dyDescent="0.3">
      <c r="A1478" s="106" t="s">
        <v>499</v>
      </c>
      <c r="B1478" s="106" t="s">
        <v>2660</v>
      </c>
      <c r="C1478" s="41" t="s">
        <v>11</v>
      </c>
      <c r="D1478" s="28">
        <v>3</v>
      </c>
      <c r="E1478" s="31" t="s">
        <v>2599</v>
      </c>
      <c r="F1478" s="210">
        <v>9</v>
      </c>
      <c r="G1478" s="102">
        <f t="shared" si="23"/>
        <v>16</v>
      </c>
      <c r="H1478" s="62" t="s">
        <v>50</v>
      </c>
    </row>
    <row r="1479" spans="1:8" ht="15.6" hidden="1" x14ac:dyDescent="0.3">
      <c r="A1479" s="106" t="s">
        <v>499</v>
      </c>
      <c r="B1479" s="36" t="s">
        <v>2777</v>
      </c>
      <c r="C1479" s="41" t="s">
        <v>11</v>
      </c>
      <c r="D1479" s="28">
        <v>3</v>
      </c>
      <c r="E1479" s="31" t="s">
        <v>2599</v>
      </c>
      <c r="F1479" s="210">
        <v>15</v>
      </c>
      <c r="G1479" s="102">
        <f t="shared" si="23"/>
        <v>16</v>
      </c>
      <c r="H1479" s="62" t="s">
        <v>50</v>
      </c>
    </row>
    <row r="1480" spans="1:8" ht="15.6" hidden="1" x14ac:dyDescent="0.3">
      <c r="A1480" s="34" t="s">
        <v>499</v>
      </c>
      <c r="B1480" s="34" t="s">
        <v>1215</v>
      </c>
      <c r="C1480" s="41" t="s">
        <v>11</v>
      </c>
      <c r="D1480" s="32">
        <v>15</v>
      </c>
      <c r="E1480" s="32" t="s">
        <v>2821</v>
      </c>
      <c r="F1480" s="86">
        <v>15</v>
      </c>
      <c r="G1480" s="102">
        <f t="shared" si="23"/>
        <v>16</v>
      </c>
      <c r="H1480" s="62" t="s">
        <v>50</v>
      </c>
    </row>
    <row r="1481" spans="1:8" ht="15.6" hidden="1" x14ac:dyDescent="0.3">
      <c r="A1481" s="106" t="s">
        <v>499</v>
      </c>
      <c r="B1481" s="83" t="s">
        <v>2955</v>
      </c>
      <c r="C1481" s="41" t="s">
        <v>11</v>
      </c>
      <c r="D1481" s="28">
        <v>2</v>
      </c>
      <c r="E1481" s="28" t="s">
        <v>728</v>
      </c>
      <c r="F1481" s="119">
        <v>10</v>
      </c>
      <c r="G1481" s="102">
        <f t="shared" si="23"/>
        <v>16</v>
      </c>
      <c r="H1481" s="62" t="s">
        <v>50</v>
      </c>
    </row>
    <row r="1482" spans="1:8" ht="15.6" hidden="1" x14ac:dyDescent="0.3">
      <c r="A1482" s="106" t="s">
        <v>499</v>
      </c>
      <c r="B1482" s="83" t="s">
        <v>3050</v>
      </c>
      <c r="C1482" s="41" t="s">
        <v>11</v>
      </c>
      <c r="D1482" s="31">
        <v>1</v>
      </c>
      <c r="E1482" s="28" t="s">
        <v>54</v>
      </c>
      <c r="F1482" s="31">
        <v>5</v>
      </c>
      <c r="G1482" s="102">
        <f t="shared" si="23"/>
        <v>16</v>
      </c>
      <c r="H1482" s="62" t="s">
        <v>50</v>
      </c>
    </row>
    <row r="1483" spans="1:8" ht="15.6" hidden="1" x14ac:dyDescent="0.3">
      <c r="A1483" s="106" t="s">
        <v>499</v>
      </c>
      <c r="B1483" s="36" t="s">
        <v>620</v>
      </c>
      <c r="C1483" s="41" t="s">
        <v>11</v>
      </c>
      <c r="D1483" s="31">
        <v>2</v>
      </c>
      <c r="E1483" s="31" t="s">
        <v>728</v>
      </c>
      <c r="F1483" s="31">
        <v>10</v>
      </c>
      <c r="G1483" s="102">
        <f t="shared" si="23"/>
        <v>16</v>
      </c>
      <c r="H1483" s="62" t="s">
        <v>50</v>
      </c>
    </row>
    <row r="1484" spans="1:8" ht="15.6" hidden="1" x14ac:dyDescent="0.3">
      <c r="A1484" s="36" t="s">
        <v>499</v>
      </c>
      <c r="B1484" s="36" t="s">
        <v>620</v>
      </c>
      <c r="C1484" s="41" t="s">
        <v>11</v>
      </c>
      <c r="D1484" s="31">
        <v>2</v>
      </c>
      <c r="E1484" s="31" t="s">
        <v>728</v>
      </c>
      <c r="F1484" s="28">
        <v>8</v>
      </c>
      <c r="G1484" s="102">
        <f t="shared" si="23"/>
        <v>16</v>
      </c>
      <c r="H1484" s="62" t="s">
        <v>50</v>
      </c>
    </row>
    <row r="1485" spans="1:8" ht="15.6" hidden="1" x14ac:dyDescent="0.3">
      <c r="A1485" s="36" t="s">
        <v>499</v>
      </c>
      <c r="B1485" s="36" t="s">
        <v>1053</v>
      </c>
      <c r="C1485" s="41" t="s">
        <v>11</v>
      </c>
      <c r="D1485" s="28">
        <v>3</v>
      </c>
      <c r="E1485" s="28" t="s">
        <v>988</v>
      </c>
      <c r="F1485" s="28">
        <v>18</v>
      </c>
      <c r="G1485" s="102">
        <f t="shared" si="23"/>
        <v>16</v>
      </c>
      <c r="H1485" s="62" t="s">
        <v>50</v>
      </c>
    </row>
    <row r="1486" spans="1:8" ht="15.6" hidden="1" x14ac:dyDescent="0.3">
      <c r="A1486" s="36" t="s">
        <v>499</v>
      </c>
      <c r="B1486" s="36" t="s">
        <v>1132</v>
      </c>
      <c r="C1486" s="41" t="s">
        <v>11</v>
      </c>
      <c r="D1486" s="28">
        <v>3</v>
      </c>
      <c r="E1486" s="28" t="s">
        <v>941</v>
      </c>
      <c r="F1486" s="28">
        <v>36</v>
      </c>
      <c r="G1486" s="102">
        <f t="shared" si="23"/>
        <v>16</v>
      </c>
      <c r="H1486" s="62" t="s">
        <v>50</v>
      </c>
    </row>
    <row r="1487" spans="1:8" ht="15.6" hidden="1" x14ac:dyDescent="0.3">
      <c r="A1487" s="34" t="s">
        <v>499</v>
      </c>
      <c r="B1487" s="34" t="s">
        <v>1215</v>
      </c>
      <c r="C1487" s="41" t="s">
        <v>11</v>
      </c>
      <c r="D1487" s="86">
        <v>3</v>
      </c>
      <c r="E1487" s="28" t="s">
        <v>1218</v>
      </c>
      <c r="F1487" s="28">
        <v>15</v>
      </c>
      <c r="G1487" s="102">
        <f t="shared" si="23"/>
        <v>16</v>
      </c>
      <c r="H1487" s="62" t="s">
        <v>50</v>
      </c>
    </row>
    <row r="1488" spans="1:8" ht="15.6" hidden="1" x14ac:dyDescent="0.3">
      <c r="A1488" s="34" t="s">
        <v>499</v>
      </c>
      <c r="B1488" s="34" t="s">
        <v>1482</v>
      </c>
      <c r="C1488" s="41" t="s">
        <v>11</v>
      </c>
      <c r="D1488" s="31">
        <v>3</v>
      </c>
      <c r="E1488" s="31" t="s">
        <v>728</v>
      </c>
      <c r="F1488" s="31">
        <v>36</v>
      </c>
      <c r="G1488" s="102">
        <f t="shared" si="23"/>
        <v>16</v>
      </c>
      <c r="H1488" s="62" t="s">
        <v>50</v>
      </c>
    </row>
    <row r="1489" spans="1:8" ht="15.6" hidden="1" x14ac:dyDescent="0.3">
      <c r="A1489" s="106" t="s">
        <v>499</v>
      </c>
      <c r="B1489" s="106" t="s">
        <v>1215</v>
      </c>
      <c r="C1489" s="41" t="s">
        <v>11</v>
      </c>
      <c r="D1489" s="31">
        <v>1</v>
      </c>
      <c r="E1489" s="119" t="s">
        <v>1581</v>
      </c>
      <c r="F1489" s="31">
        <v>20</v>
      </c>
      <c r="G1489" s="102">
        <f t="shared" si="23"/>
        <v>16</v>
      </c>
      <c r="H1489" s="62" t="s">
        <v>50</v>
      </c>
    </row>
    <row r="1490" spans="1:8" ht="15.6" hidden="1" x14ac:dyDescent="0.3">
      <c r="A1490" s="106" t="s">
        <v>499</v>
      </c>
      <c r="B1490" s="106" t="s">
        <v>2031</v>
      </c>
      <c r="C1490" s="41" t="s">
        <v>11</v>
      </c>
      <c r="D1490" s="31">
        <v>1</v>
      </c>
      <c r="E1490" s="31" t="s">
        <v>56</v>
      </c>
      <c r="F1490" s="31">
        <v>8</v>
      </c>
      <c r="G1490" s="102">
        <f t="shared" si="23"/>
        <v>16</v>
      </c>
      <c r="H1490" s="62" t="s">
        <v>50</v>
      </c>
    </row>
    <row r="1491" spans="1:8" ht="15.6" hidden="1" x14ac:dyDescent="0.3">
      <c r="A1491" s="34" t="s">
        <v>499</v>
      </c>
      <c r="B1491" s="107" t="s">
        <v>275</v>
      </c>
      <c r="C1491" s="41" t="s">
        <v>11</v>
      </c>
      <c r="D1491" s="32">
        <v>3</v>
      </c>
      <c r="E1491" s="32" t="s">
        <v>2114</v>
      </c>
      <c r="F1491" s="32">
        <v>18</v>
      </c>
      <c r="G1491" s="102">
        <f t="shared" si="23"/>
        <v>16</v>
      </c>
      <c r="H1491" s="62" t="s">
        <v>50</v>
      </c>
    </row>
    <row r="1492" spans="1:8" ht="15.6" hidden="1" x14ac:dyDescent="0.3">
      <c r="A1492" s="34" t="s">
        <v>499</v>
      </c>
      <c r="B1492" s="34" t="s">
        <v>1215</v>
      </c>
      <c r="C1492" s="41" t="s">
        <v>11</v>
      </c>
      <c r="D1492" s="32">
        <v>3</v>
      </c>
      <c r="E1492" s="32" t="s">
        <v>728</v>
      </c>
      <c r="F1492" s="32">
        <v>9</v>
      </c>
      <c r="G1492" s="102">
        <f t="shared" si="23"/>
        <v>16</v>
      </c>
      <c r="H1492" s="62" t="s">
        <v>50</v>
      </c>
    </row>
    <row r="1493" spans="1:8" ht="15.6" x14ac:dyDescent="0.3">
      <c r="A1493" s="34" t="s">
        <v>3329</v>
      </c>
      <c r="B1493" s="107" t="s">
        <v>2200</v>
      </c>
      <c r="C1493" s="41" t="s">
        <v>11</v>
      </c>
      <c r="D1493" s="32">
        <v>3</v>
      </c>
      <c r="E1493" s="32" t="s">
        <v>2114</v>
      </c>
      <c r="F1493" s="32">
        <v>18</v>
      </c>
      <c r="G1493" s="102">
        <f t="shared" si="23"/>
        <v>2</v>
      </c>
      <c r="H1493" s="62" t="s">
        <v>50</v>
      </c>
    </row>
    <row r="1494" spans="1:8" ht="15.6" x14ac:dyDescent="0.3">
      <c r="A1494" s="34" t="s">
        <v>3329</v>
      </c>
      <c r="B1494" s="34" t="s">
        <v>2200</v>
      </c>
      <c r="C1494" s="41" t="s">
        <v>11</v>
      </c>
      <c r="D1494" s="32">
        <v>2</v>
      </c>
      <c r="E1494" s="32" t="s">
        <v>728</v>
      </c>
      <c r="F1494" s="32">
        <v>6</v>
      </c>
      <c r="G1494" s="102">
        <f t="shared" si="23"/>
        <v>2</v>
      </c>
      <c r="H1494" s="62" t="s">
        <v>50</v>
      </c>
    </row>
    <row r="1495" spans="1:8" ht="15.6" x14ac:dyDescent="0.3">
      <c r="A1495" s="36" t="s">
        <v>2728</v>
      </c>
      <c r="B1495" s="36" t="s">
        <v>2421</v>
      </c>
      <c r="C1495" s="41" t="s">
        <v>11</v>
      </c>
      <c r="D1495" s="28">
        <v>1</v>
      </c>
      <c r="E1495" s="32" t="s">
        <v>1218</v>
      </c>
      <c r="F1495" s="28">
        <v>4</v>
      </c>
      <c r="G1495" s="102">
        <f t="shared" si="23"/>
        <v>6</v>
      </c>
      <c r="H1495" s="62" t="s">
        <v>50</v>
      </c>
    </row>
    <row r="1496" spans="1:8" ht="15.6" x14ac:dyDescent="0.3">
      <c r="A1496" s="106" t="s">
        <v>2728</v>
      </c>
      <c r="B1496" s="83" t="s">
        <v>2729</v>
      </c>
      <c r="C1496" s="41" t="s">
        <v>11</v>
      </c>
      <c r="D1496" s="28">
        <v>1</v>
      </c>
      <c r="E1496" s="31" t="s">
        <v>2599</v>
      </c>
      <c r="F1496" s="210">
        <v>3</v>
      </c>
      <c r="G1496" s="102">
        <f t="shared" si="23"/>
        <v>6</v>
      </c>
      <c r="H1496" s="62" t="s">
        <v>50</v>
      </c>
    </row>
    <row r="1497" spans="1:8" ht="15.6" x14ac:dyDescent="0.3">
      <c r="A1497" s="36" t="s">
        <v>2728</v>
      </c>
      <c r="B1497" s="36" t="s">
        <v>1063</v>
      </c>
      <c r="C1497" s="41" t="s">
        <v>11</v>
      </c>
      <c r="D1497" s="28">
        <v>1</v>
      </c>
      <c r="E1497" s="28" t="s">
        <v>988</v>
      </c>
      <c r="F1497" s="28">
        <v>6</v>
      </c>
      <c r="G1497" s="102">
        <f t="shared" si="23"/>
        <v>6</v>
      </c>
      <c r="H1497" s="62" t="s">
        <v>50</v>
      </c>
    </row>
    <row r="1498" spans="1:8" ht="15.6" x14ac:dyDescent="0.3">
      <c r="A1498" s="36" t="s">
        <v>2728</v>
      </c>
      <c r="B1498" s="36" t="s">
        <v>1064</v>
      </c>
      <c r="C1498" s="41" t="s">
        <v>11</v>
      </c>
      <c r="D1498" s="28">
        <v>1</v>
      </c>
      <c r="E1498" s="28" t="s">
        <v>988</v>
      </c>
      <c r="F1498" s="28">
        <v>6</v>
      </c>
      <c r="G1498" s="102">
        <f t="shared" si="23"/>
        <v>6</v>
      </c>
      <c r="H1498" s="62" t="s">
        <v>50</v>
      </c>
    </row>
    <row r="1499" spans="1:8" ht="15.6" x14ac:dyDescent="0.3">
      <c r="A1499" s="36" t="s">
        <v>2728</v>
      </c>
      <c r="B1499" s="36" t="s">
        <v>1063</v>
      </c>
      <c r="C1499" s="41" t="s">
        <v>11</v>
      </c>
      <c r="D1499" s="28">
        <v>1</v>
      </c>
      <c r="E1499" s="28" t="s">
        <v>941</v>
      </c>
      <c r="F1499" s="28">
        <v>12</v>
      </c>
      <c r="G1499" s="102">
        <f t="shared" si="23"/>
        <v>6</v>
      </c>
      <c r="H1499" s="62" t="s">
        <v>50</v>
      </c>
    </row>
    <row r="1500" spans="1:8" ht="15.6" x14ac:dyDescent="0.3">
      <c r="A1500" s="36" t="s">
        <v>2728</v>
      </c>
      <c r="B1500" s="36" t="s">
        <v>1064</v>
      </c>
      <c r="C1500" s="41" t="s">
        <v>11</v>
      </c>
      <c r="D1500" s="28">
        <v>1</v>
      </c>
      <c r="E1500" s="28" t="s">
        <v>941</v>
      </c>
      <c r="F1500" s="28">
        <v>12</v>
      </c>
      <c r="G1500" s="102">
        <f t="shared" si="23"/>
        <v>6</v>
      </c>
      <c r="H1500" s="62" t="s">
        <v>50</v>
      </c>
    </row>
    <row r="1501" spans="1:8" ht="15.6" hidden="1" x14ac:dyDescent="0.3">
      <c r="A1501" s="106" t="s">
        <v>52</v>
      </c>
      <c r="B1501" s="93" t="s">
        <v>2506</v>
      </c>
      <c r="C1501" s="41" t="s">
        <v>11</v>
      </c>
      <c r="D1501" s="31">
        <v>1</v>
      </c>
      <c r="E1501" s="31" t="s">
        <v>728</v>
      </c>
      <c r="F1501" s="31">
        <v>6</v>
      </c>
      <c r="G1501" s="102">
        <f t="shared" si="23"/>
        <v>17</v>
      </c>
      <c r="H1501" s="62" t="s">
        <v>50</v>
      </c>
    </row>
    <row r="1502" spans="1:8" ht="15.6" hidden="1" x14ac:dyDescent="0.3">
      <c r="A1502" s="93" t="s">
        <v>52</v>
      </c>
      <c r="B1502" s="93" t="s">
        <v>2506</v>
      </c>
      <c r="C1502" s="41" t="s">
        <v>11</v>
      </c>
      <c r="D1502" s="28">
        <v>1</v>
      </c>
      <c r="E1502" s="31" t="s">
        <v>2599</v>
      </c>
      <c r="F1502" s="119">
        <v>3</v>
      </c>
      <c r="G1502" s="102">
        <f t="shared" si="23"/>
        <v>17</v>
      </c>
      <c r="H1502" s="62" t="s">
        <v>50</v>
      </c>
    </row>
    <row r="1503" spans="1:8" ht="15.6" hidden="1" x14ac:dyDescent="0.3">
      <c r="A1503" s="93" t="s">
        <v>52</v>
      </c>
      <c r="B1503" s="93" t="s">
        <v>2703</v>
      </c>
      <c r="C1503" s="41" t="s">
        <v>11</v>
      </c>
      <c r="D1503" s="28">
        <v>1</v>
      </c>
      <c r="E1503" s="31" t="s">
        <v>2599</v>
      </c>
      <c r="F1503" s="119">
        <v>3</v>
      </c>
      <c r="G1503" s="102">
        <f t="shared" si="23"/>
        <v>17</v>
      </c>
      <c r="H1503" s="62" t="s">
        <v>50</v>
      </c>
    </row>
    <row r="1504" spans="1:8" ht="15.6" hidden="1" x14ac:dyDescent="0.3">
      <c r="A1504" s="106" t="s">
        <v>52</v>
      </c>
      <c r="B1504" s="83" t="s">
        <v>3038</v>
      </c>
      <c r="C1504" s="41" t="s">
        <v>7</v>
      </c>
      <c r="D1504" s="31">
        <v>1</v>
      </c>
      <c r="E1504" s="28" t="s">
        <v>54</v>
      </c>
      <c r="F1504" s="31">
        <v>5</v>
      </c>
      <c r="G1504" s="102">
        <f t="shared" si="23"/>
        <v>17</v>
      </c>
      <c r="H1504" s="62" t="s">
        <v>50</v>
      </c>
    </row>
    <row r="1505" spans="1:8" ht="15.6" hidden="1" x14ac:dyDescent="0.3">
      <c r="A1505" s="106" t="s">
        <v>52</v>
      </c>
      <c r="B1505" s="83" t="s">
        <v>375</v>
      </c>
      <c r="C1505" s="41" t="s">
        <v>7</v>
      </c>
      <c r="D1505" s="31">
        <v>1</v>
      </c>
      <c r="E1505" s="31" t="s">
        <v>364</v>
      </c>
      <c r="F1505" s="31">
        <v>5</v>
      </c>
      <c r="G1505" s="102">
        <f t="shared" si="23"/>
        <v>17</v>
      </c>
      <c r="H1505" s="62" t="s">
        <v>50</v>
      </c>
    </row>
    <row r="1506" spans="1:8" ht="15.6" hidden="1" x14ac:dyDescent="0.3">
      <c r="A1506" s="88" t="s">
        <v>52</v>
      </c>
      <c r="B1506" s="88" t="s">
        <v>428</v>
      </c>
      <c r="C1506" s="41" t="s">
        <v>11</v>
      </c>
      <c r="D1506" s="82">
        <v>1</v>
      </c>
      <c r="E1506" s="82" t="s">
        <v>6</v>
      </c>
      <c r="F1506" s="82">
        <f>D1506*3</f>
        <v>3</v>
      </c>
      <c r="G1506" s="102">
        <f t="shared" si="23"/>
        <v>17</v>
      </c>
      <c r="H1506" s="62" t="s">
        <v>50</v>
      </c>
    </row>
    <row r="1507" spans="1:8" ht="15.6" hidden="1" x14ac:dyDescent="0.3">
      <c r="A1507" s="93" t="s">
        <v>52</v>
      </c>
      <c r="B1507" s="93" t="s">
        <v>563</v>
      </c>
      <c r="C1507" s="41" t="s">
        <v>7</v>
      </c>
      <c r="D1507" s="119">
        <v>1</v>
      </c>
      <c r="E1507" s="119" t="s">
        <v>6</v>
      </c>
      <c r="F1507" s="119">
        <v>1</v>
      </c>
      <c r="G1507" s="102">
        <f t="shared" si="23"/>
        <v>17</v>
      </c>
      <c r="H1507" s="62" t="s">
        <v>50</v>
      </c>
    </row>
    <row r="1508" spans="1:8" ht="15.6" hidden="1" x14ac:dyDescent="0.3">
      <c r="A1508" s="93" t="s">
        <v>52</v>
      </c>
      <c r="B1508" s="93" t="s">
        <v>562</v>
      </c>
      <c r="C1508" s="41" t="s">
        <v>7</v>
      </c>
      <c r="D1508" s="119">
        <v>1</v>
      </c>
      <c r="E1508" s="119" t="s">
        <v>6</v>
      </c>
      <c r="F1508" s="119">
        <v>1</v>
      </c>
      <c r="G1508" s="102">
        <f t="shared" si="23"/>
        <v>17</v>
      </c>
      <c r="H1508" s="62" t="s">
        <v>50</v>
      </c>
    </row>
    <row r="1509" spans="1:8" ht="15.6" hidden="1" x14ac:dyDescent="0.3">
      <c r="A1509" s="93" t="s">
        <v>52</v>
      </c>
      <c r="B1509" s="93" t="s">
        <v>659</v>
      </c>
      <c r="C1509" s="41" t="s">
        <v>7</v>
      </c>
      <c r="D1509" s="119">
        <v>1</v>
      </c>
      <c r="E1509" s="119" t="s">
        <v>6</v>
      </c>
      <c r="F1509" s="119">
        <v>1</v>
      </c>
      <c r="G1509" s="102">
        <f t="shared" si="23"/>
        <v>17</v>
      </c>
      <c r="H1509" s="62" t="s">
        <v>50</v>
      </c>
    </row>
    <row r="1510" spans="1:8" ht="15.6" hidden="1" x14ac:dyDescent="0.3">
      <c r="A1510" s="93" t="s">
        <v>52</v>
      </c>
      <c r="B1510" s="93" t="s">
        <v>670</v>
      </c>
      <c r="C1510" s="41" t="s">
        <v>7</v>
      </c>
      <c r="D1510" s="119">
        <v>2</v>
      </c>
      <c r="E1510" s="119" t="s">
        <v>6</v>
      </c>
      <c r="F1510" s="119">
        <v>2</v>
      </c>
      <c r="G1510" s="102">
        <f t="shared" si="23"/>
        <v>17</v>
      </c>
      <c r="H1510" s="62" t="s">
        <v>50</v>
      </c>
    </row>
    <row r="1511" spans="1:8" ht="15.6" hidden="1" x14ac:dyDescent="0.3">
      <c r="A1511" s="93" t="s">
        <v>52</v>
      </c>
      <c r="B1511" s="93" t="s">
        <v>677</v>
      </c>
      <c r="C1511" s="41" t="s">
        <v>7</v>
      </c>
      <c r="D1511" s="119">
        <v>1</v>
      </c>
      <c r="E1511" s="119" t="s">
        <v>6</v>
      </c>
      <c r="F1511" s="119">
        <v>1</v>
      </c>
      <c r="G1511" s="102">
        <f t="shared" si="23"/>
        <v>17</v>
      </c>
      <c r="H1511" s="62" t="s">
        <v>50</v>
      </c>
    </row>
    <row r="1512" spans="1:8" ht="15.6" hidden="1" x14ac:dyDescent="0.3">
      <c r="A1512" s="106" t="s">
        <v>52</v>
      </c>
      <c r="B1512" s="36" t="s">
        <v>715</v>
      </c>
      <c r="C1512" s="41" t="s">
        <v>7</v>
      </c>
      <c r="D1512" s="31">
        <v>1</v>
      </c>
      <c r="E1512" s="31" t="s">
        <v>728</v>
      </c>
      <c r="F1512" s="31">
        <v>5</v>
      </c>
      <c r="G1512" s="102">
        <f t="shared" si="23"/>
        <v>17</v>
      </c>
      <c r="H1512" s="62" t="s">
        <v>50</v>
      </c>
    </row>
    <row r="1513" spans="1:8" ht="15.6" hidden="1" x14ac:dyDescent="0.3">
      <c r="A1513" s="36" t="s">
        <v>52</v>
      </c>
      <c r="B1513" s="36" t="s">
        <v>715</v>
      </c>
      <c r="C1513" s="41" t="s">
        <v>7</v>
      </c>
      <c r="D1513" s="31">
        <v>1</v>
      </c>
      <c r="E1513" s="31" t="s">
        <v>728</v>
      </c>
      <c r="F1513" s="28">
        <v>4</v>
      </c>
      <c r="G1513" s="102">
        <f t="shared" si="23"/>
        <v>17</v>
      </c>
      <c r="H1513" s="62" t="s">
        <v>50</v>
      </c>
    </row>
    <row r="1514" spans="1:8" ht="15.6" hidden="1" x14ac:dyDescent="0.3">
      <c r="A1514" s="34" t="s">
        <v>52</v>
      </c>
      <c r="B1514" s="107" t="s">
        <v>2123</v>
      </c>
      <c r="C1514" s="41" t="s">
        <v>11</v>
      </c>
      <c r="D1514" s="32">
        <v>1</v>
      </c>
      <c r="E1514" s="32" t="s">
        <v>2114</v>
      </c>
      <c r="F1514" s="32">
        <v>6</v>
      </c>
      <c r="G1514" s="102">
        <f t="shared" si="23"/>
        <v>17</v>
      </c>
      <c r="H1514" s="62" t="s">
        <v>50</v>
      </c>
    </row>
    <row r="1515" spans="1:8" ht="15.6" hidden="1" x14ac:dyDescent="0.3">
      <c r="A1515" s="34" t="s">
        <v>52</v>
      </c>
      <c r="B1515" s="107" t="s">
        <v>2262</v>
      </c>
      <c r="C1515" s="41" t="s">
        <v>11</v>
      </c>
      <c r="D1515" s="32">
        <v>1</v>
      </c>
      <c r="E1515" s="32" t="s">
        <v>728</v>
      </c>
      <c r="F1515" s="32">
        <v>3</v>
      </c>
      <c r="G1515" s="102">
        <f t="shared" si="23"/>
        <v>17</v>
      </c>
      <c r="H1515" s="62" t="s">
        <v>50</v>
      </c>
    </row>
    <row r="1516" spans="1:8" ht="15.6" hidden="1" x14ac:dyDescent="0.3">
      <c r="A1516" s="106" t="s">
        <v>52</v>
      </c>
      <c r="B1516" s="151" t="s">
        <v>2287</v>
      </c>
      <c r="C1516" s="41" t="s">
        <v>7</v>
      </c>
      <c r="D1516" s="31">
        <v>1</v>
      </c>
      <c r="E1516" s="31" t="s">
        <v>2285</v>
      </c>
      <c r="F1516" s="31">
        <v>6</v>
      </c>
      <c r="G1516" s="102">
        <f t="shared" si="23"/>
        <v>17</v>
      </c>
      <c r="H1516" s="62" t="s">
        <v>50</v>
      </c>
    </row>
    <row r="1517" spans="1:8" ht="15.6" hidden="1" x14ac:dyDescent="0.3">
      <c r="A1517" s="106" t="s">
        <v>52</v>
      </c>
      <c r="B1517" s="151" t="s">
        <v>2288</v>
      </c>
      <c r="C1517" s="41" t="s">
        <v>7</v>
      </c>
      <c r="D1517" s="31">
        <v>1</v>
      </c>
      <c r="E1517" s="31" t="s">
        <v>2285</v>
      </c>
      <c r="F1517" s="31">
        <v>6</v>
      </c>
      <c r="G1517" s="102">
        <f t="shared" si="23"/>
        <v>17</v>
      </c>
      <c r="H1517" s="62" t="s">
        <v>50</v>
      </c>
    </row>
    <row r="1518" spans="1:8" ht="15.6" hidden="1" x14ac:dyDescent="0.3">
      <c r="A1518" s="34" t="s">
        <v>1734</v>
      </c>
      <c r="B1518" s="107" t="s">
        <v>1735</v>
      </c>
      <c r="C1518" s="41" t="s">
        <v>7</v>
      </c>
      <c r="D1518" s="82">
        <v>1</v>
      </c>
      <c r="E1518" s="82" t="s">
        <v>1736</v>
      </c>
      <c r="F1518" s="82">
        <v>1</v>
      </c>
      <c r="G1518" s="102">
        <f t="shared" si="23"/>
        <v>4</v>
      </c>
      <c r="H1518" s="62" t="s">
        <v>50</v>
      </c>
    </row>
    <row r="1519" spans="1:8" ht="15.6" hidden="1" x14ac:dyDescent="0.3">
      <c r="A1519" s="34" t="s">
        <v>1734</v>
      </c>
      <c r="B1519" s="107" t="s">
        <v>1737</v>
      </c>
      <c r="C1519" s="41" t="s">
        <v>7</v>
      </c>
      <c r="D1519" s="82">
        <v>1</v>
      </c>
      <c r="E1519" s="82" t="s">
        <v>1736</v>
      </c>
      <c r="F1519" s="82">
        <v>1</v>
      </c>
      <c r="G1519" s="102">
        <f t="shared" si="23"/>
        <v>4</v>
      </c>
      <c r="H1519" s="62" t="s">
        <v>50</v>
      </c>
    </row>
    <row r="1520" spans="1:8" ht="15.6" hidden="1" x14ac:dyDescent="0.3">
      <c r="A1520" s="34" t="s">
        <v>1734</v>
      </c>
      <c r="B1520" s="107" t="s">
        <v>1735</v>
      </c>
      <c r="C1520" s="41" t="s">
        <v>7</v>
      </c>
      <c r="D1520" s="31">
        <v>1</v>
      </c>
      <c r="E1520" s="97" t="s">
        <v>1771</v>
      </c>
      <c r="F1520" s="32">
        <v>2</v>
      </c>
      <c r="G1520" s="102">
        <f t="shared" si="23"/>
        <v>4</v>
      </c>
      <c r="H1520" s="62" t="s">
        <v>50</v>
      </c>
    </row>
    <row r="1521" spans="1:8" ht="15.6" hidden="1" x14ac:dyDescent="0.3">
      <c r="A1521" s="34" t="s">
        <v>1734</v>
      </c>
      <c r="B1521" s="107" t="s">
        <v>1831</v>
      </c>
      <c r="C1521" s="41" t="s">
        <v>7</v>
      </c>
      <c r="D1521" s="31">
        <v>1</v>
      </c>
      <c r="E1521" s="97" t="s">
        <v>1376</v>
      </c>
      <c r="F1521" s="32">
        <v>3</v>
      </c>
      <c r="G1521" s="102">
        <f t="shared" si="23"/>
        <v>4</v>
      </c>
      <c r="H1521" s="62" t="s">
        <v>50</v>
      </c>
    </row>
    <row r="1522" spans="1:8" ht="15.6" x14ac:dyDescent="0.3">
      <c r="A1522" s="34" t="s">
        <v>2923</v>
      </c>
      <c r="B1522" s="36" t="s">
        <v>2408</v>
      </c>
      <c r="C1522" s="41" t="s">
        <v>11</v>
      </c>
      <c r="D1522" s="32">
        <v>1</v>
      </c>
      <c r="E1522" s="32" t="s">
        <v>1218</v>
      </c>
      <c r="F1522" s="32">
        <v>4</v>
      </c>
      <c r="G1522" s="102">
        <f t="shared" si="23"/>
        <v>7</v>
      </c>
      <c r="H1522" s="62" t="s">
        <v>50</v>
      </c>
    </row>
    <row r="1523" spans="1:8" ht="15.6" x14ac:dyDescent="0.3">
      <c r="A1523" s="106" t="s">
        <v>2923</v>
      </c>
      <c r="B1523" s="83" t="s">
        <v>2924</v>
      </c>
      <c r="C1523" s="41" t="s">
        <v>11</v>
      </c>
      <c r="D1523" s="119">
        <v>1</v>
      </c>
      <c r="E1523" s="31" t="s">
        <v>728</v>
      </c>
      <c r="F1523" s="119">
        <v>5</v>
      </c>
      <c r="G1523" s="102">
        <f t="shared" si="23"/>
        <v>7</v>
      </c>
      <c r="H1523" s="62" t="s">
        <v>50</v>
      </c>
    </row>
    <row r="1524" spans="1:8" ht="15.6" x14ac:dyDescent="0.3">
      <c r="A1524" s="34" t="s">
        <v>2923</v>
      </c>
      <c r="B1524" s="34" t="s">
        <v>1222</v>
      </c>
      <c r="C1524" s="41" t="s">
        <v>11</v>
      </c>
      <c r="D1524" s="86">
        <v>1</v>
      </c>
      <c r="E1524" s="28" t="s">
        <v>1218</v>
      </c>
      <c r="F1524" s="28">
        <v>5</v>
      </c>
      <c r="G1524" s="102">
        <f t="shared" si="23"/>
        <v>7</v>
      </c>
      <c r="H1524" s="62" t="s">
        <v>50</v>
      </c>
    </row>
    <row r="1525" spans="1:8" ht="15.6" x14ac:dyDescent="0.3">
      <c r="A1525" s="34" t="s">
        <v>2923</v>
      </c>
      <c r="B1525" s="34" t="s">
        <v>1438</v>
      </c>
      <c r="C1525" s="41" t="s">
        <v>11</v>
      </c>
      <c r="D1525" s="31">
        <v>1</v>
      </c>
      <c r="E1525" s="31" t="s">
        <v>728</v>
      </c>
      <c r="F1525" s="31">
        <v>12</v>
      </c>
      <c r="G1525" s="102">
        <f t="shared" si="23"/>
        <v>7</v>
      </c>
      <c r="H1525" s="62" t="s">
        <v>50</v>
      </c>
    </row>
    <row r="1526" spans="1:8" ht="15.6" x14ac:dyDescent="0.3">
      <c r="A1526" s="106" t="s">
        <v>2923</v>
      </c>
      <c r="B1526" s="106" t="s">
        <v>1222</v>
      </c>
      <c r="C1526" s="41" t="s">
        <v>11</v>
      </c>
      <c r="D1526" s="31">
        <v>1</v>
      </c>
      <c r="E1526" s="31" t="s">
        <v>1578</v>
      </c>
      <c r="F1526" s="31">
        <v>10</v>
      </c>
      <c r="G1526" s="102">
        <f t="shared" si="23"/>
        <v>7</v>
      </c>
      <c r="H1526" s="62" t="s">
        <v>50</v>
      </c>
    </row>
    <row r="1527" spans="1:8" ht="15.6" hidden="1" x14ac:dyDescent="0.3">
      <c r="A1527" s="106" t="s">
        <v>2923</v>
      </c>
      <c r="B1527" s="106" t="s">
        <v>1962</v>
      </c>
      <c r="C1527" s="41" t="s">
        <v>7</v>
      </c>
      <c r="D1527" s="31">
        <v>1</v>
      </c>
      <c r="E1527" s="31" t="s">
        <v>56</v>
      </c>
      <c r="F1527" s="31">
        <v>3</v>
      </c>
      <c r="G1527" s="102">
        <f t="shared" si="23"/>
        <v>7</v>
      </c>
      <c r="H1527" s="62" t="s">
        <v>50</v>
      </c>
    </row>
    <row r="1528" spans="1:8" ht="15.6" hidden="1" x14ac:dyDescent="0.3">
      <c r="A1528" s="106" t="s">
        <v>2923</v>
      </c>
      <c r="B1528" s="106" t="s">
        <v>1962</v>
      </c>
      <c r="C1528" s="41" t="s">
        <v>7</v>
      </c>
      <c r="D1528" s="31">
        <v>1</v>
      </c>
      <c r="E1528" s="31" t="s">
        <v>56</v>
      </c>
      <c r="F1528" s="31">
        <v>5</v>
      </c>
      <c r="G1528" s="102">
        <f t="shared" si="23"/>
        <v>7</v>
      </c>
      <c r="H1528" s="62" t="s">
        <v>50</v>
      </c>
    </row>
    <row r="1529" spans="1:8" ht="15.6" x14ac:dyDescent="0.3">
      <c r="A1529" s="34" t="s">
        <v>1350</v>
      </c>
      <c r="B1529" s="34" t="s">
        <v>2811</v>
      </c>
      <c r="C1529" s="41" t="s">
        <v>11</v>
      </c>
      <c r="D1529" s="32">
        <v>5</v>
      </c>
      <c r="E1529" s="32" t="s">
        <v>2808</v>
      </c>
      <c r="F1529" s="86">
        <v>5</v>
      </c>
      <c r="G1529" s="102">
        <f t="shared" si="23"/>
        <v>2</v>
      </c>
      <c r="H1529" s="62" t="s">
        <v>50</v>
      </c>
    </row>
    <row r="1530" spans="1:8" ht="15.6" hidden="1" x14ac:dyDescent="0.3">
      <c r="A1530" s="106" t="s">
        <v>1350</v>
      </c>
      <c r="B1530" s="36" t="s">
        <v>715</v>
      </c>
      <c r="C1530" s="41" t="s">
        <v>7</v>
      </c>
      <c r="D1530" s="31">
        <v>1</v>
      </c>
      <c r="E1530" s="31" t="s">
        <v>728</v>
      </c>
      <c r="F1530" s="31">
        <v>5</v>
      </c>
      <c r="G1530" s="102">
        <f t="shared" si="23"/>
        <v>2</v>
      </c>
      <c r="H1530" s="62" t="s">
        <v>50</v>
      </c>
    </row>
    <row r="1531" spans="1:8" ht="15.6" hidden="1" x14ac:dyDescent="0.3">
      <c r="A1531" s="93" t="s">
        <v>3179</v>
      </c>
      <c r="B1531" s="93" t="s">
        <v>665</v>
      </c>
      <c r="C1531" s="41" t="s">
        <v>7</v>
      </c>
      <c r="D1531" s="119">
        <v>1</v>
      </c>
      <c r="E1531" s="119" t="s">
        <v>6</v>
      </c>
      <c r="F1531" s="119">
        <v>1</v>
      </c>
      <c r="G1531" s="102">
        <f t="shared" si="23"/>
        <v>1</v>
      </c>
      <c r="H1531" s="62" t="s">
        <v>50</v>
      </c>
    </row>
    <row r="1532" spans="1:8" ht="15.6" x14ac:dyDescent="0.3">
      <c r="A1532" s="36" t="s">
        <v>3291</v>
      </c>
      <c r="B1532" s="36" t="s">
        <v>947</v>
      </c>
      <c r="C1532" s="41" t="s">
        <v>11</v>
      </c>
      <c r="D1532" s="28">
        <v>1</v>
      </c>
      <c r="E1532" s="28" t="s">
        <v>941</v>
      </c>
      <c r="F1532" s="28">
        <v>6</v>
      </c>
      <c r="G1532" s="102">
        <f t="shared" si="23"/>
        <v>1</v>
      </c>
      <c r="H1532" s="62" t="s">
        <v>50</v>
      </c>
    </row>
    <row r="1533" spans="1:8" ht="15.6" x14ac:dyDescent="0.3">
      <c r="A1533" s="106" t="s">
        <v>2928</v>
      </c>
      <c r="B1533" s="83" t="s">
        <v>2929</v>
      </c>
      <c r="C1533" s="41" t="s">
        <v>11</v>
      </c>
      <c r="D1533" s="119">
        <v>1</v>
      </c>
      <c r="E1533" s="28" t="s">
        <v>728</v>
      </c>
      <c r="F1533" s="119">
        <v>5</v>
      </c>
      <c r="G1533" s="102">
        <f t="shared" si="23"/>
        <v>1</v>
      </c>
      <c r="H1533" s="62" t="s">
        <v>50</v>
      </c>
    </row>
    <row r="1534" spans="1:8" ht="15.6" x14ac:dyDescent="0.3">
      <c r="A1534" s="93" t="s">
        <v>3173</v>
      </c>
      <c r="B1534" s="93" t="s">
        <v>651</v>
      </c>
      <c r="C1534" s="41" t="s">
        <v>11</v>
      </c>
      <c r="D1534" s="119">
        <v>1</v>
      </c>
      <c r="E1534" s="119" t="s">
        <v>6</v>
      </c>
      <c r="F1534" s="119">
        <v>1</v>
      </c>
      <c r="G1534" s="102">
        <f t="shared" si="23"/>
        <v>1</v>
      </c>
      <c r="H1534" s="62" t="s">
        <v>50</v>
      </c>
    </row>
    <row r="1535" spans="1:8" ht="15.6" x14ac:dyDescent="0.3">
      <c r="A1535" s="93" t="s">
        <v>3184</v>
      </c>
      <c r="B1535" s="93" t="s">
        <v>651</v>
      </c>
      <c r="C1535" s="41" t="s">
        <v>11</v>
      </c>
      <c r="D1535" s="119">
        <v>1</v>
      </c>
      <c r="E1535" s="119" t="s">
        <v>6</v>
      </c>
      <c r="F1535" s="119">
        <v>1</v>
      </c>
      <c r="G1535" s="102">
        <f t="shared" si="23"/>
        <v>1</v>
      </c>
      <c r="H1535" s="62" t="s">
        <v>50</v>
      </c>
    </row>
    <row r="1536" spans="1:8" ht="15.6" hidden="1" x14ac:dyDescent="0.3">
      <c r="A1536" s="106" t="s">
        <v>55</v>
      </c>
      <c r="B1536" s="151" t="s">
        <v>2289</v>
      </c>
      <c r="C1536" s="41" t="s">
        <v>7</v>
      </c>
      <c r="D1536" s="31">
        <v>1</v>
      </c>
      <c r="E1536" s="31" t="s">
        <v>2285</v>
      </c>
      <c r="F1536" s="31">
        <v>6</v>
      </c>
      <c r="G1536" s="102">
        <f t="shared" si="23"/>
        <v>1</v>
      </c>
      <c r="H1536" s="62" t="s">
        <v>50</v>
      </c>
    </row>
    <row r="1537" spans="1:8" ht="15.6" hidden="1" x14ac:dyDescent="0.3">
      <c r="A1537" s="93" t="s">
        <v>3178</v>
      </c>
      <c r="B1537" s="93" t="s">
        <v>664</v>
      </c>
      <c r="C1537" s="41" t="s">
        <v>7</v>
      </c>
      <c r="D1537" s="119">
        <v>1</v>
      </c>
      <c r="E1537" s="119" t="s">
        <v>6</v>
      </c>
      <c r="F1537" s="119">
        <v>1</v>
      </c>
      <c r="G1537" s="102">
        <f t="shared" si="23"/>
        <v>1</v>
      </c>
      <c r="H1537" s="62" t="s">
        <v>50</v>
      </c>
    </row>
    <row r="1538" spans="1:8" ht="15.6" x14ac:dyDescent="0.3">
      <c r="A1538" s="106" t="s">
        <v>3017</v>
      </c>
      <c r="B1538" s="83" t="s">
        <v>3018</v>
      </c>
      <c r="C1538" s="41" t="s">
        <v>11</v>
      </c>
      <c r="D1538" s="31">
        <v>1</v>
      </c>
      <c r="E1538" s="31" t="s">
        <v>728</v>
      </c>
      <c r="F1538" s="31">
        <v>5</v>
      </c>
      <c r="G1538" s="102">
        <f t="shared" ref="G1538:G1601" si="24">COUNTIF($A$2:$A$1871,A1538)</f>
        <v>1</v>
      </c>
      <c r="H1538" s="62" t="s">
        <v>50</v>
      </c>
    </row>
    <row r="1539" spans="1:8" ht="15.6" x14ac:dyDescent="0.3">
      <c r="A1539" s="106" t="s">
        <v>1309</v>
      </c>
      <c r="B1539" s="36" t="s">
        <v>1310</v>
      </c>
      <c r="C1539" s="41" t="s">
        <v>11</v>
      </c>
      <c r="D1539" s="82">
        <v>1</v>
      </c>
      <c r="E1539" s="31" t="s">
        <v>1311</v>
      </c>
      <c r="F1539" s="82">
        <v>3</v>
      </c>
      <c r="G1539" s="102">
        <f t="shared" si="24"/>
        <v>1</v>
      </c>
      <c r="H1539" s="62" t="s">
        <v>50</v>
      </c>
    </row>
    <row r="1540" spans="1:8" ht="15.6" x14ac:dyDescent="0.3">
      <c r="A1540" s="36" t="s">
        <v>3302</v>
      </c>
      <c r="B1540" s="36" t="s">
        <v>1118</v>
      </c>
      <c r="C1540" s="41" t="s">
        <v>11</v>
      </c>
      <c r="D1540" s="28">
        <v>1</v>
      </c>
      <c r="E1540" s="28" t="s">
        <v>941</v>
      </c>
      <c r="F1540" s="28">
        <v>12</v>
      </c>
      <c r="G1540" s="102">
        <f t="shared" si="24"/>
        <v>1</v>
      </c>
      <c r="H1540" s="62" t="s">
        <v>50</v>
      </c>
    </row>
    <row r="1541" spans="1:8" ht="15.6" hidden="1" x14ac:dyDescent="0.3">
      <c r="A1541" s="93" t="s">
        <v>3110</v>
      </c>
      <c r="B1541" s="93" t="s">
        <v>635</v>
      </c>
      <c r="C1541" s="41" t="s">
        <v>7</v>
      </c>
      <c r="D1541" s="119">
        <v>1</v>
      </c>
      <c r="E1541" s="119" t="s">
        <v>6</v>
      </c>
      <c r="F1541" s="119">
        <v>1</v>
      </c>
      <c r="G1541" s="102">
        <f t="shared" si="24"/>
        <v>9</v>
      </c>
      <c r="H1541" s="62" t="s">
        <v>50</v>
      </c>
    </row>
    <row r="1542" spans="1:8" ht="15.6" hidden="1" x14ac:dyDescent="0.3">
      <c r="A1542" s="93" t="s">
        <v>3110</v>
      </c>
      <c r="B1542" s="93" t="s">
        <v>650</v>
      </c>
      <c r="C1542" s="41" t="s">
        <v>7</v>
      </c>
      <c r="D1542" s="119">
        <v>1</v>
      </c>
      <c r="E1542" s="119" t="s">
        <v>6</v>
      </c>
      <c r="F1542" s="119">
        <v>1</v>
      </c>
      <c r="G1542" s="102">
        <f t="shared" si="24"/>
        <v>9</v>
      </c>
      <c r="H1542" s="62" t="s">
        <v>50</v>
      </c>
    </row>
    <row r="1543" spans="1:8" ht="15.6" hidden="1" x14ac:dyDescent="0.3">
      <c r="A1543" s="93" t="s">
        <v>3110</v>
      </c>
      <c r="B1543" s="93" t="s">
        <v>653</v>
      </c>
      <c r="C1543" s="41" t="s">
        <v>7</v>
      </c>
      <c r="D1543" s="119">
        <v>1</v>
      </c>
      <c r="E1543" s="119" t="s">
        <v>6</v>
      </c>
      <c r="F1543" s="119">
        <v>1</v>
      </c>
      <c r="G1543" s="102">
        <f t="shared" si="24"/>
        <v>9</v>
      </c>
      <c r="H1543" s="62" t="s">
        <v>50</v>
      </c>
    </row>
    <row r="1544" spans="1:8" ht="15.6" hidden="1" x14ac:dyDescent="0.3">
      <c r="A1544" s="93" t="s">
        <v>3110</v>
      </c>
      <c r="B1544" s="93" t="s">
        <v>662</v>
      </c>
      <c r="C1544" s="41" t="s">
        <v>7</v>
      </c>
      <c r="D1544" s="119">
        <v>1</v>
      </c>
      <c r="E1544" s="119" t="s">
        <v>6</v>
      </c>
      <c r="F1544" s="119">
        <v>1</v>
      </c>
      <c r="G1544" s="102">
        <f t="shared" si="24"/>
        <v>9</v>
      </c>
      <c r="H1544" s="62" t="s">
        <v>50</v>
      </c>
    </row>
    <row r="1545" spans="1:8" ht="15.6" hidden="1" x14ac:dyDescent="0.3">
      <c r="A1545" s="93" t="s">
        <v>3110</v>
      </c>
      <c r="B1545" s="93" t="s">
        <v>568</v>
      </c>
      <c r="C1545" s="41" t="s">
        <v>7</v>
      </c>
      <c r="D1545" s="119">
        <v>1</v>
      </c>
      <c r="E1545" s="119" t="s">
        <v>6</v>
      </c>
      <c r="F1545" s="119">
        <v>1</v>
      </c>
      <c r="G1545" s="102">
        <f t="shared" si="24"/>
        <v>9</v>
      </c>
      <c r="H1545" s="62" t="s">
        <v>50</v>
      </c>
    </row>
    <row r="1546" spans="1:8" ht="15.6" hidden="1" x14ac:dyDescent="0.3">
      <c r="A1546" s="93" t="s">
        <v>3110</v>
      </c>
      <c r="B1546" s="93" t="s">
        <v>672</v>
      </c>
      <c r="C1546" s="41" t="s">
        <v>7</v>
      </c>
      <c r="D1546" s="119">
        <v>1</v>
      </c>
      <c r="E1546" s="119" t="s">
        <v>6</v>
      </c>
      <c r="F1546" s="119">
        <v>1</v>
      </c>
      <c r="G1546" s="102">
        <f t="shared" si="24"/>
        <v>9</v>
      </c>
      <c r="H1546" s="62" t="s">
        <v>50</v>
      </c>
    </row>
    <row r="1547" spans="1:8" ht="15.6" hidden="1" x14ac:dyDescent="0.3">
      <c r="A1547" s="93" t="s">
        <v>3110</v>
      </c>
      <c r="B1547" s="93" t="s">
        <v>662</v>
      </c>
      <c r="C1547" s="41" t="s">
        <v>7</v>
      </c>
      <c r="D1547" s="119">
        <v>4</v>
      </c>
      <c r="E1547" s="119" t="s">
        <v>6</v>
      </c>
      <c r="F1547" s="119">
        <v>4</v>
      </c>
      <c r="G1547" s="102">
        <f t="shared" si="24"/>
        <v>9</v>
      </c>
      <c r="H1547" s="62" t="s">
        <v>50</v>
      </c>
    </row>
    <row r="1548" spans="1:8" ht="15.6" hidden="1" x14ac:dyDescent="0.3">
      <c r="A1548" s="93" t="s">
        <v>3110</v>
      </c>
      <c r="B1548" s="93" t="s">
        <v>680</v>
      </c>
      <c r="C1548" s="41" t="s">
        <v>7</v>
      </c>
      <c r="D1548" s="119">
        <v>1</v>
      </c>
      <c r="E1548" s="119" t="s">
        <v>6</v>
      </c>
      <c r="F1548" s="119">
        <v>1</v>
      </c>
      <c r="G1548" s="102">
        <f t="shared" si="24"/>
        <v>9</v>
      </c>
      <c r="H1548" s="62" t="s">
        <v>50</v>
      </c>
    </row>
    <row r="1549" spans="1:8" ht="15.6" hidden="1" x14ac:dyDescent="0.3">
      <c r="A1549" s="93" t="s">
        <v>3110</v>
      </c>
      <c r="B1549" s="93" t="s">
        <v>650</v>
      </c>
      <c r="C1549" s="41" t="s">
        <v>7</v>
      </c>
      <c r="D1549" s="119">
        <v>1</v>
      </c>
      <c r="E1549" s="119" t="s">
        <v>6</v>
      </c>
      <c r="F1549" s="119">
        <v>1</v>
      </c>
      <c r="G1549" s="102">
        <f t="shared" si="24"/>
        <v>9</v>
      </c>
      <c r="H1549" s="62" t="s">
        <v>50</v>
      </c>
    </row>
    <row r="1550" spans="1:8" ht="15.6" hidden="1" x14ac:dyDescent="0.3">
      <c r="A1550" s="93" t="s">
        <v>3175</v>
      </c>
      <c r="B1550" s="93" t="s">
        <v>655</v>
      </c>
      <c r="C1550" s="41" t="s">
        <v>7</v>
      </c>
      <c r="D1550" s="119">
        <v>1</v>
      </c>
      <c r="E1550" s="119" t="s">
        <v>6</v>
      </c>
      <c r="F1550" s="119">
        <v>1</v>
      </c>
      <c r="G1550" s="102">
        <f t="shared" si="24"/>
        <v>1</v>
      </c>
      <c r="H1550" s="62" t="s">
        <v>50</v>
      </c>
    </row>
    <row r="1551" spans="1:8" ht="15.6" x14ac:dyDescent="0.3">
      <c r="A1551" s="34" t="s">
        <v>2397</v>
      </c>
      <c r="B1551" s="36" t="s">
        <v>2398</v>
      </c>
      <c r="C1551" s="41" t="s">
        <v>11</v>
      </c>
      <c r="D1551" s="32">
        <v>2</v>
      </c>
      <c r="E1551" s="32" t="s">
        <v>1218</v>
      </c>
      <c r="F1551" s="32">
        <v>8</v>
      </c>
      <c r="G1551" s="102">
        <f t="shared" si="24"/>
        <v>1</v>
      </c>
      <c r="H1551" s="62" t="s">
        <v>50</v>
      </c>
    </row>
    <row r="1552" spans="1:8" ht="15.6" hidden="1" x14ac:dyDescent="0.3">
      <c r="A1552" s="34" t="s">
        <v>313</v>
      </c>
      <c r="B1552" s="36" t="s">
        <v>2396</v>
      </c>
      <c r="C1552" s="41" t="s">
        <v>7</v>
      </c>
      <c r="D1552" s="32">
        <v>1</v>
      </c>
      <c r="E1552" s="32" t="s">
        <v>1218</v>
      </c>
      <c r="F1552" s="32">
        <v>4</v>
      </c>
      <c r="G1552" s="102">
        <f t="shared" si="24"/>
        <v>33</v>
      </c>
      <c r="H1552" s="62" t="s">
        <v>3453</v>
      </c>
    </row>
    <row r="1553" spans="1:8" ht="15.6" hidden="1" x14ac:dyDescent="0.3">
      <c r="A1553" s="106" t="s">
        <v>313</v>
      </c>
      <c r="B1553" s="93" t="s">
        <v>2505</v>
      </c>
      <c r="C1553" s="41" t="s">
        <v>7</v>
      </c>
      <c r="D1553" s="32">
        <v>2</v>
      </c>
      <c r="E1553" s="31" t="s">
        <v>728</v>
      </c>
      <c r="F1553" s="31">
        <v>12</v>
      </c>
      <c r="G1553" s="102">
        <f t="shared" si="24"/>
        <v>33</v>
      </c>
      <c r="H1553" s="62" t="s">
        <v>3453</v>
      </c>
    </row>
    <row r="1554" spans="1:8" ht="15.6" hidden="1" x14ac:dyDescent="0.3">
      <c r="A1554" s="93" t="s">
        <v>313</v>
      </c>
      <c r="B1554" s="93" t="s">
        <v>2603</v>
      </c>
      <c r="C1554" s="41" t="s">
        <v>7</v>
      </c>
      <c r="D1554" s="28">
        <v>1</v>
      </c>
      <c r="E1554" s="31" t="s">
        <v>2599</v>
      </c>
      <c r="F1554" s="119">
        <v>3</v>
      </c>
      <c r="G1554" s="102">
        <f t="shared" si="24"/>
        <v>33</v>
      </c>
      <c r="H1554" s="62" t="s">
        <v>3453</v>
      </c>
    </row>
    <row r="1555" spans="1:8" ht="15.6" hidden="1" x14ac:dyDescent="0.3">
      <c r="A1555" s="125" t="s">
        <v>313</v>
      </c>
      <c r="B1555" s="93" t="s">
        <v>2505</v>
      </c>
      <c r="C1555" s="41" t="s">
        <v>7</v>
      </c>
      <c r="D1555" s="28">
        <v>1</v>
      </c>
      <c r="E1555" s="31" t="s">
        <v>2599</v>
      </c>
      <c r="F1555" s="119">
        <v>3</v>
      </c>
      <c r="G1555" s="102">
        <f t="shared" si="24"/>
        <v>33</v>
      </c>
      <c r="H1555" s="62" t="s">
        <v>3453</v>
      </c>
    </row>
    <row r="1556" spans="1:8" ht="15.6" hidden="1" x14ac:dyDescent="0.3">
      <c r="A1556" s="34" t="s">
        <v>313</v>
      </c>
      <c r="B1556" s="149" t="s">
        <v>1221</v>
      </c>
      <c r="C1556" s="41" t="s">
        <v>7</v>
      </c>
      <c r="D1556" s="32">
        <v>15</v>
      </c>
      <c r="E1556" s="32" t="s">
        <v>2807</v>
      </c>
      <c r="F1556" s="86">
        <v>15</v>
      </c>
      <c r="G1556" s="102">
        <f t="shared" si="24"/>
        <v>33</v>
      </c>
      <c r="H1556" s="62" t="s">
        <v>3453</v>
      </c>
    </row>
    <row r="1557" spans="1:8" ht="15.6" hidden="1" x14ac:dyDescent="0.3">
      <c r="A1557" s="106" t="s">
        <v>313</v>
      </c>
      <c r="B1557" s="83" t="s">
        <v>2922</v>
      </c>
      <c r="C1557" s="41" t="s">
        <v>7</v>
      </c>
      <c r="D1557" s="119">
        <v>3</v>
      </c>
      <c r="E1557" s="31" t="s">
        <v>728</v>
      </c>
      <c r="F1557" s="119">
        <v>15</v>
      </c>
      <c r="G1557" s="102">
        <f t="shared" si="24"/>
        <v>33</v>
      </c>
      <c r="H1557" s="62" t="s">
        <v>3453</v>
      </c>
    </row>
    <row r="1558" spans="1:8" ht="15.6" hidden="1" x14ac:dyDescent="0.3">
      <c r="A1558" s="106" t="s">
        <v>313</v>
      </c>
      <c r="B1558" s="83" t="s">
        <v>3030</v>
      </c>
      <c r="C1558" s="41" t="s">
        <v>7</v>
      </c>
      <c r="D1558" s="31">
        <v>3</v>
      </c>
      <c r="E1558" s="28" t="s">
        <v>1162</v>
      </c>
      <c r="F1558" s="31">
        <v>15</v>
      </c>
      <c r="G1558" s="102">
        <f t="shared" si="24"/>
        <v>33</v>
      </c>
      <c r="H1558" s="62" t="s">
        <v>3453</v>
      </c>
    </row>
    <row r="1559" spans="1:8" ht="15.6" hidden="1" x14ac:dyDescent="0.3">
      <c r="A1559" s="106" t="s">
        <v>313</v>
      </c>
      <c r="B1559" s="83" t="s">
        <v>363</v>
      </c>
      <c r="C1559" s="41" t="s">
        <v>7</v>
      </c>
      <c r="D1559" s="31">
        <v>1</v>
      </c>
      <c r="E1559" s="31" t="s">
        <v>364</v>
      </c>
      <c r="F1559" s="31">
        <v>5</v>
      </c>
      <c r="G1559" s="102">
        <f t="shared" si="24"/>
        <v>33</v>
      </c>
      <c r="H1559" s="62" t="s">
        <v>3453</v>
      </c>
    </row>
    <row r="1560" spans="1:8" ht="15.6" hidden="1" x14ac:dyDescent="0.3">
      <c r="A1560" s="106" t="s">
        <v>313</v>
      </c>
      <c r="B1560" s="83" t="s">
        <v>365</v>
      </c>
      <c r="C1560" s="41" t="s">
        <v>7</v>
      </c>
      <c r="D1560" s="31">
        <v>2</v>
      </c>
      <c r="E1560" s="31" t="s">
        <v>364</v>
      </c>
      <c r="F1560" s="31">
        <v>10</v>
      </c>
      <c r="G1560" s="102">
        <f t="shared" si="24"/>
        <v>33</v>
      </c>
      <c r="H1560" s="62" t="s">
        <v>3453</v>
      </c>
    </row>
    <row r="1561" spans="1:8" ht="15.6" hidden="1" x14ac:dyDescent="0.3">
      <c r="A1561" s="88" t="s">
        <v>313</v>
      </c>
      <c r="B1561" s="83" t="s">
        <v>504</v>
      </c>
      <c r="C1561" s="41" t="s">
        <v>7</v>
      </c>
      <c r="D1561" s="82">
        <v>1</v>
      </c>
      <c r="E1561" s="82" t="s">
        <v>6</v>
      </c>
      <c r="F1561" s="82">
        <f>D1561*3</f>
        <v>3</v>
      </c>
      <c r="G1561" s="102">
        <f t="shared" si="24"/>
        <v>33</v>
      </c>
      <c r="H1561" s="62" t="s">
        <v>3453</v>
      </c>
    </row>
    <row r="1562" spans="1:8" ht="15.6" hidden="1" x14ac:dyDescent="0.3">
      <c r="A1562" s="90" t="s">
        <v>313</v>
      </c>
      <c r="B1562" s="83" t="s">
        <v>527</v>
      </c>
      <c r="C1562" s="41" t="s">
        <v>7</v>
      </c>
      <c r="D1562" s="82">
        <v>1</v>
      </c>
      <c r="E1562" s="82" t="s">
        <v>6</v>
      </c>
      <c r="F1562" s="82">
        <f>D1562*2</f>
        <v>2</v>
      </c>
      <c r="G1562" s="102">
        <f t="shared" si="24"/>
        <v>33</v>
      </c>
      <c r="H1562" s="62" t="s">
        <v>3453</v>
      </c>
    </row>
    <row r="1563" spans="1:8" ht="15.6" hidden="1" x14ac:dyDescent="0.3">
      <c r="A1563" s="90" t="s">
        <v>313</v>
      </c>
      <c r="B1563" s="83" t="s">
        <v>426</v>
      </c>
      <c r="C1563" s="41" t="s">
        <v>7</v>
      </c>
      <c r="D1563" s="82">
        <v>1</v>
      </c>
      <c r="E1563" s="82" t="s">
        <v>17</v>
      </c>
      <c r="F1563" s="82">
        <f>D1563*2</f>
        <v>2</v>
      </c>
      <c r="G1563" s="102">
        <f t="shared" si="24"/>
        <v>33</v>
      </c>
      <c r="H1563" s="62" t="s">
        <v>3453</v>
      </c>
    </row>
    <row r="1564" spans="1:8" ht="15.6" hidden="1" x14ac:dyDescent="0.3">
      <c r="A1564" s="88" t="s">
        <v>313</v>
      </c>
      <c r="B1564" s="83" t="s">
        <v>426</v>
      </c>
      <c r="C1564" s="41" t="s">
        <v>7</v>
      </c>
      <c r="D1564" s="82">
        <v>1</v>
      </c>
      <c r="E1564" s="82" t="s">
        <v>17</v>
      </c>
      <c r="F1564" s="82">
        <f>D1564*4</f>
        <v>4</v>
      </c>
      <c r="G1564" s="102">
        <f t="shared" si="24"/>
        <v>33</v>
      </c>
      <c r="H1564" s="62" t="s">
        <v>3453</v>
      </c>
    </row>
    <row r="1565" spans="1:8" ht="15.6" hidden="1" x14ac:dyDescent="0.3">
      <c r="A1565" s="106" t="s">
        <v>313</v>
      </c>
      <c r="B1565" s="36" t="s">
        <v>716</v>
      </c>
      <c r="C1565" s="41" t="s">
        <v>7</v>
      </c>
      <c r="D1565" s="31">
        <v>2</v>
      </c>
      <c r="E1565" s="31" t="s">
        <v>728</v>
      </c>
      <c r="F1565" s="31">
        <v>10</v>
      </c>
      <c r="G1565" s="102">
        <f t="shared" si="24"/>
        <v>33</v>
      </c>
      <c r="H1565" s="62" t="s">
        <v>3453</v>
      </c>
    </row>
    <row r="1566" spans="1:8" ht="15.6" hidden="1" x14ac:dyDescent="0.3">
      <c r="A1566" s="106" t="s">
        <v>313</v>
      </c>
      <c r="B1566" s="36" t="s">
        <v>777</v>
      </c>
      <c r="C1566" s="41" t="s">
        <v>7</v>
      </c>
      <c r="D1566" s="31">
        <v>1</v>
      </c>
      <c r="E1566" s="31" t="s">
        <v>728</v>
      </c>
      <c r="F1566" s="31">
        <v>5</v>
      </c>
      <c r="G1566" s="102">
        <f t="shared" si="24"/>
        <v>33</v>
      </c>
      <c r="H1566" s="62" t="s">
        <v>3453</v>
      </c>
    </row>
    <row r="1567" spans="1:8" ht="15.6" hidden="1" x14ac:dyDescent="0.3">
      <c r="A1567" s="106" t="s">
        <v>313</v>
      </c>
      <c r="B1567" s="36" t="s">
        <v>841</v>
      </c>
      <c r="C1567" s="41" t="s">
        <v>7</v>
      </c>
      <c r="D1567" s="31">
        <v>2</v>
      </c>
      <c r="E1567" s="31" t="s">
        <v>728</v>
      </c>
      <c r="F1567" s="31">
        <v>10</v>
      </c>
      <c r="G1567" s="102">
        <f t="shared" si="24"/>
        <v>33</v>
      </c>
      <c r="H1567" s="62" t="s">
        <v>3453</v>
      </c>
    </row>
    <row r="1568" spans="1:8" ht="15.6" hidden="1" x14ac:dyDescent="0.3">
      <c r="A1568" s="36" t="s">
        <v>313</v>
      </c>
      <c r="B1568" s="36" t="s">
        <v>891</v>
      </c>
      <c r="C1568" s="41" t="s">
        <v>7</v>
      </c>
      <c r="D1568" s="31">
        <v>1</v>
      </c>
      <c r="E1568" s="31" t="s">
        <v>728</v>
      </c>
      <c r="F1568" s="28">
        <v>4</v>
      </c>
      <c r="G1568" s="102">
        <f t="shared" si="24"/>
        <v>33</v>
      </c>
      <c r="H1568" s="62" t="s">
        <v>3453</v>
      </c>
    </row>
    <row r="1569" spans="1:8" ht="15.6" hidden="1" x14ac:dyDescent="0.3">
      <c r="A1569" s="36" t="s">
        <v>313</v>
      </c>
      <c r="B1569" s="36" t="s">
        <v>716</v>
      </c>
      <c r="C1569" s="41" t="s">
        <v>7</v>
      </c>
      <c r="D1569" s="31">
        <v>3</v>
      </c>
      <c r="E1569" s="31" t="s">
        <v>733</v>
      </c>
      <c r="F1569" s="28">
        <v>12</v>
      </c>
      <c r="G1569" s="102">
        <f t="shared" si="24"/>
        <v>33</v>
      </c>
      <c r="H1569" s="62" t="s">
        <v>3453</v>
      </c>
    </row>
    <row r="1570" spans="1:8" ht="15.6" hidden="1" x14ac:dyDescent="0.3">
      <c r="A1570" s="36" t="s">
        <v>313</v>
      </c>
      <c r="B1570" s="36" t="s">
        <v>949</v>
      </c>
      <c r="C1570" s="41" t="s">
        <v>7</v>
      </c>
      <c r="D1570" s="28">
        <v>1</v>
      </c>
      <c r="E1570" s="28" t="s">
        <v>941</v>
      </c>
      <c r="F1570" s="28">
        <v>6</v>
      </c>
      <c r="G1570" s="102">
        <f t="shared" si="24"/>
        <v>33</v>
      </c>
      <c r="H1570" s="62" t="s">
        <v>3453</v>
      </c>
    </row>
    <row r="1571" spans="1:8" ht="15.6" hidden="1" x14ac:dyDescent="0.3">
      <c r="A1571" s="36" t="s">
        <v>313</v>
      </c>
      <c r="B1571" s="36" t="s">
        <v>950</v>
      </c>
      <c r="C1571" s="41" t="s">
        <v>7</v>
      </c>
      <c r="D1571" s="28">
        <v>1</v>
      </c>
      <c r="E1571" s="28" t="s">
        <v>941</v>
      </c>
      <c r="F1571" s="28">
        <v>6</v>
      </c>
      <c r="G1571" s="102">
        <f t="shared" si="24"/>
        <v>33</v>
      </c>
      <c r="H1571" s="62" t="s">
        <v>3453</v>
      </c>
    </row>
    <row r="1572" spans="1:8" ht="15.6" hidden="1" x14ac:dyDescent="0.3">
      <c r="A1572" s="36" t="s">
        <v>313</v>
      </c>
      <c r="B1572" s="36" t="s">
        <v>951</v>
      </c>
      <c r="C1572" s="41" t="s">
        <v>7</v>
      </c>
      <c r="D1572" s="28">
        <v>1</v>
      </c>
      <c r="E1572" s="28" t="s">
        <v>941</v>
      </c>
      <c r="F1572" s="28">
        <v>6</v>
      </c>
      <c r="G1572" s="102">
        <f t="shared" si="24"/>
        <v>33</v>
      </c>
      <c r="H1572" s="62" t="s">
        <v>3453</v>
      </c>
    </row>
    <row r="1573" spans="1:8" ht="15.6" hidden="1" x14ac:dyDescent="0.3">
      <c r="A1573" s="34" t="s">
        <v>313</v>
      </c>
      <c r="B1573" s="129" t="s">
        <v>1221</v>
      </c>
      <c r="C1573" s="41" t="s">
        <v>7</v>
      </c>
      <c r="D1573" s="86">
        <v>3</v>
      </c>
      <c r="E1573" s="28" t="s">
        <v>1218</v>
      </c>
      <c r="F1573" s="28">
        <v>15</v>
      </c>
      <c r="G1573" s="102">
        <f t="shared" si="24"/>
        <v>33</v>
      </c>
      <c r="H1573" s="62" t="s">
        <v>3453</v>
      </c>
    </row>
    <row r="1574" spans="1:8" ht="15.6" hidden="1" x14ac:dyDescent="0.3">
      <c r="A1574" s="34" t="s">
        <v>313</v>
      </c>
      <c r="B1574" s="83" t="s">
        <v>1406</v>
      </c>
      <c r="C1574" s="41" t="s">
        <v>7</v>
      </c>
      <c r="D1574" s="31">
        <v>2</v>
      </c>
      <c r="E1574" s="31" t="s">
        <v>728</v>
      </c>
      <c r="F1574" s="31">
        <v>24</v>
      </c>
      <c r="G1574" s="102">
        <f t="shared" si="24"/>
        <v>33</v>
      </c>
      <c r="H1574" s="62" t="s">
        <v>3453</v>
      </c>
    </row>
    <row r="1575" spans="1:8" ht="15.6" hidden="1" x14ac:dyDescent="0.3">
      <c r="A1575" s="34" t="s">
        <v>313</v>
      </c>
      <c r="B1575" s="83" t="s">
        <v>1439</v>
      </c>
      <c r="C1575" s="41" t="s">
        <v>7</v>
      </c>
      <c r="D1575" s="31">
        <v>1</v>
      </c>
      <c r="E1575" s="31" t="s">
        <v>728</v>
      </c>
      <c r="F1575" s="31">
        <v>12</v>
      </c>
      <c r="G1575" s="102">
        <f t="shared" si="24"/>
        <v>33</v>
      </c>
      <c r="H1575" s="62" t="s">
        <v>3453</v>
      </c>
    </row>
    <row r="1576" spans="1:8" ht="15.6" hidden="1" x14ac:dyDescent="0.3">
      <c r="A1576" s="34" t="s">
        <v>313</v>
      </c>
      <c r="B1576" s="83" t="s">
        <v>1440</v>
      </c>
      <c r="C1576" s="41" t="s">
        <v>7</v>
      </c>
      <c r="D1576" s="31">
        <v>1</v>
      </c>
      <c r="E1576" s="31" t="s">
        <v>728</v>
      </c>
      <c r="F1576" s="31">
        <v>12</v>
      </c>
      <c r="G1576" s="102">
        <f t="shared" si="24"/>
        <v>33</v>
      </c>
      <c r="H1576" s="62" t="s">
        <v>3453</v>
      </c>
    </row>
    <row r="1577" spans="1:8" ht="15.6" hidden="1" x14ac:dyDescent="0.3">
      <c r="A1577" s="106" t="s">
        <v>313</v>
      </c>
      <c r="B1577" s="93" t="s">
        <v>1221</v>
      </c>
      <c r="C1577" s="41" t="s">
        <v>7</v>
      </c>
      <c r="D1577" s="31">
        <v>1</v>
      </c>
      <c r="E1577" s="31" t="s">
        <v>1576</v>
      </c>
      <c r="F1577" s="31">
        <v>30</v>
      </c>
      <c r="G1577" s="102">
        <f t="shared" si="24"/>
        <v>33</v>
      </c>
      <c r="H1577" s="62" t="s">
        <v>3453</v>
      </c>
    </row>
    <row r="1578" spans="1:8" ht="15.6" hidden="1" x14ac:dyDescent="0.3">
      <c r="A1578" s="34" t="s">
        <v>313</v>
      </c>
      <c r="B1578" s="107" t="s">
        <v>1741</v>
      </c>
      <c r="C1578" s="41" t="s">
        <v>7</v>
      </c>
      <c r="D1578" s="82">
        <v>1</v>
      </c>
      <c r="E1578" s="97" t="s">
        <v>1376</v>
      </c>
      <c r="F1578" s="97">
        <v>3</v>
      </c>
      <c r="G1578" s="102">
        <f t="shared" si="24"/>
        <v>33</v>
      </c>
      <c r="H1578" s="62" t="s">
        <v>3453</v>
      </c>
    </row>
    <row r="1579" spans="1:8" ht="15.6" hidden="1" x14ac:dyDescent="0.3">
      <c r="A1579" s="34" t="s">
        <v>313</v>
      </c>
      <c r="B1579" s="107" t="s">
        <v>1742</v>
      </c>
      <c r="C1579" s="41" t="s">
        <v>7</v>
      </c>
      <c r="D1579" s="82">
        <v>1</v>
      </c>
      <c r="E1579" s="97" t="s">
        <v>1376</v>
      </c>
      <c r="F1579" s="97">
        <v>3</v>
      </c>
      <c r="G1579" s="102">
        <f t="shared" si="24"/>
        <v>33</v>
      </c>
      <c r="H1579" s="62" t="s">
        <v>3453</v>
      </c>
    </row>
    <row r="1580" spans="1:8" ht="15.6" hidden="1" x14ac:dyDescent="0.3">
      <c r="A1580" s="34" t="s">
        <v>313</v>
      </c>
      <c r="B1580" s="107" t="s">
        <v>1821</v>
      </c>
      <c r="C1580" s="41" t="s">
        <v>7</v>
      </c>
      <c r="D1580" s="31">
        <v>1</v>
      </c>
      <c r="E1580" s="82" t="s">
        <v>1218</v>
      </c>
      <c r="F1580" s="31">
        <v>6</v>
      </c>
      <c r="G1580" s="102">
        <f t="shared" si="24"/>
        <v>33</v>
      </c>
      <c r="H1580" s="62" t="s">
        <v>3453</v>
      </c>
    </row>
    <row r="1581" spans="1:8" ht="15.6" hidden="1" x14ac:dyDescent="0.3">
      <c r="A1581" s="34" t="s">
        <v>313</v>
      </c>
      <c r="B1581" s="107" t="s">
        <v>2121</v>
      </c>
      <c r="C1581" s="41" t="s">
        <v>7</v>
      </c>
      <c r="D1581" s="32">
        <v>1</v>
      </c>
      <c r="E1581" s="32" t="s">
        <v>2114</v>
      </c>
      <c r="F1581" s="32">
        <v>6</v>
      </c>
      <c r="G1581" s="102">
        <f t="shared" si="24"/>
        <v>33</v>
      </c>
      <c r="H1581" s="62" t="s">
        <v>3453</v>
      </c>
    </row>
    <row r="1582" spans="1:8" ht="15.6" hidden="1" x14ac:dyDescent="0.3">
      <c r="A1582" s="34" t="s">
        <v>313</v>
      </c>
      <c r="B1582" s="107" t="s">
        <v>2122</v>
      </c>
      <c r="C1582" s="41" t="s">
        <v>7</v>
      </c>
      <c r="D1582" s="32">
        <v>2</v>
      </c>
      <c r="E1582" s="32" t="s">
        <v>2114</v>
      </c>
      <c r="F1582" s="32">
        <v>12</v>
      </c>
      <c r="G1582" s="102">
        <f t="shared" si="24"/>
        <v>33</v>
      </c>
      <c r="H1582" s="62" t="s">
        <v>3453</v>
      </c>
    </row>
    <row r="1583" spans="1:8" ht="15.6" hidden="1" x14ac:dyDescent="0.3">
      <c r="A1583" s="34" t="s">
        <v>313</v>
      </c>
      <c r="B1583" s="107" t="s">
        <v>2122</v>
      </c>
      <c r="C1583" s="41" t="s">
        <v>7</v>
      </c>
      <c r="D1583" s="32">
        <v>1</v>
      </c>
      <c r="E1583" s="32" t="s">
        <v>728</v>
      </c>
      <c r="F1583" s="32">
        <v>3</v>
      </c>
      <c r="G1583" s="102">
        <f t="shared" si="24"/>
        <v>33</v>
      </c>
      <c r="H1583" s="62" t="s">
        <v>3453</v>
      </c>
    </row>
    <row r="1584" spans="1:8" ht="15.6" hidden="1" x14ac:dyDescent="0.3">
      <c r="A1584" s="106" t="s">
        <v>313</v>
      </c>
      <c r="B1584" s="207" t="s">
        <v>2284</v>
      </c>
      <c r="C1584" s="41" t="s">
        <v>7</v>
      </c>
      <c r="D1584" s="31">
        <v>1</v>
      </c>
      <c r="E1584" s="31" t="s">
        <v>2285</v>
      </c>
      <c r="F1584" s="31">
        <v>6</v>
      </c>
      <c r="G1584" s="102">
        <f t="shared" si="24"/>
        <v>33</v>
      </c>
      <c r="H1584" s="62" t="s">
        <v>3453</v>
      </c>
    </row>
    <row r="1585" spans="1:8" ht="15.6" hidden="1" x14ac:dyDescent="0.3">
      <c r="A1585" s="34" t="s">
        <v>3319</v>
      </c>
      <c r="B1585" s="107" t="s">
        <v>1821</v>
      </c>
      <c r="C1585" s="41" t="s">
        <v>7</v>
      </c>
      <c r="D1585" s="31">
        <v>1</v>
      </c>
      <c r="E1585" s="97" t="s">
        <v>1822</v>
      </c>
      <c r="F1585" s="32">
        <v>1</v>
      </c>
      <c r="G1585" s="102">
        <f t="shared" si="24"/>
        <v>1</v>
      </c>
      <c r="H1585" s="62" t="s">
        <v>50</v>
      </c>
    </row>
    <row r="1586" spans="1:8" ht="15.6" hidden="1" x14ac:dyDescent="0.3">
      <c r="A1586" s="106" t="s">
        <v>3321</v>
      </c>
      <c r="B1586" s="106" t="s">
        <v>1961</v>
      </c>
      <c r="C1586" s="41" t="s">
        <v>7</v>
      </c>
      <c r="D1586" s="31">
        <v>1</v>
      </c>
      <c r="E1586" s="31" t="s">
        <v>56</v>
      </c>
      <c r="F1586" s="31">
        <v>9</v>
      </c>
      <c r="G1586" s="102">
        <f t="shared" si="24"/>
        <v>2</v>
      </c>
      <c r="H1586" s="62" t="s">
        <v>50</v>
      </c>
    </row>
    <row r="1587" spans="1:8" ht="15.6" hidden="1" x14ac:dyDescent="0.3">
      <c r="A1587" s="106" t="s">
        <v>3321</v>
      </c>
      <c r="B1587" s="106" t="s">
        <v>1961</v>
      </c>
      <c r="C1587" s="41" t="s">
        <v>7</v>
      </c>
      <c r="D1587" s="31">
        <v>1</v>
      </c>
      <c r="E1587" s="31" t="s">
        <v>56</v>
      </c>
      <c r="F1587" s="31">
        <v>9</v>
      </c>
      <c r="G1587" s="102">
        <f t="shared" si="24"/>
        <v>2</v>
      </c>
      <c r="H1587" s="62" t="s">
        <v>50</v>
      </c>
    </row>
    <row r="1588" spans="1:8" ht="15.6" x14ac:dyDescent="0.3">
      <c r="A1588" s="34" t="s">
        <v>3332</v>
      </c>
      <c r="B1588" s="107" t="s">
        <v>2261</v>
      </c>
      <c r="C1588" s="41" t="s">
        <v>11</v>
      </c>
      <c r="D1588" s="32">
        <v>1</v>
      </c>
      <c r="E1588" s="32" t="s">
        <v>728</v>
      </c>
      <c r="F1588" s="32">
        <v>3</v>
      </c>
      <c r="G1588" s="102">
        <f t="shared" si="24"/>
        <v>1</v>
      </c>
      <c r="H1588" s="62" t="s">
        <v>50</v>
      </c>
    </row>
    <row r="1589" spans="1:8" ht="15.6" hidden="1" x14ac:dyDescent="0.3">
      <c r="A1589" s="34" t="s">
        <v>1738</v>
      </c>
      <c r="B1589" s="107" t="s">
        <v>1739</v>
      </c>
      <c r="C1589" s="41" t="s">
        <v>7</v>
      </c>
      <c r="D1589" s="82">
        <v>1</v>
      </c>
      <c r="E1589" s="97" t="s">
        <v>1740</v>
      </c>
      <c r="F1589" s="97">
        <v>1</v>
      </c>
      <c r="G1589" s="102">
        <f t="shared" si="24"/>
        <v>2</v>
      </c>
      <c r="H1589" s="62" t="s">
        <v>50</v>
      </c>
    </row>
    <row r="1590" spans="1:8" ht="15.6" hidden="1" x14ac:dyDescent="0.3">
      <c r="A1590" s="34" t="s">
        <v>1738</v>
      </c>
      <c r="B1590" s="107" t="s">
        <v>1739</v>
      </c>
      <c r="C1590" s="41" t="s">
        <v>7</v>
      </c>
      <c r="D1590" s="82">
        <v>1</v>
      </c>
      <c r="E1590" s="82" t="s">
        <v>1822</v>
      </c>
      <c r="F1590" s="82">
        <v>1</v>
      </c>
      <c r="G1590" s="102">
        <f t="shared" si="24"/>
        <v>2</v>
      </c>
      <c r="H1590" s="62" t="s">
        <v>50</v>
      </c>
    </row>
    <row r="1591" spans="1:8" ht="15.6" hidden="1" x14ac:dyDescent="0.3">
      <c r="A1591" s="36" t="s">
        <v>1533</v>
      </c>
      <c r="B1591" s="35" t="s">
        <v>2460</v>
      </c>
      <c r="C1591" s="41" t="s">
        <v>7</v>
      </c>
      <c r="D1591" s="103">
        <v>1</v>
      </c>
      <c r="E1591" s="103" t="s">
        <v>1376</v>
      </c>
      <c r="F1591" s="103">
        <v>13</v>
      </c>
      <c r="G1591" s="102">
        <f t="shared" si="24"/>
        <v>2</v>
      </c>
      <c r="H1591" s="62" t="s">
        <v>50</v>
      </c>
    </row>
    <row r="1592" spans="1:8" ht="15.6" hidden="1" x14ac:dyDescent="0.3">
      <c r="A1592" s="36" t="s">
        <v>1533</v>
      </c>
      <c r="B1592" s="149" t="s">
        <v>1534</v>
      </c>
      <c r="C1592" s="41" t="s">
        <v>7</v>
      </c>
      <c r="D1592" s="31">
        <v>1</v>
      </c>
      <c r="E1592" s="31" t="s">
        <v>1535</v>
      </c>
      <c r="F1592" s="31">
        <v>15</v>
      </c>
      <c r="G1592" s="102">
        <f t="shared" si="24"/>
        <v>2</v>
      </c>
      <c r="H1592" s="62" t="s">
        <v>50</v>
      </c>
    </row>
    <row r="1593" spans="1:8" ht="15.6" hidden="1" x14ac:dyDescent="0.3">
      <c r="A1593" s="36" t="s">
        <v>1163</v>
      </c>
      <c r="B1593" s="83" t="s">
        <v>1164</v>
      </c>
      <c r="C1593" s="41" t="s">
        <v>7</v>
      </c>
      <c r="D1593" s="28">
        <v>1</v>
      </c>
      <c r="E1593" s="86" t="s">
        <v>1165</v>
      </c>
      <c r="F1593" s="28">
        <v>13</v>
      </c>
      <c r="G1593" s="102">
        <f t="shared" si="24"/>
        <v>1</v>
      </c>
      <c r="H1593" s="62" t="s">
        <v>50</v>
      </c>
    </row>
    <row r="1594" spans="1:8" ht="15.6" x14ac:dyDescent="0.3">
      <c r="A1594" s="93" t="s">
        <v>3260</v>
      </c>
      <c r="B1594" s="93" t="s">
        <v>634</v>
      </c>
      <c r="C1594" s="41" t="s">
        <v>11</v>
      </c>
      <c r="D1594" s="119">
        <v>2</v>
      </c>
      <c r="E1594" s="119" t="s">
        <v>6</v>
      </c>
      <c r="F1594" s="119">
        <v>2</v>
      </c>
      <c r="G1594" s="102">
        <f t="shared" si="24"/>
        <v>3</v>
      </c>
      <c r="H1594" s="62" t="s">
        <v>50</v>
      </c>
    </row>
    <row r="1595" spans="1:8" ht="15.6" x14ac:dyDescent="0.3">
      <c r="A1595" s="93" t="s">
        <v>3260</v>
      </c>
      <c r="B1595" s="93" t="s">
        <v>652</v>
      </c>
      <c r="C1595" s="41" t="s">
        <v>11</v>
      </c>
      <c r="D1595" s="119">
        <v>1</v>
      </c>
      <c r="E1595" s="119" t="s">
        <v>6</v>
      </c>
      <c r="F1595" s="119">
        <v>1</v>
      </c>
      <c r="G1595" s="102">
        <f t="shared" si="24"/>
        <v>3</v>
      </c>
      <c r="H1595" s="62" t="s">
        <v>50</v>
      </c>
    </row>
    <row r="1596" spans="1:8" ht="15.6" x14ac:dyDescent="0.3">
      <c r="A1596" s="34" t="s">
        <v>3260</v>
      </c>
      <c r="B1596" s="34" t="s">
        <v>2247</v>
      </c>
      <c r="C1596" s="41" t="s">
        <v>11</v>
      </c>
      <c r="D1596" s="32">
        <v>1</v>
      </c>
      <c r="E1596" s="32" t="s">
        <v>728</v>
      </c>
      <c r="F1596" s="32">
        <v>3</v>
      </c>
      <c r="G1596" s="102">
        <f t="shared" si="24"/>
        <v>3</v>
      </c>
      <c r="H1596" s="62" t="s">
        <v>50</v>
      </c>
    </row>
    <row r="1597" spans="1:8" ht="15.6" hidden="1" x14ac:dyDescent="0.3">
      <c r="A1597" s="93" t="s">
        <v>3169</v>
      </c>
      <c r="B1597" s="93" t="s">
        <v>636</v>
      </c>
      <c r="C1597" s="41" t="s">
        <v>7</v>
      </c>
      <c r="D1597" s="119">
        <v>1</v>
      </c>
      <c r="E1597" s="119" t="s">
        <v>6</v>
      </c>
      <c r="F1597" s="119">
        <v>1</v>
      </c>
      <c r="G1597" s="102">
        <f t="shared" si="24"/>
        <v>2</v>
      </c>
      <c r="H1597" s="62" t="s">
        <v>50</v>
      </c>
    </row>
    <row r="1598" spans="1:8" ht="15.6" hidden="1" x14ac:dyDescent="0.3">
      <c r="A1598" s="93" t="s">
        <v>3169</v>
      </c>
      <c r="B1598" s="93" t="s">
        <v>638</v>
      </c>
      <c r="C1598" s="41" t="s">
        <v>7</v>
      </c>
      <c r="D1598" s="119">
        <v>2</v>
      </c>
      <c r="E1598" s="119" t="s">
        <v>6</v>
      </c>
      <c r="F1598" s="119">
        <v>2</v>
      </c>
      <c r="G1598" s="102">
        <f t="shared" si="24"/>
        <v>2</v>
      </c>
      <c r="H1598" s="62" t="s">
        <v>50</v>
      </c>
    </row>
    <row r="1599" spans="1:8" ht="15.6" hidden="1" x14ac:dyDescent="0.3">
      <c r="A1599" s="34" t="s">
        <v>430</v>
      </c>
      <c r="B1599" s="93" t="s">
        <v>2400</v>
      </c>
      <c r="C1599" s="41" t="s">
        <v>11</v>
      </c>
      <c r="D1599" s="32">
        <v>1</v>
      </c>
      <c r="E1599" s="32" t="s">
        <v>1218</v>
      </c>
      <c r="F1599" s="32">
        <v>4</v>
      </c>
      <c r="G1599" s="102">
        <f t="shared" si="24"/>
        <v>10</v>
      </c>
      <c r="H1599" s="62" t="s">
        <v>50</v>
      </c>
    </row>
    <row r="1600" spans="1:8" ht="15.6" hidden="1" x14ac:dyDescent="0.3">
      <c r="A1600" s="106" t="s">
        <v>430</v>
      </c>
      <c r="B1600" s="83" t="s">
        <v>2499</v>
      </c>
      <c r="C1600" s="41" t="s">
        <v>11</v>
      </c>
      <c r="D1600" s="31">
        <v>1</v>
      </c>
      <c r="E1600" s="31" t="s">
        <v>728</v>
      </c>
      <c r="F1600" s="31">
        <v>6</v>
      </c>
      <c r="G1600" s="102">
        <f t="shared" si="24"/>
        <v>10</v>
      </c>
      <c r="H1600" s="62" t="s">
        <v>50</v>
      </c>
    </row>
    <row r="1601" spans="1:8" ht="15.6" hidden="1" x14ac:dyDescent="0.3">
      <c r="A1601" s="106" t="s">
        <v>430</v>
      </c>
      <c r="B1601" s="83" t="s">
        <v>2737</v>
      </c>
      <c r="C1601" s="41" t="s">
        <v>11</v>
      </c>
      <c r="D1601" s="28">
        <v>1</v>
      </c>
      <c r="E1601" s="31" t="s">
        <v>2599</v>
      </c>
      <c r="F1601" s="119">
        <v>5</v>
      </c>
      <c r="G1601" s="102">
        <f t="shared" si="24"/>
        <v>10</v>
      </c>
      <c r="H1601" s="62" t="s">
        <v>50</v>
      </c>
    </row>
    <row r="1602" spans="1:8" ht="15.6" hidden="1" x14ac:dyDescent="0.3">
      <c r="A1602" s="34" t="s">
        <v>430</v>
      </c>
      <c r="B1602" s="149" t="s">
        <v>170</v>
      </c>
      <c r="C1602" s="41" t="s">
        <v>11</v>
      </c>
      <c r="D1602" s="32">
        <v>5</v>
      </c>
      <c r="E1602" s="32" t="s">
        <v>2808</v>
      </c>
      <c r="F1602" s="86">
        <v>5</v>
      </c>
      <c r="G1602" s="102">
        <f t="shared" ref="G1602:G1665" si="25">COUNTIF($A$2:$A$1871,A1602)</f>
        <v>10</v>
      </c>
      <c r="H1602" s="62" t="s">
        <v>50</v>
      </c>
    </row>
    <row r="1603" spans="1:8" ht="15.6" hidden="1" x14ac:dyDescent="0.3">
      <c r="A1603" s="106" t="s">
        <v>430</v>
      </c>
      <c r="B1603" s="196" t="s">
        <v>1577</v>
      </c>
      <c r="C1603" s="41" t="s">
        <v>11</v>
      </c>
      <c r="D1603" s="31">
        <v>1</v>
      </c>
      <c r="E1603" s="28" t="s">
        <v>54</v>
      </c>
      <c r="F1603" s="31">
        <v>5</v>
      </c>
      <c r="G1603" s="102">
        <f t="shared" si="25"/>
        <v>10</v>
      </c>
      <c r="H1603" s="62" t="s">
        <v>50</v>
      </c>
    </row>
    <row r="1604" spans="1:8" ht="15.6" hidden="1" x14ac:dyDescent="0.3">
      <c r="A1604" s="36" t="s">
        <v>430</v>
      </c>
      <c r="B1604" s="36" t="s">
        <v>945</v>
      </c>
      <c r="C1604" s="41" t="s">
        <v>11</v>
      </c>
      <c r="D1604" s="28">
        <v>1</v>
      </c>
      <c r="E1604" s="28" t="s">
        <v>941</v>
      </c>
      <c r="F1604" s="28">
        <v>6</v>
      </c>
      <c r="G1604" s="102">
        <f t="shared" si="25"/>
        <v>10</v>
      </c>
      <c r="H1604" s="62" t="s">
        <v>50</v>
      </c>
    </row>
    <row r="1605" spans="1:8" ht="15.6" hidden="1" x14ac:dyDescent="0.3">
      <c r="A1605" s="34" t="s">
        <v>430</v>
      </c>
      <c r="B1605" s="197" t="s">
        <v>170</v>
      </c>
      <c r="C1605" s="41" t="s">
        <v>11</v>
      </c>
      <c r="D1605" s="86">
        <v>1</v>
      </c>
      <c r="E1605" s="28" t="s">
        <v>1218</v>
      </c>
      <c r="F1605" s="28">
        <v>5</v>
      </c>
      <c r="G1605" s="102">
        <f t="shared" si="25"/>
        <v>10</v>
      </c>
      <c r="H1605" s="62" t="s">
        <v>50</v>
      </c>
    </row>
    <row r="1606" spans="1:8" ht="15.6" hidden="1" x14ac:dyDescent="0.3">
      <c r="A1606" s="106" t="s">
        <v>430</v>
      </c>
      <c r="B1606" s="93" t="s">
        <v>1577</v>
      </c>
      <c r="C1606" s="41" t="s">
        <v>11</v>
      </c>
      <c r="D1606" s="31">
        <v>1</v>
      </c>
      <c r="E1606" s="31" t="s">
        <v>1578</v>
      </c>
      <c r="F1606" s="31">
        <v>10</v>
      </c>
      <c r="G1606" s="102">
        <f t="shared" si="25"/>
        <v>10</v>
      </c>
      <c r="H1606" s="62" t="s">
        <v>50</v>
      </c>
    </row>
    <row r="1607" spans="1:8" ht="15.6" hidden="1" x14ac:dyDescent="0.3">
      <c r="A1607" s="106" t="s">
        <v>430</v>
      </c>
      <c r="B1607" s="106" t="s">
        <v>1952</v>
      </c>
      <c r="C1607" s="41" t="s">
        <v>11</v>
      </c>
      <c r="D1607" s="31">
        <v>1</v>
      </c>
      <c r="E1607" s="31" t="s">
        <v>56</v>
      </c>
      <c r="F1607" s="31">
        <v>3</v>
      </c>
      <c r="G1607" s="102">
        <f t="shared" si="25"/>
        <v>10</v>
      </c>
      <c r="H1607" s="62" t="s">
        <v>50</v>
      </c>
    </row>
    <row r="1608" spans="1:8" ht="15.6" hidden="1" x14ac:dyDescent="0.3">
      <c r="A1608" s="106" t="s">
        <v>430</v>
      </c>
      <c r="B1608" s="106" t="s">
        <v>1952</v>
      </c>
      <c r="C1608" s="41" t="s">
        <v>11</v>
      </c>
      <c r="D1608" s="31">
        <v>1</v>
      </c>
      <c r="E1608" s="31" t="s">
        <v>56</v>
      </c>
      <c r="F1608" s="31">
        <v>5</v>
      </c>
      <c r="G1608" s="102">
        <f t="shared" si="25"/>
        <v>10</v>
      </c>
      <c r="H1608" s="62" t="s">
        <v>50</v>
      </c>
    </row>
    <row r="1609" spans="1:8" ht="15.6" hidden="1" x14ac:dyDescent="0.3">
      <c r="A1609" s="106" t="s">
        <v>3034</v>
      </c>
      <c r="B1609" s="106" t="s">
        <v>3035</v>
      </c>
      <c r="C1609" s="41" t="s">
        <v>7</v>
      </c>
      <c r="D1609" s="31">
        <v>1</v>
      </c>
      <c r="E1609" s="28" t="s">
        <v>54</v>
      </c>
      <c r="F1609" s="31">
        <v>5</v>
      </c>
      <c r="G1609" s="102">
        <f t="shared" si="25"/>
        <v>1</v>
      </c>
      <c r="H1609" s="62" t="s">
        <v>50</v>
      </c>
    </row>
    <row r="1610" spans="1:8" ht="15.6" x14ac:dyDescent="0.3">
      <c r="A1610" s="36" t="s">
        <v>1389</v>
      </c>
      <c r="B1610" s="36" t="s">
        <v>1390</v>
      </c>
      <c r="C1610" s="41" t="s">
        <v>11</v>
      </c>
      <c r="D1610" s="86">
        <v>1</v>
      </c>
      <c r="E1610" s="32" t="s">
        <v>1391</v>
      </c>
      <c r="F1610" s="86">
        <v>4</v>
      </c>
      <c r="G1610" s="102">
        <f t="shared" si="25"/>
        <v>2</v>
      </c>
      <c r="H1610" s="62" t="s">
        <v>50</v>
      </c>
    </row>
    <row r="1611" spans="1:8" ht="15.6" x14ac:dyDescent="0.3">
      <c r="A1611" s="36" t="s">
        <v>1389</v>
      </c>
      <c r="B1611" s="36" t="s">
        <v>1392</v>
      </c>
      <c r="C1611" s="41" t="s">
        <v>11</v>
      </c>
      <c r="D1611" s="32">
        <v>1</v>
      </c>
      <c r="E1611" s="32" t="s">
        <v>1381</v>
      </c>
      <c r="F1611" s="32">
        <v>3</v>
      </c>
      <c r="G1611" s="102">
        <f t="shared" si="25"/>
        <v>2</v>
      </c>
      <c r="H1611" s="62" t="s">
        <v>50</v>
      </c>
    </row>
    <row r="1612" spans="1:8" ht="15.6" x14ac:dyDescent="0.3">
      <c r="A1612" s="36" t="s">
        <v>1393</v>
      </c>
      <c r="B1612" s="36" t="s">
        <v>1394</v>
      </c>
      <c r="C1612" s="41" t="s">
        <v>11</v>
      </c>
      <c r="D1612" s="86">
        <v>1</v>
      </c>
      <c r="E1612" s="32" t="s">
        <v>1391</v>
      </c>
      <c r="F1612" s="28">
        <v>3</v>
      </c>
      <c r="G1612" s="102">
        <f t="shared" si="25"/>
        <v>1</v>
      </c>
      <c r="H1612" s="62" t="s">
        <v>50</v>
      </c>
    </row>
    <row r="1613" spans="1:8" ht="15.6" x14ac:dyDescent="0.3">
      <c r="A1613" s="106" t="s">
        <v>34</v>
      </c>
      <c r="B1613" s="83" t="s">
        <v>3018</v>
      </c>
      <c r="C1613" s="41" t="s">
        <v>11</v>
      </c>
      <c r="D1613" s="31">
        <v>2</v>
      </c>
      <c r="E1613" s="31" t="s">
        <v>56</v>
      </c>
      <c r="F1613" s="31">
        <v>10</v>
      </c>
      <c r="G1613" s="102">
        <f t="shared" si="25"/>
        <v>3</v>
      </c>
      <c r="H1613" s="62" t="s">
        <v>50</v>
      </c>
    </row>
    <row r="1614" spans="1:8" ht="15.6" hidden="1" x14ac:dyDescent="0.3">
      <c r="A1614" s="106" t="s">
        <v>34</v>
      </c>
      <c r="B1614" s="106" t="s">
        <v>1536</v>
      </c>
      <c r="C1614" s="41" t="s">
        <v>7</v>
      </c>
      <c r="D1614" s="31">
        <v>1</v>
      </c>
      <c r="E1614" s="31" t="s">
        <v>1537</v>
      </c>
      <c r="F1614" s="31">
        <v>30</v>
      </c>
      <c r="G1614" s="102">
        <f t="shared" si="25"/>
        <v>3</v>
      </c>
      <c r="H1614" s="62" t="s">
        <v>50</v>
      </c>
    </row>
    <row r="1615" spans="1:8" ht="15.6" hidden="1" x14ac:dyDescent="0.3">
      <c r="A1615" s="93" t="s">
        <v>34</v>
      </c>
      <c r="B1615" s="106" t="s">
        <v>2069</v>
      </c>
      <c r="C1615" s="41" t="s">
        <v>7</v>
      </c>
      <c r="D1615" s="31">
        <v>1</v>
      </c>
      <c r="E1615" s="31" t="s">
        <v>56</v>
      </c>
      <c r="F1615" s="31">
        <v>20</v>
      </c>
      <c r="G1615" s="102">
        <f t="shared" si="25"/>
        <v>3</v>
      </c>
      <c r="H1615" s="62" t="s">
        <v>50</v>
      </c>
    </row>
    <row r="1616" spans="1:8" ht="15.6" hidden="1" x14ac:dyDescent="0.3">
      <c r="A1616" s="36" t="s">
        <v>1166</v>
      </c>
      <c r="B1616" s="83" t="s">
        <v>1167</v>
      </c>
      <c r="C1616" s="41" t="s">
        <v>7</v>
      </c>
      <c r="D1616" s="28">
        <v>1</v>
      </c>
      <c r="E1616" s="86" t="s">
        <v>54</v>
      </c>
      <c r="F1616" s="28">
        <v>25</v>
      </c>
      <c r="G1616" s="102">
        <f t="shared" si="25"/>
        <v>1</v>
      </c>
      <c r="H1616" s="62" t="s">
        <v>50</v>
      </c>
    </row>
    <row r="1617" spans="1:8" ht="15.6" hidden="1" x14ac:dyDescent="0.3">
      <c r="A1617" s="36" t="s">
        <v>2461</v>
      </c>
      <c r="B1617" s="36" t="s">
        <v>2462</v>
      </c>
      <c r="C1617" s="41" t="s">
        <v>7</v>
      </c>
      <c r="D1617" s="28">
        <v>1</v>
      </c>
      <c r="E1617" s="28" t="s">
        <v>1218</v>
      </c>
      <c r="F1617" s="28">
        <v>26</v>
      </c>
      <c r="G1617" s="102">
        <f t="shared" si="25"/>
        <v>1</v>
      </c>
      <c r="H1617" s="62" t="s">
        <v>50</v>
      </c>
    </row>
    <row r="1618" spans="1:8" ht="15.6" x14ac:dyDescent="0.3">
      <c r="A1618" s="106" t="s">
        <v>3286</v>
      </c>
      <c r="B1618" s="36" t="s">
        <v>621</v>
      </c>
      <c r="C1618" s="41" t="s">
        <v>11</v>
      </c>
      <c r="D1618" s="31">
        <v>3</v>
      </c>
      <c r="E1618" s="31" t="s">
        <v>733</v>
      </c>
      <c r="F1618" s="31">
        <v>15</v>
      </c>
      <c r="G1618" s="102">
        <f t="shared" si="25"/>
        <v>2</v>
      </c>
      <c r="H1618" s="62" t="s">
        <v>50</v>
      </c>
    </row>
    <row r="1619" spans="1:8" ht="15.6" x14ac:dyDescent="0.3">
      <c r="A1619" s="106" t="s">
        <v>3286</v>
      </c>
      <c r="B1619" s="36" t="s">
        <v>842</v>
      </c>
      <c r="C1619" s="41" t="s">
        <v>11</v>
      </c>
      <c r="D1619" s="31">
        <v>2</v>
      </c>
      <c r="E1619" s="31" t="s">
        <v>728</v>
      </c>
      <c r="F1619" s="31">
        <v>10</v>
      </c>
      <c r="G1619" s="102">
        <f t="shared" si="25"/>
        <v>2</v>
      </c>
      <c r="H1619" s="62" t="s">
        <v>50</v>
      </c>
    </row>
    <row r="1620" spans="1:8" ht="15.6" x14ac:dyDescent="0.3">
      <c r="A1620" s="106" t="s">
        <v>2961</v>
      </c>
      <c r="B1620" s="83" t="s">
        <v>2962</v>
      </c>
      <c r="C1620" s="41" t="s">
        <v>11</v>
      </c>
      <c r="D1620" s="28">
        <v>2</v>
      </c>
      <c r="E1620" s="28" t="s">
        <v>728</v>
      </c>
      <c r="F1620" s="119">
        <v>10</v>
      </c>
      <c r="G1620" s="102">
        <f t="shared" si="25"/>
        <v>3</v>
      </c>
      <c r="H1620" s="62" t="s">
        <v>50</v>
      </c>
    </row>
    <row r="1621" spans="1:8" ht="15.6" x14ac:dyDescent="0.3">
      <c r="A1621" s="106" t="s">
        <v>2961</v>
      </c>
      <c r="B1621" s="83" t="s">
        <v>3070</v>
      </c>
      <c r="C1621" s="41" t="s">
        <v>11</v>
      </c>
      <c r="D1621" s="31">
        <v>1</v>
      </c>
      <c r="E1621" s="28" t="s">
        <v>54</v>
      </c>
      <c r="F1621" s="31">
        <v>5</v>
      </c>
      <c r="G1621" s="102">
        <f t="shared" si="25"/>
        <v>3</v>
      </c>
      <c r="H1621" s="62" t="s">
        <v>50</v>
      </c>
    </row>
    <row r="1622" spans="1:8" ht="15.6" x14ac:dyDescent="0.3">
      <c r="A1622" s="88" t="s">
        <v>2961</v>
      </c>
      <c r="B1622" s="83" t="s">
        <v>511</v>
      </c>
      <c r="C1622" s="41" t="s">
        <v>11</v>
      </c>
      <c r="D1622" s="82">
        <v>1</v>
      </c>
      <c r="E1622" s="82" t="s">
        <v>6</v>
      </c>
      <c r="F1622" s="82">
        <f>D1622*3</f>
        <v>3</v>
      </c>
      <c r="G1622" s="102">
        <f t="shared" si="25"/>
        <v>3</v>
      </c>
      <c r="H1622" s="62" t="s">
        <v>50</v>
      </c>
    </row>
    <row r="1623" spans="1:8" ht="15.6" x14ac:dyDescent="0.3">
      <c r="A1623" s="106" t="s">
        <v>779</v>
      </c>
      <c r="B1623" s="36" t="s">
        <v>780</v>
      </c>
      <c r="C1623" s="41" t="s">
        <v>11</v>
      </c>
      <c r="D1623" s="31">
        <v>1</v>
      </c>
      <c r="E1623" s="31" t="s">
        <v>728</v>
      </c>
      <c r="F1623" s="31">
        <v>5</v>
      </c>
      <c r="G1623" s="102">
        <f t="shared" si="25"/>
        <v>3</v>
      </c>
      <c r="H1623" s="62" t="s">
        <v>50</v>
      </c>
    </row>
    <row r="1624" spans="1:8" ht="15.6" x14ac:dyDescent="0.3">
      <c r="A1624" s="36" t="s">
        <v>779</v>
      </c>
      <c r="B1624" s="36" t="s">
        <v>780</v>
      </c>
      <c r="C1624" s="41" t="s">
        <v>11</v>
      </c>
      <c r="D1624" s="31">
        <v>1</v>
      </c>
      <c r="E1624" s="31" t="s">
        <v>728</v>
      </c>
      <c r="F1624" s="28">
        <v>4</v>
      </c>
      <c r="G1624" s="102">
        <f t="shared" si="25"/>
        <v>3</v>
      </c>
      <c r="H1624" s="62" t="s">
        <v>50</v>
      </c>
    </row>
    <row r="1625" spans="1:8" ht="15.6" x14ac:dyDescent="0.3">
      <c r="A1625" s="106" t="s">
        <v>779</v>
      </c>
      <c r="B1625" s="106" t="s">
        <v>1600</v>
      </c>
      <c r="C1625" s="41" t="s">
        <v>11</v>
      </c>
      <c r="D1625" s="31">
        <v>1</v>
      </c>
      <c r="E1625" s="119" t="s">
        <v>1581</v>
      </c>
      <c r="F1625" s="31">
        <v>20</v>
      </c>
      <c r="G1625" s="102">
        <f t="shared" si="25"/>
        <v>3</v>
      </c>
      <c r="H1625" s="62" t="s">
        <v>50</v>
      </c>
    </row>
    <row r="1626" spans="1:8" ht="15.6" hidden="1" x14ac:dyDescent="0.3">
      <c r="A1626" s="106" t="s">
        <v>1480</v>
      </c>
      <c r="B1626" s="93" t="s">
        <v>2556</v>
      </c>
      <c r="C1626" s="41" t="s">
        <v>11</v>
      </c>
      <c r="D1626" s="126">
        <v>9</v>
      </c>
      <c r="E1626" s="31" t="s">
        <v>2508</v>
      </c>
      <c r="F1626" s="126">
        <v>54</v>
      </c>
      <c r="G1626" s="102">
        <f t="shared" si="25"/>
        <v>11</v>
      </c>
      <c r="H1626" s="62" t="s">
        <v>50</v>
      </c>
    </row>
    <row r="1627" spans="1:8" ht="15.6" hidden="1" x14ac:dyDescent="0.3">
      <c r="A1627" s="106" t="s">
        <v>1480</v>
      </c>
      <c r="B1627" s="93" t="s">
        <v>2557</v>
      </c>
      <c r="C1627" s="41" t="s">
        <v>11</v>
      </c>
      <c r="D1627" s="126">
        <v>3</v>
      </c>
      <c r="E1627" s="31" t="s">
        <v>2508</v>
      </c>
      <c r="F1627" s="126">
        <v>18</v>
      </c>
      <c r="G1627" s="102">
        <f t="shared" si="25"/>
        <v>11</v>
      </c>
      <c r="H1627" s="62" t="s">
        <v>50</v>
      </c>
    </row>
    <row r="1628" spans="1:8" ht="15.6" hidden="1" x14ac:dyDescent="0.3">
      <c r="A1628" s="106" t="s">
        <v>1480</v>
      </c>
      <c r="B1628" s="93" t="s">
        <v>2558</v>
      </c>
      <c r="C1628" s="41" t="s">
        <v>11</v>
      </c>
      <c r="D1628" s="126">
        <v>3</v>
      </c>
      <c r="E1628" s="31" t="s">
        <v>2508</v>
      </c>
      <c r="F1628" s="126">
        <v>18</v>
      </c>
      <c r="G1628" s="102">
        <f t="shared" si="25"/>
        <v>11</v>
      </c>
      <c r="H1628" s="62" t="s">
        <v>50</v>
      </c>
    </row>
    <row r="1629" spans="1:8" ht="15.6" hidden="1" x14ac:dyDescent="0.3">
      <c r="A1629" s="93" t="s">
        <v>1480</v>
      </c>
      <c r="B1629" s="93" t="s">
        <v>2559</v>
      </c>
      <c r="C1629" s="41" t="s">
        <v>11</v>
      </c>
      <c r="D1629" s="126">
        <v>3</v>
      </c>
      <c r="E1629" s="31" t="s">
        <v>2508</v>
      </c>
      <c r="F1629" s="119">
        <v>18</v>
      </c>
      <c r="G1629" s="102">
        <f t="shared" si="25"/>
        <v>11</v>
      </c>
      <c r="H1629" s="62" t="s">
        <v>50</v>
      </c>
    </row>
    <row r="1630" spans="1:8" ht="15.6" hidden="1" x14ac:dyDescent="0.3">
      <c r="A1630" s="106" t="s">
        <v>1480</v>
      </c>
      <c r="B1630" s="34" t="s">
        <v>2657</v>
      </c>
      <c r="C1630" s="41" t="s">
        <v>11</v>
      </c>
      <c r="D1630" s="28">
        <v>9</v>
      </c>
      <c r="E1630" s="31" t="s">
        <v>2599</v>
      </c>
      <c r="F1630" s="210">
        <v>27</v>
      </c>
      <c r="G1630" s="102">
        <f t="shared" si="25"/>
        <v>11</v>
      </c>
      <c r="H1630" s="62" t="s">
        <v>50</v>
      </c>
    </row>
    <row r="1631" spans="1:8" ht="15.6" hidden="1" x14ac:dyDescent="0.3">
      <c r="A1631" s="106" t="s">
        <v>1480</v>
      </c>
      <c r="B1631" s="34" t="s">
        <v>2658</v>
      </c>
      <c r="C1631" s="41" t="s">
        <v>11</v>
      </c>
      <c r="D1631" s="28">
        <v>3</v>
      </c>
      <c r="E1631" s="31" t="s">
        <v>2599</v>
      </c>
      <c r="F1631" s="210">
        <v>9</v>
      </c>
      <c r="G1631" s="102">
        <f t="shared" si="25"/>
        <v>11</v>
      </c>
      <c r="H1631" s="62" t="s">
        <v>50</v>
      </c>
    </row>
    <row r="1632" spans="1:8" ht="15.6" hidden="1" x14ac:dyDescent="0.3">
      <c r="A1632" s="106" t="s">
        <v>1480</v>
      </c>
      <c r="B1632" s="34" t="s">
        <v>2659</v>
      </c>
      <c r="C1632" s="41" t="s">
        <v>11</v>
      </c>
      <c r="D1632" s="28">
        <v>3</v>
      </c>
      <c r="E1632" s="31" t="s">
        <v>2599</v>
      </c>
      <c r="F1632" s="210">
        <v>9</v>
      </c>
      <c r="G1632" s="102">
        <f t="shared" si="25"/>
        <v>11</v>
      </c>
      <c r="H1632" s="62" t="s">
        <v>50</v>
      </c>
    </row>
    <row r="1633" spans="1:8" ht="15.6" hidden="1" x14ac:dyDescent="0.3">
      <c r="A1633" s="106" t="s">
        <v>1480</v>
      </c>
      <c r="B1633" s="36" t="s">
        <v>2774</v>
      </c>
      <c r="C1633" s="41" t="s">
        <v>11</v>
      </c>
      <c r="D1633" s="28">
        <v>9</v>
      </c>
      <c r="E1633" s="31" t="s">
        <v>2599</v>
      </c>
      <c r="F1633" s="210">
        <v>45</v>
      </c>
      <c r="G1633" s="102">
        <f t="shared" si="25"/>
        <v>11</v>
      </c>
      <c r="H1633" s="62" t="s">
        <v>50</v>
      </c>
    </row>
    <row r="1634" spans="1:8" ht="15.6" hidden="1" x14ac:dyDescent="0.3">
      <c r="A1634" s="106" t="s">
        <v>1480</v>
      </c>
      <c r="B1634" s="36" t="s">
        <v>2775</v>
      </c>
      <c r="C1634" s="41" t="s">
        <v>11</v>
      </c>
      <c r="D1634" s="28">
        <v>3</v>
      </c>
      <c r="E1634" s="31" t="s">
        <v>2599</v>
      </c>
      <c r="F1634" s="210">
        <v>15</v>
      </c>
      <c r="G1634" s="102">
        <f t="shared" si="25"/>
        <v>11</v>
      </c>
      <c r="H1634" s="62" t="s">
        <v>50</v>
      </c>
    </row>
    <row r="1635" spans="1:8" ht="15.6" hidden="1" x14ac:dyDescent="0.3">
      <c r="A1635" s="34" t="s">
        <v>1480</v>
      </c>
      <c r="B1635" s="34" t="s">
        <v>1479</v>
      </c>
      <c r="C1635" s="41" t="s">
        <v>11</v>
      </c>
      <c r="D1635" s="31">
        <v>11</v>
      </c>
      <c r="E1635" s="31" t="s">
        <v>728</v>
      </c>
      <c r="F1635" s="31">
        <v>132</v>
      </c>
      <c r="G1635" s="102">
        <f t="shared" si="25"/>
        <v>11</v>
      </c>
      <c r="H1635" s="62" t="s">
        <v>50</v>
      </c>
    </row>
    <row r="1636" spans="1:8" ht="15.6" hidden="1" x14ac:dyDescent="0.3">
      <c r="A1636" s="34" t="s">
        <v>1480</v>
      </c>
      <c r="B1636" s="34" t="s">
        <v>1481</v>
      </c>
      <c r="C1636" s="41" t="s">
        <v>11</v>
      </c>
      <c r="D1636" s="31">
        <v>4</v>
      </c>
      <c r="E1636" s="31" t="s">
        <v>728</v>
      </c>
      <c r="F1636" s="31">
        <v>48</v>
      </c>
      <c r="G1636" s="102">
        <f t="shared" si="25"/>
        <v>11</v>
      </c>
      <c r="H1636" s="62" t="s">
        <v>50</v>
      </c>
    </row>
    <row r="1637" spans="1:8" ht="15.6" hidden="1" x14ac:dyDescent="0.3">
      <c r="A1637" s="36" t="s">
        <v>622</v>
      </c>
      <c r="B1637" s="36" t="s">
        <v>2428</v>
      </c>
      <c r="C1637" s="41" t="s">
        <v>11</v>
      </c>
      <c r="D1637" s="28">
        <v>3</v>
      </c>
      <c r="E1637" s="31" t="s">
        <v>1218</v>
      </c>
      <c r="F1637" s="28">
        <v>12</v>
      </c>
      <c r="G1637" s="102">
        <f t="shared" si="25"/>
        <v>18</v>
      </c>
      <c r="H1637" s="62" t="s">
        <v>50</v>
      </c>
    </row>
    <row r="1638" spans="1:8" ht="15.6" hidden="1" x14ac:dyDescent="0.3">
      <c r="A1638" s="106" t="s">
        <v>622</v>
      </c>
      <c r="B1638" s="36" t="s">
        <v>2776</v>
      </c>
      <c r="C1638" s="41" t="s">
        <v>11</v>
      </c>
      <c r="D1638" s="28">
        <v>3</v>
      </c>
      <c r="E1638" s="31" t="s">
        <v>2599</v>
      </c>
      <c r="F1638" s="210">
        <v>15</v>
      </c>
      <c r="G1638" s="102">
        <f t="shared" si="25"/>
        <v>18</v>
      </c>
      <c r="H1638" s="62" t="s">
        <v>50</v>
      </c>
    </row>
    <row r="1639" spans="1:8" ht="15.6" hidden="1" x14ac:dyDescent="0.3">
      <c r="A1639" s="34" t="s">
        <v>622</v>
      </c>
      <c r="B1639" s="34" t="s">
        <v>270</v>
      </c>
      <c r="C1639" s="41" t="s">
        <v>11</v>
      </c>
      <c r="D1639" s="32">
        <v>15</v>
      </c>
      <c r="E1639" s="32" t="s">
        <v>2821</v>
      </c>
      <c r="F1639" s="86">
        <v>15</v>
      </c>
      <c r="G1639" s="102">
        <f t="shared" si="25"/>
        <v>18</v>
      </c>
      <c r="H1639" s="62" t="s">
        <v>50</v>
      </c>
    </row>
    <row r="1640" spans="1:8" ht="15.6" hidden="1" x14ac:dyDescent="0.3">
      <c r="A1640" s="34" t="s">
        <v>622</v>
      </c>
      <c r="B1640" s="34" t="s">
        <v>274</v>
      </c>
      <c r="C1640" s="41" t="s">
        <v>11</v>
      </c>
      <c r="D1640" s="32">
        <v>15</v>
      </c>
      <c r="E1640" s="32" t="s">
        <v>2821</v>
      </c>
      <c r="F1640" s="86">
        <v>15</v>
      </c>
      <c r="G1640" s="102">
        <f t="shared" si="25"/>
        <v>18</v>
      </c>
      <c r="H1640" s="62" t="s">
        <v>50</v>
      </c>
    </row>
    <row r="1641" spans="1:8" ht="15.6" hidden="1" x14ac:dyDescent="0.3">
      <c r="A1641" s="36" t="s">
        <v>622</v>
      </c>
      <c r="B1641" s="36" t="s">
        <v>1051</v>
      </c>
      <c r="C1641" s="41" t="s">
        <v>11</v>
      </c>
      <c r="D1641" s="28">
        <v>3</v>
      </c>
      <c r="E1641" s="28" t="s">
        <v>988</v>
      </c>
      <c r="F1641" s="28">
        <v>18</v>
      </c>
      <c r="G1641" s="102">
        <f t="shared" si="25"/>
        <v>18</v>
      </c>
      <c r="H1641" s="62" t="s">
        <v>50</v>
      </c>
    </row>
    <row r="1642" spans="1:8" ht="15.6" hidden="1" x14ac:dyDescent="0.3">
      <c r="A1642" s="36" t="s">
        <v>622</v>
      </c>
      <c r="B1642" s="36" t="s">
        <v>1052</v>
      </c>
      <c r="C1642" s="41" t="s">
        <v>11</v>
      </c>
      <c r="D1642" s="28">
        <v>3</v>
      </c>
      <c r="E1642" s="28" t="s">
        <v>988</v>
      </c>
      <c r="F1642" s="28">
        <v>18</v>
      </c>
      <c r="G1642" s="102">
        <f t="shared" si="25"/>
        <v>18</v>
      </c>
      <c r="H1642" s="62" t="s">
        <v>50</v>
      </c>
    </row>
    <row r="1643" spans="1:8" ht="15.6" hidden="1" x14ac:dyDescent="0.3">
      <c r="A1643" s="36" t="s">
        <v>622</v>
      </c>
      <c r="B1643" s="36" t="s">
        <v>1051</v>
      </c>
      <c r="C1643" s="41" t="s">
        <v>11</v>
      </c>
      <c r="D1643" s="28">
        <v>3</v>
      </c>
      <c r="E1643" s="28" t="s">
        <v>941</v>
      </c>
      <c r="F1643" s="28">
        <v>36</v>
      </c>
      <c r="G1643" s="102">
        <f t="shared" si="25"/>
        <v>18</v>
      </c>
      <c r="H1643" s="62" t="s">
        <v>50</v>
      </c>
    </row>
    <row r="1644" spans="1:8" ht="15.6" hidden="1" x14ac:dyDescent="0.3">
      <c r="A1644" s="36" t="s">
        <v>622</v>
      </c>
      <c r="B1644" s="36" t="s">
        <v>1052</v>
      </c>
      <c r="C1644" s="41" t="s">
        <v>11</v>
      </c>
      <c r="D1644" s="28">
        <v>3</v>
      </c>
      <c r="E1644" s="28" t="s">
        <v>941</v>
      </c>
      <c r="F1644" s="28">
        <v>36</v>
      </c>
      <c r="G1644" s="102">
        <f t="shared" si="25"/>
        <v>18</v>
      </c>
      <c r="H1644" s="62" t="s">
        <v>50</v>
      </c>
    </row>
    <row r="1645" spans="1:8" ht="15.6" hidden="1" x14ac:dyDescent="0.3">
      <c r="A1645" s="34" t="s">
        <v>622</v>
      </c>
      <c r="B1645" s="34" t="s">
        <v>270</v>
      </c>
      <c r="C1645" s="41" t="s">
        <v>11</v>
      </c>
      <c r="D1645" s="86">
        <v>3</v>
      </c>
      <c r="E1645" s="28" t="s">
        <v>1218</v>
      </c>
      <c r="F1645" s="28">
        <v>15</v>
      </c>
      <c r="G1645" s="102">
        <f t="shared" si="25"/>
        <v>18</v>
      </c>
      <c r="H1645" s="62" t="s">
        <v>50</v>
      </c>
    </row>
    <row r="1646" spans="1:8" ht="15.6" hidden="1" x14ac:dyDescent="0.3">
      <c r="A1646" s="34" t="s">
        <v>622</v>
      </c>
      <c r="B1646" s="34" t="s">
        <v>274</v>
      </c>
      <c r="C1646" s="41" t="s">
        <v>11</v>
      </c>
      <c r="D1646" s="86">
        <v>3</v>
      </c>
      <c r="E1646" s="28" t="s">
        <v>1218</v>
      </c>
      <c r="F1646" s="28">
        <v>15</v>
      </c>
      <c r="G1646" s="102">
        <f t="shared" si="25"/>
        <v>18</v>
      </c>
      <c r="H1646" s="62" t="s">
        <v>50</v>
      </c>
    </row>
    <row r="1647" spans="1:8" ht="15.6" hidden="1" x14ac:dyDescent="0.3">
      <c r="A1647" s="34" t="s">
        <v>622</v>
      </c>
      <c r="B1647" s="107" t="s">
        <v>1892</v>
      </c>
      <c r="C1647" s="41" t="s">
        <v>11</v>
      </c>
      <c r="D1647" s="32">
        <v>10</v>
      </c>
      <c r="E1647" s="82" t="s">
        <v>1218</v>
      </c>
      <c r="F1647" s="32">
        <v>60</v>
      </c>
      <c r="G1647" s="102">
        <f t="shared" si="25"/>
        <v>18</v>
      </c>
      <c r="H1647" s="62" t="s">
        <v>50</v>
      </c>
    </row>
    <row r="1648" spans="1:8" ht="15.6" hidden="1" x14ac:dyDescent="0.3">
      <c r="A1648" s="34" t="s">
        <v>622</v>
      </c>
      <c r="B1648" s="107" t="s">
        <v>1893</v>
      </c>
      <c r="C1648" s="41" t="s">
        <v>11</v>
      </c>
      <c r="D1648" s="32">
        <v>10</v>
      </c>
      <c r="E1648" s="82" t="s">
        <v>1218</v>
      </c>
      <c r="F1648" s="32">
        <v>60</v>
      </c>
      <c r="G1648" s="102">
        <f t="shared" si="25"/>
        <v>18</v>
      </c>
      <c r="H1648" s="62" t="s">
        <v>50</v>
      </c>
    </row>
    <row r="1649" spans="1:8" ht="15.6" hidden="1" x14ac:dyDescent="0.3">
      <c r="A1649" s="106" t="s">
        <v>622</v>
      </c>
      <c r="B1649" s="106" t="s">
        <v>2029</v>
      </c>
      <c r="C1649" s="41" t="s">
        <v>11</v>
      </c>
      <c r="D1649" s="31">
        <v>1</v>
      </c>
      <c r="E1649" s="31" t="s">
        <v>56</v>
      </c>
      <c r="F1649" s="31">
        <v>8</v>
      </c>
      <c r="G1649" s="102">
        <f t="shared" si="25"/>
        <v>18</v>
      </c>
      <c r="H1649" s="62" t="s">
        <v>50</v>
      </c>
    </row>
    <row r="1650" spans="1:8" ht="15.6" hidden="1" x14ac:dyDescent="0.3">
      <c r="A1650" s="106" t="s">
        <v>622</v>
      </c>
      <c r="B1650" s="106" t="s">
        <v>2030</v>
      </c>
      <c r="C1650" s="41" t="s">
        <v>11</v>
      </c>
      <c r="D1650" s="31">
        <v>1</v>
      </c>
      <c r="E1650" s="31" t="s">
        <v>56</v>
      </c>
      <c r="F1650" s="31">
        <v>8</v>
      </c>
      <c r="G1650" s="102">
        <f t="shared" si="25"/>
        <v>18</v>
      </c>
      <c r="H1650" s="62" t="s">
        <v>50</v>
      </c>
    </row>
    <row r="1651" spans="1:8" ht="15.6" hidden="1" x14ac:dyDescent="0.3">
      <c r="A1651" s="34" t="s">
        <v>622</v>
      </c>
      <c r="B1651" s="107" t="s">
        <v>270</v>
      </c>
      <c r="C1651" s="41" t="s">
        <v>11</v>
      </c>
      <c r="D1651" s="32">
        <v>3</v>
      </c>
      <c r="E1651" s="32" t="s">
        <v>2114</v>
      </c>
      <c r="F1651" s="32">
        <v>18</v>
      </c>
      <c r="G1651" s="102">
        <f t="shared" si="25"/>
        <v>18</v>
      </c>
      <c r="H1651" s="62" t="s">
        <v>50</v>
      </c>
    </row>
    <row r="1652" spans="1:8" ht="15.6" hidden="1" x14ac:dyDescent="0.3">
      <c r="A1652" s="34" t="s">
        <v>622</v>
      </c>
      <c r="B1652" s="107" t="s">
        <v>274</v>
      </c>
      <c r="C1652" s="41" t="s">
        <v>11</v>
      </c>
      <c r="D1652" s="32">
        <v>3</v>
      </c>
      <c r="E1652" s="32" t="s">
        <v>2114</v>
      </c>
      <c r="F1652" s="32">
        <v>18</v>
      </c>
      <c r="G1652" s="102">
        <f t="shared" si="25"/>
        <v>18</v>
      </c>
      <c r="H1652" s="62" t="s">
        <v>50</v>
      </c>
    </row>
    <row r="1653" spans="1:8" ht="15.6" hidden="1" x14ac:dyDescent="0.3">
      <c r="A1653" s="34" t="s">
        <v>622</v>
      </c>
      <c r="B1653" s="34" t="s">
        <v>270</v>
      </c>
      <c r="C1653" s="41" t="s">
        <v>11</v>
      </c>
      <c r="D1653" s="32">
        <v>3</v>
      </c>
      <c r="E1653" s="32" t="s">
        <v>728</v>
      </c>
      <c r="F1653" s="32">
        <v>9</v>
      </c>
      <c r="G1653" s="102">
        <f t="shared" si="25"/>
        <v>18</v>
      </c>
      <c r="H1653" s="62" t="s">
        <v>50</v>
      </c>
    </row>
    <row r="1654" spans="1:8" ht="15.6" hidden="1" x14ac:dyDescent="0.3">
      <c r="A1654" s="34" t="s">
        <v>622</v>
      </c>
      <c r="B1654" s="34" t="s">
        <v>274</v>
      </c>
      <c r="C1654" s="41" t="s">
        <v>11</v>
      </c>
      <c r="D1654" s="32">
        <v>3</v>
      </c>
      <c r="E1654" s="32" t="s">
        <v>728</v>
      </c>
      <c r="F1654" s="32">
        <v>9</v>
      </c>
      <c r="G1654" s="102">
        <f t="shared" si="25"/>
        <v>18</v>
      </c>
      <c r="H1654" s="62" t="s">
        <v>50</v>
      </c>
    </row>
    <row r="1655" spans="1:8" ht="15.6" x14ac:dyDescent="0.3">
      <c r="A1655" s="106" t="s">
        <v>781</v>
      </c>
      <c r="B1655" s="36" t="s">
        <v>782</v>
      </c>
      <c r="C1655" s="41" t="s">
        <v>11</v>
      </c>
      <c r="D1655" s="31">
        <v>3</v>
      </c>
      <c r="E1655" s="31" t="s">
        <v>733</v>
      </c>
      <c r="F1655" s="31">
        <v>15</v>
      </c>
      <c r="G1655" s="102">
        <f t="shared" si="25"/>
        <v>4</v>
      </c>
      <c r="H1655" s="62" t="s">
        <v>50</v>
      </c>
    </row>
    <row r="1656" spans="1:8" ht="15.6" x14ac:dyDescent="0.3">
      <c r="A1656" s="106" t="s">
        <v>781</v>
      </c>
      <c r="B1656" s="36" t="s">
        <v>782</v>
      </c>
      <c r="C1656" s="41" t="s">
        <v>11</v>
      </c>
      <c r="D1656" s="31">
        <v>3</v>
      </c>
      <c r="E1656" s="31" t="s">
        <v>733</v>
      </c>
      <c r="F1656" s="31">
        <v>15</v>
      </c>
      <c r="G1656" s="102">
        <f t="shared" si="25"/>
        <v>4</v>
      </c>
      <c r="H1656" s="62" t="s">
        <v>50</v>
      </c>
    </row>
    <row r="1657" spans="1:8" ht="15.6" x14ac:dyDescent="0.3">
      <c r="A1657" s="36" t="s">
        <v>781</v>
      </c>
      <c r="B1657" s="36" t="s">
        <v>782</v>
      </c>
      <c r="C1657" s="41" t="s">
        <v>11</v>
      </c>
      <c r="D1657" s="31">
        <v>3</v>
      </c>
      <c r="E1657" s="31" t="s">
        <v>733</v>
      </c>
      <c r="F1657" s="28">
        <v>12</v>
      </c>
      <c r="G1657" s="102">
        <f t="shared" si="25"/>
        <v>4</v>
      </c>
      <c r="H1657" s="62" t="s">
        <v>50</v>
      </c>
    </row>
    <row r="1658" spans="1:8" ht="15.6" x14ac:dyDescent="0.3">
      <c r="A1658" s="93" t="s">
        <v>781</v>
      </c>
      <c r="B1658" s="93" t="s">
        <v>270</v>
      </c>
      <c r="C1658" s="41" t="s">
        <v>11</v>
      </c>
      <c r="D1658" s="31">
        <v>1</v>
      </c>
      <c r="E1658" s="31" t="s">
        <v>1576</v>
      </c>
      <c r="F1658" s="31">
        <v>30</v>
      </c>
      <c r="G1658" s="102">
        <f t="shared" si="25"/>
        <v>4</v>
      </c>
      <c r="H1658" s="62" t="s">
        <v>50</v>
      </c>
    </row>
    <row r="1659" spans="1:8" ht="15.6" x14ac:dyDescent="0.3">
      <c r="A1659" s="106" t="s">
        <v>3276</v>
      </c>
      <c r="B1659" s="36" t="s">
        <v>782</v>
      </c>
      <c r="C1659" s="41" t="s">
        <v>11</v>
      </c>
      <c r="D1659" s="31">
        <v>3</v>
      </c>
      <c r="E1659" s="31" t="s">
        <v>733</v>
      </c>
      <c r="F1659" s="31">
        <v>15</v>
      </c>
      <c r="G1659" s="102">
        <f t="shared" si="25"/>
        <v>4</v>
      </c>
      <c r="H1659" s="62" t="s">
        <v>50</v>
      </c>
    </row>
    <row r="1660" spans="1:8" ht="15.6" x14ac:dyDescent="0.3">
      <c r="A1660" s="106" t="s">
        <v>3276</v>
      </c>
      <c r="B1660" s="36" t="s">
        <v>782</v>
      </c>
      <c r="C1660" s="41" t="s">
        <v>11</v>
      </c>
      <c r="D1660" s="31">
        <v>3</v>
      </c>
      <c r="E1660" s="31" t="s">
        <v>733</v>
      </c>
      <c r="F1660" s="31">
        <v>15</v>
      </c>
      <c r="G1660" s="102">
        <f t="shared" si="25"/>
        <v>4</v>
      </c>
      <c r="H1660" s="62" t="s">
        <v>50</v>
      </c>
    </row>
    <row r="1661" spans="1:8" ht="15.6" x14ac:dyDescent="0.3">
      <c r="A1661" s="36" t="s">
        <v>3276</v>
      </c>
      <c r="B1661" s="36" t="s">
        <v>782</v>
      </c>
      <c r="C1661" s="41" t="s">
        <v>11</v>
      </c>
      <c r="D1661" s="31">
        <v>3</v>
      </c>
      <c r="E1661" s="31" t="s">
        <v>733</v>
      </c>
      <c r="F1661" s="28">
        <v>12</v>
      </c>
      <c r="G1661" s="102">
        <f t="shared" si="25"/>
        <v>4</v>
      </c>
      <c r="H1661" s="62" t="s">
        <v>50</v>
      </c>
    </row>
    <row r="1662" spans="1:8" ht="15.6" x14ac:dyDescent="0.3">
      <c r="A1662" s="93" t="s">
        <v>3276</v>
      </c>
      <c r="B1662" s="93" t="s">
        <v>274</v>
      </c>
      <c r="C1662" s="41" t="s">
        <v>11</v>
      </c>
      <c r="D1662" s="31">
        <v>1</v>
      </c>
      <c r="E1662" s="31" t="s">
        <v>1576</v>
      </c>
      <c r="F1662" s="31">
        <v>30</v>
      </c>
      <c r="G1662" s="102">
        <f t="shared" si="25"/>
        <v>4</v>
      </c>
      <c r="H1662" s="62" t="s">
        <v>50</v>
      </c>
    </row>
    <row r="1663" spans="1:8" ht="15.6" x14ac:dyDescent="0.3">
      <c r="A1663" s="106" t="s">
        <v>3081</v>
      </c>
      <c r="B1663" s="83" t="s">
        <v>3082</v>
      </c>
      <c r="C1663" s="41" t="s">
        <v>11</v>
      </c>
      <c r="D1663" s="31">
        <v>5</v>
      </c>
      <c r="E1663" s="28" t="s">
        <v>54</v>
      </c>
      <c r="F1663" s="31">
        <v>25</v>
      </c>
      <c r="G1663" s="102">
        <f t="shared" si="25"/>
        <v>1</v>
      </c>
      <c r="H1663" s="62" t="s">
        <v>50</v>
      </c>
    </row>
    <row r="1664" spans="1:8" ht="15.6" x14ac:dyDescent="0.3">
      <c r="A1664" s="106" t="s">
        <v>3079</v>
      </c>
      <c r="B1664" s="83" t="s">
        <v>3080</v>
      </c>
      <c r="C1664" s="41" t="s">
        <v>11</v>
      </c>
      <c r="D1664" s="31">
        <v>5</v>
      </c>
      <c r="E1664" s="28" t="s">
        <v>54</v>
      </c>
      <c r="F1664" s="31">
        <v>25</v>
      </c>
      <c r="G1664" s="102">
        <f t="shared" si="25"/>
        <v>1</v>
      </c>
      <c r="H1664" s="62" t="s">
        <v>50</v>
      </c>
    </row>
    <row r="1665" spans="1:8" ht="15.6" x14ac:dyDescent="0.3">
      <c r="A1665" s="106" t="s">
        <v>3253</v>
      </c>
      <c r="B1665" s="83" t="s">
        <v>2950</v>
      </c>
      <c r="C1665" s="41" t="s">
        <v>11</v>
      </c>
      <c r="D1665" s="28">
        <v>6</v>
      </c>
      <c r="E1665" s="28" t="s">
        <v>728</v>
      </c>
      <c r="F1665" s="119">
        <v>30</v>
      </c>
      <c r="G1665" s="102">
        <f t="shared" si="25"/>
        <v>1</v>
      </c>
      <c r="H1665" s="62" t="s">
        <v>50</v>
      </c>
    </row>
    <row r="1666" spans="1:8" ht="15.6" x14ac:dyDescent="0.3">
      <c r="A1666" s="106" t="s">
        <v>2951</v>
      </c>
      <c r="B1666" s="83" t="s">
        <v>2952</v>
      </c>
      <c r="C1666" s="41" t="s">
        <v>11</v>
      </c>
      <c r="D1666" s="28">
        <v>7</v>
      </c>
      <c r="E1666" s="28" t="s">
        <v>728</v>
      </c>
      <c r="F1666" s="119">
        <v>35</v>
      </c>
      <c r="G1666" s="102">
        <f t="shared" ref="G1666:G1729" si="26">COUNTIF($A$2:$A$1871,A1666)</f>
        <v>1</v>
      </c>
      <c r="H1666" s="62" t="s">
        <v>50</v>
      </c>
    </row>
    <row r="1667" spans="1:8" ht="15.6" hidden="1" x14ac:dyDescent="0.3">
      <c r="A1667" s="34" t="s">
        <v>843</v>
      </c>
      <c r="B1667" s="34" t="s">
        <v>269</v>
      </c>
      <c r="C1667" s="41" t="s">
        <v>11</v>
      </c>
      <c r="D1667" s="32">
        <v>45</v>
      </c>
      <c r="E1667" s="32" t="s">
        <v>2863</v>
      </c>
      <c r="F1667" s="86">
        <v>45</v>
      </c>
      <c r="G1667" s="102">
        <f t="shared" si="26"/>
        <v>14</v>
      </c>
      <c r="H1667" s="62" t="s">
        <v>50</v>
      </c>
    </row>
    <row r="1668" spans="1:8" ht="15.6" hidden="1" x14ac:dyDescent="0.3">
      <c r="A1668" s="106" t="s">
        <v>843</v>
      </c>
      <c r="B1668" s="83" t="s">
        <v>269</v>
      </c>
      <c r="C1668" s="41" t="s">
        <v>11</v>
      </c>
      <c r="D1668" s="31">
        <v>5</v>
      </c>
      <c r="E1668" s="28" t="s">
        <v>54</v>
      </c>
      <c r="F1668" s="31">
        <v>25</v>
      </c>
      <c r="G1668" s="102">
        <f t="shared" si="26"/>
        <v>14</v>
      </c>
      <c r="H1668" s="62" t="s">
        <v>50</v>
      </c>
    </row>
    <row r="1669" spans="1:8" ht="15.6" hidden="1" x14ac:dyDescent="0.3">
      <c r="A1669" s="106" t="s">
        <v>843</v>
      </c>
      <c r="B1669" s="36" t="s">
        <v>783</v>
      </c>
      <c r="C1669" s="41" t="s">
        <v>11</v>
      </c>
      <c r="D1669" s="31">
        <v>7</v>
      </c>
      <c r="E1669" s="31" t="s">
        <v>728</v>
      </c>
      <c r="F1669" s="31">
        <v>35</v>
      </c>
      <c r="G1669" s="102">
        <f t="shared" si="26"/>
        <v>14</v>
      </c>
      <c r="H1669" s="62" t="s">
        <v>50</v>
      </c>
    </row>
    <row r="1670" spans="1:8" ht="15.6" hidden="1" x14ac:dyDescent="0.3">
      <c r="A1670" s="106" t="s">
        <v>843</v>
      </c>
      <c r="B1670" s="36" t="s">
        <v>783</v>
      </c>
      <c r="C1670" s="41" t="s">
        <v>11</v>
      </c>
      <c r="D1670" s="31">
        <v>3</v>
      </c>
      <c r="E1670" s="31" t="s">
        <v>733</v>
      </c>
      <c r="F1670" s="31">
        <v>15</v>
      </c>
      <c r="G1670" s="102">
        <f t="shared" si="26"/>
        <v>14</v>
      </c>
      <c r="H1670" s="62" t="s">
        <v>50</v>
      </c>
    </row>
    <row r="1671" spans="1:8" ht="15.6" hidden="1" x14ac:dyDescent="0.3">
      <c r="A1671" s="36" t="s">
        <v>843</v>
      </c>
      <c r="B1671" s="36" t="s">
        <v>783</v>
      </c>
      <c r="C1671" s="41" t="s">
        <v>11</v>
      </c>
      <c r="D1671" s="31">
        <v>7</v>
      </c>
      <c r="E1671" s="31" t="s">
        <v>728</v>
      </c>
      <c r="F1671" s="28">
        <v>28</v>
      </c>
      <c r="G1671" s="102">
        <f t="shared" si="26"/>
        <v>14</v>
      </c>
      <c r="H1671" s="62" t="s">
        <v>50</v>
      </c>
    </row>
    <row r="1672" spans="1:8" ht="15.6" hidden="1" x14ac:dyDescent="0.3">
      <c r="A1672" s="36" t="s">
        <v>843</v>
      </c>
      <c r="B1672" s="36" t="s">
        <v>1050</v>
      </c>
      <c r="C1672" s="41" t="s">
        <v>11</v>
      </c>
      <c r="D1672" s="28">
        <v>9</v>
      </c>
      <c r="E1672" s="28" t="s">
        <v>988</v>
      </c>
      <c r="F1672" s="28">
        <v>54</v>
      </c>
      <c r="G1672" s="102">
        <f t="shared" si="26"/>
        <v>14</v>
      </c>
      <c r="H1672" s="62" t="s">
        <v>50</v>
      </c>
    </row>
    <row r="1673" spans="1:8" ht="15.6" hidden="1" x14ac:dyDescent="0.3">
      <c r="A1673" s="36" t="s">
        <v>843</v>
      </c>
      <c r="B1673" s="36" t="s">
        <v>1050</v>
      </c>
      <c r="C1673" s="41" t="s">
        <v>11</v>
      </c>
      <c r="D1673" s="28">
        <v>9</v>
      </c>
      <c r="E1673" s="28" t="s">
        <v>941</v>
      </c>
      <c r="F1673" s="28">
        <v>108</v>
      </c>
      <c r="G1673" s="102">
        <f t="shared" si="26"/>
        <v>14</v>
      </c>
      <c r="H1673" s="62" t="s">
        <v>50</v>
      </c>
    </row>
    <row r="1674" spans="1:8" ht="15.6" hidden="1" x14ac:dyDescent="0.3">
      <c r="A1674" s="34" t="s">
        <v>843</v>
      </c>
      <c r="B1674" s="34" t="s">
        <v>269</v>
      </c>
      <c r="C1674" s="41" t="s">
        <v>11</v>
      </c>
      <c r="D1674" s="86">
        <v>9</v>
      </c>
      <c r="E1674" s="28" t="s">
        <v>1218</v>
      </c>
      <c r="F1674" s="28">
        <v>45</v>
      </c>
      <c r="G1674" s="102">
        <f t="shared" si="26"/>
        <v>14</v>
      </c>
      <c r="H1674" s="62" t="s">
        <v>50</v>
      </c>
    </row>
    <row r="1675" spans="1:8" ht="15.6" hidden="1" x14ac:dyDescent="0.3">
      <c r="A1675" s="106" t="s">
        <v>843</v>
      </c>
      <c r="B1675" s="106" t="s">
        <v>269</v>
      </c>
      <c r="C1675" s="41" t="s">
        <v>11</v>
      </c>
      <c r="D1675" s="31">
        <v>1</v>
      </c>
      <c r="E1675" s="31" t="s">
        <v>1585</v>
      </c>
      <c r="F1675" s="31">
        <v>70</v>
      </c>
      <c r="G1675" s="102">
        <f t="shared" si="26"/>
        <v>14</v>
      </c>
      <c r="H1675" s="62" t="s">
        <v>50</v>
      </c>
    </row>
    <row r="1676" spans="1:8" ht="15.6" hidden="1" x14ac:dyDescent="0.3">
      <c r="A1676" s="34" t="s">
        <v>843</v>
      </c>
      <c r="B1676" s="107" t="s">
        <v>1789</v>
      </c>
      <c r="C1676" s="41" t="s">
        <v>11</v>
      </c>
      <c r="D1676" s="32">
        <v>10</v>
      </c>
      <c r="E1676" s="82" t="s">
        <v>1218</v>
      </c>
      <c r="F1676" s="32">
        <v>60</v>
      </c>
      <c r="G1676" s="102">
        <f t="shared" si="26"/>
        <v>14</v>
      </c>
      <c r="H1676" s="62" t="s">
        <v>50</v>
      </c>
    </row>
    <row r="1677" spans="1:8" ht="15.6" hidden="1" x14ac:dyDescent="0.3">
      <c r="A1677" s="34" t="s">
        <v>843</v>
      </c>
      <c r="B1677" s="107" t="s">
        <v>1891</v>
      </c>
      <c r="C1677" s="41" t="s">
        <v>11</v>
      </c>
      <c r="D1677" s="32">
        <v>10</v>
      </c>
      <c r="E1677" s="82" t="s">
        <v>1218</v>
      </c>
      <c r="F1677" s="32">
        <v>60</v>
      </c>
      <c r="G1677" s="102">
        <f t="shared" si="26"/>
        <v>14</v>
      </c>
      <c r="H1677" s="62" t="s">
        <v>50</v>
      </c>
    </row>
    <row r="1678" spans="1:8" ht="15.6" hidden="1" x14ac:dyDescent="0.3">
      <c r="A1678" s="106" t="s">
        <v>843</v>
      </c>
      <c r="B1678" s="93" t="s">
        <v>2028</v>
      </c>
      <c r="C1678" s="41" t="s">
        <v>11</v>
      </c>
      <c r="D1678" s="31">
        <v>3</v>
      </c>
      <c r="E1678" s="31" t="s">
        <v>56</v>
      </c>
      <c r="F1678" s="31">
        <v>24</v>
      </c>
      <c r="G1678" s="102">
        <f t="shared" si="26"/>
        <v>14</v>
      </c>
      <c r="H1678" s="62" t="s">
        <v>50</v>
      </c>
    </row>
    <row r="1679" spans="1:8" ht="15.6" hidden="1" x14ac:dyDescent="0.3">
      <c r="A1679" s="34" t="s">
        <v>843</v>
      </c>
      <c r="B1679" s="107" t="s">
        <v>269</v>
      </c>
      <c r="C1679" s="41" t="s">
        <v>11</v>
      </c>
      <c r="D1679" s="32">
        <v>9</v>
      </c>
      <c r="E1679" s="32" t="s">
        <v>2114</v>
      </c>
      <c r="F1679" s="32">
        <v>54</v>
      </c>
      <c r="G1679" s="102">
        <f t="shared" si="26"/>
        <v>14</v>
      </c>
      <c r="H1679" s="62" t="s">
        <v>50</v>
      </c>
    </row>
    <row r="1680" spans="1:8" ht="15.6" hidden="1" x14ac:dyDescent="0.3">
      <c r="A1680" s="34" t="s">
        <v>843</v>
      </c>
      <c r="B1680" s="34" t="s">
        <v>269</v>
      </c>
      <c r="C1680" s="41" t="s">
        <v>11</v>
      </c>
      <c r="D1680" s="32">
        <v>9</v>
      </c>
      <c r="E1680" s="32" t="s">
        <v>728</v>
      </c>
      <c r="F1680" s="32">
        <v>27</v>
      </c>
      <c r="G1680" s="102">
        <f t="shared" si="26"/>
        <v>14</v>
      </c>
      <c r="H1680" s="62" t="s">
        <v>50</v>
      </c>
    </row>
    <row r="1681" spans="1:8" ht="15.6" x14ac:dyDescent="0.3">
      <c r="A1681" s="106" t="s">
        <v>3287</v>
      </c>
      <c r="B1681" s="36" t="s">
        <v>783</v>
      </c>
      <c r="C1681" s="41" t="s">
        <v>11</v>
      </c>
      <c r="D1681" s="31">
        <v>7</v>
      </c>
      <c r="E1681" s="31" t="s">
        <v>728</v>
      </c>
      <c r="F1681" s="31">
        <v>35</v>
      </c>
      <c r="G1681" s="102">
        <f t="shared" si="26"/>
        <v>1</v>
      </c>
      <c r="H1681" s="62" t="s">
        <v>50</v>
      </c>
    </row>
    <row r="1682" spans="1:8" ht="15.6" x14ac:dyDescent="0.3">
      <c r="A1682" s="36" t="s">
        <v>2429</v>
      </c>
      <c r="B1682" s="36" t="s">
        <v>2428</v>
      </c>
      <c r="C1682" s="41" t="s">
        <v>11</v>
      </c>
      <c r="D1682" s="28">
        <v>3</v>
      </c>
      <c r="E1682" s="31" t="s">
        <v>1218</v>
      </c>
      <c r="F1682" s="28">
        <v>12</v>
      </c>
      <c r="G1682" s="102">
        <f t="shared" si="26"/>
        <v>3</v>
      </c>
      <c r="H1682" s="62" t="s">
        <v>50</v>
      </c>
    </row>
    <row r="1683" spans="1:8" ht="15.6" x14ac:dyDescent="0.3">
      <c r="A1683" s="36" t="s">
        <v>2429</v>
      </c>
      <c r="B1683" s="36" t="s">
        <v>2430</v>
      </c>
      <c r="C1683" s="41" t="s">
        <v>11</v>
      </c>
      <c r="D1683" s="28">
        <v>3</v>
      </c>
      <c r="E1683" s="31" t="s">
        <v>1218</v>
      </c>
      <c r="F1683" s="28">
        <v>12</v>
      </c>
      <c r="G1683" s="102">
        <f t="shared" si="26"/>
        <v>3</v>
      </c>
      <c r="H1683" s="62" t="s">
        <v>50</v>
      </c>
    </row>
    <row r="1684" spans="1:8" ht="15.6" x14ac:dyDescent="0.3">
      <c r="A1684" s="36" t="s">
        <v>2429</v>
      </c>
      <c r="B1684" s="36" t="s">
        <v>2431</v>
      </c>
      <c r="C1684" s="41" t="s">
        <v>11</v>
      </c>
      <c r="D1684" s="28">
        <v>3</v>
      </c>
      <c r="E1684" s="31" t="s">
        <v>1218</v>
      </c>
      <c r="F1684" s="28">
        <v>12</v>
      </c>
      <c r="G1684" s="102">
        <f t="shared" si="26"/>
        <v>3</v>
      </c>
      <c r="H1684" s="62" t="s">
        <v>50</v>
      </c>
    </row>
    <row r="1685" spans="1:8" ht="15.6" x14ac:dyDescent="0.3">
      <c r="A1685" s="93" t="s">
        <v>3177</v>
      </c>
      <c r="B1685" s="93" t="s">
        <v>658</v>
      </c>
      <c r="C1685" s="41" t="s">
        <v>11</v>
      </c>
      <c r="D1685" s="119">
        <v>1</v>
      </c>
      <c r="E1685" s="119" t="s">
        <v>6</v>
      </c>
      <c r="F1685" s="119">
        <v>1</v>
      </c>
      <c r="G1685" s="102">
        <f t="shared" si="26"/>
        <v>1</v>
      </c>
      <c r="H1685" s="62" t="s">
        <v>50</v>
      </c>
    </row>
    <row r="1686" spans="1:8" ht="15.6" x14ac:dyDescent="0.3">
      <c r="A1686" s="36" t="s">
        <v>2538</v>
      </c>
      <c r="B1686" s="36" t="s">
        <v>2440</v>
      </c>
      <c r="C1686" s="41" t="s">
        <v>11</v>
      </c>
      <c r="D1686" s="28">
        <v>1</v>
      </c>
      <c r="E1686" s="32" t="s">
        <v>1218</v>
      </c>
      <c r="F1686" s="28">
        <v>4</v>
      </c>
      <c r="G1686" s="102">
        <f t="shared" si="26"/>
        <v>5</v>
      </c>
      <c r="H1686" s="62" t="s">
        <v>50</v>
      </c>
    </row>
    <row r="1687" spans="1:8" ht="15.6" x14ac:dyDescent="0.3">
      <c r="A1687" s="106" t="s">
        <v>2538</v>
      </c>
      <c r="B1687" s="93" t="s">
        <v>2539</v>
      </c>
      <c r="C1687" s="41" t="s">
        <v>11</v>
      </c>
      <c r="D1687" s="126">
        <v>1</v>
      </c>
      <c r="E1687" s="31" t="s">
        <v>2508</v>
      </c>
      <c r="F1687" s="126">
        <v>6</v>
      </c>
      <c r="G1687" s="102">
        <f t="shared" si="26"/>
        <v>5</v>
      </c>
      <c r="H1687" s="62" t="s">
        <v>50</v>
      </c>
    </row>
    <row r="1688" spans="1:8" ht="15.6" x14ac:dyDescent="0.3">
      <c r="A1688" s="106" t="s">
        <v>2538</v>
      </c>
      <c r="B1688" s="93" t="s">
        <v>2539</v>
      </c>
      <c r="C1688" s="41" t="s">
        <v>11</v>
      </c>
      <c r="D1688" s="28">
        <v>1</v>
      </c>
      <c r="E1688" s="31" t="s">
        <v>2599</v>
      </c>
      <c r="F1688" s="210">
        <v>3</v>
      </c>
      <c r="G1688" s="102">
        <f t="shared" si="26"/>
        <v>5</v>
      </c>
      <c r="H1688" s="62" t="s">
        <v>50</v>
      </c>
    </row>
    <row r="1689" spans="1:8" ht="15.6" x14ac:dyDescent="0.3">
      <c r="A1689" s="106" t="s">
        <v>2538</v>
      </c>
      <c r="B1689" s="93" t="s">
        <v>2707</v>
      </c>
      <c r="C1689" s="41" t="s">
        <v>11</v>
      </c>
      <c r="D1689" s="28">
        <v>1</v>
      </c>
      <c r="E1689" s="31" t="s">
        <v>2599</v>
      </c>
      <c r="F1689" s="210">
        <v>3</v>
      </c>
      <c r="G1689" s="102">
        <f t="shared" si="26"/>
        <v>5</v>
      </c>
      <c r="H1689" s="62" t="s">
        <v>50</v>
      </c>
    </row>
    <row r="1690" spans="1:8" ht="15.6" x14ac:dyDescent="0.3">
      <c r="A1690" s="34" t="s">
        <v>2538</v>
      </c>
      <c r="B1690" s="34" t="s">
        <v>1456</v>
      </c>
      <c r="C1690" s="41" t="s">
        <v>11</v>
      </c>
      <c r="D1690" s="31">
        <v>1</v>
      </c>
      <c r="E1690" s="31" t="s">
        <v>728</v>
      </c>
      <c r="F1690" s="31">
        <v>12</v>
      </c>
      <c r="G1690" s="102">
        <f t="shared" si="26"/>
        <v>5</v>
      </c>
      <c r="H1690" s="62" t="s">
        <v>50</v>
      </c>
    </row>
    <row r="1691" spans="1:8" ht="15.6" hidden="1" x14ac:dyDescent="0.3">
      <c r="A1691" s="106" t="s">
        <v>245</v>
      </c>
      <c r="B1691" s="93" t="s">
        <v>2539</v>
      </c>
      <c r="C1691" s="41" t="s">
        <v>11</v>
      </c>
      <c r="D1691" s="28">
        <v>1</v>
      </c>
      <c r="E1691" s="31" t="s">
        <v>2599</v>
      </c>
      <c r="F1691" s="210">
        <v>5</v>
      </c>
      <c r="G1691" s="102">
        <f t="shared" si="26"/>
        <v>13</v>
      </c>
      <c r="H1691" s="62" t="s">
        <v>50</v>
      </c>
    </row>
    <row r="1692" spans="1:8" ht="15.6" hidden="1" x14ac:dyDescent="0.3">
      <c r="A1692" s="34" t="s">
        <v>245</v>
      </c>
      <c r="B1692" s="34" t="s">
        <v>2853</v>
      </c>
      <c r="C1692" s="41" t="s">
        <v>11</v>
      </c>
      <c r="D1692" s="32">
        <v>5</v>
      </c>
      <c r="E1692" s="32" t="s">
        <v>2808</v>
      </c>
      <c r="F1692" s="86">
        <v>5</v>
      </c>
      <c r="G1692" s="102">
        <f t="shared" si="26"/>
        <v>13</v>
      </c>
      <c r="H1692" s="62" t="s">
        <v>50</v>
      </c>
    </row>
    <row r="1693" spans="1:8" ht="15.6" hidden="1" x14ac:dyDescent="0.3">
      <c r="A1693" s="106" t="s">
        <v>245</v>
      </c>
      <c r="B1693" s="83" t="s">
        <v>2949</v>
      </c>
      <c r="C1693" s="41" t="s">
        <v>11</v>
      </c>
      <c r="D1693" s="28">
        <v>1</v>
      </c>
      <c r="E1693" s="28" t="s">
        <v>728</v>
      </c>
      <c r="F1693" s="119">
        <v>5</v>
      </c>
      <c r="G1693" s="102">
        <f t="shared" si="26"/>
        <v>13</v>
      </c>
      <c r="H1693" s="62" t="s">
        <v>50</v>
      </c>
    </row>
    <row r="1694" spans="1:8" ht="15.6" hidden="1" x14ac:dyDescent="0.3">
      <c r="A1694" s="106" t="s">
        <v>245</v>
      </c>
      <c r="B1694" s="83" t="s">
        <v>3068</v>
      </c>
      <c r="C1694" s="41" t="s">
        <v>11</v>
      </c>
      <c r="D1694" s="31">
        <v>1</v>
      </c>
      <c r="E1694" s="28" t="s">
        <v>54</v>
      </c>
      <c r="F1694" s="31">
        <v>5</v>
      </c>
      <c r="G1694" s="102">
        <f t="shared" si="26"/>
        <v>13</v>
      </c>
      <c r="H1694" s="62" t="s">
        <v>50</v>
      </c>
    </row>
    <row r="1695" spans="1:8" ht="15.6" hidden="1" x14ac:dyDescent="0.3">
      <c r="A1695" s="88" t="s">
        <v>245</v>
      </c>
      <c r="B1695" s="83" t="s">
        <v>484</v>
      </c>
      <c r="C1695" s="41" t="s">
        <v>11</v>
      </c>
      <c r="D1695" s="82">
        <v>1</v>
      </c>
      <c r="E1695" s="82" t="s">
        <v>6</v>
      </c>
      <c r="F1695" s="82">
        <f>D1695*3</f>
        <v>3</v>
      </c>
      <c r="G1695" s="102">
        <f t="shared" si="26"/>
        <v>13</v>
      </c>
      <c r="H1695" s="62" t="s">
        <v>50</v>
      </c>
    </row>
    <row r="1696" spans="1:8" ht="15.6" hidden="1" x14ac:dyDescent="0.3">
      <c r="A1696" s="36" t="s">
        <v>245</v>
      </c>
      <c r="B1696" s="36" t="s">
        <v>1027</v>
      </c>
      <c r="C1696" s="41" t="s">
        <v>11</v>
      </c>
      <c r="D1696" s="28">
        <v>1</v>
      </c>
      <c r="E1696" s="28" t="s">
        <v>988</v>
      </c>
      <c r="F1696" s="28">
        <v>6</v>
      </c>
      <c r="G1696" s="102">
        <f t="shared" si="26"/>
        <v>13</v>
      </c>
      <c r="H1696" s="62" t="s">
        <v>50</v>
      </c>
    </row>
    <row r="1697" spans="1:8" ht="15.6" hidden="1" x14ac:dyDescent="0.3">
      <c r="A1697" s="36" t="s">
        <v>245</v>
      </c>
      <c r="B1697" s="36" t="s">
        <v>1027</v>
      </c>
      <c r="C1697" s="41" t="s">
        <v>11</v>
      </c>
      <c r="D1697" s="28">
        <v>1</v>
      </c>
      <c r="E1697" s="28" t="s">
        <v>941</v>
      </c>
      <c r="F1697" s="28">
        <v>12</v>
      </c>
      <c r="G1697" s="102">
        <f t="shared" si="26"/>
        <v>13</v>
      </c>
      <c r="H1697" s="62" t="s">
        <v>50</v>
      </c>
    </row>
    <row r="1698" spans="1:8" ht="15.6" hidden="1" x14ac:dyDescent="0.3">
      <c r="A1698" s="34" t="s">
        <v>245</v>
      </c>
      <c r="B1698" s="206" t="s">
        <v>199</v>
      </c>
      <c r="C1698" s="41" t="s">
        <v>11</v>
      </c>
      <c r="D1698" s="86">
        <v>1</v>
      </c>
      <c r="E1698" s="28" t="s">
        <v>1218</v>
      </c>
      <c r="F1698" s="28">
        <v>5</v>
      </c>
      <c r="G1698" s="102">
        <f t="shared" si="26"/>
        <v>13</v>
      </c>
      <c r="H1698" s="62" t="s">
        <v>50</v>
      </c>
    </row>
    <row r="1699" spans="1:8" ht="15.6" hidden="1" x14ac:dyDescent="0.3">
      <c r="A1699" s="106" t="s">
        <v>245</v>
      </c>
      <c r="B1699" s="106" t="s">
        <v>1596</v>
      </c>
      <c r="C1699" s="41" t="s">
        <v>11</v>
      </c>
      <c r="D1699" s="31">
        <v>1</v>
      </c>
      <c r="E1699" s="31" t="s">
        <v>1578</v>
      </c>
      <c r="F1699" s="31">
        <v>10</v>
      </c>
      <c r="G1699" s="102">
        <f t="shared" si="26"/>
        <v>13</v>
      </c>
      <c r="H1699" s="62" t="s">
        <v>50</v>
      </c>
    </row>
    <row r="1700" spans="1:8" ht="15.6" hidden="1" x14ac:dyDescent="0.3">
      <c r="A1700" s="34" t="s">
        <v>245</v>
      </c>
      <c r="B1700" s="107" t="s">
        <v>1770</v>
      </c>
      <c r="C1700" s="41" t="s">
        <v>11</v>
      </c>
      <c r="D1700" s="32">
        <v>1</v>
      </c>
      <c r="E1700" s="82" t="s">
        <v>1771</v>
      </c>
      <c r="F1700" s="31">
        <v>2</v>
      </c>
      <c r="G1700" s="102">
        <f t="shared" si="26"/>
        <v>13</v>
      </c>
      <c r="H1700" s="62" t="s">
        <v>50</v>
      </c>
    </row>
    <row r="1701" spans="1:8" ht="15.6" hidden="1" x14ac:dyDescent="0.3">
      <c r="A1701" s="34" t="s">
        <v>245</v>
      </c>
      <c r="B1701" s="107" t="s">
        <v>1770</v>
      </c>
      <c r="C1701" s="41" t="s">
        <v>11</v>
      </c>
      <c r="D1701" s="32">
        <v>1</v>
      </c>
      <c r="E1701" s="82" t="s">
        <v>1771</v>
      </c>
      <c r="F1701" s="31">
        <v>2</v>
      </c>
      <c r="G1701" s="102">
        <f t="shared" si="26"/>
        <v>13</v>
      </c>
      <c r="H1701" s="62" t="s">
        <v>50</v>
      </c>
    </row>
    <row r="1702" spans="1:8" ht="15.6" hidden="1" x14ac:dyDescent="0.3">
      <c r="A1702" s="34" t="s">
        <v>245</v>
      </c>
      <c r="B1702" s="107" t="s">
        <v>2180</v>
      </c>
      <c r="C1702" s="41" t="s">
        <v>11</v>
      </c>
      <c r="D1702" s="32">
        <v>1</v>
      </c>
      <c r="E1702" s="32" t="s">
        <v>2114</v>
      </c>
      <c r="F1702" s="32">
        <v>6</v>
      </c>
      <c r="G1702" s="102">
        <f t="shared" si="26"/>
        <v>13</v>
      </c>
      <c r="H1702" s="62" t="s">
        <v>50</v>
      </c>
    </row>
    <row r="1703" spans="1:8" ht="15.6" hidden="1" x14ac:dyDescent="0.3">
      <c r="A1703" s="34" t="s">
        <v>245</v>
      </c>
      <c r="B1703" s="107" t="s">
        <v>2180</v>
      </c>
      <c r="C1703" s="41" t="s">
        <v>11</v>
      </c>
      <c r="D1703" s="32">
        <v>1</v>
      </c>
      <c r="E1703" s="32" t="s">
        <v>728</v>
      </c>
      <c r="F1703" s="32">
        <v>3</v>
      </c>
      <c r="G1703" s="102">
        <f t="shared" si="26"/>
        <v>13</v>
      </c>
      <c r="H1703" s="62" t="s">
        <v>50</v>
      </c>
    </row>
    <row r="1704" spans="1:8" ht="15.6" x14ac:dyDescent="0.3">
      <c r="A1704" s="106" t="s">
        <v>784</v>
      </c>
      <c r="B1704" s="36" t="s">
        <v>624</v>
      </c>
      <c r="C1704" s="41" t="s">
        <v>11</v>
      </c>
      <c r="D1704" s="31">
        <v>1</v>
      </c>
      <c r="E1704" s="31" t="s">
        <v>728</v>
      </c>
      <c r="F1704" s="31">
        <v>5</v>
      </c>
      <c r="G1704" s="102">
        <f t="shared" si="26"/>
        <v>2</v>
      </c>
      <c r="H1704" s="62" t="s">
        <v>50</v>
      </c>
    </row>
    <row r="1705" spans="1:8" ht="15.6" x14ac:dyDescent="0.3">
      <c r="A1705" s="36" t="s">
        <v>784</v>
      </c>
      <c r="B1705" s="36" t="s">
        <v>624</v>
      </c>
      <c r="C1705" s="41" t="s">
        <v>11</v>
      </c>
      <c r="D1705" s="31">
        <v>1</v>
      </c>
      <c r="E1705" s="31" t="s">
        <v>728</v>
      </c>
      <c r="F1705" s="28">
        <v>4</v>
      </c>
      <c r="G1705" s="102">
        <f t="shared" si="26"/>
        <v>2</v>
      </c>
      <c r="H1705" s="62" t="s">
        <v>50</v>
      </c>
    </row>
    <row r="1706" spans="1:8" ht="15.6" x14ac:dyDescent="0.3">
      <c r="A1706" s="106" t="s">
        <v>3322</v>
      </c>
      <c r="B1706" s="93" t="s">
        <v>2010</v>
      </c>
      <c r="C1706" s="41" t="s">
        <v>11</v>
      </c>
      <c r="D1706" s="31">
        <v>1</v>
      </c>
      <c r="E1706" s="31" t="s">
        <v>1999</v>
      </c>
      <c r="F1706" s="31">
        <v>3</v>
      </c>
      <c r="G1706" s="102">
        <f t="shared" si="26"/>
        <v>1</v>
      </c>
      <c r="H1706" s="62" t="s">
        <v>50</v>
      </c>
    </row>
    <row r="1707" spans="1:8" ht="15.6" x14ac:dyDescent="0.3">
      <c r="A1707" s="106" t="s">
        <v>2668</v>
      </c>
      <c r="B1707" s="93" t="s">
        <v>2669</v>
      </c>
      <c r="C1707" s="41" t="s">
        <v>11</v>
      </c>
      <c r="D1707" s="28">
        <v>1</v>
      </c>
      <c r="E1707" s="31" t="s">
        <v>2599</v>
      </c>
      <c r="F1707" s="210">
        <v>3</v>
      </c>
      <c r="G1707" s="102">
        <f t="shared" si="26"/>
        <v>1</v>
      </c>
      <c r="H1707" s="62" t="s">
        <v>50</v>
      </c>
    </row>
    <row r="1708" spans="1:8" ht="15.6" x14ac:dyDescent="0.3">
      <c r="A1708" s="202" t="s">
        <v>1887</v>
      </c>
      <c r="B1708" s="34" t="s">
        <v>1888</v>
      </c>
      <c r="C1708" s="41" t="s">
        <v>11</v>
      </c>
      <c r="D1708" s="31">
        <v>1</v>
      </c>
      <c r="E1708" s="82" t="s">
        <v>1771</v>
      </c>
      <c r="F1708" s="31">
        <v>2</v>
      </c>
      <c r="G1708" s="102">
        <f t="shared" si="26"/>
        <v>1</v>
      </c>
      <c r="H1708" s="62" t="s">
        <v>50</v>
      </c>
    </row>
    <row r="1709" spans="1:8" ht="15.6" x14ac:dyDescent="0.3">
      <c r="A1709" s="106" t="s">
        <v>844</v>
      </c>
      <c r="B1709" s="36" t="s">
        <v>624</v>
      </c>
      <c r="C1709" s="41" t="s">
        <v>11</v>
      </c>
      <c r="D1709" s="31">
        <v>1</v>
      </c>
      <c r="E1709" s="31" t="s">
        <v>728</v>
      </c>
      <c r="F1709" s="31">
        <v>5</v>
      </c>
      <c r="G1709" s="102">
        <f t="shared" si="26"/>
        <v>1</v>
      </c>
      <c r="H1709" s="62" t="s">
        <v>50</v>
      </c>
    </row>
    <row r="1710" spans="1:8" ht="15.6" x14ac:dyDescent="0.3">
      <c r="A1710" s="106" t="s">
        <v>3235</v>
      </c>
      <c r="B1710" s="36" t="s">
        <v>2743</v>
      </c>
      <c r="C1710" s="41" t="s">
        <v>11</v>
      </c>
      <c r="D1710" s="28">
        <v>1</v>
      </c>
      <c r="E1710" s="31" t="s">
        <v>2599</v>
      </c>
      <c r="F1710" s="119">
        <v>5</v>
      </c>
      <c r="G1710" s="102">
        <f t="shared" si="26"/>
        <v>1</v>
      </c>
      <c r="H1710" s="62" t="s">
        <v>50</v>
      </c>
    </row>
    <row r="1711" spans="1:8" ht="15.6" x14ac:dyDescent="0.3">
      <c r="A1711" s="106" t="s">
        <v>202</v>
      </c>
      <c r="B1711" s="83" t="s">
        <v>3092</v>
      </c>
      <c r="C1711" s="41" t="s">
        <v>11</v>
      </c>
      <c r="D1711" s="31">
        <v>1</v>
      </c>
      <c r="E1711" s="28" t="s">
        <v>54</v>
      </c>
      <c r="F1711" s="31">
        <v>5</v>
      </c>
      <c r="G1711" s="102">
        <f t="shared" si="26"/>
        <v>3</v>
      </c>
      <c r="H1711" s="62" t="s">
        <v>50</v>
      </c>
    </row>
    <row r="1712" spans="1:8" ht="15.6" x14ac:dyDescent="0.3">
      <c r="A1712" s="36" t="s">
        <v>202</v>
      </c>
      <c r="B1712" s="36" t="s">
        <v>967</v>
      </c>
      <c r="C1712" s="41" t="s">
        <v>11</v>
      </c>
      <c r="D1712" s="28">
        <v>1</v>
      </c>
      <c r="E1712" s="28" t="s">
        <v>941</v>
      </c>
      <c r="F1712" s="28">
        <v>6</v>
      </c>
      <c r="G1712" s="102">
        <f t="shared" si="26"/>
        <v>3</v>
      </c>
      <c r="H1712" s="62" t="s">
        <v>50</v>
      </c>
    </row>
    <row r="1713" spans="1:8" ht="15.6" x14ac:dyDescent="0.3">
      <c r="A1713" s="106" t="s">
        <v>202</v>
      </c>
      <c r="B1713" s="34" t="s">
        <v>1226</v>
      </c>
      <c r="C1713" s="41" t="s">
        <v>11</v>
      </c>
      <c r="D1713" s="86">
        <v>1</v>
      </c>
      <c r="E1713" s="28" t="s">
        <v>1218</v>
      </c>
      <c r="F1713" s="28">
        <v>5</v>
      </c>
      <c r="G1713" s="102">
        <f t="shared" si="26"/>
        <v>3</v>
      </c>
      <c r="H1713" s="62" t="s">
        <v>50</v>
      </c>
    </row>
    <row r="1714" spans="1:8" ht="15.6" x14ac:dyDescent="0.3">
      <c r="A1714" s="34" t="s">
        <v>2818</v>
      </c>
      <c r="B1714" s="34" t="s">
        <v>2819</v>
      </c>
      <c r="C1714" s="41" t="s">
        <v>11</v>
      </c>
      <c r="D1714" s="32">
        <v>5</v>
      </c>
      <c r="E1714" s="32" t="s">
        <v>2808</v>
      </c>
      <c r="F1714" s="86">
        <v>5</v>
      </c>
      <c r="G1714" s="102">
        <f t="shared" si="26"/>
        <v>3</v>
      </c>
      <c r="H1714" s="62" t="s">
        <v>50</v>
      </c>
    </row>
    <row r="1715" spans="1:8" ht="15.6" x14ac:dyDescent="0.3">
      <c r="A1715" s="106" t="s">
        <v>2818</v>
      </c>
      <c r="B1715" s="83" t="s">
        <v>2965</v>
      </c>
      <c r="C1715" s="41" t="s">
        <v>11</v>
      </c>
      <c r="D1715" s="28">
        <v>1</v>
      </c>
      <c r="E1715" s="28" t="s">
        <v>728</v>
      </c>
      <c r="F1715" s="119">
        <v>5</v>
      </c>
      <c r="G1715" s="102">
        <f t="shared" si="26"/>
        <v>3</v>
      </c>
      <c r="H1715" s="62" t="s">
        <v>50</v>
      </c>
    </row>
    <row r="1716" spans="1:8" ht="15.6" x14ac:dyDescent="0.3">
      <c r="A1716" s="106" t="s">
        <v>2818</v>
      </c>
      <c r="B1716" s="106" t="s">
        <v>1972</v>
      </c>
      <c r="C1716" s="41" t="s">
        <v>11</v>
      </c>
      <c r="D1716" s="31">
        <v>1</v>
      </c>
      <c r="E1716" s="31" t="s">
        <v>56</v>
      </c>
      <c r="F1716" s="31">
        <v>8</v>
      </c>
      <c r="G1716" s="102">
        <f t="shared" si="26"/>
        <v>3</v>
      </c>
      <c r="H1716" s="62" t="s">
        <v>50</v>
      </c>
    </row>
    <row r="1717" spans="1:8" ht="15.6" x14ac:dyDescent="0.3">
      <c r="A1717" s="34" t="s">
        <v>2248</v>
      </c>
      <c r="B1717" s="34" t="s">
        <v>2249</v>
      </c>
      <c r="C1717" s="41" t="s">
        <v>11</v>
      </c>
      <c r="D1717" s="32">
        <v>1</v>
      </c>
      <c r="E1717" s="32" t="s">
        <v>728</v>
      </c>
      <c r="F1717" s="32">
        <v>3</v>
      </c>
      <c r="G1717" s="102">
        <f t="shared" si="26"/>
        <v>1</v>
      </c>
      <c r="H1717" s="62" t="s">
        <v>50</v>
      </c>
    </row>
    <row r="1718" spans="1:8" ht="15.6" x14ac:dyDescent="0.3">
      <c r="A1718" s="93" t="s">
        <v>492</v>
      </c>
      <c r="B1718" s="93" t="s">
        <v>2609</v>
      </c>
      <c r="C1718" s="41" t="s">
        <v>11</v>
      </c>
      <c r="D1718" s="28">
        <v>1</v>
      </c>
      <c r="E1718" s="31" t="s">
        <v>2599</v>
      </c>
      <c r="F1718" s="119">
        <v>3</v>
      </c>
      <c r="G1718" s="102">
        <f t="shared" si="26"/>
        <v>6</v>
      </c>
      <c r="H1718" s="62" t="s">
        <v>50</v>
      </c>
    </row>
    <row r="1719" spans="1:8" ht="15.6" x14ac:dyDescent="0.3">
      <c r="A1719" s="106" t="s">
        <v>492</v>
      </c>
      <c r="B1719" s="83" t="s">
        <v>2963</v>
      </c>
      <c r="C1719" s="41" t="s">
        <v>11</v>
      </c>
      <c r="D1719" s="28">
        <v>1</v>
      </c>
      <c r="E1719" s="28" t="s">
        <v>728</v>
      </c>
      <c r="F1719" s="119">
        <v>5</v>
      </c>
      <c r="G1719" s="102">
        <f t="shared" si="26"/>
        <v>6</v>
      </c>
      <c r="H1719" s="62" t="s">
        <v>50</v>
      </c>
    </row>
    <row r="1720" spans="1:8" ht="15.6" x14ac:dyDescent="0.3">
      <c r="A1720" s="106" t="s">
        <v>492</v>
      </c>
      <c r="B1720" s="83" t="s">
        <v>3094</v>
      </c>
      <c r="C1720" s="41" t="s">
        <v>11</v>
      </c>
      <c r="D1720" s="31">
        <v>1</v>
      </c>
      <c r="E1720" s="28" t="s">
        <v>54</v>
      </c>
      <c r="F1720" s="31">
        <v>5</v>
      </c>
      <c r="G1720" s="102">
        <f t="shared" si="26"/>
        <v>6</v>
      </c>
      <c r="H1720" s="62" t="s">
        <v>50</v>
      </c>
    </row>
    <row r="1721" spans="1:8" ht="15.6" x14ac:dyDescent="0.3">
      <c r="A1721" s="36" t="s">
        <v>492</v>
      </c>
      <c r="B1721" s="36" t="s">
        <v>965</v>
      </c>
      <c r="C1721" s="41" t="s">
        <v>11</v>
      </c>
      <c r="D1721" s="28">
        <v>1</v>
      </c>
      <c r="E1721" s="28" t="s">
        <v>966</v>
      </c>
      <c r="F1721" s="28">
        <v>6</v>
      </c>
      <c r="G1721" s="102">
        <f t="shared" si="26"/>
        <v>6</v>
      </c>
      <c r="H1721" s="62" t="s">
        <v>50</v>
      </c>
    </row>
    <row r="1722" spans="1:8" ht="15.6" x14ac:dyDescent="0.3">
      <c r="A1722" s="34" t="s">
        <v>492</v>
      </c>
      <c r="B1722" s="83" t="s">
        <v>1800</v>
      </c>
      <c r="C1722" s="41" t="s">
        <v>11</v>
      </c>
      <c r="D1722" s="82">
        <v>1</v>
      </c>
      <c r="E1722" s="82" t="s">
        <v>1218</v>
      </c>
      <c r="F1722" s="82">
        <v>6</v>
      </c>
      <c r="G1722" s="102">
        <f t="shared" si="26"/>
        <v>6</v>
      </c>
      <c r="H1722" s="62" t="s">
        <v>50</v>
      </c>
    </row>
    <row r="1723" spans="1:8" ht="15.6" x14ac:dyDescent="0.3">
      <c r="A1723" s="34" t="s">
        <v>492</v>
      </c>
      <c r="B1723" s="107" t="s">
        <v>2132</v>
      </c>
      <c r="C1723" s="41" t="s">
        <v>11</v>
      </c>
      <c r="D1723" s="32">
        <v>1</v>
      </c>
      <c r="E1723" s="32" t="s">
        <v>2114</v>
      </c>
      <c r="F1723" s="32">
        <v>6</v>
      </c>
      <c r="G1723" s="102">
        <f t="shared" si="26"/>
        <v>6</v>
      </c>
      <c r="H1723" s="62" t="s">
        <v>50</v>
      </c>
    </row>
    <row r="1724" spans="1:8" ht="15.6" x14ac:dyDescent="0.3">
      <c r="A1724" s="34" t="s">
        <v>200</v>
      </c>
      <c r="B1724" s="34" t="s">
        <v>2817</v>
      </c>
      <c r="C1724" s="41" t="s">
        <v>11</v>
      </c>
      <c r="D1724" s="32">
        <v>5</v>
      </c>
      <c r="E1724" s="32" t="s">
        <v>2808</v>
      </c>
      <c r="F1724" s="86">
        <v>5</v>
      </c>
      <c r="G1724" s="102">
        <f t="shared" si="26"/>
        <v>3</v>
      </c>
      <c r="H1724" s="62" t="s">
        <v>50</v>
      </c>
    </row>
    <row r="1725" spans="1:8" ht="15.6" x14ac:dyDescent="0.3">
      <c r="A1725" s="106" t="s">
        <v>200</v>
      </c>
      <c r="B1725" s="34" t="s">
        <v>1198</v>
      </c>
      <c r="C1725" s="41" t="s">
        <v>11</v>
      </c>
      <c r="D1725" s="86">
        <v>1</v>
      </c>
      <c r="E1725" s="28" t="s">
        <v>1218</v>
      </c>
      <c r="F1725" s="28">
        <v>5</v>
      </c>
      <c r="G1725" s="102">
        <f t="shared" si="26"/>
        <v>3</v>
      </c>
      <c r="H1725" s="62" t="s">
        <v>50</v>
      </c>
    </row>
    <row r="1726" spans="1:8" ht="15.6" x14ac:dyDescent="0.3">
      <c r="A1726" s="106" t="s">
        <v>200</v>
      </c>
      <c r="B1726" s="106" t="s">
        <v>1971</v>
      </c>
      <c r="C1726" s="41" t="s">
        <v>11</v>
      </c>
      <c r="D1726" s="31">
        <v>1</v>
      </c>
      <c r="E1726" s="31" t="s">
        <v>56</v>
      </c>
      <c r="F1726" s="31">
        <v>8</v>
      </c>
      <c r="G1726" s="102">
        <f t="shared" si="26"/>
        <v>3</v>
      </c>
      <c r="H1726" s="62" t="s">
        <v>50</v>
      </c>
    </row>
    <row r="1727" spans="1:8" ht="15.6" x14ac:dyDescent="0.3">
      <c r="A1727" s="106" t="s">
        <v>1897</v>
      </c>
      <c r="B1727" s="107" t="s">
        <v>1898</v>
      </c>
      <c r="C1727" s="41" t="s">
        <v>11</v>
      </c>
      <c r="D1727" s="31">
        <v>1</v>
      </c>
      <c r="E1727" s="82" t="s">
        <v>1218</v>
      </c>
      <c r="F1727" s="31">
        <v>6</v>
      </c>
      <c r="G1727" s="102">
        <f t="shared" si="26"/>
        <v>1</v>
      </c>
      <c r="H1727" s="62" t="s">
        <v>50</v>
      </c>
    </row>
    <row r="1728" spans="1:8" ht="15.6" x14ac:dyDescent="0.3">
      <c r="A1728" s="34" t="s">
        <v>1423</v>
      </c>
      <c r="B1728" s="34" t="s">
        <v>2253</v>
      </c>
      <c r="C1728" s="41" t="s">
        <v>11</v>
      </c>
      <c r="D1728" s="32">
        <v>1</v>
      </c>
      <c r="E1728" s="32" t="s">
        <v>728</v>
      </c>
      <c r="F1728" s="32">
        <v>3</v>
      </c>
      <c r="G1728" s="102">
        <f t="shared" si="26"/>
        <v>1</v>
      </c>
      <c r="H1728" s="62" t="s">
        <v>50</v>
      </c>
    </row>
    <row r="1729" spans="1:8" ht="15.6" x14ac:dyDescent="0.3">
      <c r="A1729" s="93" t="s">
        <v>1609</v>
      </c>
      <c r="B1729" s="93" t="s">
        <v>1610</v>
      </c>
      <c r="C1729" s="41" t="s">
        <v>11</v>
      </c>
      <c r="D1729" s="119">
        <v>1</v>
      </c>
      <c r="E1729" s="31" t="s">
        <v>1578</v>
      </c>
      <c r="F1729" s="31">
        <v>10</v>
      </c>
      <c r="G1729" s="102">
        <f t="shared" si="26"/>
        <v>1</v>
      </c>
      <c r="H1729" s="62" t="s">
        <v>50</v>
      </c>
    </row>
    <row r="1730" spans="1:8" ht="15.6" x14ac:dyDescent="0.3">
      <c r="A1730" s="106" t="s">
        <v>3273</v>
      </c>
      <c r="B1730" s="36" t="s">
        <v>763</v>
      </c>
      <c r="C1730" s="41" t="s">
        <v>11</v>
      </c>
      <c r="D1730" s="31">
        <v>1</v>
      </c>
      <c r="E1730" s="31" t="s">
        <v>728</v>
      </c>
      <c r="F1730" s="31">
        <v>5</v>
      </c>
      <c r="G1730" s="102">
        <f t="shared" ref="G1730:G1793" si="27">COUNTIF($A$2:$A$1871,A1730)</f>
        <v>3</v>
      </c>
      <c r="H1730" s="62" t="s">
        <v>50</v>
      </c>
    </row>
    <row r="1731" spans="1:8" ht="15.6" x14ac:dyDescent="0.3">
      <c r="A1731" s="36" t="s">
        <v>882</v>
      </c>
      <c r="B1731" s="36" t="s">
        <v>883</v>
      </c>
      <c r="C1731" s="41" t="s">
        <v>11</v>
      </c>
      <c r="D1731" s="28">
        <v>1</v>
      </c>
      <c r="E1731" s="31" t="s">
        <v>728</v>
      </c>
      <c r="F1731" s="28">
        <v>4</v>
      </c>
      <c r="G1731" s="102">
        <f t="shared" si="27"/>
        <v>3</v>
      </c>
      <c r="H1731" s="62" t="s">
        <v>50</v>
      </c>
    </row>
    <row r="1732" spans="1:8" ht="15.6" x14ac:dyDescent="0.3">
      <c r="A1732" s="36" t="s">
        <v>882</v>
      </c>
      <c r="B1732" s="36" t="s">
        <v>763</v>
      </c>
      <c r="C1732" s="41" t="s">
        <v>11</v>
      </c>
      <c r="D1732" s="31">
        <v>1</v>
      </c>
      <c r="E1732" s="31" t="s">
        <v>728</v>
      </c>
      <c r="F1732" s="28">
        <v>4</v>
      </c>
      <c r="G1732" s="102">
        <f t="shared" si="27"/>
        <v>3</v>
      </c>
      <c r="H1732" s="62" t="s">
        <v>50</v>
      </c>
    </row>
    <row r="1733" spans="1:8" ht="15.6" x14ac:dyDescent="0.3">
      <c r="A1733" s="93" t="s">
        <v>1709</v>
      </c>
      <c r="B1733" s="93" t="s">
        <v>669</v>
      </c>
      <c r="C1733" s="41" t="s">
        <v>11</v>
      </c>
      <c r="D1733" s="119">
        <v>1</v>
      </c>
      <c r="E1733" s="119" t="s">
        <v>6</v>
      </c>
      <c r="F1733" s="119">
        <v>1</v>
      </c>
      <c r="G1733" s="102">
        <f t="shared" si="27"/>
        <v>1</v>
      </c>
      <c r="H1733" s="62" t="s">
        <v>50</v>
      </c>
    </row>
    <row r="1734" spans="1:8" ht="15.6" x14ac:dyDescent="0.3">
      <c r="A1734" s="106" t="s">
        <v>2297</v>
      </c>
      <c r="B1734" s="106" t="s">
        <v>2298</v>
      </c>
      <c r="C1734" s="41" t="s">
        <v>11</v>
      </c>
      <c r="D1734" s="31">
        <v>1</v>
      </c>
      <c r="E1734" s="31" t="s">
        <v>2285</v>
      </c>
      <c r="F1734" s="31">
        <v>6</v>
      </c>
      <c r="G1734" s="102">
        <f t="shared" si="27"/>
        <v>1</v>
      </c>
      <c r="H1734" s="62" t="s">
        <v>50</v>
      </c>
    </row>
    <row r="1735" spans="1:8" ht="15.6" x14ac:dyDescent="0.3">
      <c r="A1735" s="36" t="s">
        <v>3290</v>
      </c>
      <c r="B1735" s="36" t="s">
        <v>892</v>
      </c>
      <c r="C1735" s="41" t="s">
        <v>11</v>
      </c>
      <c r="D1735" s="31">
        <v>1</v>
      </c>
      <c r="E1735" s="31" t="s">
        <v>728</v>
      </c>
      <c r="F1735" s="28">
        <v>4</v>
      </c>
      <c r="G1735" s="102">
        <f t="shared" si="27"/>
        <v>1</v>
      </c>
      <c r="H1735" s="62" t="s">
        <v>50</v>
      </c>
    </row>
    <row r="1736" spans="1:8" ht="15.6" x14ac:dyDescent="0.3">
      <c r="A1736" s="106" t="s">
        <v>3223</v>
      </c>
      <c r="B1736" s="93" t="s">
        <v>2561</v>
      </c>
      <c r="C1736" s="41" t="s">
        <v>11</v>
      </c>
      <c r="D1736" s="126">
        <v>2</v>
      </c>
      <c r="E1736" s="31" t="s">
        <v>2508</v>
      </c>
      <c r="F1736" s="126">
        <v>12</v>
      </c>
      <c r="G1736" s="102">
        <f t="shared" si="27"/>
        <v>4</v>
      </c>
      <c r="H1736" s="62" t="s">
        <v>50</v>
      </c>
    </row>
    <row r="1737" spans="1:8" ht="15.6" x14ac:dyDescent="0.3">
      <c r="A1737" s="106" t="s">
        <v>3223</v>
      </c>
      <c r="B1737" s="106" t="s">
        <v>2661</v>
      </c>
      <c r="C1737" s="41" t="s">
        <v>11</v>
      </c>
      <c r="D1737" s="28">
        <v>2</v>
      </c>
      <c r="E1737" s="31" t="s">
        <v>2599</v>
      </c>
      <c r="F1737" s="210">
        <v>6</v>
      </c>
      <c r="G1737" s="102">
        <f t="shared" si="27"/>
        <v>4</v>
      </c>
      <c r="H1737" s="62" t="s">
        <v>50</v>
      </c>
    </row>
    <row r="1738" spans="1:8" ht="15.6" x14ac:dyDescent="0.3">
      <c r="A1738" s="106" t="s">
        <v>3223</v>
      </c>
      <c r="B1738" s="83" t="s">
        <v>2716</v>
      </c>
      <c r="C1738" s="41" t="s">
        <v>11</v>
      </c>
      <c r="D1738" s="28">
        <v>2</v>
      </c>
      <c r="E1738" s="31" t="s">
        <v>2599</v>
      </c>
      <c r="F1738" s="210">
        <v>6</v>
      </c>
      <c r="G1738" s="102">
        <f t="shared" si="27"/>
        <v>4</v>
      </c>
      <c r="H1738" s="62" t="s">
        <v>50</v>
      </c>
    </row>
    <row r="1739" spans="1:8" ht="15.6" x14ac:dyDescent="0.3">
      <c r="A1739" s="106" t="s">
        <v>3223</v>
      </c>
      <c r="B1739" s="36" t="s">
        <v>2778</v>
      </c>
      <c r="C1739" s="41" t="s">
        <v>11</v>
      </c>
      <c r="D1739" s="28">
        <v>2</v>
      </c>
      <c r="E1739" s="31" t="s">
        <v>2599</v>
      </c>
      <c r="F1739" s="210">
        <v>10</v>
      </c>
      <c r="G1739" s="102">
        <f t="shared" si="27"/>
        <v>4</v>
      </c>
      <c r="H1739" s="62" t="s">
        <v>50</v>
      </c>
    </row>
    <row r="1740" spans="1:8" ht="15.6" x14ac:dyDescent="0.3">
      <c r="A1740" s="36" t="s">
        <v>880</v>
      </c>
      <c r="B1740" s="36" t="s">
        <v>761</v>
      </c>
      <c r="C1740" s="41" t="s">
        <v>11</v>
      </c>
      <c r="D1740" s="31">
        <v>2</v>
      </c>
      <c r="E1740" s="31" t="s">
        <v>728</v>
      </c>
      <c r="F1740" s="28">
        <v>8</v>
      </c>
      <c r="G1740" s="102">
        <f t="shared" si="27"/>
        <v>1</v>
      </c>
      <c r="H1740" s="62" t="s">
        <v>50</v>
      </c>
    </row>
    <row r="1741" spans="1:8" ht="15.6" x14ac:dyDescent="0.3">
      <c r="A1741" s="106" t="s">
        <v>3272</v>
      </c>
      <c r="B1741" s="36" t="s">
        <v>761</v>
      </c>
      <c r="C1741" s="41" t="s">
        <v>11</v>
      </c>
      <c r="D1741" s="31">
        <v>2</v>
      </c>
      <c r="E1741" s="31" t="s">
        <v>728</v>
      </c>
      <c r="F1741" s="31">
        <v>10</v>
      </c>
      <c r="G1741" s="102">
        <f t="shared" si="27"/>
        <v>1</v>
      </c>
      <c r="H1741" s="62" t="s">
        <v>50</v>
      </c>
    </row>
    <row r="1742" spans="1:8" ht="15.6" x14ac:dyDescent="0.3">
      <c r="A1742" s="93" t="s">
        <v>3266</v>
      </c>
      <c r="B1742" s="93" t="s">
        <v>566</v>
      </c>
      <c r="C1742" s="41" t="s">
        <v>11</v>
      </c>
      <c r="D1742" s="119">
        <v>1</v>
      </c>
      <c r="E1742" s="119" t="s">
        <v>6</v>
      </c>
      <c r="F1742" s="119">
        <v>1</v>
      </c>
      <c r="G1742" s="102">
        <f t="shared" si="27"/>
        <v>1</v>
      </c>
      <c r="H1742" s="62" t="s">
        <v>50</v>
      </c>
    </row>
    <row r="1743" spans="1:8" ht="15.6" x14ac:dyDescent="0.3">
      <c r="A1743" s="106" t="s">
        <v>2789</v>
      </c>
      <c r="B1743" s="36" t="s">
        <v>2790</v>
      </c>
      <c r="C1743" s="41" t="s">
        <v>11</v>
      </c>
      <c r="D1743" s="28">
        <v>1</v>
      </c>
      <c r="E1743" s="31" t="s">
        <v>2599</v>
      </c>
      <c r="F1743" s="210">
        <v>5</v>
      </c>
      <c r="G1743" s="102">
        <f t="shared" si="27"/>
        <v>1</v>
      </c>
      <c r="H1743" s="62" t="s">
        <v>50</v>
      </c>
    </row>
    <row r="1744" spans="1:8" ht="15.6" x14ac:dyDescent="0.3">
      <c r="A1744" s="106" t="s">
        <v>3336</v>
      </c>
      <c r="B1744" s="151" t="s">
        <v>2342</v>
      </c>
      <c r="C1744" s="41" t="s">
        <v>11</v>
      </c>
      <c r="D1744" s="31">
        <v>1</v>
      </c>
      <c r="E1744" s="31" t="s">
        <v>2285</v>
      </c>
      <c r="F1744" s="31">
        <v>6</v>
      </c>
      <c r="G1744" s="102">
        <f t="shared" si="27"/>
        <v>2</v>
      </c>
      <c r="H1744" s="62" t="s">
        <v>50</v>
      </c>
    </row>
    <row r="1745" spans="1:8" ht="15.6" x14ac:dyDescent="0.3">
      <c r="A1745" s="106" t="s">
        <v>3336</v>
      </c>
      <c r="B1745" s="151" t="s">
        <v>2343</v>
      </c>
      <c r="C1745" s="41" t="s">
        <v>11</v>
      </c>
      <c r="D1745" s="31">
        <v>1</v>
      </c>
      <c r="E1745" s="31" t="s">
        <v>2285</v>
      </c>
      <c r="F1745" s="31">
        <v>6</v>
      </c>
      <c r="G1745" s="102">
        <f t="shared" si="27"/>
        <v>2</v>
      </c>
      <c r="H1745" s="62" t="s">
        <v>50</v>
      </c>
    </row>
    <row r="1746" spans="1:8" ht="15.6" x14ac:dyDescent="0.3">
      <c r="A1746" s="106" t="s">
        <v>3288</v>
      </c>
      <c r="B1746" s="36" t="s">
        <v>845</v>
      </c>
      <c r="C1746" s="41" t="s">
        <v>11</v>
      </c>
      <c r="D1746" s="31">
        <v>2</v>
      </c>
      <c r="E1746" s="31" t="s">
        <v>728</v>
      </c>
      <c r="F1746" s="31">
        <v>10</v>
      </c>
      <c r="G1746" s="102">
        <f t="shared" si="27"/>
        <v>1</v>
      </c>
      <c r="H1746" s="62" t="s">
        <v>50</v>
      </c>
    </row>
    <row r="1747" spans="1:8" ht="15.6" x14ac:dyDescent="0.3">
      <c r="A1747" s="36" t="s">
        <v>3300</v>
      </c>
      <c r="B1747" s="36" t="s">
        <v>1054</v>
      </c>
      <c r="C1747" s="41" t="s">
        <v>11</v>
      </c>
      <c r="D1747" s="28">
        <v>3</v>
      </c>
      <c r="E1747" s="28" t="s">
        <v>988</v>
      </c>
      <c r="F1747" s="28">
        <v>18</v>
      </c>
      <c r="G1747" s="102">
        <f t="shared" si="27"/>
        <v>1</v>
      </c>
      <c r="H1747" s="62" t="s">
        <v>50</v>
      </c>
    </row>
    <row r="1748" spans="1:8" ht="15.6" x14ac:dyDescent="0.3">
      <c r="A1748" s="106" t="s">
        <v>847</v>
      </c>
      <c r="B1748" s="36" t="s">
        <v>846</v>
      </c>
      <c r="C1748" s="41" t="s">
        <v>11</v>
      </c>
      <c r="D1748" s="31">
        <v>2</v>
      </c>
      <c r="E1748" s="31" t="s">
        <v>728</v>
      </c>
      <c r="F1748" s="31">
        <v>10</v>
      </c>
      <c r="G1748" s="102">
        <f t="shared" si="27"/>
        <v>2</v>
      </c>
      <c r="H1748" s="62" t="s">
        <v>50</v>
      </c>
    </row>
    <row r="1749" spans="1:8" ht="15.6" x14ac:dyDescent="0.3">
      <c r="A1749" s="106" t="s">
        <v>847</v>
      </c>
      <c r="B1749" s="36" t="s">
        <v>848</v>
      </c>
      <c r="C1749" s="41" t="s">
        <v>11</v>
      </c>
      <c r="D1749" s="31">
        <v>2</v>
      </c>
      <c r="E1749" s="31" t="s">
        <v>728</v>
      </c>
      <c r="F1749" s="31">
        <v>10</v>
      </c>
      <c r="G1749" s="102">
        <f t="shared" si="27"/>
        <v>2</v>
      </c>
      <c r="H1749" s="62" t="s">
        <v>50</v>
      </c>
    </row>
    <row r="1750" spans="1:8" ht="15.6" x14ac:dyDescent="0.3">
      <c r="A1750" s="125" t="s">
        <v>3315</v>
      </c>
      <c r="B1750" s="34" t="s">
        <v>1468</v>
      </c>
      <c r="C1750" s="41" t="s">
        <v>11</v>
      </c>
      <c r="D1750" s="31">
        <v>3</v>
      </c>
      <c r="E1750" s="31" t="s">
        <v>728</v>
      </c>
      <c r="F1750" s="31">
        <v>36</v>
      </c>
      <c r="G1750" s="102">
        <f t="shared" si="27"/>
        <v>1</v>
      </c>
      <c r="H1750" s="62" t="s">
        <v>50</v>
      </c>
    </row>
    <row r="1751" spans="1:8" ht="15.6" x14ac:dyDescent="0.3">
      <c r="A1751" s="106" t="s">
        <v>2186</v>
      </c>
      <c r="B1751" s="106" t="s">
        <v>2018</v>
      </c>
      <c r="C1751" s="41" t="s">
        <v>11</v>
      </c>
      <c r="D1751" s="31">
        <v>1</v>
      </c>
      <c r="E1751" s="31" t="s">
        <v>56</v>
      </c>
      <c r="F1751" s="31">
        <v>8</v>
      </c>
      <c r="G1751" s="102">
        <f t="shared" si="27"/>
        <v>2</v>
      </c>
      <c r="H1751" s="62" t="s">
        <v>50</v>
      </c>
    </row>
    <row r="1752" spans="1:8" ht="15.6" x14ac:dyDescent="0.3">
      <c r="A1752" s="34" t="s">
        <v>2186</v>
      </c>
      <c r="B1752" s="107" t="s">
        <v>2187</v>
      </c>
      <c r="C1752" s="41" t="s">
        <v>11</v>
      </c>
      <c r="D1752" s="32">
        <v>1</v>
      </c>
      <c r="E1752" s="32" t="s">
        <v>2114</v>
      </c>
      <c r="F1752" s="32">
        <v>6</v>
      </c>
      <c r="G1752" s="102">
        <f t="shared" si="27"/>
        <v>2</v>
      </c>
      <c r="H1752" s="62" t="s">
        <v>50</v>
      </c>
    </row>
    <row r="1753" spans="1:8" ht="15.6" x14ac:dyDescent="0.3">
      <c r="A1753" s="106" t="s">
        <v>2019</v>
      </c>
      <c r="B1753" s="93" t="s">
        <v>2020</v>
      </c>
      <c r="C1753" s="41" t="s">
        <v>11</v>
      </c>
      <c r="D1753" s="31">
        <v>1</v>
      </c>
      <c r="E1753" s="31" t="s">
        <v>56</v>
      </c>
      <c r="F1753" s="31">
        <v>8</v>
      </c>
      <c r="G1753" s="102">
        <f t="shared" si="27"/>
        <v>1</v>
      </c>
      <c r="H1753" s="62" t="s">
        <v>50</v>
      </c>
    </row>
    <row r="1754" spans="1:8" ht="15.6" x14ac:dyDescent="0.3">
      <c r="A1754" s="34" t="s">
        <v>2188</v>
      </c>
      <c r="B1754" s="107" t="s">
        <v>2189</v>
      </c>
      <c r="C1754" s="41" t="s">
        <v>11</v>
      </c>
      <c r="D1754" s="32">
        <v>1</v>
      </c>
      <c r="E1754" s="32" t="s">
        <v>2114</v>
      </c>
      <c r="F1754" s="32">
        <v>6</v>
      </c>
      <c r="G1754" s="102">
        <f t="shared" si="27"/>
        <v>1</v>
      </c>
      <c r="H1754" s="62" t="s">
        <v>50</v>
      </c>
    </row>
    <row r="1755" spans="1:8" ht="15.6" x14ac:dyDescent="0.3">
      <c r="A1755" s="34" t="s">
        <v>257</v>
      </c>
      <c r="B1755" s="34" t="s">
        <v>258</v>
      </c>
      <c r="C1755" s="41" t="s">
        <v>11</v>
      </c>
      <c r="D1755" s="32">
        <v>15</v>
      </c>
      <c r="E1755" s="32" t="s">
        <v>2821</v>
      </c>
      <c r="F1755" s="86">
        <v>15</v>
      </c>
      <c r="G1755" s="102">
        <f t="shared" si="27"/>
        <v>5</v>
      </c>
      <c r="H1755" s="62" t="s">
        <v>50</v>
      </c>
    </row>
    <row r="1756" spans="1:8" ht="15.6" x14ac:dyDescent="0.3">
      <c r="A1756" s="106" t="s">
        <v>257</v>
      </c>
      <c r="B1756" s="83" t="s">
        <v>2949</v>
      </c>
      <c r="C1756" s="41" t="s">
        <v>11</v>
      </c>
      <c r="D1756" s="28">
        <v>3</v>
      </c>
      <c r="E1756" s="28" t="s">
        <v>728</v>
      </c>
      <c r="F1756" s="119">
        <v>15</v>
      </c>
      <c r="G1756" s="102">
        <f t="shared" si="27"/>
        <v>5</v>
      </c>
      <c r="H1756" s="62" t="s">
        <v>50</v>
      </c>
    </row>
    <row r="1757" spans="1:8" ht="15.6" x14ac:dyDescent="0.3">
      <c r="A1757" s="36" t="s">
        <v>257</v>
      </c>
      <c r="B1757" s="36" t="s">
        <v>1042</v>
      </c>
      <c r="C1757" s="41" t="s">
        <v>11</v>
      </c>
      <c r="D1757" s="28">
        <v>3</v>
      </c>
      <c r="E1757" s="28" t="s">
        <v>988</v>
      </c>
      <c r="F1757" s="28">
        <v>18</v>
      </c>
      <c r="G1757" s="102">
        <f t="shared" si="27"/>
        <v>5</v>
      </c>
      <c r="H1757" s="62" t="s">
        <v>50</v>
      </c>
    </row>
    <row r="1758" spans="1:8" ht="15.6" x14ac:dyDescent="0.3">
      <c r="A1758" s="36" t="s">
        <v>257</v>
      </c>
      <c r="B1758" s="36" t="s">
        <v>1042</v>
      </c>
      <c r="C1758" s="41" t="s">
        <v>11</v>
      </c>
      <c r="D1758" s="28">
        <v>2</v>
      </c>
      <c r="E1758" s="28" t="s">
        <v>941</v>
      </c>
      <c r="F1758" s="28">
        <v>24</v>
      </c>
      <c r="G1758" s="102">
        <f t="shared" si="27"/>
        <v>5</v>
      </c>
      <c r="H1758" s="62" t="s">
        <v>50</v>
      </c>
    </row>
    <row r="1759" spans="1:8" ht="15.6" x14ac:dyDescent="0.3">
      <c r="A1759" s="125" t="s">
        <v>257</v>
      </c>
      <c r="B1759" s="34" t="s">
        <v>258</v>
      </c>
      <c r="C1759" s="41" t="s">
        <v>11</v>
      </c>
      <c r="D1759" s="86">
        <v>1</v>
      </c>
      <c r="E1759" s="28" t="s">
        <v>1218</v>
      </c>
      <c r="F1759" s="28">
        <v>5</v>
      </c>
      <c r="G1759" s="102">
        <f t="shared" si="27"/>
        <v>5</v>
      </c>
      <c r="H1759" s="62" t="s">
        <v>50</v>
      </c>
    </row>
    <row r="1760" spans="1:8" ht="15.6" x14ac:dyDescent="0.3">
      <c r="A1760" s="34" t="s">
        <v>259</v>
      </c>
      <c r="B1760" s="34" t="s">
        <v>260</v>
      </c>
      <c r="C1760" s="41" t="s">
        <v>11</v>
      </c>
      <c r="D1760" s="32">
        <v>15</v>
      </c>
      <c r="E1760" s="32" t="s">
        <v>2821</v>
      </c>
      <c r="F1760" s="86">
        <v>15</v>
      </c>
      <c r="G1760" s="102">
        <f t="shared" si="27"/>
        <v>5</v>
      </c>
      <c r="H1760" s="62" t="s">
        <v>50</v>
      </c>
    </row>
    <row r="1761" spans="1:8" ht="15.6" x14ac:dyDescent="0.3">
      <c r="A1761" s="106" t="s">
        <v>259</v>
      </c>
      <c r="B1761" s="83" t="s">
        <v>2949</v>
      </c>
      <c r="C1761" s="41" t="s">
        <v>11</v>
      </c>
      <c r="D1761" s="28">
        <v>1</v>
      </c>
      <c r="E1761" s="28" t="s">
        <v>728</v>
      </c>
      <c r="F1761" s="119">
        <v>5</v>
      </c>
      <c r="G1761" s="102">
        <f t="shared" si="27"/>
        <v>5</v>
      </c>
      <c r="H1761" s="62" t="s">
        <v>50</v>
      </c>
    </row>
    <row r="1762" spans="1:8" ht="15.6" x14ac:dyDescent="0.3">
      <c r="A1762" s="36" t="s">
        <v>259</v>
      </c>
      <c r="B1762" s="36" t="s">
        <v>1043</v>
      </c>
      <c r="C1762" s="41" t="s">
        <v>11</v>
      </c>
      <c r="D1762" s="28">
        <v>3</v>
      </c>
      <c r="E1762" s="28" t="s">
        <v>988</v>
      </c>
      <c r="F1762" s="28">
        <v>18</v>
      </c>
      <c r="G1762" s="102">
        <f t="shared" si="27"/>
        <v>5</v>
      </c>
      <c r="H1762" s="62" t="s">
        <v>50</v>
      </c>
    </row>
    <row r="1763" spans="1:8" ht="15.6" x14ac:dyDescent="0.3">
      <c r="A1763" s="36" t="s">
        <v>259</v>
      </c>
      <c r="B1763" s="36" t="s">
        <v>1043</v>
      </c>
      <c r="C1763" s="41" t="s">
        <v>11</v>
      </c>
      <c r="D1763" s="28">
        <v>2</v>
      </c>
      <c r="E1763" s="28" t="s">
        <v>941</v>
      </c>
      <c r="F1763" s="28">
        <v>24</v>
      </c>
      <c r="G1763" s="102">
        <f t="shared" si="27"/>
        <v>5</v>
      </c>
      <c r="H1763" s="62" t="s">
        <v>50</v>
      </c>
    </row>
    <row r="1764" spans="1:8" ht="15.6" x14ac:dyDescent="0.3">
      <c r="A1764" s="125" t="s">
        <v>259</v>
      </c>
      <c r="B1764" s="34" t="s">
        <v>260</v>
      </c>
      <c r="C1764" s="41" t="s">
        <v>11</v>
      </c>
      <c r="D1764" s="86">
        <v>3</v>
      </c>
      <c r="E1764" s="28" t="s">
        <v>1218</v>
      </c>
      <c r="F1764" s="28">
        <v>15</v>
      </c>
      <c r="G1764" s="102">
        <f t="shared" si="27"/>
        <v>5</v>
      </c>
      <c r="H1764" s="62" t="s">
        <v>50</v>
      </c>
    </row>
    <row r="1765" spans="1:8" ht="15.6" x14ac:dyDescent="0.3">
      <c r="A1765" s="106" t="s">
        <v>3222</v>
      </c>
      <c r="B1765" s="93" t="s">
        <v>2549</v>
      </c>
      <c r="C1765" s="41" t="s">
        <v>11</v>
      </c>
      <c r="D1765" s="126">
        <v>2</v>
      </c>
      <c r="E1765" s="31" t="s">
        <v>2508</v>
      </c>
      <c r="F1765" s="126">
        <v>12</v>
      </c>
      <c r="G1765" s="102">
        <f t="shared" si="27"/>
        <v>2</v>
      </c>
      <c r="H1765" s="62" t="s">
        <v>50</v>
      </c>
    </row>
    <row r="1766" spans="1:8" ht="15.6" x14ac:dyDescent="0.3">
      <c r="A1766" s="106" t="s">
        <v>3222</v>
      </c>
      <c r="B1766" s="93" t="s">
        <v>2550</v>
      </c>
      <c r="C1766" s="41" t="s">
        <v>11</v>
      </c>
      <c r="D1766" s="126">
        <v>2</v>
      </c>
      <c r="E1766" s="31" t="s">
        <v>2508</v>
      </c>
      <c r="F1766" s="126">
        <v>12</v>
      </c>
      <c r="G1766" s="102">
        <f t="shared" si="27"/>
        <v>2</v>
      </c>
      <c r="H1766" s="62" t="s">
        <v>50</v>
      </c>
    </row>
    <row r="1767" spans="1:8" ht="15.6" x14ac:dyDescent="0.3">
      <c r="A1767" s="106" t="s">
        <v>2647</v>
      </c>
      <c r="B1767" s="34" t="s">
        <v>2648</v>
      </c>
      <c r="C1767" s="41" t="s">
        <v>11</v>
      </c>
      <c r="D1767" s="28">
        <v>3</v>
      </c>
      <c r="E1767" s="31" t="s">
        <v>2599</v>
      </c>
      <c r="F1767" s="210">
        <v>9</v>
      </c>
      <c r="G1767" s="102">
        <f t="shared" si="27"/>
        <v>1</v>
      </c>
      <c r="H1767" s="62" t="s">
        <v>50</v>
      </c>
    </row>
    <row r="1768" spans="1:8" ht="15.6" x14ac:dyDescent="0.3">
      <c r="A1768" s="106" t="s">
        <v>2649</v>
      </c>
      <c r="B1768" s="34" t="s">
        <v>2650</v>
      </c>
      <c r="C1768" s="41" t="s">
        <v>11</v>
      </c>
      <c r="D1768" s="28">
        <v>3</v>
      </c>
      <c r="E1768" s="31" t="s">
        <v>2599</v>
      </c>
      <c r="F1768" s="210">
        <v>9</v>
      </c>
      <c r="G1768" s="102">
        <f t="shared" si="27"/>
        <v>1</v>
      </c>
      <c r="H1768" s="62" t="s">
        <v>50</v>
      </c>
    </row>
    <row r="1769" spans="1:8" ht="15.6" x14ac:dyDescent="0.3">
      <c r="A1769" s="106" t="s">
        <v>2792</v>
      </c>
      <c r="B1769" s="36" t="s">
        <v>2790</v>
      </c>
      <c r="C1769" s="41" t="s">
        <v>11</v>
      </c>
      <c r="D1769" s="28">
        <v>1</v>
      </c>
      <c r="E1769" s="31" t="s">
        <v>2599</v>
      </c>
      <c r="F1769" s="210">
        <v>5</v>
      </c>
      <c r="G1769" s="102">
        <f t="shared" si="27"/>
        <v>1</v>
      </c>
      <c r="H1769" s="62" t="s">
        <v>50</v>
      </c>
    </row>
    <row r="1770" spans="1:8" ht="15.6" x14ac:dyDescent="0.3">
      <c r="A1770" s="106" t="s">
        <v>2791</v>
      </c>
      <c r="B1770" s="36" t="s">
        <v>2790</v>
      </c>
      <c r="C1770" s="41" t="s">
        <v>11</v>
      </c>
      <c r="D1770" s="28">
        <v>1</v>
      </c>
      <c r="E1770" s="31" t="s">
        <v>2599</v>
      </c>
      <c r="F1770" s="210">
        <v>5</v>
      </c>
      <c r="G1770" s="102">
        <f t="shared" si="27"/>
        <v>1</v>
      </c>
      <c r="H1770" s="62" t="s">
        <v>50</v>
      </c>
    </row>
    <row r="1771" spans="1:8" ht="15.6" x14ac:dyDescent="0.3">
      <c r="A1771" s="125" t="s">
        <v>1466</v>
      </c>
      <c r="B1771" s="34" t="s">
        <v>1467</v>
      </c>
      <c r="C1771" s="41" t="s">
        <v>11</v>
      </c>
      <c r="D1771" s="31">
        <v>2</v>
      </c>
      <c r="E1771" s="31" t="s">
        <v>728</v>
      </c>
      <c r="F1771" s="31">
        <v>24</v>
      </c>
      <c r="G1771" s="102">
        <f t="shared" si="27"/>
        <v>1</v>
      </c>
      <c r="H1771" s="62" t="s">
        <v>50</v>
      </c>
    </row>
    <row r="1772" spans="1:8" ht="15.6" x14ac:dyDescent="0.3">
      <c r="A1772" s="106" t="s">
        <v>1312</v>
      </c>
      <c r="B1772" s="36" t="s">
        <v>1313</v>
      </c>
      <c r="C1772" s="41" t="s">
        <v>11</v>
      </c>
      <c r="D1772" s="82">
        <v>1</v>
      </c>
      <c r="E1772" s="31" t="s">
        <v>1292</v>
      </c>
      <c r="F1772" s="82">
        <v>2</v>
      </c>
      <c r="G1772" s="102">
        <f t="shared" si="27"/>
        <v>1</v>
      </c>
      <c r="H1772" s="62" t="s">
        <v>50</v>
      </c>
    </row>
    <row r="1773" spans="1:8" ht="15.6" x14ac:dyDescent="0.3">
      <c r="A1773" s="34" t="s">
        <v>320</v>
      </c>
      <c r="B1773" s="83" t="s">
        <v>1899</v>
      </c>
      <c r="C1773" s="41" t="s">
        <v>11</v>
      </c>
      <c r="D1773" s="82">
        <v>1</v>
      </c>
      <c r="E1773" s="82" t="s">
        <v>1771</v>
      </c>
      <c r="F1773" s="82">
        <v>2</v>
      </c>
      <c r="G1773" s="102">
        <f t="shared" si="27"/>
        <v>2</v>
      </c>
      <c r="H1773" s="62" t="s">
        <v>50</v>
      </c>
    </row>
    <row r="1774" spans="1:8" ht="15.6" x14ac:dyDescent="0.3">
      <c r="A1774" s="106" t="s">
        <v>320</v>
      </c>
      <c r="B1774" s="106" t="s">
        <v>2301</v>
      </c>
      <c r="C1774" s="41" t="s">
        <v>11</v>
      </c>
      <c r="D1774" s="31">
        <v>1</v>
      </c>
      <c r="E1774" s="31" t="s">
        <v>2285</v>
      </c>
      <c r="F1774" s="31">
        <v>6</v>
      </c>
      <c r="G1774" s="102">
        <f t="shared" si="27"/>
        <v>2</v>
      </c>
      <c r="H1774" s="62" t="s">
        <v>50</v>
      </c>
    </row>
    <row r="1775" spans="1:8" ht="15.6" x14ac:dyDescent="0.3">
      <c r="A1775" s="93" t="s">
        <v>3176</v>
      </c>
      <c r="B1775" s="93" t="s">
        <v>657</v>
      </c>
      <c r="C1775" s="41" t="s">
        <v>11</v>
      </c>
      <c r="D1775" s="119">
        <v>1</v>
      </c>
      <c r="E1775" s="119" t="s">
        <v>6</v>
      </c>
      <c r="F1775" s="119">
        <v>1</v>
      </c>
      <c r="G1775" s="102">
        <f t="shared" si="27"/>
        <v>1</v>
      </c>
      <c r="H1775" s="62" t="s">
        <v>50</v>
      </c>
    </row>
    <row r="1776" spans="1:8" ht="15.6" x14ac:dyDescent="0.3">
      <c r="A1776" s="34" t="s">
        <v>3324</v>
      </c>
      <c r="B1776" s="107" t="s">
        <v>2118</v>
      </c>
      <c r="C1776" s="41" t="s">
        <v>11</v>
      </c>
      <c r="D1776" s="32">
        <v>1</v>
      </c>
      <c r="E1776" s="32" t="s">
        <v>2114</v>
      </c>
      <c r="F1776" s="32">
        <v>6</v>
      </c>
      <c r="G1776" s="102">
        <f t="shared" si="27"/>
        <v>1</v>
      </c>
      <c r="H1776" s="62" t="s">
        <v>50</v>
      </c>
    </row>
    <row r="1777" spans="1:8" ht="15.6" x14ac:dyDescent="0.3">
      <c r="A1777" s="34" t="s">
        <v>2259</v>
      </c>
      <c r="B1777" s="34" t="s">
        <v>2260</v>
      </c>
      <c r="C1777" s="41" t="s">
        <v>11</v>
      </c>
      <c r="D1777" s="32">
        <v>1</v>
      </c>
      <c r="E1777" s="32" t="s">
        <v>728</v>
      </c>
      <c r="F1777" s="32">
        <v>3</v>
      </c>
      <c r="G1777" s="102">
        <f t="shared" si="27"/>
        <v>1</v>
      </c>
      <c r="H1777" s="62" t="s">
        <v>50</v>
      </c>
    </row>
    <row r="1778" spans="1:8" ht="15.6" x14ac:dyDescent="0.3">
      <c r="A1778" s="36" t="s">
        <v>2434</v>
      </c>
      <c r="B1778" s="36" t="s">
        <v>2435</v>
      </c>
      <c r="C1778" s="41" t="s">
        <v>11</v>
      </c>
      <c r="D1778" s="28">
        <v>3</v>
      </c>
      <c r="E1778" s="31" t="s">
        <v>1218</v>
      </c>
      <c r="F1778" s="28">
        <v>12</v>
      </c>
      <c r="G1778" s="102">
        <f t="shared" si="27"/>
        <v>1</v>
      </c>
      <c r="H1778" s="62" t="s">
        <v>50</v>
      </c>
    </row>
    <row r="1779" spans="1:8" ht="15.6" x14ac:dyDescent="0.3">
      <c r="A1779" s="106" t="s">
        <v>162</v>
      </c>
      <c r="B1779" s="83" t="s">
        <v>1814</v>
      </c>
      <c r="C1779" s="41" t="s">
        <v>11</v>
      </c>
      <c r="D1779" s="31">
        <v>1</v>
      </c>
      <c r="E1779" s="82" t="s">
        <v>1740</v>
      </c>
      <c r="F1779" s="31">
        <v>1</v>
      </c>
      <c r="G1779" s="102">
        <f t="shared" si="27"/>
        <v>2</v>
      </c>
      <c r="H1779" s="62" t="s">
        <v>50</v>
      </c>
    </row>
    <row r="1780" spans="1:8" ht="15.6" x14ac:dyDescent="0.3">
      <c r="A1780" s="106" t="s">
        <v>162</v>
      </c>
      <c r="B1780" s="83" t="s">
        <v>1814</v>
      </c>
      <c r="C1780" s="41" t="s">
        <v>11</v>
      </c>
      <c r="D1780" s="31">
        <v>1</v>
      </c>
      <c r="E1780" s="82" t="s">
        <v>1740</v>
      </c>
      <c r="F1780" s="31">
        <v>1</v>
      </c>
      <c r="G1780" s="102">
        <f t="shared" si="27"/>
        <v>2</v>
      </c>
      <c r="H1780" s="62" t="s">
        <v>50</v>
      </c>
    </row>
    <row r="1781" spans="1:8" ht="15.6" hidden="1" x14ac:dyDescent="0.3">
      <c r="A1781" s="106" t="s">
        <v>478</v>
      </c>
      <c r="B1781" s="93" t="s">
        <v>2530</v>
      </c>
      <c r="C1781" s="41" t="s">
        <v>11</v>
      </c>
      <c r="D1781" s="126">
        <v>1</v>
      </c>
      <c r="E1781" s="31" t="s">
        <v>2508</v>
      </c>
      <c r="F1781" s="126">
        <v>6</v>
      </c>
      <c r="G1781" s="102">
        <f t="shared" si="27"/>
        <v>10</v>
      </c>
      <c r="H1781" s="62" t="s">
        <v>50</v>
      </c>
    </row>
    <row r="1782" spans="1:8" ht="15.6" hidden="1" x14ac:dyDescent="0.3">
      <c r="A1782" s="106" t="s">
        <v>478</v>
      </c>
      <c r="B1782" s="192" t="s">
        <v>2636</v>
      </c>
      <c r="C1782" s="41" t="s">
        <v>11</v>
      </c>
      <c r="D1782" s="28">
        <v>1</v>
      </c>
      <c r="E1782" s="31" t="s">
        <v>2599</v>
      </c>
      <c r="F1782" s="210">
        <v>3</v>
      </c>
      <c r="G1782" s="102">
        <f t="shared" si="27"/>
        <v>10</v>
      </c>
      <c r="H1782" s="62" t="s">
        <v>50</v>
      </c>
    </row>
    <row r="1783" spans="1:8" ht="15.6" hidden="1" x14ac:dyDescent="0.3">
      <c r="A1783" s="106" t="s">
        <v>478</v>
      </c>
      <c r="B1783" s="36" t="s">
        <v>2750</v>
      </c>
      <c r="C1783" s="41" t="s">
        <v>11</v>
      </c>
      <c r="D1783" s="28">
        <v>1</v>
      </c>
      <c r="E1783" s="31" t="s">
        <v>2599</v>
      </c>
      <c r="F1783" s="210">
        <v>5</v>
      </c>
      <c r="G1783" s="102">
        <f t="shared" si="27"/>
        <v>10</v>
      </c>
      <c r="H1783" s="62" t="s">
        <v>50</v>
      </c>
    </row>
    <row r="1784" spans="1:8" ht="15.6" hidden="1" x14ac:dyDescent="0.3">
      <c r="A1784" s="106" t="s">
        <v>478</v>
      </c>
      <c r="B1784" s="83" t="s">
        <v>2945</v>
      </c>
      <c r="C1784" s="41" t="s">
        <v>11</v>
      </c>
      <c r="D1784" s="28">
        <v>1</v>
      </c>
      <c r="E1784" s="28" t="s">
        <v>728</v>
      </c>
      <c r="F1784" s="119">
        <v>5</v>
      </c>
      <c r="G1784" s="102">
        <f t="shared" si="27"/>
        <v>10</v>
      </c>
      <c r="H1784" s="62" t="s">
        <v>50</v>
      </c>
    </row>
    <row r="1785" spans="1:8" ht="15.6" hidden="1" x14ac:dyDescent="0.3">
      <c r="A1785" s="106" t="s">
        <v>478</v>
      </c>
      <c r="B1785" s="83" t="s">
        <v>3062</v>
      </c>
      <c r="C1785" s="41" t="s">
        <v>11</v>
      </c>
      <c r="D1785" s="31">
        <v>1</v>
      </c>
      <c r="E1785" s="28" t="s">
        <v>54</v>
      </c>
      <c r="F1785" s="31">
        <v>5</v>
      </c>
      <c r="G1785" s="102">
        <f t="shared" si="27"/>
        <v>10</v>
      </c>
      <c r="H1785" s="62" t="s">
        <v>50</v>
      </c>
    </row>
    <row r="1786" spans="1:8" ht="15.6" hidden="1" x14ac:dyDescent="0.3">
      <c r="A1786" s="36" t="s">
        <v>478</v>
      </c>
      <c r="B1786" s="36" t="s">
        <v>1017</v>
      </c>
      <c r="C1786" s="41" t="s">
        <v>11</v>
      </c>
      <c r="D1786" s="28">
        <v>1</v>
      </c>
      <c r="E1786" s="28" t="s">
        <v>988</v>
      </c>
      <c r="F1786" s="28">
        <v>6</v>
      </c>
      <c r="G1786" s="102">
        <f t="shared" si="27"/>
        <v>10</v>
      </c>
      <c r="H1786" s="62" t="s">
        <v>50</v>
      </c>
    </row>
    <row r="1787" spans="1:8" ht="15.6" hidden="1" x14ac:dyDescent="0.3">
      <c r="A1787" s="36" t="s">
        <v>478</v>
      </c>
      <c r="B1787" s="36" t="s">
        <v>1017</v>
      </c>
      <c r="C1787" s="41" t="s">
        <v>11</v>
      </c>
      <c r="D1787" s="28">
        <v>1</v>
      </c>
      <c r="E1787" s="28" t="s">
        <v>941</v>
      </c>
      <c r="F1787" s="28">
        <v>12</v>
      </c>
      <c r="G1787" s="102">
        <f t="shared" si="27"/>
        <v>10</v>
      </c>
      <c r="H1787" s="62" t="s">
        <v>50</v>
      </c>
    </row>
    <row r="1788" spans="1:8" ht="15.6" hidden="1" x14ac:dyDescent="0.3">
      <c r="A1788" s="106" t="s">
        <v>478</v>
      </c>
      <c r="B1788" s="106" t="s">
        <v>1591</v>
      </c>
      <c r="C1788" s="41" t="s">
        <v>11</v>
      </c>
      <c r="D1788" s="31">
        <v>1</v>
      </c>
      <c r="E1788" s="31" t="s">
        <v>1578</v>
      </c>
      <c r="F1788" s="31">
        <v>10</v>
      </c>
      <c r="G1788" s="102">
        <f t="shared" si="27"/>
        <v>10</v>
      </c>
      <c r="H1788" s="62" t="s">
        <v>50</v>
      </c>
    </row>
    <row r="1789" spans="1:8" ht="15.6" hidden="1" x14ac:dyDescent="0.3">
      <c r="A1789" s="106" t="s">
        <v>478</v>
      </c>
      <c r="B1789" s="106" t="s">
        <v>2000</v>
      </c>
      <c r="C1789" s="41" t="s">
        <v>11</v>
      </c>
      <c r="D1789" s="31">
        <v>1</v>
      </c>
      <c r="E1789" s="31" t="s">
        <v>1999</v>
      </c>
      <c r="F1789" s="31">
        <v>3</v>
      </c>
      <c r="G1789" s="102">
        <f t="shared" si="27"/>
        <v>10</v>
      </c>
      <c r="H1789" s="62" t="s">
        <v>50</v>
      </c>
    </row>
    <row r="1790" spans="1:8" ht="15.6" hidden="1" x14ac:dyDescent="0.3">
      <c r="A1790" s="34" t="s">
        <v>478</v>
      </c>
      <c r="B1790" s="107" t="s">
        <v>2173</v>
      </c>
      <c r="C1790" s="41" t="s">
        <v>11</v>
      </c>
      <c r="D1790" s="32">
        <v>1</v>
      </c>
      <c r="E1790" s="32" t="s">
        <v>2114</v>
      </c>
      <c r="F1790" s="32">
        <v>6</v>
      </c>
      <c r="G1790" s="102">
        <f t="shared" si="27"/>
        <v>10</v>
      </c>
      <c r="H1790" s="62" t="s">
        <v>50</v>
      </c>
    </row>
    <row r="1791" spans="1:8" ht="15.6" x14ac:dyDescent="0.3">
      <c r="A1791" s="34" t="s">
        <v>3194</v>
      </c>
      <c r="B1791" s="195" t="s">
        <v>230</v>
      </c>
      <c r="C1791" s="41" t="s">
        <v>11</v>
      </c>
      <c r="D1791" s="32">
        <v>5</v>
      </c>
      <c r="E1791" s="32" t="s">
        <v>2808</v>
      </c>
      <c r="F1791" s="86">
        <v>5</v>
      </c>
      <c r="G1791" s="102">
        <f t="shared" si="27"/>
        <v>3</v>
      </c>
      <c r="H1791" s="62" t="s">
        <v>50</v>
      </c>
    </row>
    <row r="1792" spans="1:8" ht="15.6" x14ac:dyDescent="0.3">
      <c r="A1792" s="34" t="s">
        <v>3194</v>
      </c>
      <c r="B1792" s="199" t="s">
        <v>230</v>
      </c>
      <c r="C1792" s="41" t="s">
        <v>11</v>
      </c>
      <c r="D1792" s="86">
        <v>1</v>
      </c>
      <c r="E1792" s="28" t="s">
        <v>1218</v>
      </c>
      <c r="F1792" s="28">
        <v>5</v>
      </c>
      <c r="G1792" s="102">
        <f t="shared" si="27"/>
        <v>3</v>
      </c>
      <c r="H1792" s="62" t="s">
        <v>50</v>
      </c>
    </row>
    <row r="1793" spans="1:8" ht="15.6" x14ac:dyDescent="0.3">
      <c r="A1793" s="34" t="s">
        <v>3194</v>
      </c>
      <c r="B1793" s="83" t="s">
        <v>1856</v>
      </c>
      <c r="C1793" s="41" t="s">
        <v>11</v>
      </c>
      <c r="D1793" s="31">
        <v>1</v>
      </c>
      <c r="E1793" s="82" t="s">
        <v>1857</v>
      </c>
      <c r="F1793" s="31">
        <v>2</v>
      </c>
      <c r="G1793" s="102">
        <f t="shared" si="27"/>
        <v>3</v>
      </c>
      <c r="H1793" s="62" t="s">
        <v>50</v>
      </c>
    </row>
    <row r="1794" spans="1:8" ht="15.6" x14ac:dyDescent="0.3">
      <c r="A1794" s="34" t="s">
        <v>1794</v>
      </c>
      <c r="B1794" s="107" t="s">
        <v>1795</v>
      </c>
      <c r="C1794" s="41" t="s">
        <v>11</v>
      </c>
      <c r="D1794" s="32">
        <v>5</v>
      </c>
      <c r="E1794" s="82" t="s">
        <v>1218</v>
      </c>
      <c r="F1794" s="32">
        <v>30</v>
      </c>
      <c r="G1794" s="102">
        <f t="shared" ref="G1794:G1857" si="28">COUNTIF($A$2:$A$1871,A1794)</f>
        <v>1</v>
      </c>
      <c r="H1794" s="62" t="s">
        <v>50</v>
      </c>
    </row>
    <row r="1795" spans="1:8" ht="15.6" x14ac:dyDescent="0.3">
      <c r="A1795" s="106" t="s">
        <v>2670</v>
      </c>
      <c r="B1795" s="93" t="s">
        <v>2671</v>
      </c>
      <c r="C1795" s="41" t="s">
        <v>11</v>
      </c>
      <c r="D1795" s="28">
        <v>1</v>
      </c>
      <c r="E1795" s="31" t="s">
        <v>2599</v>
      </c>
      <c r="F1795" s="210">
        <v>3</v>
      </c>
      <c r="G1795" s="102">
        <f t="shared" si="28"/>
        <v>1</v>
      </c>
      <c r="H1795" s="62" t="s">
        <v>50</v>
      </c>
    </row>
    <row r="1796" spans="1:8" ht="15.6" x14ac:dyDescent="0.3">
      <c r="A1796" s="93" t="s">
        <v>1651</v>
      </c>
      <c r="B1796" s="93" t="s">
        <v>3183</v>
      </c>
      <c r="C1796" s="41" t="s">
        <v>11</v>
      </c>
      <c r="D1796" s="119">
        <v>1</v>
      </c>
      <c r="E1796" s="119" t="s">
        <v>6</v>
      </c>
      <c r="F1796" s="119">
        <v>1</v>
      </c>
      <c r="G1796" s="102">
        <f t="shared" si="28"/>
        <v>1</v>
      </c>
      <c r="H1796" s="62" t="s">
        <v>50</v>
      </c>
    </row>
    <row r="1797" spans="1:8" ht="15.6" hidden="1" x14ac:dyDescent="0.3">
      <c r="A1797" s="34" t="s">
        <v>373</v>
      </c>
      <c r="B1797" s="191" t="s">
        <v>2406</v>
      </c>
      <c r="C1797" s="41" t="s">
        <v>11</v>
      </c>
      <c r="D1797" s="32">
        <v>1</v>
      </c>
      <c r="E1797" s="32" t="s">
        <v>1218</v>
      </c>
      <c r="F1797" s="32">
        <v>4</v>
      </c>
      <c r="G1797" s="102">
        <f t="shared" si="28"/>
        <v>19</v>
      </c>
      <c r="H1797" s="62" t="s">
        <v>50</v>
      </c>
    </row>
    <row r="1798" spans="1:8" ht="15.6" hidden="1" x14ac:dyDescent="0.3">
      <c r="A1798" s="106" t="s">
        <v>373</v>
      </c>
      <c r="B1798" s="83" t="s">
        <v>2503</v>
      </c>
      <c r="C1798" s="41" t="s">
        <v>11</v>
      </c>
      <c r="D1798" s="31">
        <v>1</v>
      </c>
      <c r="E1798" s="31" t="s">
        <v>728</v>
      </c>
      <c r="F1798" s="31">
        <v>6</v>
      </c>
      <c r="G1798" s="102">
        <f t="shared" si="28"/>
        <v>19</v>
      </c>
      <c r="H1798" s="62" t="s">
        <v>50</v>
      </c>
    </row>
    <row r="1799" spans="1:8" ht="15.6" hidden="1" x14ac:dyDescent="0.3">
      <c r="A1799" s="93" t="s">
        <v>373</v>
      </c>
      <c r="B1799" s="93" t="s">
        <v>2601</v>
      </c>
      <c r="C1799" s="41" t="s">
        <v>11</v>
      </c>
      <c r="D1799" s="28">
        <v>1</v>
      </c>
      <c r="E1799" s="31" t="s">
        <v>2599</v>
      </c>
      <c r="F1799" s="119">
        <v>3</v>
      </c>
      <c r="G1799" s="102">
        <f t="shared" si="28"/>
        <v>19</v>
      </c>
      <c r="H1799" s="62" t="s">
        <v>50</v>
      </c>
    </row>
    <row r="1800" spans="1:8" ht="15.6" hidden="1" x14ac:dyDescent="0.3">
      <c r="A1800" s="93" t="s">
        <v>373</v>
      </c>
      <c r="B1800" s="93" t="s">
        <v>2601</v>
      </c>
      <c r="C1800" s="41" t="s">
        <v>11</v>
      </c>
      <c r="D1800" s="28">
        <v>1</v>
      </c>
      <c r="E1800" s="31" t="s">
        <v>2599</v>
      </c>
      <c r="F1800" s="119">
        <v>3</v>
      </c>
      <c r="G1800" s="102">
        <f t="shared" si="28"/>
        <v>19</v>
      </c>
      <c r="H1800" s="62" t="s">
        <v>50</v>
      </c>
    </row>
    <row r="1801" spans="1:8" ht="15.6" hidden="1" x14ac:dyDescent="0.3">
      <c r="A1801" s="34" t="s">
        <v>373</v>
      </c>
      <c r="B1801" s="129" t="s">
        <v>179</v>
      </c>
      <c r="C1801" s="41" t="s">
        <v>11</v>
      </c>
      <c r="D1801" s="32">
        <v>5</v>
      </c>
      <c r="E1801" s="32" t="s">
        <v>2809</v>
      </c>
      <c r="F1801" s="86">
        <v>5</v>
      </c>
      <c r="G1801" s="102">
        <f t="shared" si="28"/>
        <v>19</v>
      </c>
      <c r="H1801" s="62" t="s">
        <v>50</v>
      </c>
    </row>
    <row r="1802" spans="1:8" ht="15.6" hidden="1" x14ac:dyDescent="0.3">
      <c r="A1802" s="106" t="s">
        <v>373</v>
      </c>
      <c r="B1802" s="83" t="s">
        <v>2931</v>
      </c>
      <c r="C1802" s="41" t="s">
        <v>11</v>
      </c>
      <c r="D1802" s="119">
        <v>1</v>
      </c>
      <c r="E1802" s="28" t="s">
        <v>728</v>
      </c>
      <c r="F1802" s="119">
        <v>5</v>
      </c>
      <c r="G1802" s="102">
        <f t="shared" si="28"/>
        <v>19</v>
      </c>
      <c r="H1802" s="62" t="s">
        <v>50</v>
      </c>
    </row>
    <row r="1803" spans="1:8" ht="15.6" hidden="1" x14ac:dyDescent="0.3">
      <c r="A1803" s="106" t="s">
        <v>373</v>
      </c>
      <c r="B1803" s="83" t="s">
        <v>3037</v>
      </c>
      <c r="C1803" s="41" t="s">
        <v>11</v>
      </c>
      <c r="D1803" s="31">
        <v>1</v>
      </c>
      <c r="E1803" s="28" t="s">
        <v>54</v>
      </c>
      <c r="F1803" s="31">
        <v>5</v>
      </c>
      <c r="G1803" s="102">
        <f t="shared" si="28"/>
        <v>19</v>
      </c>
      <c r="H1803" s="62" t="s">
        <v>50</v>
      </c>
    </row>
    <row r="1804" spans="1:8" ht="15.6" hidden="1" x14ac:dyDescent="0.3">
      <c r="A1804" s="106" t="s">
        <v>373</v>
      </c>
      <c r="B1804" s="83" t="s">
        <v>374</v>
      </c>
      <c r="C1804" s="41" t="s">
        <v>11</v>
      </c>
      <c r="D1804" s="31">
        <v>1</v>
      </c>
      <c r="E1804" s="31" t="s">
        <v>364</v>
      </c>
      <c r="F1804" s="31">
        <v>5</v>
      </c>
      <c r="G1804" s="102">
        <f t="shared" si="28"/>
        <v>19</v>
      </c>
      <c r="H1804" s="62" t="s">
        <v>50</v>
      </c>
    </row>
    <row r="1805" spans="1:8" ht="15.6" hidden="1" x14ac:dyDescent="0.3">
      <c r="A1805" s="106" t="s">
        <v>373</v>
      </c>
      <c r="B1805" s="36" t="s">
        <v>785</v>
      </c>
      <c r="C1805" s="41" t="s">
        <v>11</v>
      </c>
      <c r="D1805" s="31">
        <v>1</v>
      </c>
      <c r="E1805" s="31" t="s">
        <v>728</v>
      </c>
      <c r="F1805" s="31">
        <v>5</v>
      </c>
      <c r="G1805" s="102">
        <f t="shared" si="28"/>
        <v>19</v>
      </c>
      <c r="H1805" s="62" t="s">
        <v>50</v>
      </c>
    </row>
    <row r="1806" spans="1:8" ht="15.6" hidden="1" x14ac:dyDescent="0.3">
      <c r="A1806" s="106" t="s">
        <v>373</v>
      </c>
      <c r="B1806" s="36" t="s">
        <v>849</v>
      </c>
      <c r="C1806" s="41" t="s">
        <v>11</v>
      </c>
      <c r="D1806" s="31">
        <v>1</v>
      </c>
      <c r="E1806" s="31" t="s">
        <v>728</v>
      </c>
      <c r="F1806" s="31">
        <v>5</v>
      </c>
      <c r="G1806" s="102">
        <f t="shared" si="28"/>
        <v>19</v>
      </c>
      <c r="H1806" s="62" t="s">
        <v>50</v>
      </c>
    </row>
    <row r="1807" spans="1:8" ht="15.6" hidden="1" x14ac:dyDescent="0.3">
      <c r="A1807" s="36" t="s">
        <v>373</v>
      </c>
      <c r="B1807" s="36" t="s">
        <v>785</v>
      </c>
      <c r="C1807" s="41" t="s">
        <v>11</v>
      </c>
      <c r="D1807" s="31">
        <v>1</v>
      </c>
      <c r="E1807" s="31" t="s">
        <v>728</v>
      </c>
      <c r="F1807" s="28">
        <v>4</v>
      </c>
      <c r="G1807" s="102">
        <f t="shared" si="28"/>
        <v>19</v>
      </c>
      <c r="H1807" s="62" t="s">
        <v>50</v>
      </c>
    </row>
    <row r="1808" spans="1:8" ht="15.6" hidden="1" x14ac:dyDescent="0.3">
      <c r="A1808" s="36" t="s">
        <v>373</v>
      </c>
      <c r="B1808" s="36" t="s">
        <v>946</v>
      </c>
      <c r="C1808" s="41" t="s">
        <v>11</v>
      </c>
      <c r="D1808" s="28">
        <v>1</v>
      </c>
      <c r="E1808" s="28" t="s">
        <v>941</v>
      </c>
      <c r="F1808" s="28">
        <v>6</v>
      </c>
      <c r="G1808" s="102">
        <f t="shared" si="28"/>
        <v>19</v>
      </c>
      <c r="H1808" s="62" t="s">
        <v>50</v>
      </c>
    </row>
    <row r="1809" spans="1:8" ht="15.6" hidden="1" x14ac:dyDescent="0.3">
      <c r="A1809" s="34" t="s">
        <v>373</v>
      </c>
      <c r="B1809" s="129" t="s">
        <v>179</v>
      </c>
      <c r="C1809" s="41" t="s">
        <v>11</v>
      </c>
      <c r="D1809" s="86">
        <v>1</v>
      </c>
      <c r="E1809" s="28" t="s">
        <v>1218</v>
      </c>
      <c r="F1809" s="28">
        <v>5</v>
      </c>
      <c r="G1809" s="102">
        <f t="shared" si="28"/>
        <v>19</v>
      </c>
      <c r="H1809" s="62" t="s">
        <v>50</v>
      </c>
    </row>
    <row r="1810" spans="1:8" ht="15.6" hidden="1" x14ac:dyDescent="0.3">
      <c r="A1810" s="34" t="s">
        <v>373</v>
      </c>
      <c r="B1810" s="34" t="s">
        <v>1404</v>
      </c>
      <c r="C1810" s="41" t="s">
        <v>11</v>
      </c>
      <c r="D1810" s="31">
        <v>1</v>
      </c>
      <c r="E1810" s="31" t="s">
        <v>728</v>
      </c>
      <c r="F1810" s="31">
        <v>12</v>
      </c>
      <c r="G1810" s="102">
        <f t="shared" si="28"/>
        <v>19</v>
      </c>
      <c r="H1810" s="62" t="s">
        <v>50</v>
      </c>
    </row>
    <row r="1811" spans="1:8" ht="15.6" hidden="1" x14ac:dyDescent="0.3">
      <c r="A1811" s="106" t="s">
        <v>373</v>
      </c>
      <c r="B1811" s="93" t="s">
        <v>179</v>
      </c>
      <c r="C1811" s="41" t="s">
        <v>11</v>
      </c>
      <c r="D1811" s="31">
        <v>1</v>
      </c>
      <c r="E1811" s="31" t="s">
        <v>1578</v>
      </c>
      <c r="F1811" s="31">
        <v>10</v>
      </c>
      <c r="G1811" s="102">
        <f t="shared" si="28"/>
        <v>19</v>
      </c>
      <c r="H1811" s="62" t="s">
        <v>50</v>
      </c>
    </row>
    <row r="1812" spans="1:8" ht="15.6" hidden="1" x14ac:dyDescent="0.3">
      <c r="A1812" s="34" t="s">
        <v>373</v>
      </c>
      <c r="B1812" s="195" t="s">
        <v>1743</v>
      </c>
      <c r="C1812" s="41" t="s">
        <v>11</v>
      </c>
      <c r="D1812" s="28">
        <v>1</v>
      </c>
      <c r="E1812" s="82" t="s">
        <v>1740</v>
      </c>
      <c r="F1812" s="31">
        <v>1</v>
      </c>
      <c r="G1812" s="102">
        <f t="shared" si="28"/>
        <v>19</v>
      </c>
      <c r="H1812" s="62" t="s">
        <v>50</v>
      </c>
    </row>
    <row r="1813" spans="1:8" ht="15.6" hidden="1" x14ac:dyDescent="0.3">
      <c r="A1813" s="34" t="s">
        <v>373</v>
      </c>
      <c r="B1813" s="107" t="s">
        <v>1832</v>
      </c>
      <c r="C1813" s="41" t="s">
        <v>11</v>
      </c>
      <c r="D1813" s="31">
        <v>1</v>
      </c>
      <c r="E1813" s="82" t="s">
        <v>1771</v>
      </c>
      <c r="F1813" s="31">
        <v>2</v>
      </c>
      <c r="G1813" s="102">
        <f t="shared" si="28"/>
        <v>19</v>
      </c>
      <c r="H1813" s="62" t="s">
        <v>50</v>
      </c>
    </row>
    <row r="1814" spans="1:8" ht="15.6" hidden="1" x14ac:dyDescent="0.3">
      <c r="A1814" s="106" t="s">
        <v>373</v>
      </c>
      <c r="B1814" s="106" t="s">
        <v>1959</v>
      </c>
      <c r="C1814" s="41" t="s">
        <v>11</v>
      </c>
      <c r="D1814" s="31">
        <v>1</v>
      </c>
      <c r="E1814" s="31" t="s">
        <v>56</v>
      </c>
      <c r="F1814" s="31">
        <v>3</v>
      </c>
      <c r="G1814" s="102">
        <f t="shared" si="28"/>
        <v>19</v>
      </c>
      <c r="H1814" s="62" t="s">
        <v>50</v>
      </c>
    </row>
    <row r="1815" spans="1:8" ht="15.6" hidden="1" x14ac:dyDescent="0.3">
      <c r="A1815" s="106" t="s">
        <v>373</v>
      </c>
      <c r="B1815" s="106" t="s">
        <v>1959</v>
      </c>
      <c r="C1815" s="41" t="s">
        <v>11</v>
      </c>
      <c r="D1815" s="31">
        <v>1</v>
      </c>
      <c r="E1815" s="31" t="s">
        <v>56</v>
      </c>
      <c r="F1815" s="31">
        <v>5</v>
      </c>
      <c r="G1815" s="102">
        <f t="shared" si="28"/>
        <v>19</v>
      </c>
      <c r="H1815" s="62" t="s">
        <v>50</v>
      </c>
    </row>
    <row r="1816" spans="1:8" ht="15.6" x14ac:dyDescent="0.3">
      <c r="A1816" s="93" t="s">
        <v>3171</v>
      </c>
      <c r="B1816" s="93" t="s">
        <v>628</v>
      </c>
      <c r="C1816" s="41" t="s">
        <v>11</v>
      </c>
      <c r="D1816" s="119">
        <v>1</v>
      </c>
      <c r="E1816" s="119" t="s">
        <v>6</v>
      </c>
      <c r="F1816" s="119">
        <v>1</v>
      </c>
      <c r="G1816" s="102">
        <f t="shared" si="28"/>
        <v>5</v>
      </c>
      <c r="H1816" s="62" t="s">
        <v>50</v>
      </c>
    </row>
    <row r="1817" spans="1:8" ht="15.6" x14ac:dyDescent="0.3">
      <c r="A1817" s="93" t="s">
        <v>3171</v>
      </c>
      <c r="B1817" s="93" t="s">
        <v>628</v>
      </c>
      <c r="C1817" s="41" t="s">
        <v>11</v>
      </c>
      <c r="D1817" s="119">
        <v>1</v>
      </c>
      <c r="E1817" s="119" t="s">
        <v>6</v>
      </c>
      <c r="F1817" s="119">
        <v>1</v>
      </c>
      <c r="G1817" s="102">
        <f t="shared" si="28"/>
        <v>5</v>
      </c>
      <c r="H1817" s="62" t="s">
        <v>50</v>
      </c>
    </row>
    <row r="1818" spans="1:8" ht="15.6" x14ac:dyDescent="0.3">
      <c r="A1818" s="93" t="s">
        <v>3171</v>
      </c>
      <c r="B1818" s="93" t="s">
        <v>663</v>
      </c>
      <c r="C1818" s="41" t="s">
        <v>11</v>
      </c>
      <c r="D1818" s="119">
        <v>1</v>
      </c>
      <c r="E1818" s="119" t="s">
        <v>6</v>
      </c>
      <c r="F1818" s="119">
        <v>1</v>
      </c>
      <c r="G1818" s="102">
        <f t="shared" si="28"/>
        <v>5</v>
      </c>
      <c r="H1818" s="62" t="s">
        <v>50</v>
      </c>
    </row>
    <row r="1819" spans="1:8" ht="15.6" x14ac:dyDescent="0.3">
      <c r="A1819" s="93" t="s">
        <v>3171</v>
      </c>
      <c r="B1819" s="93" t="s">
        <v>628</v>
      </c>
      <c r="C1819" s="41" t="s">
        <v>11</v>
      </c>
      <c r="D1819" s="119">
        <v>2</v>
      </c>
      <c r="E1819" s="119" t="s">
        <v>6</v>
      </c>
      <c r="F1819" s="119">
        <v>2</v>
      </c>
      <c r="G1819" s="102">
        <f t="shared" si="28"/>
        <v>5</v>
      </c>
      <c r="H1819" s="62" t="s">
        <v>50</v>
      </c>
    </row>
    <row r="1820" spans="1:8" ht="15.6" x14ac:dyDescent="0.3">
      <c r="A1820" s="93" t="s">
        <v>3171</v>
      </c>
      <c r="B1820" s="93" t="s">
        <v>628</v>
      </c>
      <c r="C1820" s="41" t="s">
        <v>11</v>
      </c>
      <c r="D1820" s="119">
        <v>1</v>
      </c>
      <c r="E1820" s="119" t="s">
        <v>6</v>
      </c>
      <c r="F1820" s="119">
        <v>1</v>
      </c>
      <c r="G1820" s="102">
        <f t="shared" si="28"/>
        <v>5</v>
      </c>
      <c r="H1820" s="62" t="s">
        <v>50</v>
      </c>
    </row>
    <row r="1821" spans="1:8" ht="15.6" x14ac:dyDescent="0.3">
      <c r="A1821" s="93" t="s">
        <v>3264</v>
      </c>
      <c r="B1821" s="93" t="s">
        <v>649</v>
      </c>
      <c r="C1821" s="41" t="s">
        <v>11</v>
      </c>
      <c r="D1821" s="119">
        <v>1</v>
      </c>
      <c r="E1821" s="119" t="s">
        <v>6</v>
      </c>
      <c r="F1821" s="119">
        <v>1</v>
      </c>
      <c r="G1821" s="102">
        <f t="shared" si="28"/>
        <v>1</v>
      </c>
      <c r="H1821" s="62" t="s">
        <v>50</v>
      </c>
    </row>
    <row r="1822" spans="1:8" ht="15.6" hidden="1" x14ac:dyDescent="0.3">
      <c r="A1822" s="93" t="s">
        <v>2067</v>
      </c>
      <c r="B1822" s="106" t="s">
        <v>2068</v>
      </c>
      <c r="C1822" s="41" t="s">
        <v>7</v>
      </c>
      <c r="D1822" s="31">
        <v>1</v>
      </c>
      <c r="E1822" s="31" t="s">
        <v>2070</v>
      </c>
      <c r="F1822" s="31">
        <v>10</v>
      </c>
      <c r="G1822" s="102">
        <f t="shared" si="28"/>
        <v>1</v>
      </c>
      <c r="H1822" s="62" t="s">
        <v>50</v>
      </c>
    </row>
    <row r="1823" spans="1:8" ht="15.6" x14ac:dyDescent="0.3">
      <c r="A1823" s="106" t="s">
        <v>2953</v>
      </c>
      <c r="B1823" s="83" t="s">
        <v>2954</v>
      </c>
      <c r="C1823" s="41" t="s">
        <v>11</v>
      </c>
      <c r="D1823" s="28">
        <v>5</v>
      </c>
      <c r="E1823" s="28" t="s">
        <v>728</v>
      </c>
      <c r="F1823" s="119">
        <v>25</v>
      </c>
      <c r="G1823" s="102">
        <f t="shared" si="28"/>
        <v>1</v>
      </c>
      <c r="H1823" s="62" t="s">
        <v>50</v>
      </c>
    </row>
    <row r="1824" spans="1:8" ht="15.6" x14ac:dyDescent="0.3">
      <c r="A1824" s="106" t="s">
        <v>2754</v>
      </c>
      <c r="B1824" s="36" t="s">
        <v>2755</v>
      </c>
      <c r="C1824" s="41" t="s">
        <v>11</v>
      </c>
      <c r="D1824" s="28">
        <v>5</v>
      </c>
      <c r="E1824" s="31" t="s">
        <v>2599</v>
      </c>
      <c r="F1824" s="210">
        <v>5</v>
      </c>
      <c r="G1824" s="102">
        <f t="shared" si="28"/>
        <v>1</v>
      </c>
      <c r="H1824" s="62" t="s">
        <v>50</v>
      </c>
    </row>
    <row r="1825" spans="1:8" ht="15.6" hidden="1" x14ac:dyDescent="0.3">
      <c r="A1825" s="106" t="s">
        <v>238</v>
      </c>
      <c r="B1825" s="93" t="s">
        <v>2534</v>
      </c>
      <c r="C1825" s="41" t="s">
        <v>11</v>
      </c>
      <c r="D1825" s="126">
        <v>1</v>
      </c>
      <c r="E1825" s="31" t="s">
        <v>2508</v>
      </c>
      <c r="F1825" s="126">
        <v>6</v>
      </c>
      <c r="G1825" s="102">
        <f t="shared" si="28"/>
        <v>11</v>
      </c>
      <c r="H1825" s="62" t="s">
        <v>50</v>
      </c>
    </row>
    <row r="1826" spans="1:8" ht="15.6" hidden="1" x14ac:dyDescent="0.3">
      <c r="A1826" s="106" t="s">
        <v>238</v>
      </c>
      <c r="B1826" s="93" t="s">
        <v>2638</v>
      </c>
      <c r="C1826" s="41" t="s">
        <v>11</v>
      </c>
      <c r="D1826" s="28">
        <v>2</v>
      </c>
      <c r="E1826" s="31" t="s">
        <v>2599</v>
      </c>
      <c r="F1826" s="210">
        <v>6</v>
      </c>
      <c r="G1826" s="102">
        <f t="shared" si="28"/>
        <v>11</v>
      </c>
      <c r="H1826" s="62" t="s">
        <v>50</v>
      </c>
    </row>
    <row r="1827" spans="1:8" ht="15.6" hidden="1" x14ac:dyDescent="0.3">
      <c r="A1827" s="106" t="s">
        <v>238</v>
      </c>
      <c r="B1827" s="93" t="s">
        <v>2638</v>
      </c>
      <c r="C1827" s="41" t="s">
        <v>11</v>
      </c>
      <c r="D1827" s="28">
        <v>3</v>
      </c>
      <c r="E1827" s="31" t="s">
        <v>2599</v>
      </c>
      <c r="F1827" s="210">
        <v>9</v>
      </c>
      <c r="G1827" s="102">
        <f t="shared" si="28"/>
        <v>11</v>
      </c>
      <c r="H1827" s="62" t="s">
        <v>50</v>
      </c>
    </row>
    <row r="1828" spans="1:8" ht="15.6" hidden="1" x14ac:dyDescent="0.3">
      <c r="A1828" s="34" t="s">
        <v>238</v>
      </c>
      <c r="B1828" s="149" t="s">
        <v>199</v>
      </c>
      <c r="C1828" s="41" t="s">
        <v>11</v>
      </c>
      <c r="D1828" s="32">
        <v>5</v>
      </c>
      <c r="E1828" s="32" t="s">
        <v>2808</v>
      </c>
      <c r="F1828" s="86">
        <v>5</v>
      </c>
      <c r="G1828" s="102">
        <f t="shared" si="28"/>
        <v>11</v>
      </c>
      <c r="H1828" s="62" t="s">
        <v>50</v>
      </c>
    </row>
    <row r="1829" spans="1:8" ht="15.6" hidden="1" x14ac:dyDescent="0.3">
      <c r="A1829" s="36" t="s">
        <v>238</v>
      </c>
      <c r="B1829" s="36" t="s">
        <v>1023</v>
      </c>
      <c r="C1829" s="41" t="s">
        <v>11</v>
      </c>
      <c r="D1829" s="28">
        <v>1</v>
      </c>
      <c r="E1829" s="28" t="s">
        <v>988</v>
      </c>
      <c r="F1829" s="28">
        <v>6</v>
      </c>
      <c r="G1829" s="102">
        <f t="shared" si="28"/>
        <v>11</v>
      </c>
      <c r="H1829" s="62" t="s">
        <v>50</v>
      </c>
    </row>
    <row r="1830" spans="1:8" ht="15.6" hidden="1" x14ac:dyDescent="0.3">
      <c r="A1830" s="36" t="s">
        <v>238</v>
      </c>
      <c r="B1830" s="36" t="s">
        <v>1023</v>
      </c>
      <c r="C1830" s="41" t="s">
        <v>11</v>
      </c>
      <c r="D1830" s="28">
        <v>1</v>
      </c>
      <c r="E1830" s="28" t="s">
        <v>941</v>
      </c>
      <c r="F1830" s="28">
        <v>12</v>
      </c>
      <c r="G1830" s="102">
        <f t="shared" si="28"/>
        <v>11</v>
      </c>
      <c r="H1830" s="62" t="s">
        <v>50</v>
      </c>
    </row>
    <row r="1831" spans="1:8" ht="15.6" hidden="1" x14ac:dyDescent="0.3">
      <c r="A1831" s="36" t="s">
        <v>238</v>
      </c>
      <c r="B1831" s="206" t="s">
        <v>199</v>
      </c>
      <c r="C1831" s="41" t="s">
        <v>11</v>
      </c>
      <c r="D1831" s="86">
        <v>1</v>
      </c>
      <c r="E1831" s="28" t="s">
        <v>1218</v>
      </c>
      <c r="F1831" s="28">
        <v>5</v>
      </c>
      <c r="G1831" s="102">
        <f t="shared" si="28"/>
        <v>11</v>
      </c>
      <c r="H1831" s="62" t="s">
        <v>50</v>
      </c>
    </row>
    <row r="1832" spans="1:8" ht="15.6" hidden="1" x14ac:dyDescent="0.3">
      <c r="A1832" s="36" t="s">
        <v>238</v>
      </c>
      <c r="B1832" s="83" t="s">
        <v>273</v>
      </c>
      <c r="C1832" s="41" t="s">
        <v>11</v>
      </c>
      <c r="D1832" s="31">
        <v>1</v>
      </c>
      <c r="E1832" s="31" t="s">
        <v>728</v>
      </c>
      <c r="F1832" s="31">
        <v>12</v>
      </c>
      <c r="G1832" s="102">
        <f t="shared" si="28"/>
        <v>11</v>
      </c>
      <c r="H1832" s="62" t="s">
        <v>50</v>
      </c>
    </row>
    <row r="1833" spans="1:8" ht="15.6" hidden="1" x14ac:dyDescent="0.3">
      <c r="A1833" s="106" t="s">
        <v>238</v>
      </c>
      <c r="B1833" s="106" t="s">
        <v>2006</v>
      </c>
      <c r="C1833" s="41" t="s">
        <v>11</v>
      </c>
      <c r="D1833" s="31">
        <v>2</v>
      </c>
      <c r="E1833" s="31" t="s">
        <v>56</v>
      </c>
      <c r="F1833" s="31">
        <v>16</v>
      </c>
      <c r="G1833" s="102">
        <f t="shared" si="28"/>
        <v>11</v>
      </c>
      <c r="H1833" s="62" t="s">
        <v>50</v>
      </c>
    </row>
    <row r="1834" spans="1:8" ht="15.6" hidden="1" x14ac:dyDescent="0.3">
      <c r="A1834" s="34" t="s">
        <v>238</v>
      </c>
      <c r="B1834" s="107" t="s">
        <v>2177</v>
      </c>
      <c r="C1834" s="41" t="s">
        <v>11</v>
      </c>
      <c r="D1834" s="32">
        <v>1</v>
      </c>
      <c r="E1834" s="32" t="s">
        <v>2114</v>
      </c>
      <c r="F1834" s="32">
        <v>6</v>
      </c>
      <c r="G1834" s="102">
        <f t="shared" si="28"/>
        <v>11</v>
      </c>
      <c r="H1834" s="62" t="s">
        <v>50</v>
      </c>
    </row>
    <row r="1835" spans="1:8" ht="15.6" hidden="1" x14ac:dyDescent="0.3">
      <c r="A1835" s="34" t="s">
        <v>238</v>
      </c>
      <c r="B1835" s="107" t="s">
        <v>2177</v>
      </c>
      <c r="C1835" s="41" t="s">
        <v>11</v>
      </c>
      <c r="D1835" s="32">
        <v>1</v>
      </c>
      <c r="E1835" s="32" t="s">
        <v>728</v>
      </c>
      <c r="F1835" s="32">
        <v>3</v>
      </c>
      <c r="G1835" s="102">
        <f t="shared" si="28"/>
        <v>11</v>
      </c>
      <c r="H1835" s="62" t="s">
        <v>50</v>
      </c>
    </row>
    <row r="1836" spans="1:8" ht="15.6" x14ac:dyDescent="0.3">
      <c r="A1836" s="106" t="s">
        <v>724</v>
      </c>
      <c r="B1836" s="83" t="s">
        <v>3084</v>
      </c>
      <c r="C1836" s="41" t="s">
        <v>11</v>
      </c>
      <c r="D1836" s="31">
        <v>1</v>
      </c>
      <c r="E1836" s="28" t="s">
        <v>54</v>
      </c>
      <c r="F1836" s="31">
        <v>5</v>
      </c>
      <c r="G1836" s="102">
        <f t="shared" si="28"/>
        <v>2</v>
      </c>
      <c r="H1836" s="62" t="s">
        <v>50</v>
      </c>
    </row>
    <row r="1837" spans="1:8" ht="15.6" x14ac:dyDescent="0.3">
      <c r="A1837" s="34" t="s">
        <v>724</v>
      </c>
      <c r="B1837" s="34" t="s">
        <v>2252</v>
      </c>
      <c r="C1837" s="41" t="s">
        <v>11</v>
      </c>
      <c r="D1837" s="32">
        <v>1</v>
      </c>
      <c r="E1837" s="32" t="s">
        <v>728</v>
      </c>
      <c r="F1837" s="32">
        <v>3</v>
      </c>
      <c r="G1837" s="102">
        <f t="shared" si="28"/>
        <v>2</v>
      </c>
      <c r="H1837" s="62" t="s">
        <v>50</v>
      </c>
    </row>
    <row r="1838" spans="1:8" ht="15.6" hidden="1" x14ac:dyDescent="0.3">
      <c r="A1838" s="106" t="s">
        <v>241</v>
      </c>
      <c r="B1838" s="93" t="s">
        <v>2536</v>
      </c>
      <c r="C1838" s="41" t="s">
        <v>11</v>
      </c>
      <c r="D1838" s="126">
        <v>1</v>
      </c>
      <c r="E1838" s="31" t="s">
        <v>2508</v>
      </c>
      <c r="F1838" s="126">
        <v>6</v>
      </c>
      <c r="G1838" s="102">
        <f t="shared" si="28"/>
        <v>16</v>
      </c>
      <c r="H1838" s="62" t="s">
        <v>50</v>
      </c>
    </row>
    <row r="1839" spans="1:8" ht="15.6" hidden="1" x14ac:dyDescent="0.3">
      <c r="A1839" s="106" t="s">
        <v>241</v>
      </c>
      <c r="B1839" s="93" t="s">
        <v>2639</v>
      </c>
      <c r="C1839" s="41" t="s">
        <v>11</v>
      </c>
      <c r="D1839" s="28">
        <v>1</v>
      </c>
      <c r="E1839" s="31" t="s">
        <v>2599</v>
      </c>
      <c r="F1839" s="210">
        <v>3</v>
      </c>
      <c r="G1839" s="102">
        <f t="shared" si="28"/>
        <v>16</v>
      </c>
      <c r="H1839" s="62" t="s">
        <v>50</v>
      </c>
    </row>
    <row r="1840" spans="1:8" ht="15.6" hidden="1" x14ac:dyDescent="0.3">
      <c r="A1840" s="106" t="s">
        <v>241</v>
      </c>
      <c r="B1840" s="36" t="s">
        <v>2757</v>
      </c>
      <c r="C1840" s="41" t="s">
        <v>11</v>
      </c>
      <c r="D1840" s="28">
        <v>1</v>
      </c>
      <c r="E1840" s="31" t="s">
        <v>2599</v>
      </c>
      <c r="F1840" s="210">
        <v>5</v>
      </c>
      <c r="G1840" s="102">
        <f t="shared" si="28"/>
        <v>16</v>
      </c>
      <c r="H1840" s="62" t="s">
        <v>50</v>
      </c>
    </row>
    <row r="1841" spans="1:8" ht="15.6" hidden="1" x14ac:dyDescent="0.3">
      <c r="A1841" s="34" t="s">
        <v>241</v>
      </c>
      <c r="B1841" s="34" t="s">
        <v>2853</v>
      </c>
      <c r="C1841" s="41" t="s">
        <v>11</v>
      </c>
      <c r="D1841" s="32">
        <v>5</v>
      </c>
      <c r="E1841" s="32" t="s">
        <v>2808</v>
      </c>
      <c r="F1841" s="86">
        <v>5</v>
      </c>
      <c r="G1841" s="102">
        <f t="shared" si="28"/>
        <v>16</v>
      </c>
      <c r="H1841" s="62" t="s">
        <v>50</v>
      </c>
    </row>
    <row r="1842" spans="1:8" ht="15.6" hidden="1" x14ac:dyDescent="0.3">
      <c r="A1842" s="106" t="s">
        <v>241</v>
      </c>
      <c r="B1842" s="83" t="s">
        <v>2949</v>
      </c>
      <c r="C1842" s="41" t="s">
        <v>11</v>
      </c>
      <c r="D1842" s="28">
        <v>1</v>
      </c>
      <c r="E1842" s="28" t="s">
        <v>728</v>
      </c>
      <c r="F1842" s="119">
        <v>5</v>
      </c>
      <c r="G1842" s="102">
        <f t="shared" si="28"/>
        <v>16</v>
      </c>
      <c r="H1842" s="62" t="s">
        <v>50</v>
      </c>
    </row>
    <row r="1843" spans="1:8" ht="15.6" hidden="1" x14ac:dyDescent="0.3">
      <c r="A1843" s="106" t="s">
        <v>241</v>
      </c>
      <c r="B1843" s="83" t="s">
        <v>3066</v>
      </c>
      <c r="C1843" s="41" t="s">
        <v>11</v>
      </c>
      <c r="D1843" s="31">
        <v>1</v>
      </c>
      <c r="E1843" s="28" t="s">
        <v>54</v>
      </c>
      <c r="F1843" s="31">
        <v>5</v>
      </c>
      <c r="G1843" s="102">
        <f t="shared" si="28"/>
        <v>16</v>
      </c>
      <c r="H1843" s="62" t="s">
        <v>50</v>
      </c>
    </row>
    <row r="1844" spans="1:8" ht="15.6" hidden="1" x14ac:dyDescent="0.3">
      <c r="A1844" s="106" t="s">
        <v>241</v>
      </c>
      <c r="B1844" s="36" t="s">
        <v>626</v>
      </c>
      <c r="C1844" s="41" t="s">
        <v>11</v>
      </c>
      <c r="D1844" s="31">
        <v>1</v>
      </c>
      <c r="E1844" s="31" t="s">
        <v>728</v>
      </c>
      <c r="F1844" s="31">
        <v>5</v>
      </c>
      <c r="G1844" s="102">
        <f t="shared" si="28"/>
        <v>16</v>
      </c>
      <c r="H1844" s="62" t="s">
        <v>50</v>
      </c>
    </row>
    <row r="1845" spans="1:8" ht="15.6" hidden="1" x14ac:dyDescent="0.3">
      <c r="A1845" s="36" t="s">
        <v>241</v>
      </c>
      <c r="B1845" s="36" t="s">
        <v>626</v>
      </c>
      <c r="C1845" s="41" t="s">
        <v>11</v>
      </c>
      <c r="D1845" s="31">
        <v>1</v>
      </c>
      <c r="E1845" s="31" t="s">
        <v>728</v>
      </c>
      <c r="F1845" s="28">
        <v>4</v>
      </c>
      <c r="G1845" s="102">
        <f t="shared" si="28"/>
        <v>16</v>
      </c>
      <c r="H1845" s="62" t="s">
        <v>50</v>
      </c>
    </row>
    <row r="1846" spans="1:8" ht="15.6" hidden="1" x14ac:dyDescent="0.3">
      <c r="A1846" s="36" t="s">
        <v>241</v>
      </c>
      <c r="B1846" s="36" t="s">
        <v>1025</v>
      </c>
      <c r="C1846" s="41" t="s">
        <v>11</v>
      </c>
      <c r="D1846" s="28">
        <v>1</v>
      </c>
      <c r="E1846" s="28" t="s">
        <v>988</v>
      </c>
      <c r="F1846" s="28">
        <v>6</v>
      </c>
      <c r="G1846" s="102">
        <f t="shared" si="28"/>
        <v>16</v>
      </c>
      <c r="H1846" s="62" t="s">
        <v>50</v>
      </c>
    </row>
    <row r="1847" spans="1:8" ht="15.6" hidden="1" x14ac:dyDescent="0.3">
      <c r="A1847" s="36" t="s">
        <v>241</v>
      </c>
      <c r="B1847" s="36" t="s">
        <v>1025</v>
      </c>
      <c r="C1847" s="41" t="s">
        <v>11</v>
      </c>
      <c r="D1847" s="28">
        <v>1</v>
      </c>
      <c r="E1847" s="28" t="s">
        <v>941</v>
      </c>
      <c r="F1847" s="28">
        <v>12</v>
      </c>
      <c r="G1847" s="102">
        <f t="shared" si="28"/>
        <v>16</v>
      </c>
      <c r="H1847" s="62" t="s">
        <v>50</v>
      </c>
    </row>
    <row r="1848" spans="1:8" ht="15.6" hidden="1" x14ac:dyDescent="0.3">
      <c r="A1848" s="34" t="s">
        <v>241</v>
      </c>
      <c r="B1848" s="206" t="s">
        <v>199</v>
      </c>
      <c r="C1848" s="41" t="s">
        <v>11</v>
      </c>
      <c r="D1848" s="86">
        <v>1</v>
      </c>
      <c r="E1848" s="28" t="s">
        <v>1218</v>
      </c>
      <c r="F1848" s="28">
        <v>5</v>
      </c>
      <c r="G1848" s="102">
        <f t="shared" si="28"/>
        <v>16</v>
      </c>
      <c r="H1848" s="62" t="s">
        <v>50</v>
      </c>
    </row>
    <row r="1849" spans="1:8" ht="15.6" hidden="1" x14ac:dyDescent="0.3">
      <c r="A1849" s="34" t="s">
        <v>241</v>
      </c>
      <c r="B1849" s="34" t="s">
        <v>273</v>
      </c>
      <c r="C1849" s="41" t="s">
        <v>11</v>
      </c>
      <c r="D1849" s="31">
        <v>1</v>
      </c>
      <c r="E1849" s="31" t="s">
        <v>728</v>
      </c>
      <c r="F1849" s="31">
        <v>12</v>
      </c>
      <c r="G1849" s="102">
        <f t="shared" si="28"/>
        <v>16</v>
      </c>
      <c r="H1849" s="62" t="s">
        <v>50</v>
      </c>
    </row>
    <row r="1850" spans="1:8" ht="15.6" hidden="1" x14ac:dyDescent="0.3">
      <c r="A1850" s="106" t="s">
        <v>241</v>
      </c>
      <c r="B1850" s="106" t="s">
        <v>1596</v>
      </c>
      <c r="C1850" s="41" t="s">
        <v>11</v>
      </c>
      <c r="D1850" s="31">
        <v>1</v>
      </c>
      <c r="E1850" s="31" t="s">
        <v>1578</v>
      </c>
      <c r="F1850" s="31">
        <v>10</v>
      </c>
      <c r="G1850" s="102">
        <f t="shared" si="28"/>
        <v>16</v>
      </c>
      <c r="H1850" s="62" t="s">
        <v>50</v>
      </c>
    </row>
    <row r="1851" spans="1:8" ht="15.6" hidden="1" x14ac:dyDescent="0.3">
      <c r="A1851" s="34" t="s">
        <v>241</v>
      </c>
      <c r="B1851" s="34" t="s">
        <v>1858</v>
      </c>
      <c r="C1851" s="41" t="s">
        <v>11</v>
      </c>
      <c r="D1851" s="32">
        <v>1</v>
      </c>
      <c r="E1851" s="82" t="s">
        <v>1218</v>
      </c>
      <c r="F1851" s="31">
        <v>6</v>
      </c>
      <c r="G1851" s="102">
        <f t="shared" si="28"/>
        <v>16</v>
      </c>
      <c r="H1851" s="62" t="s">
        <v>50</v>
      </c>
    </row>
    <row r="1852" spans="1:8" ht="15.6" hidden="1" x14ac:dyDescent="0.3">
      <c r="A1852" s="106" t="s">
        <v>241</v>
      </c>
      <c r="B1852" s="93" t="s">
        <v>2008</v>
      </c>
      <c r="C1852" s="41" t="s">
        <v>11</v>
      </c>
      <c r="D1852" s="31">
        <v>1</v>
      </c>
      <c r="E1852" s="31" t="s">
        <v>56</v>
      </c>
      <c r="F1852" s="31">
        <v>8</v>
      </c>
      <c r="G1852" s="102">
        <f t="shared" si="28"/>
        <v>16</v>
      </c>
      <c r="H1852" s="62" t="s">
        <v>50</v>
      </c>
    </row>
    <row r="1853" spans="1:8" ht="15.6" hidden="1" x14ac:dyDescent="0.3">
      <c r="A1853" s="34" t="s">
        <v>241</v>
      </c>
      <c r="B1853" s="107" t="s">
        <v>2178</v>
      </c>
      <c r="C1853" s="41" t="s">
        <v>11</v>
      </c>
      <c r="D1853" s="32">
        <v>1</v>
      </c>
      <c r="E1853" s="32" t="s">
        <v>2114</v>
      </c>
      <c r="F1853" s="32">
        <v>6</v>
      </c>
      <c r="G1853" s="102">
        <f t="shared" si="28"/>
        <v>16</v>
      </c>
      <c r="H1853" s="62" t="s">
        <v>50</v>
      </c>
    </row>
    <row r="1854" spans="1:8" ht="15.6" x14ac:dyDescent="0.3">
      <c r="A1854" s="106" t="s">
        <v>3239</v>
      </c>
      <c r="B1854" s="36" t="s">
        <v>2764</v>
      </c>
      <c r="C1854" s="41" t="s">
        <v>11</v>
      </c>
      <c r="D1854" s="28">
        <v>2</v>
      </c>
      <c r="E1854" s="31" t="s">
        <v>2599</v>
      </c>
      <c r="F1854" s="210">
        <v>10</v>
      </c>
      <c r="G1854" s="102">
        <f t="shared" si="28"/>
        <v>1</v>
      </c>
      <c r="H1854" s="62" t="s">
        <v>50</v>
      </c>
    </row>
    <row r="1855" spans="1:8" ht="15.6" hidden="1" x14ac:dyDescent="0.3">
      <c r="A1855" s="106" t="s">
        <v>254</v>
      </c>
      <c r="B1855" s="93" t="s">
        <v>2536</v>
      </c>
      <c r="C1855" s="41" t="s">
        <v>11</v>
      </c>
      <c r="D1855" s="126">
        <v>2</v>
      </c>
      <c r="E1855" s="31" t="s">
        <v>2508</v>
      </c>
      <c r="F1855" s="126">
        <v>12</v>
      </c>
      <c r="G1855" s="102">
        <f t="shared" si="28"/>
        <v>16</v>
      </c>
      <c r="H1855" s="62" t="s">
        <v>50</v>
      </c>
    </row>
    <row r="1856" spans="1:8" ht="15.6" hidden="1" x14ac:dyDescent="0.3">
      <c r="A1856" s="106" t="s">
        <v>254</v>
      </c>
      <c r="B1856" s="93" t="s">
        <v>2644</v>
      </c>
      <c r="C1856" s="41" t="s">
        <v>11</v>
      </c>
      <c r="D1856" s="28">
        <v>2</v>
      </c>
      <c r="E1856" s="31" t="s">
        <v>2599</v>
      </c>
      <c r="F1856" s="210">
        <v>6</v>
      </c>
      <c r="G1856" s="102">
        <f t="shared" si="28"/>
        <v>16</v>
      </c>
      <c r="H1856" s="62" t="s">
        <v>50</v>
      </c>
    </row>
    <row r="1857" spans="1:8" ht="15.6" hidden="1" x14ac:dyDescent="0.3">
      <c r="A1857" s="106" t="s">
        <v>254</v>
      </c>
      <c r="B1857" s="83" t="s">
        <v>2710</v>
      </c>
      <c r="C1857" s="41" t="s">
        <v>11</v>
      </c>
      <c r="D1857" s="28">
        <v>2</v>
      </c>
      <c r="E1857" s="31" t="s">
        <v>2599</v>
      </c>
      <c r="F1857" s="210">
        <v>6</v>
      </c>
      <c r="G1857" s="102">
        <f t="shared" si="28"/>
        <v>16</v>
      </c>
      <c r="H1857" s="62" t="s">
        <v>50</v>
      </c>
    </row>
    <row r="1858" spans="1:8" ht="15.6" hidden="1" x14ac:dyDescent="0.3">
      <c r="A1858" s="34" t="s">
        <v>254</v>
      </c>
      <c r="B1858" s="34" t="s">
        <v>255</v>
      </c>
      <c r="C1858" s="41" t="s">
        <v>11</v>
      </c>
      <c r="D1858" s="32">
        <v>10</v>
      </c>
      <c r="E1858" s="32" t="s">
        <v>2823</v>
      </c>
      <c r="F1858" s="86">
        <v>10</v>
      </c>
      <c r="G1858" s="102">
        <f t="shared" ref="G1858:G1871" si="29">COUNTIF($A$2:$A$1871,A1858)</f>
        <v>16</v>
      </c>
      <c r="H1858" s="62" t="s">
        <v>50</v>
      </c>
    </row>
    <row r="1859" spans="1:8" ht="15.6" hidden="1" x14ac:dyDescent="0.3">
      <c r="A1859" s="106" t="s">
        <v>254</v>
      </c>
      <c r="B1859" s="83" t="s">
        <v>2949</v>
      </c>
      <c r="C1859" s="41" t="s">
        <v>11</v>
      </c>
      <c r="D1859" s="28">
        <v>2</v>
      </c>
      <c r="E1859" s="28" t="s">
        <v>728</v>
      </c>
      <c r="F1859" s="119">
        <v>10</v>
      </c>
      <c r="G1859" s="102">
        <f t="shared" si="29"/>
        <v>16</v>
      </c>
      <c r="H1859" s="62" t="s">
        <v>50</v>
      </c>
    </row>
    <row r="1860" spans="1:8" ht="15.6" hidden="1" x14ac:dyDescent="0.3">
      <c r="A1860" s="106" t="s">
        <v>254</v>
      </c>
      <c r="B1860" s="83" t="s">
        <v>3087</v>
      </c>
      <c r="C1860" s="41" t="s">
        <v>11</v>
      </c>
      <c r="D1860" s="31">
        <v>1</v>
      </c>
      <c r="E1860" s="28" t="s">
        <v>54</v>
      </c>
      <c r="F1860" s="31">
        <v>5</v>
      </c>
      <c r="G1860" s="102">
        <f t="shared" si="29"/>
        <v>16</v>
      </c>
      <c r="H1860" s="62" t="s">
        <v>50</v>
      </c>
    </row>
    <row r="1861" spans="1:8" ht="15.6" hidden="1" x14ac:dyDescent="0.3">
      <c r="A1861" s="106" t="s">
        <v>254</v>
      </c>
      <c r="B1861" s="36" t="s">
        <v>627</v>
      </c>
      <c r="C1861" s="41" t="s">
        <v>11</v>
      </c>
      <c r="D1861" s="31">
        <v>1</v>
      </c>
      <c r="E1861" s="31" t="s">
        <v>728</v>
      </c>
      <c r="F1861" s="31">
        <v>5</v>
      </c>
      <c r="G1861" s="102">
        <f t="shared" si="29"/>
        <v>16</v>
      </c>
      <c r="H1861" s="62" t="s">
        <v>50</v>
      </c>
    </row>
    <row r="1862" spans="1:8" ht="15.6" hidden="1" x14ac:dyDescent="0.3">
      <c r="A1862" s="36" t="s">
        <v>254</v>
      </c>
      <c r="B1862" s="36" t="s">
        <v>1036</v>
      </c>
      <c r="C1862" s="41" t="s">
        <v>11</v>
      </c>
      <c r="D1862" s="28">
        <v>2</v>
      </c>
      <c r="E1862" s="28" t="s">
        <v>988</v>
      </c>
      <c r="F1862" s="28">
        <v>12</v>
      </c>
      <c r="G1862" s="102">
        <f t="shared" si="29"/>
        <v>16</v>
      </c>
      <c r="H1862" s="62" t="s">
        <v>50</v>
      </c>
    </row>
    <row r="1863" spans="1:8" ht="15.6" hidden="1" x14ac:dyDescent="0.3">
      <c r="A1863" s="36" t="s">
        <v>254</v>
      </c>
      <c r="B1863" s="36" t="s">
        <v>1036</v>
      </c>
      <c r="C1863" s="41" t="s">
        <v>11</v>
      </c>
      <c r="D1863" s="28">
        <v>1</v>
      </c>
      <c r="E1863" s="28" t="s">
        <v>941</v>
      </c>
      <c r="F1863" s="28">
        <v>12</v>
      </c>
      <c r="G1863" s="102">
        <f t="shared" si="29"/>
        <v>16</v>
      </c>
      <c r="H1863" s="62" t="s">
        <v>50</v>
      </c>
    </row>
    <row r="1864" spans="1:8" ht="15.6" hidden="1" x14ac:dyDescent="0.3">
      <c r="A1864" s="93" t="s">
        <v>254</v>
      </c>
      <c r="B1864" s="106" t="s">
        <v>255</v>
      </c>
      <c r="C1864" s="41" t="s">
        <v>11</v>
      </c>
      <c r="D1864" s="86">
        <v>2</v>
      </c>
      <c r="E1864" s="28" t="s">
        <v>1218</v>
      </c>
      <c r="F1864" s="28">
        <v>10</v>
      </c>
      <c r="G1864" s="102">
        <f t="shared" si="29"/>
        <v>16</v>
      </c>
      <c r="H1864" s="62" t="s">
        <v>50</v>
      </c>
    </row>
    <row r="1865" spans="1:8" ht="15.6" hidden="1" x14ac:dyDescent="0.3">
      <c r="A1865" s="93" t="s">
        <v>254</v>
      </c>
      <c r="B1865" s="106" t="s">
        <v>1463</v>
      </c>
      <c r="C1865" s="41" t="s">
        <v>11</v>
      </c>
      <c r="D1865" s="31">
        <v>1</v>
      </c>
      <c r="E1865" s="31" t="s">
        <v>728</v>
      </c>
      <c r="F1865" s="31">
        <v>12</v>
      </c>
      <c r="G1865" s="102">
        <f t="shared" si="29"/>
        <v>16</v>
      </c>
      <c r="H1865" s="62" t="s">
        <v>50</v>
      </c>
    </row>
    <row r="1866" spans="1:8" ht="15.6" hidden="1" x14ac:dyDescent="0.3">
      <c r="A1866" s="106" t="s">
        <v>254</v>
      </c>
      <c r="B1866" s="107" t="s">
        <v>1775</v>
      </c>
      <c r="C1866" s="41" t="s">
        <v>11</v>
      </c>
      <c r="D1866" s="31">
        <v>1</v>
      </c>
      <c r="E1866" s="82" t="s">
        <v>1218</v>
      </c>
      <c r="F1866" s="31">
        <v>6</v>
      </c>
      <c r="G1866" s="102">
        <f t="shared" si="29"/>
        <v>16</v>
      </c>
      <c r="H1866" s="62" t="s">
        <v>50</v>
      </c>
    </row>
    <row r="1867" spans="1:8" ht="15.6" hidden="1" x14ac:dyDescent="0.3">
      <c r="A1867" s="106" t="s">
        <v>254</v>
      </c>
      <c r="B1867" s="107" t="s">
        <v>1878</v>
      </c>
      <c r="C1867" s="41" t="s">
        <v>11</v>
      </c>
      <c r="D1867" s="31">
        <v>2</v>
      </c>
      <c r="E1867" s="82" t="s">
        <v>1218</v>
      </c>
      <c r="F1867" s="31">
        <v>12</v>
      </c>
      <c r="G1867" s="102">
        <f t="shared" si="29"/>
        <v>16</v>
      </c>
      <c r="H1867" s="62" t="s">
        <v>50</v>
      </c>
    </row>
    <row r="1868" spans="1:8" ht="15.6" hidden="1" x14ac:dyDescent="0.3">
      <c r="A1868" s="106" t="s">
        <v>254</v>
      </c>
      <c r="B1868" s="93" t="s">
        <v>2016</v>
      </c>
      <c r="C1868" s="41" t="s">
        <v>11</v>
      </c>
      <c r="D1868" s="31">
        <v>1</v>
      </c>
      <c r="E1868" s="31" t="s">
        <v>56</v>
      </c>
      <c r="F1868" s="31">
        <v>8</v>
      </c>
      <c r="G1868" s="102">
        <f t="shared" si="29"/>
        <v>16</v>
      </c>
      <c r="H1868" s="62" t="s">
        <v>50</v>
      </c>
    </row>
    <row r="1869" spans="1:8" ht="15.6" hidden="1" x14ac:dyDescent="0.3">
      <c r="A1869" s="34" t="s">
        <v>254</v>
      </c>
      <c r="B1869" s="107" t="s">
        <v>255</v>
      </c>
      <c r="C1869" s="41" t="s">
        <v>11</v>
      </c>
      <c r="D1869" s="32">
        <v>2</v>
      </c>
      <c r="E1869" s="32" t="s">
        <v>2114</v>
      </c>
      <c r="F1869" s="32">
        <v>12</v>
      </c>
      <c r="G1869" s="102">
        <f t="shared" si="29"/>
        <v>16</v>
      </c>
      <c r="H1869" s="62" t="s">
        <v>50</v>
      </c>
    </row>
    <row r="1870" spans="1:8" ht="15.6" hidden="1" x14ac:dyDescent="0.3">
      <c r="A1870" s="34" t="s">
        <v>254</v>
      </c>
      <c r="B1870" s="34" t="s">
        <v>255</v>
      </c>
      <c r="C1870" s="41" t="s">
        <v>11</v>
      </c>
      <c r="D1870" s="32">
        <v>2</v>
      </c>
      <c r="E1870" s="32" t="s">
        <v>728</v>
      </c>
      <c r="F1870" s="32">
        <v>6</v>
      </c>
      <c r="G1870" s="102">
        <f t="shared" si="29"/>
        <v>16</v>
      </c>
      <c r="H1870" s="62" t="s">
        <v>50</v>
      </c>
    </row>
    <row r="1871" spans="1:8" ht="15.6" x14ac:dyDescent="0.3">
      <c r="A1871" s="36" t="s">
        <v>3310</v>
      </c>
      <c r="B1871" s="36" t="s">
        <v>1395</v>
      </c>
      <c r="C1871" s="41" t="s">
        <v>11</v>
      </c>
      <c r="D1871" s="32">
        <v>1</v>
      </c>
      <c r="E1871" s="32" t="s">
        <v>1376</v>
      </c>
      <c r="F1871" s="32">
        <v>5</v>
      </c>
      <c r="G1871" s="102">
        <f t="shared" si="29"/>
        <v>1</v>
      </c>
      <c r="H1871" s="62" t="s">
        <v>50</v>
      </c>
    </row>
  </sheetData>
  <autoFilter ref="A1:H1871" xr:uid="{00000000-0009-0000-0000-000003000000}">
    <filterColumn colId="2">
      <filters>
        <filter val="Оборудование"/>
      </filters>
    </filterColumn>
    <filterColumn colId="6">
      <filters>
        <filter val="1"/>
        <filter val="2"/>
        <filter val="3"/>
        <filter val="4"/>
        <filter val="5"/>
        <filter val="6"/>
        <filter val="7"/>
        <filter val="8"/>
        <filter val="9"/>
      </filters>
    </filterColumn>
    <filterColumn colId="7">
      <filters>
        <filter val="Вариативная часть"/>
      </filters>
    </filterColumn>
    <sortState xmlns:xlrd2="http://schemas.microsoft.com/office/spreadsheetml/2017/richdata2" ref="A2:H1871">
      <sortCondition ref="A1"/>
    </sortState>
  </autoFilter>
  <conditionalFormatting sqref="C2:C1871">
    <cfRule type="expression" dxfId="46" priority="1" stopIfTrue="1">
      <formula>EXACT(C2,"Учебное пособие")</formula>
    </cfRule>
    <cfRule type="expression" dxfId="45" priority="2" stopIfTrue="1">
      <formula>EXACT(C2,"Техника безопасности")</formula>
    </cfRule>
    <cfRule type="expression" dxfId="44" priority="3" stopIfTrue="1">
      <formula>EXACT(C2,"Охрана труда")</formula>
    </cfRule>
    <cfRule type="expression" dxfId="43" priority="4" stopIfTrue="1">
      <formula>EXACT(C2,"Оборудование")</formula>
    </cfRule>
    <cfRule type="expression" dxfId="42" priority="5" stopIfTrue="1">
      <formula>EXACT(C2,"Программное обеспечение")</formula>
    </cfRule>
    <cfRule type="expression" dxfId="41" priority="6" stopIfTrue="1">
      <formula>EXACT(C2,"Оборудование IT")</formula>
    </cfRule>
    <cfRule type="expression" dxfId="40" priority="7" stopIfTrue="1">
      <formula>EXACT(C2,"Мебель")</formula>
    </cfRule>
  </conditionalFormatting>
  <conditionalFormatting sqref="G2:G1871">
    <cfRule type="colorScale" priority="323">
      <colorScale>
        <cfvo type="min"/>
        <cfvo type="percentile" val="50"/>
        <cfvo type="max"/>
        <color rgb="FFF8696B"/>
        <color rgb="FFFFEB84"/>
        <color rgb="FF63BE7B"/>
      </colorScale>
    </cfRule>
  </conditionalFormatting>
  <conditionalFormatting sqref="H2:H1871">
    <cfRule type="cellIs" dxfId="39" priority="30" operator="equal">
      <formula>"Вариативная часть"</formula>
    </cfRule>
    <cfRule type="cellIs" dxfId="38" priority="31" operator="equal">
      <formula>"Базовая часть"</formula>
    </cfRule>
  </conditionalFormatting>
  <dataValidations count="2">
    <dataValidation type="list" allowBlank="1" showInputMessage="1" showErrorMessage="1" sqref="H2:H1871" xr:uid="{00000000-0002-0000-0300-000000000000}">
      <formula1>"Базовая часть, Вариативная часть"</formula1>
    </dataValidation>
    <dataValidation allowBlank="1" showErrorMessage="1" sqref="D730:F1871 A730:B1871 A2:B638 D2:F638" xr:uid="{00000000-0002-0000-0300-000001000000}"/>
  </dataValidations>
  <hyperlinks>
    <hyperlink ref="B803" r:id="rId1" display="https://www.altyn-sib.ru/goods/47706513-moyka_3_kh_sektsionnaya_mkhm_yemkost_iz_nerzh_stali_tolshch_0_6mm_gofrosifon" xr:uid="{00000000-0004-0000-0300-000000000000}"/>
    <hyperlink ref="B455" r:id="rId2" tooltip="Диэлектрический резиновый коврик МЕРИОН, 500х500х6 мм, черный, КОВ401" display="https://krasnodar.vseinstrumenti.ru/product/dielektricheskij-rezinovyj-kovrik-merion-500h500h6-mm-chernyj-kov401-1436892/" xr:uid="{00000000-0004-0000-0300-000001000000}"/>
  </hyperlinks>
  <pageMargins left="0.7" right="0.7" top="0.75" bottom="0.75" header="0.3" footer="0.3"/>
  <pageSetup paperSize="9" orientation="portrait" r:id="rId3"/>
  <extLst>
    <ext xmlns:x14="http://schemas.microsoft.com/office/spreadsheetml/2009/9/main" uri="{CCE6A557-97BC-4b89-ADB6-D9C93CAAB3DF}">
      <x14:dataValidations xmlns:xm="http://schemas.microsoft.com/office/excel/2006/main" count="1">
        <x14:dataValidation type="list" allowBlank="1" showErrorMessage="1" xr:uid="{00000000-0002-0000-0300-000002000000}">
          <x14:formula1>
            <xm:f>Виды!$A$1:$A$7</xm:f>
          </x14:formula1>
          <xm:sqref>C2:C1871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filterMode="1"/>
  <dimension ref="A1:H238"/>
  <sheetViews>
    <sheetView workbookViewId="0">
      <pane ySplit="1" topLeftCell="A124" activePane="bottomLeft" state="frozen"/>
      <selection activeCell="A6" sqref="A6:C891"/>
      <selection pane="bottomLeft" activeCell="A6" sqref="A6:C891"/>
    </sheetView>
  </sheetViews>
  <sheetFormatPr defaultRowHeight="14.4" x14ac:dyDescent="0.3"/>
  <cols>
    <col min="1" max="1" width="82.109375" customWidth="1"/>
    <col min="2" max="2" width="46.33203125" customWidth="1"/>
    <col min="3" max="3" width="20.44140625" style="13" customWidth="1"/>
    <col min="4" max="4" width="14.44140625" style="13" customWidth="1"/>
    <col min="5" max="5" width="25.6640625" style="13" customWidth="1"/>
    <col min="6" max="6" width="14.33203125" style="13" customWidth="1"/>
    <col min="7" max="7" width="13.88671875" customWidth="1"/>
    <col min="8" max="8" width="20.88671875" customWidth="1"/>
  </cols>
  <sheetData>
    <row r="1" spans="1:8" ht="31.2" x14ac:dyDescent="0.3">
      <c r="A1" s="25" t="s">
        <v>1</v>
      </c>
      <c r="B1" s="26" t="s">
        <v>10</v>
      </c>
      <c r="C1" s="25" t="s">
        <v>2</v>
      </c>
      <c r="D1" s="25" t="s">
        <v>4</v>
      </c>
      <c r="E1" s="25" t="s">
        <v>3</v>
      </c>
      <c r="F1" s="25" t="s">
        <v>8</v>
      </c>
      <c r="G1" s="25" t="s">
        <v>46</v>
      </c>
      <c r="H1" s="26" t="s">
        <v>47</v>
      </c>
    </row>
    <row r="2" spans="1:8" ht="15.6" x14ac:dyDescent="0.3">
      <c r="A2" s="36" t="s">
        <v>1087</v>
      </c>
      <c r="B2" s="36" t="s">
        <v>1088</v>
      </c>
      <c r="C2" s="41" t="s">
        <v>5</v>
      </c>
      <c r="D2" s="28">
        <v>1</v>
      </c>
      <c r="E2" s="28" t="s">
        <v>17</v>
      </c>
      <c r="F2" s="28">
        <v>1</v>
      </c>
      <c r="G2" s="37">
        <f t="shared" ref="G2:G65" si="0">COUNTIF($A$2:$A$238,A2)</f>
        <v>2</v>
      </c>
      <c r="H2" s="38" t="s">
        <v>50</v>
      </c>
    </row>
    <row r="3" spans="1:8" ht="15.6" x14ac:dyDescent="0.3">
      <c r="A3" s="36" t="s">
        <v>1087</v>
      </c>
      <c r="B3" s="36" t="s">
        <v>1088</v>
      </c>
      <c r="C3" s="41" t="s">
        <v>5</v>
      </c>
      <c r="D3" s="28">
        <v>1</v>
      </c>
      <c r="E3" s="28" t="s">
        <v>6</v>
      </c>
      <c r="F3" s="28">
        <v>1</v>
      </c>
      <c r="G3" s="37">
        <f t="shared" si="0"/>
        <v>2</v>
      </c>
      <c r="H3" s="38" t="s">
        <v>50</v>
      </c>
    </row>
    <row r="4" spans="1:8" ht="27.6" hidden="1" x14ac:dyDescent="0.3">
      <c r="A4" s="93" t="s">
        <v>2997</v>
      </c>
      <c r="B4" s="83" t="s">
        <v>2998</v>
      </c>
      <c r="C4" s="41" t="s">
        <v>20</v>
      </c>
      <c r="D4" s="31">
        <v>1</v>
      </c>
      <c r="E4" s="31" t="s">
        <v>6</v>
      </c>
      <c r="F4" s="31">
        <v>1</v>
      </c>
      <c r="G4" s="37">
        <f t="shared" si="0"/>
        <v>1</v>
      </c>
      <c r="H4" s="38" t="s">
        <v>50</v>
      </c>
    </row>
    <row r="5" spans="1:8" ht="15.6" hidden="1" x14ac:dyDescent="0.3">
      <c r="A5" s="213" t="s">
        <v>280</v>
      </c>
      <c r="B5" s="213" t="s">
        <v>281</v>
      </c>
      <c r="C5" s="41" t="s">
        <v>11</v>
      </c>
      <c r="D5" s="135">
        <v>4</v>
      </c>
      <c r="E5" s="133" t="s">
        <v>169</v>
      </c>
      <c r="F5" s="135">
        <v>20</v>
      </c>
      <c r="G5" s="37">
        <f t="shared" si="0"/>
        <v>1</v>
      </c>
      <c r="H5" s="38" t="s">
        <v>50</v>
      </c>
    </row>
    <row r="6" spans="1:8" ht="15.6" hidden="1" x14ac:dyDescent="0.3">
      <c r="A6" s="216" t="s">
        <v>180</v>
      </c>
      <c r="B6" s="214" t="s">
        <v>181</v>
      </c>
      <c r="C6" s="41" t="s">
        <v>11</v>
      </c>
      <c r="D6" s="135">
        <v>2</v>
      </c>
      <c r="E6" s="133" t="s">
        <v>169</v>
      </c>
      <c r="F6" s="135">
        <v>10</v>
      </c>
      <c r="G6" s="37">
        <f t="shared" si="0"/>
        <v>1</v>
      </c>
      <c r="H6" s="38" t="s">
        <v>50</v>
      </c>
    </row>
    <row r="7" spans="1:8" ht="15.6" x14ac:dyDescent="0.3">
      <c r="A7" s="36" t="s">
        <v>35</v>
      </c>
      <c r="B7" s="36" t="s">
        <v>1089</v>
      </c>
      <c r="C7" s="41" t="s">
        <v>5</v>
      </c>
      <c r="D7" s="28">
        <v>1</v>
      </c>
      <c r="E7" s="28" t="s">
        <v>17</v>
      </c>
      <c r="F7" s="28">
        <v>1</v>
      </c>
      <c r="G7" s="37">
        <f t="shared" si="0"/>
        <v>4</v>
      </c>
      <c r="H7" s="38" t="s">
        <v>50</v>
      </c>
    </row>
    <row r="8" spans="1:8" ht="15.6" x14ac:dyDescent="0.3">
      <c r="A8" s="36" t="s">
        <v>35</v>
      </c>
      <c r="B8" s="36" t="s">
        <v>1089</v>
      </c>
      <c r="C8" s="41" t="s">
        <v>5</v>
      </c>
      <c r="D8" s="28">
        <v>1</v>
      </c>
      <c r="E8" s="28" t="s">
        <v>6</v>
      </c>
      <c r="F8" s="28">
        <v>1</v>
      </c>
      <c r="G8" s="37">
        <f t="shared" si="0"/>
        <v>4</v>
      </c>
      <c r="H8" s="38" t="s">
        <v>50</v>
      </c>
    </row>
    <row r="9" spans="1:8" ht="15.6" x14ac:dyDescent="0.3">
      <c r="A9" s="34" t="s">
        <v>35</v>
      </c>
      <c r="B9" s="83" t="s">
        <v>1175</v>
      </c>
      <c r="C9" s="41" t="s">
        <v>5</v>
      </c>
      <c r="D9" s="31">
        <v>1</v>
      </c>
      <c r="E9" s="31" t="s">
        <v>6</v>
      </c>
      <c r="F9" s="31">
        <v>1</v>
      </c>
      <c r="G9" s="37">
        <f t="shared" si="0"/>
        <v>4</v>
      </c>
      <c r="H9" s="38" t="s">
        <v>50</v>
      </c>
    </row>
    <row r="10" spans="1:8" ht="15.6" x14ac:dyDescent="0.3">
      <c r="A10" s="34" t="s">
        <v>35</v>
      </c>
      <c r="B10" s="83" t="s">
        <v>1250</v>
      </c>
      <c r="C10" s="41" t="s">
        <v>5</v>
      </c>
      <c r="D10" s="31">
        <v>1</v>
      </c>
      <c r="E10" s="31" t="s">
        <v>6</v>
      </c>
      <c r="F10" s="31">
        <f>D10</f>
        <v>1</v>
      </c>
      <c r="G10" s="37">
        <f t="shared" si="0"/>
        <v>4</v>
      </c>
      <c r="H10" s="38" t="s">
        <v>50</v>
      </c>
    </row>
    <row r="11" spans="1:8" ht="15.6" hidden="1" x14ac:dyDescent="0.3">
      <c r="A11" s="213" t="s">
        <v>239</v>
      </c>
      <c r="B11" s="219" t="s">
        <v>240</v>
      </c>
      <c r="C11" s="41" t="s">
        <v>11</v>
      </c>
      <c r="D11" s="135">
        <v>2</v>
      </c>
      <c r="E11" s="133" t="s">
        <v>169</v>
      </c>
      <c r="F11" s="135">
        <v>10</v>
      </c>
      <c r="G11" s="37">
        <f t="shared" si="0"/>
        <v>1</v>
      </c>
      <c r="H11" s="38" t="s">
        <v>50</v>
      </c>
    </row>
    <row r="12" spans="1:8" ht="15.6" hidden="1" x14ac:dyDescent="0.3">
      <c r="A12" s="213" t="s">
        <v>171</v>
      </c>
      <c r="B12" s="214" t="s">
        <v>172</v>
      </c>
      <c r="C12" s="41" t="s">
        <v>11</v>
      </c>
      <c r="D12" s="135">
        <v>1</v>
      </c>
      <c r="E12" s="133" t="s">
        <v>169</v>
      </c>
      <c r="F12" s="135">
        <v>5</v>
      </c>
      <c r="G12" s="37">
        <f t="shared" si="0"/>
        <v>1</v>
      </c>
      <c r="H12" s="38" t="s">
        <v>50</v>
      </c>
    </row>
    <row r="13" spans="1:8" ht="15.6" hidden="1" x14ac:dyDescent="0.3">
      <c r="A13" s="213" t="s">
        <v>173</v>
      </c>
      <c r="B13" s="214" t="s">
        <v>174</v>
      </c>
      <c r="C13" s="41" t="s">
        <v>11</v>
      </c>
      <c r="D13" s="135">
        <v>2</v>
      </c>
      <c r="E13" s="133" t="s">
        <v>169</v>
      </c>
      <c r="F13" s="135">
        <v>10</v>
      </c>
      <c r="G13" s="37">
        <f t="shared" si="0"/>
        <v>1</v>
      </c>
      <c r="H13" s="38" t="s">
        <v>50</v>
      </c>
    </row>
    <row r="14" spans="1:8" ht="15.6" hidden="1" x14ac:dyDescent="0.3">
      <c r="A14" s="213" t="s">
        <v>2679</v>
      </c>
      <c r="B14" s="213" t="s">
        <v>204</v>
      </c>
      <c r="C14" s="41" t="s">
        <v>11</v>
      </c>
      <c r="D14" s="135">
        <v>6</v>
      </c>
      <c r="E14" s="133" t="s">
        <v>169</v>
      </c>
      <c r="F14" s="135">
        <v>30</v>
      </c>
      <c r="G14" s="37">
        <f t="shared" si="0"/>
        <v>14</v>
      </c>
      <c r="H14" s="38" t="s">
        <v>50</v>
      </c>
    </row>
    <row r="15" spans="1:8" ht="15.6" hidden="1" x14ac:dyDescent="0.3">
      <c r="A15" s="213" t="s">
        <v>2679</v>
      </c>
      <c r="B15" s="213" t="s">
        <v>205</v>
      </c>
      <c r="C15" s="41" t="s">
        <v>11</v>
      </c>
      <c r="D15" s="135">
        <v>4</v>
      </c>
      <c r="E15" s="133" t="s">
        <v>169</v>
      </c>
      <c r="F15" s="135">
        <v>20</v>
      </c>
      <c r="G15" s="37">
        <f t="shared" si="0"/>
        <v>14</v>
      </c>
      <c r="H15" s="38" t="s">
        <v>50</v>
      </c>
    </row>
    <row r="16" spans="1:8" ht="15.6" hidden="1" x14ac:dyDescent="0.3">
      <c r="A16" s="213" t="s">
        <v>2679</v>
      </c>
      <c r="B16" s="213" t="s">
        <v>206</v>
      </c>
      <c r="C16" s="41" t="s">
        <v>11</v>
      </c>
      <c r="D16" s="135">
        <v>4</v>
      </c>
      <c r="E16" s="133" t="s">
        <v>169</v>
      </c>
      <c r="F16" s="135">
        <v>20</v>
      </c>
      <c r="G16" s="37">
        <f t="shared" si="0"/>
        <v>14</v>
      </c>
      <c r="H16" s="38" t="s">
        <v>50</v>
      </c>
    </row>
    <row r="17" spans="1:8" ht="15.6" hidden="1" x14ac:dyDescent="0.3">
      <c r="A17" s="217" t="s">
        <v>2679</v>
      </c>
      <c r="B17" s="217" t="s">
        <v>207</v>
      </c>
      <c r="C17" s="41" t="s">
        <v>11</v>
      </c>
      <c r="D17" s="135">
        <v>2</v>
      </c>
      <c r="E17" s="133" t="s">
        <v>169</v>
      </c>
      <c r="F17" s="135">
        <v>10</v>
      </c>
      <c r="G17" s="37">
        <f t="shared" si="0"/>
        <v>14</v>
      </c>
      <c r="H17" s="38" t="s">
        <v>50</v>
      </c>
    </row>
    <row r="18" spans="1:8" ht="15.6" hidden="1" x14ac:dyDescent="0.3">
      <c r="A18" s="217" t="s">
        <v>2679</v>
      </c>
      <c r="B18" s="217" t="s">
        <v>208</v>
      </c>
      <c r="C18" s="41" t="s">
        <v>11</v>
      </c>
      <c r="D18" s="135">
        <v>4</v>
      </c>
      <c r="E18" s="133" t="s">
        <v>169</v>
      </c>
      <c r="F18" s="135">
        <v>20</v>
      </c>
      <c r="G18" s="37">
        <f t="shared" si="0"/>
        <v>14</v>
      </c>
      <c r="H18" s="38" t="s">
        <v>50</v>
      </c>
    </row>
    <row r="19" spans="1:8" ht="15.6" hidden="1" x14ac:dyDescent="0.3">
      <c r="A19" s="217" t="s">
        <v>2679</v>
      </c>
      <c r="B19" s="217" t="s">
        <v>209</v>
      </c>
      <c r="C19" s="41" t="s">
        <v>11</v>
      </c>
      <c r="D19" s="135">
        <v>2</v>
      </c>
      <c r="E19" s="133" t="s">
        <v>169</v>
      </c>
      <c r="F19" s="135">
        <v>10</v>
      </c>
      <c r="G19" s="37">
        <f t="shared" si="0"/>
        <v>14</v>
      </c>
      <c r="H19" s="38" t="s">
        <v>50</v>
      </c>
    </row>
    <row r="20" spans="1:8" ht="15.6" hidden="1" x14ac:dyDescent="0.3">
      <c r="A20" s="217" t="s">
        <v>2679</v>
      </c>
      <c r="B20" s="217" t="s">
        <v>210</v>
      </c>
      <c r="C20" s="41" t="s">
        <v>11</v>
      </c>
      <c r="D20" s="135">
        <v>4</v>
      </c>
      <c r="E20" s="133" t="s">
        <v>169</v>
      </c>
      <c r="F20" s="135">
        <v>20</v>
      </c>
      <c r="G20" s="37">
        <f t="shared" si="0"/>
        <v>14</v>
      </c>
      <c r="H20" s="38" t="s">
        <v>50</v>
      </c>
    </row>
    <row r="21" spans="1:8" ht="15.6" hidden="1" x14ac:dyDescent="0.3">
      <c r="A21" s="217" t="s">
        <v>2679</v>
      </c>
      <c r="B21" s="217" t="s">
        <v>211</v>
      </c>
      <c r="C21" s="41" t="s">
        <v>11</v>
      </c>
      <c r="D21" s="135">
        <v>4</v>
      </c>
      <c r="E21" s="133" t="s">
        <v>169</v>
      </c>
      <c r="F21" s="135">
        <v>20</v>
      </c>
      <c r="G21" s="37">
        <f t="shared" si="0"/>
        <v>14</v>
      </c>
      <c r="H21" s="38" t="s">
        <v>50</v>
      </c>
    </row>
    <row r="22" spans="1:8" ht="15.6" hidden="1" x14ac:dyDescent="0.3">
      <c r="A22" s="217" t="s">
        <v>2679</v>
      </c>
      <c r="B22" s="217" t="s">
        <v>212</v>
      </c>
      <c r="C22" s="41" t="s">
        <v>11</v>
      </c>
      <c r="D22" s="135">
        <v>2</v>
      </c>
      <c r="E22" s="133" t="s">
        <v>169</v>
      </c>
      <c r="F22" s="135">
        <v>10</v>
      </c>
      <c r="G22" s="37">
        <f t="shared" si="0"/>
        <v>14</v>
      </c>
      <c r="H22" s="38" t="s">
        <v>50</v>
      </c>
    </row>
    <row r="23" spans="1:8" ht="15.6" hidden="1" x14ac:dyDescent="0.3">
      <c r="A23" s="217" t="s">
        <v>2679</v>
      </c>
      <c r="B23" s="217" t="s">
        <v>213</v>
      </c>
      <c r="C23" s="41" t="s">
        <v>11</v>
      </c>
      <c r="D23" s="135">
        <v>2</v>
      </c>
      <c r="E23" s="133" t="s">
        <v>169</v>
      </c>
      <c r="F23" s="135">
        <v>10</v>
      </c>
      <c r="G23" s="37">
        <f t="shared" si="0"/>
        <v>14</v>
      </c>
      <c r="H23" s="38" t="s">
        <v>50</v>
      </c>
    </row>
    <row r="24" spans="1:8" ht="15.6" hidden="1" x14ac:dyDescent="0.3">
      <c r="A24" s="217" t="s">
        <v>2679</v>
      </c>
      <c r="B24" s="217" t="s">
        <v>214</v>
      </c>
      <c r="C24" s="41" t="s">
        <v>11</v>
      </c>
      <c r="D24" s="135">
        <v>2</v>
      </c>
      <c r="E24" s="133" t="s">
        <v>169</v>
      </c>
      <c r="F24" s="135">
        <v>10</v>
      </c>
      <c r="G24" s="37">
        <f t="shared" si="0"/>
        <v>14</v>
      </c>
      <c r="H24" s="38" t="s">
        <v>50</v>
      </c>
    </row>
    <row r="25" spans="1:8" ht="15.6" hidden="1" x14ac:dyDescent="0.3">
      <c r="A25" s="217" t="s">
        <v>2679</v>
      </c>
      <c r="B25" s="217" t="s">
        <v>215</v>
      </c>
      <c r="C25" s="41" t="s">
        <v>11</v>
      </c>
      <c r="D25" s="135">
        <v>4</v>
      </c>
      <c r="E25" s="133" t="s">
        <v>169</v>
      </c>
      <c r="F25" s="135">
        <v>20</v>
      </c>
      <c r="G25" s="37">
        <f t="shared" si="0"/>
        <v>14</v>
      </c>
      <c r="H25" s="38" t="s">
        <v>50</v>
      </c>
    </row>
    <row r="26" spans="1:8" ht="15.6" hidden="1" x14ac:dyDescent="0.3">
      <c r="A26" s="217" t="s">
        <v>2679</v>
      </c>
      <c r="B26" s="217" t="s">
        <v>216</v>
      </c>
      <c r="C26" s="41" t="s">
        <v>11</v>
      </c>
      <c r="D26" s="135">
        <v>4</v>
      </c>
      <c r="E26" s="133" t="s">
        <v>169</v>
      </c>
      <c r="F26" s="135">
        <v>20</v>
      </c>
      <c r="G26" s="37">
        <f t="shared" si="0"/>
        <v>14</v>
      </c>
      <c r="H26" s="38" t="s">
        <v>50</v>
      </c>
    </row>
    <row r="27" spans="1:8" ht="15.6" hidden="1" x14ac:dyDescent="0.3">
      <c r="A27" s="217" t="s">
        <v>2679</v>
      </c>
      <c r="B27" s="217" t="s">
        <v>217</v>
      </c>
      <c r="C27" s="41" t="s">
        <v>11</v>
      </c>
      <c r="D27" s="135">
        <v>4</v>
      </c>
      <c r="E27" s="133" t="s">
        <v>169</v>
      </c>
      <c r="F27" s="135">
        <v>20</v>
      </c>
      <c r="G27" s="37">
        <f t="shared" si="0"/>
        <v>14</v>
      </c>
      <c r="H27" s="38" t="s">
        <v>50</v>
      </c>
    </row>
    <row r="28" spans="1:8" ht="15.6" hidden="1" x14ac:dyDescent="0.3">
      <c r="A28" s="36" t="s">
        <v>3206</v>
      </c>
      <c r="B28" s="83" t="s">
        <v>1507</v>
      </c>
      <c r="C28" s="41" t="s">
        <v>11</v>
      </c>
      <c r="D28" s="31">
        <v>1</v>
      </c>
      <c r="E28" s="31" t="s">
        <v>6</v>
      </c>
      <c r="F28" s="31">
        <f>D28</f>
        <v>1</v>
      </c>
      <c r="G28" s="37">
        <f t="shared" si="0"/>
        <v>1</v>
      </c>
      <c r="H28" s="38" t="s">
        <v>50</v>
      </c>
    </row>
    <row r="29" spans="1:8" ht="15.6" hidden="1" x14ac:dyDescent="0.3">
      <c r="A29" s="213" t="s">
        <v>190</v>
      </c>
      <c r="B29" s="213" t="s">
        <v>191</v>
      </c>
      <c r="C29" s="41" t="s">
        <v>11</v>
      </c>
      <c r="D29" s="135">
        <v>2</v>
      </c>
      <c r="E29" s="133" t="s">
        <v>169</v>
      </c>
      <c r="F29" s="135">
        <v>10</v>
      </c>
      <c r="G29" s="37">
        <f t="shared" si="0"/>
        <v>1</v>
      </c>
      <c r="H29" s="38" t="s">
        <v>50</v>
      </c>
    </row>
    <row r="30" spans="1:8" ht="15.6" hidden="1" x14ac:dyDescent="0.3">
      <c r="A30" s="213" t="s">
        <v>232</v>
      </c>
      <c r="B30" s="219" t="s">
        <v>230</v>
      </c>
      <c r="C30" s="41" t="s">
        <v>11</v>
      </c>
      <c r="D30" s="135">
        <v>1</v>
      </c>
      <c r="E30" s="133" t="s">
        <v>169</v>
      </c>
      <c r="F30" s="135">
        <v>5</v>
      </c>
      <c r="G30" s="37">
        <f t="shared" si="0"/>
        <v>1</v>
      </c>
      <c r="H30" s="38" t="s">
        <v>50</v>
      </c>
    </row>
    <row r="31" spans="1:8" ht="15.6" hidden="1" x14ac:dyDescent="0.3">
      <c r="A31" s="213" t="s">
        <v>282</v>
      </c>
      <c r="B31" s="213" t="s">
        <v>283</v>
      </c>
      <c r="C31" s="41" t="s">
        <v>11</v>
      </c>
      <c r="D31" s="135">
        <v>4</v>
      </c>
      <c r="E31" s="133" t="s">
        <v>169</v>
      </c>
      <c r="F31" s="135">
        <v>20</v>
      </c>
      <c r="G31" s="37">
        <f t="shared" si="0"/>
        <v>1</v>
      </c>
      <c r="H31" s="38" t="s">
        <v>50</v>
      </c>
    </row>
    <row r="32" spans="1:8" ht="15.6" x14ac:dyDescent="0.3">
      <c r="A32" s="36" t="s">
        <v>1090</v>
      </c>
      <c r="B32" s="36" t="s">
        <v>1091</v>
      </c>
      <c r="C32" s="41" t="s">
        <v>5</v>
      </c>
      <c r="D32" s="28">
        <v>1</v>
      </c>
      <c r="E32" s="28" t="s">
        <v>17</v>
      </c>
      <c r="F32" s="28">
        <v>1</v>
      </c>
      <c r="G32" s="37">
        <f t="shared" si="0"/>
        <v>3</v>
      </c>
      <c r="H32" s="38" t="s">
        <v>50</v>
      </c>
    </row>
    <row r="33" spans="1:8" ht="15.6" x14ac:dyDescent="0.3">
      <c r="A33" s="36" t="s">
        <v>1090</v>
      </c>
      <c r="B33" s="36" t="s">
        <v>1091</v>
      </c>
      <c r="C33" s="41" t="s">
        <v>5</v>
      </c>
      <c r="D33" s="28">
        <v>1</v>
      </c>
      <c r="E33" s="28" t="s">
        <v>6</v>
      </c>
      <c r="F33" s="28">
        <v>1</v>
      </c>
      <c r="G33" s="37">
        <f t="shared" si="0"/>
        <v>3</v>
      </c>
      <c r="H33" s="38" t="s">
        <v>50</v>
      </c>
    </row>
    <row r="34" spans="1:8" ht="15.6" x14ac:dyDescent="0.3">
      <c r="A34" s="93" t="s">
        <v>1090</v>
      </c>
      <c r="B34" s="106" t="s">
        <v>2080</v>
      </c>
      <c r="C34" s="41" t="s">
        <v>5</v>
      </c>
      <c r="D34" s="31">
        <v>5</v>
      </c>
      <c r="E34" s="31" t="s">
        <v>6</v>
      </c>
      <c r="F34" s="31">
        <v>1</v>
      </c>
      <c r="G34" s="37">
        <f t="shared" si="0"/>
        <v>3</v>
      </c>
      <c r="H34" s="38" t="s">
        <v>50</v>
      </c>
    </row>
    <row r="35" spans="1:8" ht="15.6" hidden="1" x14ac:dyDescent="0.3">
      <c r="A35" s="34" t="s">
        <v>43</v>
      </c>
      <c r="B35" s="106" t="s">
        <v>1542</v>
      </c>
      <c r="C35" s="41" t="s">
        <v>7</v>
      </c>
      <c r="D35" s="31">
        <f>F35</f>
        <v>1</v>
      </c>
      <c r="E35" s="32" t="s">
        <v>17</v>
      </c>
      <c r="F35" s="32">
        <v>1</v>
      </c>
      <c r="G35" s="37">
        <f t="shared" si="0"/>
        <v>1</v>
      </c>
      <c r="H35" s="38" t="s">
        <v>50</v>
      </c>
    </row>
    <row r="36" spans="1:8" ht="15.6" x14ac:dyDescent="0.3">
      <c r="A36" s="93" t="s">
        <v>2985</v>
      </c>
      <c r="B36" s="83" t="s">
        <v>2986</v>
      </c>
      <c r="C36" s="41" t="s">
        <v>5</v>
      </c>
      <c r="D36" s="31">
        <v>1</v>
      </c>
      <c r="E36" s="31" t="s">
        <v>6</v>
      </c>
      <c r="F36" s="31">
        <v>1</v>
      </c>
      <c r="G36" s="37">
        <f t="shared" si="0"/>
        <v>1</v>
      </c>
      <c r="H36" s="38" t="s">
        <v>50</v>
      </c>
    </row>
    <row r="37" spans="1:8" ht="15.6" x14ac:dyDescent="0.3">
      <c r="A37" s="36" t="s">
        <v>2465</v>
      </c>
      <c r="B37" s="35" t="s">
        <v>2466</v>
      </c>
      <c r="C37" s="41" t="s">
        <v>5</v>
      </c>
      <c r="D37" s="28">
        <v>1</v>
      </c>
      <c r="E37" s="28" t="s">
        <v>6</v>
      </c>
      <c r="F37" s="28">
        <v>1</v>
      </c>
      <c r="G37" s="37">
        <f t="shared" si="0"/>
        <v>1</v>
      </c>
      <c r="H37" s="38" t="s">
        <v>50</v>
      </c>
    </row>
    <row r="38" spans="1:8" ht="15.6" x14ac:dyDescent="0.3">
      <c r="A38" s="34" t="s">
        <v>726</v>
      </c>
      <c r="B38" s="107" t="s">
        <v>2212</v>
      </c>
      <c r="C38" s="41" t="s">
        <v>5</v>
      </c>
      <c r="D38" s="32">
        <v>1</v>
      </c>
      <c r="E38" s="32" t="s">
        <v>6</v>
      </c>
      <c r="F38" s="32">
        <v>1</v>
      </c>
      <c r="G38" s="37">
        <f t="shared" si="0"/>
        <v>2</v>
      </c>
      <c r="H38" s="38" t="s">
        <v>50</v>
      </c>
    </row>
    <row r="39" spans="1:8" ht="15.6" x14ac:dyDescent="0.3">
      <c r="A39" s="34" t="s">
        <v>726</v>
      </c>
      <c r="B39" s="107" t="s">
        <v>2273</v>
      </c>
      <c r="C39" s="41" t="s">
        <v>5</v>
      </c>
      <c r="D39" s="32">
        <v>1</v>
      </c>
      <c r="E39" s="32" t="s">
        <v>6</v>
      </c>
      <c r="F39" s="32">
        <v>1</v>
      </c>
      <c r="G39" s="37">
        <f t="shared" si="0"/>
        <v>2</v>
      </c>
      <c r="H39" s="38" t="s">
        <v>50</v>
      </c>
    </row>
    <row r="40" spans="1:8" ht="15.6" x14ac:dyDescent="0.3">
      <c r="A40" s="36" t="s">
        <v>3205</v>
      </c>
      <c r="B40" s="83" t="s">
        <v>1401</v>
      </c>
      <c r="C40" s="41" t="s">
        <v>5</v>
      </c>
      <c r="D40" s="28">
        <v>1</v>
      </c>
      <c r="E40" s="31" t="s">
        <v>6</v>
      </c>
      <c r="F40" s="28">
        <v>1</v>
      </c>
      <c r="G40" s="37">
        <f t="shared" si="0"/>
        <v>1</v>
      </c>
      <c r="H40" s="38" t="s">
        <v>50</v>
      </c>
    </row>
    <row r="41" spans="1:8" ht="15.6" x14ac:dyDescent="0.3">
      <c r="A41" s="35" t="s">
        <v>1141</v>
      </c>
      <c r="B41" s="35" t="s">
        <v>1251</v>
      </c>
      <c r="C41" s="41" t="s">
        <v>5</v>
      </c>
      <c r="D41" s="31">
        <v>1</v>
      </c>
      <c r="E41" s="31" t="s">
        <v>6</v>
      </c>
      <c r="F41" s="31">
        <v>1</v>
      </c>
      <c r="G41" s="37">
        <f t="shared" si="0"/>
        <v>1</v>
      </c>
      <c r="H41" s="38" t="s">
        <v>50</v>
      </c>
    </row>
    <row r="42" spans="1:8" ht="15.6" x14ac:dyDescent="0.3">
      <c r="A42" s="36" t="s">
        <v>2472</v>
      </c>
      <c r="B42" s="36" t="s">
        <v>2473</v>
      </c>
      <c r="C42" s="41" t="s">
        <v>5</v>
      </c>
      <c r="D42" s="28">
        <v>1</v>
      </c>
      <c r="E42" s="28" t="s">
        <v>6</v>
      </c>
      <c r="F42" s="28">
        <v>1</v>
      </c>
      <c r="G42" s="37">
        <f t="shared" si="0"/>
        <v>1</v>
      </c>
      <c r="H42" s="38" t="s">
        <v>50</v>
      </c>
    </row>
    <row r="43" spans="1:8" ht="15.6" x14ac:dyDescent="0.3">
      <c r="A43" s="34" t="s">
        <v>1545</v>
      </c>
      <c r="B43" s="34" t="s">
        <v>1546</v>
      </c>
      <c r="C43" s="41" t="s">
        <v>5</v>
      </c>
      <c r="D43" s="31">
        <f>F43</f>
        <v>1</v>
      </c>
      <c r="E43" s="32" t="s">
        <v>17</v>
      </c>
      <c r="F43" s="32">
        <v>1</v>
      </c>
      <c r="G43" s="37">
        <f t="shared" si="0"/>
        <v>1</v>
      </c>
      <c r="H43" s="38" t="s">
        <v>50</v>
      </c>
    </row>
    <row r="44" spans="1:8" ht="15.6" hidden="1" x14ac:dyDescent="0.3">
      <c r="A44" s="213" t="s">
        <v>3193</v>
      </c>
      <c r="B44" s="219" t="s">
        <v>225</v>
      </c>
      <c r="C44" s="41" t="s">
        <v>11</v>
      </c>
      <c r="D44" s="135">
        <v>12</v>
      </c>
      <c r="E44" s="133" t="s">
        <v>169</v>
      </c>
      <c r="F44" s="135">
        <v>60</v>
      </c>
      <c r="G44" s="37">
        <f t="shared" si="0"/>
        <v>1</v>
      </c>
      <c r="H44" s="38" t="s">
        <v>50</v>
      </c>
    </row>
    <row r="45" spans="1:8" ht="15.6" hidden="1" x14ac:dyDescent="0.3">
      <c r="A45" s="218" t="s">
        <v>292</v>
      </c>
      <c r="B45" s="213" t="s">
        <v>293</v>
      </c>
      <c r="C45" s="41" t="s">
        <v>11</v>
      </c>
      <c r="D45" s="135">
        <v>2</v>
      </c>
      <c r="E45" s="133" t="s">
        <v>169</v>
      </c>
      <c r="F45" s="135">
        <v>10</v>
      </c>
      <c r="G45" s="37">
        <f t="shared" si="0"/>
        <v>1</v>
      </c>
      <c r="H45" s="38" t="s">
        <v>50</v>
      </c>
    </row>
    <row r="46" spans="1:8" ht="15.6" x14ac:dyDescent="0.3">
      <c r="A46" s="36" t="s">
        <v>2469</v>
      </c>
      <c r="B46" s="36" t="s">
        <v>2470</v>
      </c>
      <c r="C46" s="41" t="s">
        <v>5</v>
      </c>
      <c r="D46" s="28">
        <v>1</v>
      </c>
      <c r="E46" s="28" t="s">
        <v>6</v>
      </c>
      <c r="F46" s="28">
        <v>1</v>
      </c>
      <c r="G46" s="37">
        <f t="shared" si="0"/>
        <v>2</v>
      </c>
      <c r="H46" s="38" t="s">
        <v>50</v>
      </c>
    </row>
    <row r="47" spans="1:8" ht="15.6" x14ac:dyDescent="0.3">
      <c r="A47" s="93" t="s">
        <v>2469</v>
      </c>
      <c r="B47" s="83" t="s">
        <v>2989</v>
      </c>
      <c r="C47" s="41" t="s">
        <v>5</v>
      </c>
      <c r="D47" s="31">
        <v>1</v>
      </c>
      <c r="E47" s="31" t="s">
        <v>6</v>
      </c>
      <c r="F47" s="31">
        <v>1</v>
      </c>
      <c r="G47" s="37">
        <f t="shared" si="0"/>
        <v>2</v>
      </c>
      <c r="H47" s="38" t="s">
        <v>50</v>
      </c>
    </row>
    <row r="48" spans="1:8" ht="15.6" x14ac:dyDescent="0.3">
      <c r="A48" s="34" t="s">
        <v>2873</v>
      </c>
      <c r="B48" s="211" t="s">
        <v>2874</v>
      </c>
      <c r="C48" s="41" t="s">
        <v>5</v>
      </c>
      <c r="D48" s="32">
        <v>1</v>
      </c>
      <c r="E48" s="32" t="s">
        <v>6</v>
      </c>
      <c r="F48" s="32">
        <f>D48</f>
        <v>1</v>
      </c>
      <c r="G48" s="37">
        <f t="shared" si="0"/>
        <v>1</v>
      </c>
      <c r="H48" s="38" t="s">
        <v>50</v>
      </c>
    </row>
    <row r="49" spans="1:8" ht="15.6" hidden="1" x14ac:dyDescent="0.3">
      <c r="A49" s="131" t="s">
        <v>164</v>
      </c>
      <c r="B49" s="134" t="s">
        <v>165</v>
      </c>
      <c r="C49" s="41" t="s">
        <v>11</v>
      </c>
      <c r="D49" s="135">
        <v>2</v>
      </c>
      <c r="E49" s="133" t="s">
        <v>169</v>
      </c>
      <c r="F49" s="135">
        <v>10</v>
      </c>
      <c r="G49" s="37">
        <f t="shared" si="0"/>
        <v>1</v>
      </c>
      <c r="H49" s="38" t="s">
        <v>50</v>
      </c>
    </row>
    <row r="50" spans="1:8" ht="15.6" x14ac:dyDescent="0.3">
      <c r="A50" s="36" t="s">
        <v>1173</v>
      </c>
      <c r="B50" s="83" t="s">
        <v>2990</v>
      </c>
      <c r="C50" s="41" t="s">
        <v>5</v>
      </c>
      <c r="D50" s="31">
        <v>1</v>
      </c>
      <c r="E50" s="31" t="s">
        <v>6</v>
      </c>
      <c r="F50" s="31">
        <v>1</v>
      </c>
      <c r="G50" s="37">
        <f t="shared" si="0"/>
        <v>3</v>
      </c>
      <c r="H50" s="38" t="s">
        <v>50</v>
      </c>
    </row>
    <row r="51" spans="1:8" ht="15.6" x14ac:dyDescent="0.3">
      <c r="A51" s="34" t="s">
        <v>1173</v>
      </c>
      <c r="B51" s="83" t="s">
        <v>1174</v>
      </c>
      <c r="C51" s="41" t="s">
        <v>5</v>
      </c>
      <c r="D51" s="31">
        <v>1</v>
      </c>
      <c r="E51" s="31" t="s">
        <v>6</v>
      </c>
      <c r="F51" s="31">
        <v>1</v>
      </c>
      <c r="G51" s="37">
        <f t="shared" si="0"/>
        <v>3</v>
      </c>
      <c r="H51" s="38" t="s">
        <v>50</v>
      </c>
    </row>
    <row r="52" spans="1:8" ht="15.6" x14ac:dyDescent="0.3">
      <c r="A52" s="34" t="s">
        <v>1173</v>
      </c>
      <c r="B52" s="83" t="s">
        <v>1249</v>
      </c>
      <c r="C52" s="41" t="s">
        <v>5</v>
      </c>
      <c r="D52" s="31">
        <v>1</v>
      </c>
      <c r="E52" s="31" t="s">
        <v>6</v>
      </c>
      <c r="F52" s="31">
        <f>D52</f>
        <v>1</v>
      </c>
      <c r="G52" s="37">
        <f t="shared" si="0"/>
        <v>3</v>
      </c>
      <c r="H52" s="38" t="s">
        <v>50</v>
      </c>
    </row>
    <row r="53" spans="1:8" ht="15.6" hidden="1" x14ac:dyDescent="0.3">
      <c r="A53" s="106" t="s">
        <v>1182</v>
      </c>
      <c r="B53" s="106" t="s">
        <v>1183</v>
      </c>
      <c r="C53" s="41" t="s">
        <v>7</v>
      </c>
      <c r="D53" s="31">
        <v>1</v>
      </c>
      <c r="E53" s="31" t="s">
        <v>6</v>
      </c>
      <c r="F53" s="31">
        <v>1</v>
      </c>
      <c r="G53" s="37">
        <f t="shared" si="0"/>
        <v>1</v>
      </c>
      <c r="H53" s="38" t="s">
        <v>50</v>
      </c>
    </row>
    <row r="54" spans="1:8" ht="15.6" x14ac:dyDescent="0.3">
      <c r="A54" s="34" t="s">
        <v>1246</v>
      </c>
      <c r="B54" s="83" t="s">
        <v>1247</v>
      </c>
      <c r="C54" s="41" t="s">
        <v>5</v>
      </c>
      <c r="D54" s="31">
        <v>1</v>
      </c>
      <c r="E54" s="31" t="s">
        <v>6</v>
      </c>
      <c r="F54" s="31">
        <v>1</v>
      </c>
      <c r="G54" s="37">
        <f t="shared" si="0"/>
        <v>1</v>
      </c>
      <c r="H54" s="38" t="s">
        <v>50</v>
      </c>
    </row>
    <row r="55" spans="1:8" ht="15.6" x14ac:dyDescent="0.3">
      <c r="A55" s="93" t="s">
        <v>2078</v>
      </c>
      <c r="B55" s="106" t="s">
        <v>2079</v>
      </c>
      <c r="C55" s="41" t="s">
        <v>5</v>
      </c>
      <c r="D55" s="31">
        <v>3</v>
      </c>
      <c r="E55" s="31" t="s">
        <v>6</v>
      </c>
      <c r="F55" s="31">
        <v>1</v>
      </c>
      <c r="G55" s="37">
        <f t="shared" si="0"/>
        <v>1</v>
      </c>
      <c r="H55" s="38" t="s">
        <v>50</v>
      </c>
    </row>
    <row r="56" spans="1:8" ht="15.6" x14ac:dyDescent="0.3">
      <c r="A56" s="106" t="s">
        <v>3209</v>
      </c>
      <c r="B56" s="151" t="s">
        <v>2353</v>
      </c>
      <c r="C56" s="41" t="s">
        <v>5</v>
      </c>
      <c r="D56" s="31">
        <v>1</v>
      </c>
      <c r="E56" s="31" t="s">
        <v>6</v>
      </c>
      <c r="F56" s="31">
        <v>1</v>
      </c>
      <c r="G56" s="37">
        <f t="shared" si="0"/>
        <v>1</v>
      </c>
      <c r="H56" s="38" t="s">
        <v>50</v>
      </c>
    </row>
    <row r="57" spans="1:8" ht="15.6" x14ac:dyDescent="0.3">
      <c r="A57" s="36" t="s">
        <v>927</v>
      </c>
      <c r="B57" s="36" t="s">
        <v>928</v>
      </c>
      <c r="C57" s="41" t="s">
        <v>5</v>
      </c>
      <c r="D57" s="28">
        <v>1</v>
      </c>
      <c r="E57" s="28" t="s">
        <v>1081</v>
      </c>
      <c r="F57" s="28">
        <v>1</v>
      </c>
      <c r="G57" s="37">
        <f t="shared" si="0"/>
        <v>2</v>
      </c>
      <c r="H57" s="38" t="s">
        <v>50</v>
      </c>
    </row>
    <row r="58" spans="1:8" ht="15.6" x14ac:dyDescent="0.3">
      <c r="A58" s="36" t="s">
        <v>927</v>
      </c>
      <c r="B58" s="36" t="s">
        <v>928</v>
      </c>
      <c r="C58" s="41" t="s">
        <v>5</v>
      </c>
      <c r="D58" s="28">
        <v>1</v>
      </c>
      <c r="E58" s="28" t="s">
        <v>6</v>
      </c>
      <c r="F58" s="28">
        <v>1</v>
      </c>
      <c r="G58" s="37">
        <f t="shared" si="0"/>
        <v>2</v>
      </c>
      <c r="H58" s="38" t="s">
        <v>50</v>
      </c>
    </row>
    <row r="59" spans="1:8" ht="15.6" x14ac:dyDescent="0.3">
      <c r="A59" s="36" t="s">
        <v>1500</v>
      </c>
      <c r="B59" s="36" t="s">
        <v>1501</v>
      </c>
      <c r="C59" s="41" t="s">
        <v>5</v>
      </c>
      <c r="D59" s="31">
        <v>1</v>
      </c>
      <c r="E59" s="31" t="s">
        <v>6</v>
      </c>
      <c r="F59" s="31">
        <f>D59</f>
        <v>1</v>
      </c>
      <c r="G59" s="37">
        <f t="shared" si="0"/>
        <v>1</v>
      </c>
      <c r="H59" s="38" t="s">
        <v>50</v>
      </c>
    </row>
    <row r="60" spans="1:8" ht="15.6" hidden="1" x14ac:dyDescent="0.3">
      <c r="A60" s="218" t="s">
        <v>3196</v>
      </c>
      <c r="B60" s="217" t="s">
        <v>199</v>
      </c>
      <c r="C60" s="41" t="s">
        <v>11</v>
      </c>
      <c r="D60" s="135">
        <v>12</v>
      </c>
      <c r="E60" s="133" t="s">
        <v>169</v>
      </c>
      <c r="F60" s="135">
        <v>60</v>
      </c>
      <c r="G60" s="37">
        <f t="shared" si="0"/>
        <v>1</v>
      </c>
      <c r="H60" s="38" t="s">
        <v>50</v>
      </c>
    </row>
    <row r="61" spans="1:8" ht="15.6" hidden="1" x14ac:dyDescent="0.3">
      <c r="A61" s="216" t="s">
        <v>3197</v>
      </c>
      <c r="B61" s="213" t="s">
        <v>256</v>
      </c>
      <c r="C61" s="41" t="s">
        <v>11</v>
      </c>
      <c r="D61" s="135">
        <v>3</v>
      </c>
      <c r="E61" s="133" t="s">
        <v>169</v>
      </c>
      <c r="F61" s="135">
        <v>15</v>
      </c>
      <c r="G61" s="37">
        <f t="shared" si="0"/>
        <v>1</v>
      </c>
      <c r="H61" s="38" t="s">
        <v>50</v>
      </c>
    </row>
    <row r="62" spans="1:8" ht="15.6" hidden="1" x14ac:dyDescent="0.3">
      <c r="A62" s="218" t="s">
        <v>3198</v>
      </c>
      <c r="B62" s="213" t="s">
        <v>261</v>
      </c>
      <c r="C62" s="41" t="s">
        <v>11</v>
      </c>
      <c r="D62" s="135">
        <v>3</v>
      </c>
      <c r="E62" s="133" t="s">
        <v>169</v>
      </c>
      <c r="F62" s="135">
        <v>15</v>
      </c>
      <c r="G62" s="37">
        <f t="shared" si="0"/>
        <v>1</v>
      </c>
      <c r="H62" s="38" t="s">
        <v>50</v>
      </c>
    </row>
    <row r="63" spans="1:8" ht="27.6" hidden="1" x14ac:dyDescent="0.3">
      <c r="A63" s="34" t="s">
        <v>1169</v>
      </c>
      <c r="B63" s="107" t="s">
        <v>1170</v>
      </c>
      <c r="C63" s="41" t="s">
        <v>20</v>
      </c>
      <c r="D63" s="32">
        <v>1</v>
      </c>
      <c r="E63" s="32" t="s">
        <v>6</v>
      </c>
      <c r="F63" s="32">
        <v>1</v>
      </c>
      <c r="G63" s="37">
        <f t="shared" si="0"/>
        <v>1</v>
      </c>
      <c r="H63" s="38" t="s">
        <v>50</v>
      </c>
    </row>
    <row r="64" spans="1:8" ht="15.6" hidden="1" x14ac:dyDescent="0.3">
      <c r="A64" s="35" t="s">
        <v>812</v>
      </c>
      <c r="B64" s="149" t="s">
        <v>1548</v>
      </c>
      <c r="C64" s="41" t="s">
        <v>7</v>
      </c>
      <c r="D64" s="31">
        <f>F64</f>
        <v>1</v>
      </c>
      <c r="E64" s="86" t="s">
        <v>6</v>
      </c>
      <c r="F64" s="32">
        <v>1</v>
      </c>
      <c r="G64" s="37">
        <f t="shared" si="0"/>
        <v>1</v>
      </c>
      <c r="H64" s="38" t="s">
        <v>50</v>
      </c>
    </row>
    <row r="65" spans="1:8" ht="15.6" hidden="1" x14ac:dyDescent="0.3">
      <c r="A65" s="213" t="s">
        <v>196</v>
      </c>
      <c r="B65" s="220" t="s">
        <v>197</v>
      </c>
      <c r="C65" s="41" t="s">
        <v>11</v>
      </c>
      <c r="D65" s="135">
        <v>2</v>
      </c>
      <c r="E65" s="133" t="s">
        <v>169</v>
      </c>
      <c r="F65" s="135">
        <v>10</v>
      </c>
      <c r="G65" s="37">
        <f t="shared" si="0"/>
        <v>1</v>
      </c>
      <c r="H65" s="38" t="s">
        <v>50</v>
      </c>
    </row>
    <row r="66" spans="1:8" ht="15.6" hidden="1" x14ac:dyDescent="0.3">
      <c r="A66" s="106" t="s">
        <v>2359</v>
      </c>
      <c r="B66" s="151" t="s">
        <v>2360</v>
      </c>
      <c r="C66" s="41" t="s">
        <v>7</v>
      </c>
      <c r="D66" s="31">
        <v>1</v>
      </c>
      <c r="E66" s="31" t="s">
        <v>6</v>
      </c>
      <c r="F66" s="31">
        <v>1</v>
      </c>
      <c r="G66" s="37">
        <f t="shared" ref="G66:G129" si="1">COUNTIF($A$2:$A$238,A66)</f>
        <v>1</v>
      </c>
      <c r="H66" s="38" t="s">
        <v>50</v>
      </c>
    </row>
    <row r="67" spans="1:8" ht="15.6" hidden="1" x14ac:dyDescent="0.3">
      <c r="A67" s="36" t="s">
        <v>1504</v>
      </c>
      <c r="B67" s="83" t="s">
        <v>1505</v>
      </c>
      <c r="C67" s="41" t="s">
        <v>7</v>
      </c>
      <c r="D67" s="31">
        <v>1</v>
      </c>
      <c r="E67" s="31" t="s">
        <v>6</v>
      </c>
      <c r="F67" s="31">
        <f>D67</f>
        <v>1</v>
      </c>
      <c r="G67" s="37">
        <f t="shared" si="1"/>
        <v>1</v>
      </c>
      <c r="H67" s="38" t="s">
        <v>50</v>
      </c>
    </row>
    <row r="68" spans="1:8" ht="15.6" hidden="1" x14ac:dyDescent="0.3">
      <c r="A68" s="106" t="s">
        <v>1187</v>
      </c>
      <c r="B68" s="83" t="s">
        <v>1188</v>
      </c>
      <c r="C68" s="41" t="s">
        <v>7</v>
      </c>
      <c r="D68" s="31">
        <v>1</v>
      </c>
      <c r="E68" s="31" t="s">
        <v>6</v>
      </c>
      <c r="F68" s="31">
        <v>1</v>
      </c>
      <c r="G68" s="37">
        <f t="shared" si="1"/>
        <v>2</v>
      </c>
      <c r="H68" s="38" t="s">
        <v>50</v>
      </c>
    </row>
    <row r="69" spans="1:8" ht="15.6" hidden="1" x14ac:dyDescent="0.3">
      <c r="A69" s="36" t="s">
        <v>1187</v>
      </c>
      <c r="B69" s="83" t="s">
        <v>1253</v>
      </c>
      <c r="C69" s="41" t="s">
        <v>7</v>
      </c>
      <c r="D69" s="28">
        <v>1</v>
      </c>
      <c r="E69" s="28" t="s">
        <v>6</v>
      </c>
      <c r="F69" s="28">
        <v>1</v>
      </c>
      <c r="G69" s="37">
        <f t="shared" si="1"/>
        <v>2</v>
      </c>
      <c r="H69" s="38" t="s">
        <v>50</v>
      </c>
    </row>
    <row r="70" spans="1:8" ht="15.6" hidden="1" x14ac:dyDescent="0.3">
      <c r="A70" s="193" t="s">
        <v>2877</v>
      </c>
      <c r="B70" s="211" t="s">
        <v>2878</v>
      </c>
      <c r="C70" s="41" t="s">
        <v>7</v>
      </c>
      <c r="D70" s="32">
        <v>1</v>
      </c>
      <c r="E70" s="32" t="s">
        <v>6</v>
      </c>
      <c r="F70" s="32">
        <f>D70</f>
        <v>1</v>
      </c>
      <c r="G70" s="37">
        <f t="shared" si="1"/>
        <v>1</v>
      </c>
      <c r="H70" s="38" t="s">
        <v>50</v>
      </c>
    </row>
    <row r="71" spans="1:8" ht="15.6" hidden="1" x14ac:dyDescent="0.3">
      <c r="A71" s="106" t="s">
        <v>1622</v>
      </c>
      <c r="B71" s="106" t="s">
        <v>1623</v>
      </c>
      <c r="C71" s="41" t="s">
        <v>11</v>
      </c>
      <c r="D71" s="31">
        <v>2</v>
      </c>
      <c r="E71" s="31" t="s">
        <v>6</v>
      </c>
      <c r="F71" s="31">
        <v>2</v>
      </c>
      <c r="G71" s="37">
        <f t="shared" si="1"/>
        <v>1</v>
      </c>
      <c r="H71" s="38" t="s">
        <v>50</v>
      </c>
    </row>
    <row r="72" spans="1:8" ht="15.6" hidden="1" x14ac:dyDescent="0.3">
      <c r="A72" s="93" t="s">
        <v>3001</v>
      </c>
      <c r="B72" s="83" t="s">
        <v>3002</v>
      </c>
      <c r="C72" s="41" t="s">
        <v>7</v>
      </c>
      <c r="D72" s="31">
        <v>1</v>
      </c>
      <c r="E72" s="31" t="s">
        <v>6</v>
      </c>
      <c r="F72" s="31">
        <v>1</v>
      </c>
      <c r="G72" s="37">
        <f t="shared" si="1"/>
        <v>1</v>
      </c>
      <c r="H72" s="38" t="s">
        <v>50</v>
      </c>
    </row>
    <row r="73" spans="1:8" ht="15.6" hidden="1" x14ac:dyDescent="0.3">
      <c r="A73" s="218" t="s">
        <v>218</v>
      </c>
      <c r="B73" s="213" t="s">
        <v>219</v>
      </c>
      <c r="C73" s="41" t="s">
        <v>11</v>
      </c>
      <c r="D73" s="135">
        <v>2</v>
      </c>
      <c r="E73" s="133" t="s">
        <v>169</v>
      </c>
      <c r="F73" s="135">
        <v>10</v>
      </c>
      <c r="G73" s="37">
        <f t="shared" si="1"/>
        <v>6</v>
      </c>
      <c r="H73" s="38" t="s">
        <v>50</v>
      </c>
    </row>
    <row r="74" spans="1:8" ht="15.6" hidden="1" x14ac:dyDescent="0.3">
      <c r="A74" s="218" t="s">
        <v>218</v>
      </c>
      <c r="B74" s="217" t="s">
        <v>220</v>
      </c>
      <c r="C74" s="41" t="s">
        <v>11</v>
      </c>
      <c r="D74" s="135">
        <v>2</v>
      </c>
      <c r="E74" s="133" t="s">
        <v>169</v>
      </c>
      <c r="F74" s="135">
        <v>10</v>
      </c>
      <c r="G74" s="37">
        <f t="shared" si="1"/>
        <v>6</v>
      </c>
      <c r="H74" s="38" t="s">
        <v>50</v>
      </c>
    </row>
    <row r="75" spans="1:8" ht="15.6" hidden="1" x14ac:dyDescent="0.3">
      <c r="A75" s="218" t="s">
        <v>218</v>
      </c>
      <c r="B75" s="217" t="s">
        <v>221</v>
      </c>
      <c r="C75" s="41" t="s">
        <v>11</v>
      </c>
      <c r="D75" s="135">
        <v>6</v>
      </c>
      <c r="E75" s="133" t="s">
        <v>169</v>
      </c>
      <c r="F75" s="135">
        <v>30</v>
      </c>
      <c r="G75" s="37">
        <f t="shared" si="1"/>
        <v>6</v>
      </c>
      <c r="H75" s="38" t="s">
        <v>50</v>
      </c>
    </row>
    <row r="76" spans="1:8" ht="15.6" hidden="1" x14ac:dyDescent="0.3">
      <c r="A76" s="218" t="s">
        <v>218</v>
      </c>
      <c r="B76" s="217" t="s">
        <v>222</v>
      </c>
      <c r="C76" s="41" t="s">
        <v>11</v>
      </c>
      <c r="D76" s="135">
        <v>6</v>
      </c>
      <c r="E76" s="133" t="s">
        <v>169</v>
      </c>
      <c r="F76" s="135">
        <v>30</v>
      </c>
      <c r="G76" s="37">
        <f t="shared" si="1"/>
        <v>6</v>
      </c>
      <c r="H76" s="38" t="s">
        <v>50</v>
      </c>
    </row>
    <row r="77" spans="1:8" ht="15.6" hidden="1" x14ac:dyDescent="0.3">
      <c r="A77" s="218" t="s">
        <v>218</v>
      </c>
      <c r="B77" s="217" t="s">
        <v>223</v>
      </c>
      <c r="C77" s="41" t="s">
        <v>11</v>
      </c>
      <c r="D77" s="135">
        <v>4</v>
      </c>
      <c r="E77" s="133" t="s">
        <v>169</v>
      </c>
      <c r="F77" s="135">
        <v>20</v>
      </c>
      <c r="G77" s="37">
        <f t="shared" si="1"/>
        <v>6</v>
      </c>
      <c r="H77" s="38" t="s">
        <v>50</v>
      </c>
    </row>
    <row r="78" spans="1:8" ht="15.6" hidden="1" x14ac:dyDescent="0.3">
      <c r="A78" s="218" t="s">
        <v>218</v>
      </c>
      <c r="B78" s="217" t="s">
        <v>224</v>
      </c>
      <c r="C78" s="41" t="s">
        <v>11</v>
      </c>
      <c r="D78" s="135">
        <v>2</v>
      </c>
      <c r="E78" s="133" t="s">
        <v>169</v>
      </c>
      <c r="F78" s="135">
        <v>10</v>
      </c>
      <c r="G78" s="37">
        <f t="shared" si="1"/>
        <v>6</v>
      </c>
      <c r="H78" s="38" t="s">
        <v>50</v>
      </c>
    </row>
    <row r="79" spans="1:8" ht="15.6" hidden="1" x14ac:dyDescent="0.3">
      <c r="A79" s="218" t="s">
        <v>3195</v>
      </c>
      <c r="B79" s="217" t="s">
        <v>249</v>
      </c>
      <c r="C79" s="41" t="s">
        <v>11</v>
      </c>
      <c r="D79" s="135">
        <v>15</v>
      </c>
      <c r="E79" s="133" t="s">
        <v>169</v>
      </c>
      <c r="F79" s="135">
        <v>75</v>
      </c>
      <c r="G79" s="37">
        <f t="shared" si="1"/>
        <v>1</v>
      </c>
      <c r="H79" s="38" t="s">
        <v>50</v>
      </c>
    </row>
    <row r="80" spans="1:8" ht="27.6" hidden="1" x14ac:dyDescent="0.3">
      <c r="A80" s="35" t="s">
        <v>3202</v>
      </c>
      <c r="B80" s="34" t="s">
        <v>1176</v>
      </c>
      <c r="C80" s="41" t="s">
        <v>20</v>
      </c>
      <c r="D80" s="97">
        <v>1</v>
      </c>
      <c r="E80" s="86" t="s">
        <v>1177</v>
      </c>
      <c r="F80" s="97">
        <v>1</v>
      </c>
      <c r="G80" s="37">
        <f t="shared" si="1"/>
        <v>1</v>
      </c>
      <c r="H80" s="38" t="s">
        <v>50</v>
      </c>
    </row>
    <row r="81" spans="1:8" ht="15.6" hidden="1" x14ac:dyDescent="0.3">
      <c r="A81" s="218" t="s">
        <v>237</v>
      </c>
      <c r="B81" s="220" t="s">
        <v>199</v>
      </c>
      <c r="C81" s="41" t="s">
        <v>11</v>
      </c>
      <c r="D81" s="135">
        <v>1</v>
      </c>
      <c r="E81" s="133" t="s">
        <v>169</v>
      </c>
      <c r="F81" s="135">
        <v>5</v>
      </c>
      <c r="G81" s="37">
        <f t="shared" si="1"/>
        <v>1</v>
      </c>
      <c r="H81" s="38" t="s">
        <v>50</v>
      </c>
    </row>
    <row r="82" spans="1:8" ht="15.6" hidden="1" x14ac:dyDescent="0.3">
      <c r="A82" s="216" t="s">
        <v>488</v>
      </c>
      <c r="B82" s="213" t="s">
        <v>248</v>
      </c>
      <c r="C82" s="41" t="s">
        <v>11</v>
      </c>
      <c r="D82" s="135">
        <v>10</v>
      </c>
      <c r="E82" s="133" t="s">
        <v>169</v>
      </c>
      <c r="F82" s="135">
        <v>50</v>
      </c>
      <c r="G82" s="37">
        <f t="shared" si="1"/>
        <v>1</v>
      </c>
      <c r="H82" s="38" t="s">
        <v>50</v>
      </c>
    </row>
    <row r="83" spans="1:8" ht="15.6" hidden="1" x14ac:dyDescent="0.3">
      <c r="A83" s="213" t="s">
        <v>290</v>
      </c>
      <c r="B83" s="213" t="s">
        <v>291</v>
      </c>
      <c r="C83" s="41" t="s">
        <v>11</v>
      </c>
      <c r="D83" s="135">
        <v>2</v>
      </c>
      <c r="E83" s="133" t="s">
        <v>169</v>
      </c>
      <c r="F83" s="135">
        <v>10</v>
      </c>
      <c r="G83" s="37">
        <f t="shared" si="1"/>
        <v>1</v>
      </c>
      <c r="H83" s="38" t="s">
        <v>50</v>
      </c>
    </row>
    <row r="84" spans="1:8" ht="15.6" hidden="1" x14ac:dyDescent="0.3">
      <c r="A84" s="216" t="s">
        <v>252</v>
      </c>
      <c r="B84" s="213" t="s">
        <v>253</v>
      </c>
      <c r="C84" s="41" t="s">
        <v>11</v>
      </c>
      <c r="D84" s="135">
        <v>1</v>
      </c>
      <c r="E84" s="133" t="s">
        <v>169</v>
      </c>
      <c r="F84" s="135">
        <v>5</v>
      </c>
      <c r="G84" s="37">
        <f t="shared" si="1"/>
        <v>1</v>
      </c>
      <c r="H84" s="38" t="s">
        <v>50</v>
      </c>
    </row>
    <row r="85" spans="1:8" ht="15.6" hidden="1" x14ac:dyDescent="0.3">
      <c r="A85" s="213" t="s">
        <v>288</v>
      </c>
      <c r="B85" s="213" t="s">
        <v>289</v>
      </c>
      <c r="C85" s="41" t="s">
        <v>11</v>
      </c>
      <c r="D85" s="135">
        <v>6</v>
      </c>
      <c r="E85" s="133" t="s">
        <v>169</v>
      </c>
      <c r="F85" s="135">
        <v>30</v>
      </c>
      <c r="G85" s="37">
        <f t="shared" si="1"/>
        <v>1</v>
      </c>
      <c r="H85" s="38" t="s">
        <v>50</v>
      </c>
    </row>
    <row r="86" spans="1:8" ht="15.6" hidden="1" x14ac:dyDescent="0.3">
      <c r="A86" s="213" t="s">
        <v>286</v>
      </c>
      <c r="B86" s="219" t="s">
        <v>287</v>
      </c>
      <c r="C86" s="41" t="s">
        <v>11</v>
      </c>
      <c r="D86" s="135">
        <v>2</v>
      </c>
      <c r="E86" s="133" t="s">
        <v>169</v>
      </c>
      <c r="F86" s="135">
        <v>10</v>
      </c>
      <c r="G86" s="37">
        <f t="shared" si="1"/>
        <v>1</v>
      </c>
      <c r="H86" s="38" t="s">
        <v>50</v>
      </c>
    </row>
    <row r="87" spans="1:8" ht="15.6" hidden="1" x14ac:dyDescent="0.3">
      <c r="A87" s="213" t="s">
        <v>192</v>
      </c>
      <c r="B87" s="213" t="s">
        <v>193</v>
      </c>
      <c r="C87" s="41" t="s">
        <v>11</v>
      </c>
      <c r="D87" s="135" t="s">
        <v>194</v>
      </c>
      <c r="E87" s="133" t="s">
        <v>169</v>
      </c>
      <c r="F87" s="135" t="s">
        <v>195</v>
      </c>
      <c r="G87" s="37">
        <f t="shared" si="1"/>
        <v>1</v>
      </c>
      <c r="H87" s="38" t="s">
        <v>50</v>
      </c>
    </row>
    <row r="88" spans="1:8" ht="15.6" hidden="1" x14ac:dyDescent="0.3">
      <c r="A88" s="218" t="s">
        <v>284</v>
      </c>
      <c r="B88" s="217" t="s">
        <v>285</v>
      </c>
      <c r="C88" s="41" t="s">
        <v>11</v>
      </c>
      <c r="D88" s="135">
        <v>4</v>
      </c>
      <c r="E88" s="133" t="s">
        <v>169</v>
      </c>
      <c r="F88" s="135">
        <v>20</v>
      </c>
      <c r="G88" s="37">
        <f t="shared" si="1"/>
        <v>1</v>
      </c>
      <c r="H88" s="38" t="s">
        <v>50</v>
      </c>
    </row>
    <row r="89" spans="1:8" ht="15.6" hidden="1" x14ac:dyDescent="0.3">
      <c r="A89" s="218" t="s">
        <v>469</v>
      </c>
      <c r="B89" s="217" t="s">
        <v>262</v>
      </c>
      <c r="C89" s="41" t="s">
        <v>11</v>
      </c>
      <c r="D89" s="135">
        <v>6</v>
      </c>
      <c r="E89" s="133" t="s">
        <v>169</v>
      </c>
      <c r="F89" s="135">
        <v>30</v>
      </c>
      <c r="G89" s="37">
        <f t="shared" si="1"/>
        <v>4</v>
      </c>
      <c r="H89" s="38" t="s">
        <v>50</v>
      </c>
    </row>
    <row r="90" spans="1:8" ht="15.6" hidden="1" x14ac:dyDescent="0.3">
      <c r="A90" s="218" t="s">
        <v>469</v>
      </c>
      <c r="B90" s="217" t="s">
        <v>263</v>
      </c>
      <c r="C90" s="41" t="s">
        <v>11</v>
      </c>
      <c r="D90" s="135">
        <v>9</v>
      </c>
      <c r="E90" s="133" t="s">
        <v>169</v>
      </c>
      <c r="F90" s="135">
        <v>45</v>
      </c>
      <c r="G90" s="37">
        <f t="shared" si="1"/>
        <v>4</v>
      </c>
      <c r="H90" s="38" t="s">
        <v>50</v>
      </c>
    </row>
    <row r="91" spans="1:8" ht="15.6" hidden="1" x14ac:dyDescent="0.3">
      <c r="A91" s="218" t="s">
        <v>469</v>
      </c>
      <c r="B91" s="217" t="s">
        <v>264</v>
      </c>
      <c r="C91" s="41" t="s">
        <v>11</v>
      </c>
      <c r="D91" s="135">
        <v>9</v>
      </c>
      <c r="E91" s="133" t="s">
        <v>169</v>
      </c>
      <c r="F91" s="135">
        <v>45</v>
      </c>
      <c r="G91" s="37">
        <f t="shared" si="1"/>
        <v>4</v>
      </c>
      <c r="H91" s="38" t="s">
        <v>50</v>
      </c>
    </row>
    <row r="92" spans="1:8" ht="15.6" hidden="1" x14ac:dyDescent="0.3">
      <c r="A92" s="218" t="s">
        <v>469</v>
      </c>
      <c r="B92" s="217" t="s">
        <v>265</v>
      </c>
      <c r="C92" s="41" t="s">
        <v>11</v>
      </c>
      <c r="D92" s="135">
        <v>2</v>
      </c>
      <c r="E92" s="133" t="s">
        <v>169</v>
      </c>
      <c r="F92" s="135">
        <v>10</v>
      </c>
      <c r="G92" s="37">
        <f t="shared" si="1"/>
        <v>4</v>
      </c>
      <c r="H92" s="38" t="s">
        <v>50</v>
      </c>
    </row>
    <row r="93" spans="1:8" ht="15.6" x14ac:dyDescent="0.3">
      <c r="A93" s="36" t="s">
        <v>397</v>
      </c>
      <c r="B93" s="36" t="s">
        <v>398</v>
      </c>
      <c r="C93" s="41" t="s">
        <v>5</v>
      </c>
      <c r="D93" s="28">
        <v>1</v>
      </c>
      <c r="E93" s="31" t="s">
        <v>6</v>
      </c>
      <c r="F93" s="28">
        <v>1</v>
      </c>
      <c r="G93" s="37">
        <f t="shared" si="1"/>
        <v>4</v>
      </c>
      <c r="H93" s="38" t="s">
        <v>50</v>
      </c>
    </row>
    <row r="94" spans="1:8" ht="15.6" x14ac:dyDescent="0.3">
      <c r="A94" s="35" t="s">
        <v>397</v>
      </c>
      <c r="B94" s="83" t="s">
        <v>1172</v>
      </c>
      <c r="C94" s="41" t="s">
        <v>5</v>
      </c>
      <c r="D94" s="31">
        <v>1</v>
      </c>
      <c r="E94" s="31" t="s">
        <v>6</v>
      </c>
      <c r="F94" s="31">
        <v>1</v>
      </c>
      <c r="G94" s="37">
        <f t="shared" si="1"/>
        <v>4</v>
      </c>
      <c r="H94" s="38" t="s">
        <v>50</v>
      </c>
    </row>
    <row r="95" spans="1:8" ht="15.6" x14ac:dyDescent="0.3">
      <c r="A95" s="34" t="s">
        <v>397</v>
      </c>
      <c r="B95" s="83" t="s">
        <v>1248</v>
      </c>
      <c r="C95" s="41" t="s">
        <v>5</v>
      </c>
      <c r="D95" s="31">
        <v>1</v>
      </c>
      <c r="E95" s="31" t="s">
        <v>6</v>
      </c>
      <c r="F95" s="31">
        <v>1</v>
      </c>
      <c r="G95" s="37">
        <f t="shared" si="1"/>
        <v>4</v>
      </c>
      <c r="H95" s="38" t="s">
        <v>50</v>
      </c>
    </row>
    <row r="96" spans="1:8" ht="15.6" x14ac:dyDescent="0.3">
      <c r="A96" s="106" t="s">
        <v>397</v>
      </c>
      <c r="B96" s="151" t="s">
        <v>2354</v>
      </c>
      <c r="C96" s="41" t="s">
        <v>5</v>
      </c>
      <c r="D96" s="31">
        <v>1</v>
      </c>
      <c r="E96" s="31" t="s">
        <v>6</v>
      </c>
      <c r="F96" s="31">
        <v>1</v>
      </c>
      <c r="G96" s="37">
        <f t="shared" si="1"/>
        <v>4</v>
      </c>
      <c r="H96" s="38" t="s">
        <v>50</v>
      </c>
    </row>
    <row r="97" spans="1:8" ht="15.6" x14ac:dyDescent="0.3">
      <c r="A97" s="34" t="s">
        <v>2209</v>
      </c>
      <c r="B97" s="107" t="s">
        <v>2210</v>
      </c>
      <c r="C97" s="41" t="s">
        <v>5</v>
      </c>
      <c r="D97" s="32">
        <v>1</v>
      </c>
      <c r="E97" s="32" t="s">
        <v>6</v>
      </c>
      <c r="F97" s="32">
        <v>1</v>
      </c>
      <c r="G97" s="37">
        <f t="shared" si="1"/>
        <v>2</v>
      </c>
      <c r="H97" s="38" t="s">
        <v>50</v>
      </c>
    </row>
    <row r="98" spans="1:8" ht="15.6" x14ac:dyDescent="0.3">
      <c r="A98" s="34" t="s">
        <v>2209</v>
      </c>
      <c r="B98" s="107" t="s">
        <v>2210</v>
      </c>
      <c r="C98" s="41" t="s">
        <v>5</v>
      </c>
      <c r="D98" s="32">
        <v>1</v>
      </c>
      <c r="E98" s="32" t="s">
        <v>6</v>
      </c>
      <c r="F98" s="32">
        <v>1</v>
      </c>
      <c r="G98" s="37">
        <f t="shared" si="1"/>
        <v>2</v>
      </c>
      <c r="H98" s="38" t="s">
        <v>50</v>
      </c>
    </row>
    <row r="99" spans="1:8" ht="15.6" hidden="1" x14ac:dyDescent="0.3">
      <c r="A99" s="34" t="s">
        <v>1399</v>
      </c>
      <c r="B99" s="35" t="s">
        <v>1400</v>
      </c>
      <c r="C99" s="41" t="s">
        <v>7</v>
      </c>
      <c r="D99" s="32">
        <v>1</v>
      </c>
      <c r="E99" s="32" t="s">
        <v>6</v>
      </c>
      <c r="F99" s="32">
        <v>1</v>
      </c>
      <c r="G99" s="37">
        <f t="shared" si="1"/>
        <v>1</v>
      </c>
      <c r="H99" s="38" t="s">
        <v>50</v>
      </c>
    </row>
    <row r="100" spans="1:8" ht="15.6" x14ac:dyDescent="0.3">
      <c r="A100" s="35" t="s">
        <v>1143</v>
      </c>
      <c r="B100" s="35" t="s">
        <v>1144</v>
      </c>
      <c r="C100" s="41" t="s">
        <v>5</v>
      </c>
      <c r="D100" s="31">
        <v>1</v>
      </c>
      <c r="E100" s="31" t="s">
        <v>6</v>
      </c>
      <c r="F100" s="31">
        <v>1</v>
      </c>
      <c r="G100" s="37">
        <f t="shared" si="1"/>
        <v>1</v>
      </c>
      <c r="H100" s="38" t="s">
        <v>50</v>
      </c>
    </row>
    <row r="101" spans="1:8" ht="15.6" hidden="1" x14ac:dyDescent="0.3">
      <c r="A101" s="213" t="s">
        <v>183</v>
      </c>
      <c r="B101" s="213" t="s">
        <v>184</v>
      </c>
      <c r="C101" s="41" t="s">
        <v>11</v>
      </c>
      <c r="D101" s="135">
        <v>1</v>
      </c>
      <c r="E101" s="133" t="s">
        <v>169</v>
      </c>
      <c r="F101" s="135">
        <v>5</v>
      </c>
      <c r="G101" s="37">
        <f t="shared" si="1"/>
        <v>1</v>
      </c>
      <c r="H101" s="38" t="s">
        <v>50</v>
      </c>
    </row>
    <row r="102" spans="1:8" ht="15.6" hidden="1" x14ac:dyDescent="0.3">
      <c r="A102" s="213" t="s">
        <v>243</v>
      </c>
      <c r="B102" s="213" t="s">
        <v>244</v>
      </c>
      <c r="C102" s="41" t="s">
        <v>11</v>
      </c>
      <c r="D102" s="135">
        <v>1</v>
      </c>
      <c r="E102" s="133" t="s">
        <v>169</v>
      </c>
      <c r="F102" s="135">
        <v>5</v>
      </c>
      <c r="G102" s="37">
        <f t="shared" si="1"/>
        <v>1</v>
      </c>
      <c r="H102" s="38" t="s">
        <v>50</v>
      </c>
    </row>
    <row r="103" spans="1:8" ht="15.6" x14ac:dyDescent="0.3">
      <c r="A103" s="36" t="s">
        <v>1244</v>
      </c>
      <c r="B103" s="36" t="s">
        <v>2467</v>
      </c>
      <c r="C103" s="41" t="s">
        <v>5</v>
      </c>
      <c r="D103" s="28">
        <v>1</v>
      </c>
      <c r="E103" s="28" t="s">
        <v>6</v>
      </c>
      <c r="F103" s="28">
        <v>1</v>
      </c>
      <c r="G103" s="37">
        <f t="shared" si="1"/>
        <v>4</v>
      </c>
      <c r="H103" s="38" t="s">
        <v>50</v>
      </c>
    </row>
    <row r="104" spans="1:8" ht="15.6" x14ac:dyDescent="0.3">
      <c r="A104" s="34" t="s">
        <v>1244</v>
      </c>
      <c r="B104" s="83" t="s">
        <v>1245</v>
      </c>
      <c r="C104" s="41" t="s">
        <v>5</v>
      </c>
      <c r="D104" s="31">
        <v>1</v>
      </c>
      <c r="E104" s="31" t="s">
        <v>6</v>
      </c>
      <c r="F104" s="31">
        <f>D104</f>
        <v>1</v>
      </c>
      <c r="G104" s="37">
        <f t="shared" si="1"/>
        <v>4</v>
      </c>
      <c r="H104" s="38" t="s">
        <v>50</v>
      </c>
    </row>
    <row r="105" spans="1:8" ht="15.6" x14ac:dyDescent="0.3">
      <c r="A105" s="36" t="s">
        <v>1244</v>
      </c>
      <c r="B105" s="83" t="s">
        <v>1318</v>
      </c>
      <c r="C105" s="41" t="s">
        <v>5</v>
      </c>
      <c r="D105" s="28">
        <v>1</v>
      </c>
      <c r="E105" s="28" t="s">
        <v>6</v>
      </c>
      <c r="F105" s="28">
        <v>1</v>
      </c>
      <c r="G105" s="37">
        <f t="shared" si="1"/>
        <v>4</v>
      </c>
      <c r="H105" s="38" t="s">
        <v>50</v>
      </c>
    </row>
    <row r="106" spans="1:8" ht="15.6" x14ac:dyDescent="0.3">
      <c r="A106" s="106" t="s">
        <v>1244</v>
      </c>
      <c r="B106" s="83" t="s">
        <v>1397</v>
      </c>
      <c r="C106" s="41" t="s">
        <v>5</v>
      </c>
      <c r="D106" s="31">
        <v>1</v>
      </c>
      <c r="E106" s="31" t="s">
        <v>6</v>
      </c>
      <c r="F106" s="31">
        <v>1</v>
      </c>
      <c r="G106" s="37">
        <f t="shared" si="1"/>
        <v>4</v>
      </c>
      <c r="H106" s="38" t="s">
        <v>50</v>
      </c>
    </row>
    <row r="107" spans="1:8" ht="15.6" x14ac:dyDescent="0.3">
      <c r="A107" s="106" t="s">
        <v>3102</v>
      </c>
      <c r="B107" s="83" t="s">
        <v>3103</v>
      </c>
      <c r="C107" s="41" t="s">
        <v>5</v>
      </c>
      <c r="D107" s="31">
        <v>1</v>
      </c>
      <c r="E107" s="31" t="s">
        <v>6</v>
      </c>
      <c r="F107" s="31">
        <v>1</v>
      </c>
      <c r="G107" s="37">
        <f t="shared" si="1"/>
        <v>1</v>
      </c>
      <c r="H107" s="38" t="s">
        <v>50</v>
      </c>
    </row>
    <row r="108" spans="1:8" ht="15.6" x14ac:dyDescent="0.3">
      <c r="A108" s="34" t="s">
        <v>2871</v>
      </c>
      <c r="B108" s="211" t="s">
        <v>2872</v>
      </c>
      <c r="C108" s="41" t="s">
        <v>5</v>
      </c>
      <c r="D108" s="32">
        <v>1</v>
      </c>
      <c r="E108" s="32" t="s">
        <v>6</v>
      </c>
      <c r="F108" s="32">
        <f>D108</f>
        <v>1</v>
      </c>
      <c r="G108" s="37">
        <f t="shared" si="1"/>
        <v>1</v>
      </c>
      <c r="H108" s="38" t="s">
        <v>50</v>
      </c>
    </row>
    <row r="109" spans="1:8" ht="15.6" x14ac:dyDescent="0.3">
      <c r="A109" s="34" t="s">
        <v>3208</v>
      </c>
      <c r="B109" s="107" t="s">
        <v>2208</v>
      </c>
      <c r="C109" s="41" t="s">
        <v>5</v>
      </c>
      <c r="D109" s="32">
        <v>1</v>
      </c>
      <c r="E109" s="32" t="s">
        <v>6</v>
      </c>
      <c r="F109" s="32">
        <v>1</v>
      </c>
      <c r="G109" s="37">
        <f t="shared" si="1"/>
        <v>2</v>
      </c>
      <c r="H109" s="38" t="s">
        <v>50</v>
      </c>
    </row>
    <row r="110" spans="1:8" ht="15.6" x14ac:dyDescent="0.3">
      <c r="A110" s="34" t="s">
        <v>3208</v>
      </c>
      <c r="B110" s="107" t="s">
        <v>2208</v>
      </c>
      <c r="C110" s="41" t="s">
        <v>5</v>
      </c>
      <c r="D110" s="32">
        <v>1</v>
      </c>
      <c r="E110" s="32" t="s">
        <v>6</v>
      </c>
      <c r="F110" s="32">
        <v>1</v>
      </c>
      <c r="G110" s="37">
        <f t="shared" si="1"/>
        <v>2</v>
      </c>
      <c r="H110" s="38" t="s">
        <v>50</v>
      </c>
    </row>
    <row r="111" spans="1:8" ht="15.6" x14ac:dyDescent="0.3">
      <c r="A111" s="36" t="s">
        <v>38</v>
      </c>
      <c r="B111" s="35" t="s">
        <v>2474</v>
      </c>
      <c r="C111" s="41" t="s">
        <v>5</v>
      </c>
      <c r="D111" s="28">
        <v>1</v>
      </c>
      <c r="E111" s="28" t="s">
        <v>6</v>
      </c>
      <c r="F111" s="28">
        <v>1</v>
      </c>
      <c r="G111" s="37">
        <f t="shared" si="1"/>
        <v>4</v>
      </c>
      <c r="H111" s="38" t="s">
        <v>50</v>
      </c>
    </row>
    <row r="112" spans="1:8" ht="15.6" x14ac:dyDescent="0.3">
      <c r="A112" s="106" t="s">
        <v>38</v>
      </c>
      <c r="B112" s="83" t="s">
        <v>3104</v>
      </c>
      <c r="C112" s="41" t="s">
        <v>5</v>
      </c>
      <c r="D112" s="31">
        <v>1</v>
      </c>
      <c r="E112" s="31" t="s">
        <v>6</v>
      </c>
      <c r="F112" s="31">
        <v>1</v>
      </c>
      <c r="G112" s="37">
        <f t="shared" si="1"/>
        <v>4</v>
      </c>
      <c r="H112" s="38" t="s">
        <v>50</v>
      </c>
    </row>
    <row r="113" spans="1:8" ht="15.6" hidden="1" x14ac:dyDescent="0.3">
      <c r="A113" s="36" t="s">
        <v>38</v>
      </c>
      <c r="B113" s="106" t="s">
        <v>1506</v>
      </c>
      <c r="C113" s="41" t="s">
        <v>11</v>
      </c>
      <c r="D113" s="31">
        <v>1</v>
      </c>
      <c r="E113" s="31" t="s">
        <v>6</v>
      </c>
      <c r="F113" s="31">
        <f>D113</f>
        <v>1</v>
      </c>
      <c r="G113" s="37">
        <f t="shared" si="1"/>
        <v>4</v>
      </c>
      <c r="H113" s="38" t="s">
        <v>50</v>
      </c>
    </row>
    <row r="114" spans="1:8" ht="15.6" x14ac:dyDescent="0.3">
      <c r="A114" s="35" t="s">
        <v>38</v>
      </c>
      <c r="B114" s="199" t="s">
        <v>1539</v>
      </c>
      <c r="C114" s="41" t="s">
        <v>5</v>
      </c>
      <c r="D114" s="31">
        <f>F114</f>
        <v>1</v>
      </c>
      <c r="E114" s="32" t="s">
        <v>17</v>
      </c>
      <c r="F114" s="32">
        <v>1</v>
      </c>
      <c r="G114" s="37">
        <f t="shared" si="1"/>
        <v>4</v>
      </c>
      <c r="H114" s="38" t="s">
        <v>50</v>
      </c>
    </row>
    <row r="115" spans="1:8" ht="15.6" x14ac:dyDescent="0.3">
      <c r="A115" s="36" t="s">
        <v>1082</v>
      </c>
      <c r="B115" s="36" t="s">
        <v>1083</v>
      </c>
      <c r="C115" s="41" t="s">
        <v>5</v>
      </c>
      <c r="D115" s="28">
        <v>1</v>
      </c>
      <c r="E115" s="28" t="s">
        <v>1081</v>
      </c>
      <c r="F115" s="28">
        <v>1</v>
      </c>
      <c r="G115" s="37">
        <f t="shared" si="1"/>
        <v>4</v>
      </c>
      <c r="H115" s="38" t="s">
        <v>50</v>
      </c>
    </row>
    <row r="116" spans="1:8" ht="15.6" x14ac:dyDescent="0.3">
      <c r="A116" s="36" t="s">
        <v>1082</v>
      </c>
      <c r="B116" s="36" t="s">
        <v>1083</v>
      </c>
      <c r="C116" s="41" t="s">
        <v>5</v>
      </c>
      <c r="D116" s="28">
        <v>1</v>
      </c>
      <c r="E116" s="28" t="s">
        <v>6</v>
      </c>
      <c r="F116" s="28">
        <v>1</v>
      </c>
      <c r="G116" s="37">
        <f t="shared" si="1"/>
        <v>4</v>
      </c>
      <c r="H116" s="38" t="s">
        <v>50</v>
      </c>
    </row>
    <row r="117" spans="1:8" ht="15.6" x14ac:dyDescent="0.3">
      <c r="A117" s="36" t="s">
        <v>1082</v>
      </c>
      <c r="B117" s="83" t="s">
        <v>1319</v>
      </c>
      <c r="C117" s="41" t="s">
        <v>5</v>
      </c>
      <c r="D117" s="28">
        <v>1</v>
      </c>
      <c r="E117" s="28" t="s">
        <v>6</v>
      </c>
      <c r="F117" s="28">
        <v>1</v>
      </c>
      <c r="G117" s="37">
        <f t="shared" si="1"/>
        <v>4</v>
      </c>
      <c r="H117" s="38" t="s">
        <v>50</v>
      </c>
    </row>
    <row r="118" spans="1:8" ht="15.6" x14ac:dyDescent="0.3">
      <c r="A118" s="36" t="s">
        <v>1082</v>
      </c>
      <c r="B118" s="83" t="s">
        <v>1398</v>
      </c>
      <c r="C118" s="41" t="s">
        <v>5</v>
      </c>
      <c r="D118" s="28">
        <v>1</v>
      </c>
      <c r="E118" s="31" t="s">
        <v>6</v>
      </c>
      <c r="F118" s="28">
        <v>1</v>
      </c>
      <c r="G118" s="37">
        <f t="shared" si="1"/>
        <v>4</v>
      </c>
      <c r="H118" s="38" t="s">
        <v>50</v>
      </c>
    </row>
    <row r="119" spans="1:8" ht="15.6" x14ac:dyDescent="0.3">
      <c r="A119" s="93" t="s">
        <v>2993</v>
      </c>
      <c r="B119" s="83" t="s">
        <v>2994</v>
      </c>
      <c r="C119" s="41" t="s">
        <v>5</v>
      </c>
      <c r="D119" s="31">
        <v>1</v>
      </c>
      <c r="E119" s="31" t="s">
        <v>6</v>
      </c>
      <c r="F119" s="31">
        <v>1</v>
      </c>
      <c r="G119" s="37">
        <f t="shared" si="1"/>
        <v>1</v>
      </c>
      <c r="H119" s="38" t="s">
        <v>50</v>
      </c>
    </row>
    <row r="120" spans="1:8" ht="15.6" x14ac:dyDescent="0.3">
      <c r="A120" s="93" t="s">
        <v>2987</v>
      </c>
      <c r="B120" s="83" t="s">
        <v>2988</v>
      </c>
      <c r="C120" s="41" t="s">
        <v>5</v>
      </c>
      <c r="D120" s="31">
        <v>1</v>
      </c>
      <c r="E120" s="31" t="s">
        <v>6</v>
      </c>
      <c r="F120" s="31">
        <v>1</v>
      </c>
      <c r="G120" s="37">
        <f t="shared" si="1"/>
        <v>1</v>
      </c>
      <c r="H120" s="38" t="s">
        <v>50</v>
      </c>
    </row>
    <row r="121" spans="1:8" ht="15.6" x14ac:dyDescent="0.3">
      <c r="A121" s="34" t="s">
        <v>1543</v>
      </c>
      <c r="B121" s="34" t="s">
        <v>1544</v>
      </c>
      <c r="C121" s="41" t="s">
        <v>5</v>
      </c>
      <c r="D121" s="31">
        <f>F121</f>
        <v>1</v>
      </c>
      <c r="E121" s="32" t="s">
        <v>17</v>
      </c>
      <c r="F121" s="32">
        <v>1</v>
      </c>
      <c r="G121" s="37">
        <f t="shared" si="1"/>
        <v>1</v>
      </c>
      <c r="H121" s="38" t="s">
        <v>50</v>
      </c>
    </row>
    <row r="122" spans="1:8" ht="15.6" x14ac:dyDescent="0.3">
      <c r="A122" s="34" t="s">
        <v>2875</v>
      </c>
      <c r="B122" s="211" t="s">
        <v>2876</v>
      </c>
      <c r="C122" s="41" t="s">
        <v>5</v>
      </c>
      <c r="D122" s="32">
        <v>1</v>
      </c>
      <c r="E122" s="32" t="s">
        <v>6</v>
      </c>
      <c r="F122" s="32">
        <f>D122</f>
        <v>1</v>
      </c>
      <c r="G122" s="37">
        <f t="shared" si="1"/>
        <v>1</v>
      </c>
      <c r="H122" s="38" t="s">
        <v>50</v>
      </c>
    </row>
    <row r="123" spans="1:8" ht="15.6" x14ac:dyDescent="0.3">
      <c r="A123" s="36" t="s">
        <v>39</v>
      </c>
      <c r="B123" s="36" t="s">
        <v>2471</v>
      </c>
      <c r="C123" s="41" t="s">
        <v>5</v>
      </c>
      <c r="D123" s="28">
        <v>1</v>
      </c>
      <c r="E123" s="28" t="s">
        <v>6</v>
      </c>
      <c r="F123" s="28">
        <v>1</v>
      </c>
      <c r="G123" s="37">
        <f t="shared" si="1"/>
        <v>2</v>
      </c>
      <c r="H123" s="38" t="s">
        <v>50</v>
      </c>
    </row>
    <row r="124" spans="1:8" ht="15.6" x14ac:dyDescent="0.3">
      <c r="A124" s="36" t="s">
        <v>39</v>
      </c>
      <c r="B124" s="36" t="s">
        <v>1171</v>
      </c>
      <c r="C124" s="41" t="s">
        <v>5</v>
      </c>
      <c r="D124" s="32">
        <v>1</v>
      </c>
      <c r="E124" s="32" t="s">
        <v>6</v>
      </c>
      <c r="F124" s="32">
        <v>1</v>
      </c>
      <c r="G124" s="37">
        <f t="shared" si="1"/>
        <v>2</v>
      </c>
      <c r="H124" s="38" t="s">
        <v>50</v>
      </c>
    </row>
    <row r="125" spans="1:8" ht="15.6" hidden="1" x14ac:dyDescent="0.3">
      <c r="A125" s="36" t="s">
        <v>2339</v>
      </c>
      <c r="B125" s="36" t="s">
        <v>2449</v>
      </c>
      <c r="C125" s="41" t="s">
        <v>11</v>
      </c>
      <c r="D125" s="28">
        <v>1</v>
      </c>
      <c r="E125" s="82" t="s">
        <v>6</v>
      </c>
      <c r="F125" s="28">
        <v>1</v>
      </c>
      <c r="G125" s="37">
        <f t="shared" si="1"/>
        <v>1</v>
      </c>
      <c r="H125" s="38" t="s">
        <v>50</v>
      </c>
    </row>
    <row r="126" spans="1:8" ht="15.6" hidden="1" x14ac:dyDescent="0.3">
      <c r="A126" s="36" t="s">
        <v>958</v>
      </c>
      <c r="B126" s="36" t="s">
        <v>2410</v>
      </c>
      <c r="C126" s="41" t="s">
        <v>11</v>
      </c>
      <c r="D126" s="28">
        <v>1</v>
      </c>
      <c r="E126" s="82" t="s">
        <v>6</v>
      </c>
      <c r="F126" s="28">
        <v>1</v>
      </c>
      <c r="G126" s="37">
        <f t="shared" si="1"/>
        <v>1</v>
      </c>
      <c r="H126" s="38" t="s">
        <v>50</v>
      </c>
    </row>
    <row r="127" spans="1:8" ht="15.6" hidden="1" x14ac:dyDescent="0.3">
      <c r="A127" s="216" t="s">
        <v>267</v>
      </c>
      <c r="B127" s="221" t="s">
        <v>268</v>
      </c>
      <c r="C127" s="41" t="s">
        <v>11</v>
      </c>
      <c r="D127" s="135">
        <v>1</v>
      </c>
      <c r="E127" s="133" t="s">
        <v>169</v>
      </c>
      <c r="F127" s="135">
        <v>5</v>
      </c>
      <c r="G127" s="37">
        <f t="shared" si="1"/>
        <v>1</v>
      </c>
      <c r="H127" s="38" t="s">
        <v>50</v>
      </c>
    </row>
    <row r="128" spans="1:8" ht="15.6" x14ac:dyDescent="0.3">
      <c r="A128" s="106" t="s">
        <v>37</v>
      </c>
      <c r="B128" s="107" t="s">
        <v>2680</v>
      </c>
      <c r="C128" s="41" t="s">
        <v>5</v>
      </c>
      <c r="D128" s="31">
        <v>1</v>
      </c>
      <c r="E128" s="31" t="s">
        <v>6</v>
      </c>
      <c r="F128" s="31">
        <f>D128</f>
        <v>1</v>
      </c>
      <c r="G128" s="37">
        <f t="shared" si="1"/>
        <v>7</v>
      </c>
      <c r="H128" s="38" t="s">
        <v>50</v>
      </c>
    </row>
    <row r="129" spans="1:8" ht="15.6" x14ac:dyDescent="0.3">
      <c r="A129" s="106" t="s">
        <v>37</v>
      </c>
      <c r="B129" s="107" t="s">
        <v>2680</v>
      </c>
      <c r="C129" s="41" t="s">
        <v>5</v>
      </c>
      <c r="D129" s="31">
        <v>1</v>
      </c>
      <c r="E129" s="31" t="s">
        <v>6</v>
      </c>
      <c r="F129" s="31">
        <f>D129</f>
        <v>1</v>
      </c>
      <c r="G129" s="37">
        <f t="shared" si="1"/>
        <v>7</v>
      </c>
      <c r="H129" s="38" t="s">
        <v>50</v>
      </c>
    </row>
    <row r="130" spans="1:8" ht="15.6" x14ac:dyDescent="0.3">
      <c r="A130" s="36" t="s">
        <v>37</v>
      </c>
      <c r="B130" s="36" t="s">
        <v>396</v>
      </c>
      <c r="C130" s="41" t="s">
        <v>5</v>
      </c>
      <c r="D130" s="28">
        <v>2</v>
      </c>
      <c r="E130" s="31" t="s">
        <v>6</v>
      </c>
      <c r="F130" s="28">
        <v>2</v>
      </c>
      <c r="G130" s="37">
        <f t="shared" ref="G130:G193" si="2">COUNTIF($A$2:$A$238,A130)</f>
        <v>7</v>
      </c>
      <c r="H130" s="38" t="s">
        <v>50</v>
      </c>
    </row>
    <row r="131" spans="1:8" ht="15.6" x14ac:dyDescent="0.3">
      <c r="A131" s="34" t="s">
        <v>37</v>
      </c>
      <c r="B131" s="107" t="s">
        <v>1168</v>
      </c>
      <c r="C131" s="41" t="s">
        <v>5</v>
      </c>
      <c r="D131" s="32">
        <v>1</v>
      </c>
      <c r="E131" s="32" t="s">
        <v>6</v>
      </c>
      <c r="F131" s="32">
        <f>D131</f>
        <v>1</v>
      </c>
      <c r="G131" s="37">
        <f t="shared" si="2"/>
        <v>7</v>
      </c>
      <c r="H131" s="38" t="s">
        <v>50</v>
      </c>
    </row>
    <row r="132" spans="1:8" ht="15.6" x14ac:dyDescent="0.3">
      <c r="A132" s="36" t="s">
        <v>37</v>
      </c>
      <c r="B132" s="83" t="s">
        <v>1499</v>
      </c>
      <c r="C132" s="41" t="s">
        <v>5</v>
      </c>
      <c r="D132" s="31">
        <v>1</v>
      </c>
      <c r="E132" s="31" t="s">
        <v>6</v>
      </c>
      <c r="F132" s="31">
        <f>D132</f>
        <v>1</v>
      </c>
      <c r="G132" s="37">
        <f t="shared" si="2"/>
        <v>7</v>
      </c>
      <c r="H132" s="38" t="s">
        <v>50</v>
      </c>
    </row>
    <row r="133" spans="1:8" ht="15.6" x14ac:dyDescent="0.3">
      <c r="A133" s="35" t="s">
        <v>37</v>
      </c>
      <c r="B133" s="199" t="s">
        <v>1538</v>
      </c>
      <c r="C133" s="41" t="s">
        <v>5</v>
      </c>
      <c r="D133" s="31">
        <f>F133</f>
        <v>1</v>
      </c>
      <c r="E133" s="32" t="s">
        <v>17</v>
      </c>
      <c r="F133" s="32">
        <v>1</v>
      </c>
      <c r="G133" s="37">
        <f t="shared" si="2"/>
        <v>7</v>
      </c>
      <c r="H133" s="38" t="s">
        <v>50</v>
      </c>
    </row>
    <row r="134" spans="1:8" ht="15.6" x14ac:dyDescent="0.3">
      <c r="A134" s="106" t="s">
        <v>37</v>
      </c>
      <c r="B134" s="106" t="s">
        <v>1619</v>
      </c>
      <c r="C134" s="41" t="s">
        <v>5</v>
      </c>
      <c r="D134" s="31">
        <v>2</v>
      </c>
      <c r="E134" s="31" t="s">
        <v>6</v>
      </c>
      <c r="F134" s="31">
        <f>D134</f>
        <v>2</v>
      </c>
      <c r="G134" s="37">
        <f t="shared" si="2"/>
        <v>7</v>
      </c>
      <c r="H134" s="38" t="s">
        <v>50</v>
      </c>
    </row>
    <row r="135" spans="1:8" ht="15.6" hidden="1" x14ac:dyDescent="0.3">
      <c r="A135" s="218" t="s">
        <v>250</v>
      </c>
      <c r="B135" s="217" t="s">
        <v>251</v>
      </c>
      <c r="C135" s="41" t="s">
        <v>11</v>
      </c>
      <c r="D135" s="135">
        <v>1</v>
      </c>
      <c r="E135" s="133" t="s">
        <v>169</v>
      </c>
      <c r="F135" s="135">
        <v>5</v>
      </c>
      <c r="G135" s="37">
        <f t="shared" si="2"/>
        <v>1</v>
      </c>
      <c r="H135" s="38" t="s">
        <v>50</v>
      </c>
    </row>
    <row r="136" spans="1:8" ht="27.6" hidden="1" x14ac:dyDescent="0.3">
      <c r="A136" s="93" t="s">
        <v>2361</v>
      </c>
      <c r="B136" s="83" t="s">
        <v>2999</v>
      </c>
      <c r="C136" s="41" t="s">
        <v>20</v>
      </c>
      <c r="D136" s="31">
        <v>1</v>
      </c>
      <c r="E136" s="31" t="s">
        <v>6</v>
      </c>
      <c r="F136" s="31">
        <v>1</v>
      </c>
      <c r="G136" s="37">
        <f t="shared" si="2"/>
        <v>2</v>
      </c>
      <c r="H136" s="38" t="s">
        <v>50</v>
      </c>
    </row>
    <row r="137" spans="1:8" ht="27.6" hidden="1" x14ac:dyDescent="0.3">
      <c r="A137" s="106" t="s">
        <v>2361</v>
      </c>
      <c r="B137" s="151" t="s">
        <v>2362</v>
      </c>
      <c r="C137" s="41" t="s">
        <v>20</v>
      </c>
      <c r="D137" s="31">
        <v>1</v>
      </c>
      <c r="E137" s="31" t="s">
        <v>6</v>
      </c>
      <c r="F137" s="31">
        <v>1</v>
      </c>
      <c r="G137" s="37">
        <f t="shared" si="2"/>
        <v>2</v>
      </c>
      <c r="H137" s="38" t="s">
        <v>50</v>
      </c>
    </row>
    <row r="138" spans="1:8" ht="15.6" hidden="1" x14ac:dyDescent="0.3">
      <c r="A138" s="106" t="s">
        <v>1178</v>
      </c>
      <c r="B138" s="83" t="s">
        <v>2681</v>
      </c>
      <c r="C138" s="41" t="s">
        <v>7</v>
      </c>
      <c r="D138" s="31">
        <v>1</v>
      </c>
      <c r="E138" s="31" t="s">
        <v>6</v>
      </c>
      <c r="F138" s="31">
        <f>D138</f>
        <v>1</v>
      </c>
      <c r="G138" s="37">
        <f t="shared" si="2"/>
        <v>3</v>
      </c>
      <c r="H138" s="38" t="s">
        <v>50</v>
      </c>
    </row>
    <row r="139" spans="1:8" ht="15.6" hidden="1" x14ac:dyDescent="0.3">
      <c r="A139" s="106" t="s">
        <v>1178</v>
      </c>
      <c r="B139" s="106" t="s">
        <v>1179</v>
      </c>
      <c r="C139" s="41" t="s">
        <v>7</v>
      </c>
      <c r="D139" s="31">
        <v>1</v>
      </c>
      <c r="E139" s="31" t="s">
        <v>6</v>
      </c>
      <c r="F139" s="31">
        <v>1</v>
      </c>
      <c r="G139" s="37">
        <f t="shared" si="2"/>
        <v>3</v>
      </c>
      <c r="H139" s="38" t="s">
        <v>50</v>
      </c>
    </row>
    <row r="140" spans="1:8" ht="15.6" hidden="1" x14ac:dyDescent="0.3">
      <c r="A140" s="36" t="s">
        <v>1178</v>
      </c>
      <c r="B140" s="83" t="s">
        <v>1502</v>
      </c>
      <c r="C140" s="41" t="s">
        <v>7</v>
      </c>
      <c r="D140" s="31">
        <v>1</v>
      </c>
      <c r="E140" s="31" t="s">
        <v>6</v>
      </c>
      <c r="F140" s="31">
        <f>D140</f>
        <v>1</v>
      </c>
      <c r="G140" s="37">
        <f t="shared" si="2"/>
        <v>3</v>
      </c>
      <c r="H140" s="38" t="s">
        <v>50</v>
      </c>
    </row>
    <row r="141" spans="1:8" ht="27.6" hidden="1" x14ac:dyDescent="0.3">
      <c r="A141" s="106" t="s">
        <v>2363</v>
      </c>
      <c r="B141" s="151" t="s">
        <v>2364</v>
      </c>
      <c r="C141" s="41" t="s">
        <v>20</v>
      </c>
      <c r="D141" s="31">
        <v>1</v>
      </c>
      <c r="E141" s="31" t="s">
        <v>6</v>
      </c>
      <c r="F141" s="31">
        <v>1</v>
      </c>
      <c r="G141" s="37">
        <f t="shared" si="2"/>
        <v>1</v>
      </c>
      <c r="H141" s="38" t="s">
        <v>50</v>
      </c>
    </row>
    <row r="142" spans="1:8" ht="15.6" hidden="1" x14ac:dyDescent="0.3">
      <c r="A142" s="213" t="s">
        <v>368</v>
      </c>
      <c r="B142" s="214" t="s">
        <v>168</v>
      </c>
      <c r="C142" s="41" t="s">
        <v>11</v>
      </c>
      <c r="D142" s="135">
        <v>1</v>
      </c>
      <c r="E142" s="133" t="s">
        <v>169</v>
      </c>
      <c r="F142" s="135">
        <v>5</v>
      </c>
      <c r="G142" s="37">
        <f t="shared" si="2"/>
        <v>1</v>
      </c>
      <c r="H142" s="38" t="s">
        <v>50</v>
      </c>
    </row>
    <row r="143" spans="1:8" ht="15.6" x14ac:dyDescent="0.3">
      <c r="A143" s="34" t="s">
        <v>3204</v>
      </c>
      <c r="B143" s="107" t="s">
        <v>1243</v>
      </c>
      <c r="C143" s="41" t="s">
        <v>5</v>
      </c>
      <c r="D143" s="31">
        <v>1</v>
      </c>
      <c r="E143" s="31" t="s">
        <v>6</v>
      </c>
      <c r="F143" s="31">
        <f>D143</f>
        <v>1</v>
      </c>
      <c r="G143" s="37">
        <f t="shared" si="2"/>
        <v>1</v>
      </c>
      <c r="H143" s="38" t="s">
        <v>50</v>
      </c>
    </row>
    <row r="144" spans="1:8" ht="15.6" hidden="1" x14ac:dyDescent="0.3">
      <c r="A144" s="216" t="s">
        <v>1475</v>
      </c>
      <c r="B144" s="213" t="s">
        <v>266</v>
      </c>
      <c r="C144" s="41" t="s">
        <v>11</v>
      </c>
      <c r="D144" s="135">
        <v>6</v>
      </c>
      <c r="E144" s="133" t="s">
        <v>169</v>
      </c>
      <c r="F144" s="135">
        <v>30</v>
      </c>
      <c r="G144" s="37">
        <f t="shared" si="2"/>
        <v>1</v>
      </c>
      <c r="H144" s="38" t="s">
        <v>50</v>
      </c>
    </row>
    <row r="145" spans="1:8" ht="15.6" hidden="1" x14ac:dyDescent="0.3">
      <c r="A145" s="213" t="s">
        <v>177</v>
      </c>
      <c r="B145" s="216" t="s">
        <v>178</v>
      </c>
      <c r="C145" s="41" t="s">
        <v>11</v>
      </c>
      <c r="D145" s="135">
        <v>1</v>
      </c>
      <c r="E145" s="133" t="s">
        <v>169</v>
      </c>
      <c r="F145" s="135">
        <v>5</v>
      </c>
      <c r="G145" s="37">
        <f t="shared" si="2"/>
        <v>1</v>
      </c>
      <c r="H145" s="38" t="s">
        <v>50</v>
      </c>
    </row>
    <row r="146" spans="1:8" ht="15.6" hidden="1" x14ac:dyDescent="0.3">
      <c r="A146" s="213" t="s">
        <v>276</v>
      </c>
      <c r="B146" s="213" t="s">
        <v>277</v>
      </c>
      <c r="C146" s="41" t="s">
        <v>11</v>
      </c>
      <c r="D146" s="135">
        <v>2</v>
      </c>
      <c r="E146" s="133" t="s">
        <v>169</v>
      </c>
      <c r="F146" s="135">
        <v>10</v>
      </c>
      <c r="G146" s="37">
        <f t="shared" si="2"/>
        <v>1</v>
      </c>
      <c r="H146" s="38" t="s">
        <v>50</v>
      </c>
    </row>
    <row r="147" spans="1:8" ht="15.6" hidden="1" x14ac:dyDescent="0.3">
      <c r="A147" s="213" t="s">
        <v>432</v>
      </c>
      <c r="B147" s="215" t="s">
        <v>175</v>
      </c>
      <c r="C147" s="41" t="s">
        <v>11</v>
      </c>
      <c r="D147" s="135">
        <v>1</v>
      </c>
      <c r="E147" s="133" t="s">
        <v>169</v>
      </c>
      <c r="F147" s="135">
        <v>5</v>
      </c>
      <c r="G147" s="37">
        <f t="shared" si="2"/>
        <v>1</v>
      </c>
      <c r="H147" s="38" t="s">
        <v>50</v>
      </c>
    </row>
    <row r="148" spans="1:8" ht="15.6" hidden="1" x14ac:dyDescent="0.3">
      <c r="A148" s="213" t="s">
        <v>188</v>
      </c>
      <c r="B148" s="213" t="s">
        <v>189</v>
      </c>
      <c r="C148" s="41" t="s">
        <v>11</v>
      </c>
      <c r="D148" s="135">
        <v>2</v>
      </c>
      <c r="E148" s="133" t="s">
        <v>169</v>
      </c>
      <c r="F148" s="135">
        <v>10</v>
      </c>
      <c r="G148" s="37">
        <f t="shared" si="2"/>
        <v>1</v>
      </c>
      <c r="H148" s="38" t="s">
        <v>50</v>
      </c>
    </row>
    <row r="149" spans="1:8" ht="15.6" hidden="1" x14ac:dyDescent="0.3">
      <c r="A149" s="213" t="s">
        <v>272</v>
      </c>
      <c r="B149" s="213" t="s">
        <v>273</v>
      </c>
      <c r="C149" s="41" t="s">
        <v>11</v>
      </c>
      <c r="D149" s="135" t="s">
        <v>194</v>
      </c>
      <c r="E149" s="133" t="s">
        <v>169</v>
      </c>
      <c r="F149" s="135" t="s">
        <v>195</v>
      </c>
      <c r="G149" s="37">
        <f t="shared" si="2"/>
        <v>1</v>
      </c>
      <c r="H149" s="38" t="s">
        <v>50</v>
      </c>
    </row>
    <row r="150" spans="1:8" ht="15.6" hidden="1" x14ac:dyDescent="0.3">
      <c r="A150" s="213" t="s">
        <v>942</v>
      </c>
      <c r="B150" s="215" t="s">
        <v>176</v>
      </c>
      <c r="C150" s="41" t="s">
        <v>11</v>
      </c>
      <c r="D150" s="135">
        <v>1</v>
      </c>
      <c r="E150" s="133" t="s">
        <v>169</v>
      </c>
      <c r="F150" s="135">
        <v>5</v>
      </c>
      <c r="G150" s="37">
        <f t="shared" si="2"/>
        <v>1</v>
      </c>
      <c r="H150" s="38" t="s">
        <v>50</v>
      </c>
    </row>
    <row r="151" spans="1:8" ht="15.6" hidden="1" x14ac:dyDescent="0.3">
      <c r="A151" s="213" t="s">
        <v>3199</v>
      </c>
      <c r="B151" s="213" t="s">
        <v>271</v>
      </c>
      <c r="C151" s="41" t="s">
        <v>11</v>
      </c>
      <c r="D151" s="135" t="s">
        <v>194</v>
      </c>
      <c r="E151" s="133" t="s">
        <v>169</v>
      </c>
      <c r="F151" s="135" t="s">
        <v>195</v>
      </c>
      <c r="G151" s="37">
        <f t="shared" si="2"/>
        <v>1</v>
      </c>
      <c r="H151" s="38" t="s">
        <v>50</v>
      </c>
    </row>
    <row r="152" spans="1:8" ht="15.6" hidden="1" x14ac:dyDescent="0.3">
      <c r="A152" s="213" t="s">
        <v>609</v>
      </c>
      <c r="B152" s="219" t="s">
        <v>247</v>
      </c>
      <c r="C152" s="41" t="s">
        <v>11</v>
      </c>
      <c r="D152" s="135">
        <v>1</v>
      </c>
      <c r="E152" s="133" t="s">
        <v>169</v>
      </c>
      <c r="F152" s="135">
        <v>5</v>
      </c>
      <c r="G152" s="37">
        <f t="shared" si="2"/>
        <v>1</v>
      </c>
      <c r="H152" s="38" t="s">
        <v>50</v>
      </c>
    </row>
    <row r="153" spans="1:8" ht="15.6" hidden="1" x14ac:dyDescent="0.3">
      <c r="A153" s="216" t="s">
        <v>305</v>
      </c>
      <c r="B153" s="213" t="s">
        <v>306</v>
      </c>
      <c r="C153" s="41" t="s">
        <v>11</v>
      </c>
      <c r="D153" s="135">
        <v>4</v>
      </c>
      <c r="E153" s="133" t="s">
        <v>169</v>
      </c>
      <c r="F153" s="135">
        <v>20</v>
      </c>
      <c r="G153" s="37">
        <f t="shared" si="2"/>
        <v>1</v>
      </c>
      <c r="H153" s="38" t="s">
        <v>50</v>
      </c>
    </row>
    <row r="154" spans="1:8" ht="15.6" hidden="1" x14ac:dyDescent="0.3">
      <c r="A154" s="36" t="s">
        <v>3201</v>
      </c>
      <c r="B154" s="36" t="s">
        <v>1138</v>
      </c>
      <c r="C154" s="41" t="s">
        <v>68</v>
      </c>
      <c r="D154" s="28">
        <v>1</v>
      </c>
      <c r="E154" s="28" t="s">
        <v>6</v>
      </c>
      <c r="F154" s="28">
        <v>1</v>
      </c>
      <c r="G154" s="37">
        <f t="shared" si="2"/>
        <v>1</v>
      </c>
      <c r="H154" s="38" t="s">
        <v>50</v>
      </c>
    </row>
    <row r="155" spans="1:8" ht="27.6" hidden="1" x14ac:dyDescent="0.3">
      <c r="A155" s="93" t="s">
        <v>2995</v>
      </c>
      <c r="B155" s="83" t="s">
        <v>2996</v>
      </c>
      <c r="C155" s="41" t="s">
        <v>20</v>
      </c>
      <c r="D155" s="31">
        <v>1</v>
      </c>
      <c r="E155" s="31" t="s">
        <v>6</v>
      </c>
      <c r="F155" s="31">
        <f>D155</f>
        <v>1</v>
      </c>
      <c r="G155" s="37">
        <f t="shared" si="2"/>
        <v>1</v>
      </c>
      <c r="H155" s="38" t="s">
        <v>50</v>
      </c>
    </row>
    <row r="156" spans="1:8" ht="15.6" hidden="1" x14ac:dyDescent="0.3">
      <c r="A156" s="106" t="s">
        <v>1620</v>
      </c>
      <c r="B156" s="106" t="s">
        <v>1621</v>
      </c>
      <c r="C156" s="41" t="s">
        <v>11</v>
      </c>
      <c r="D156" s="31">
        <v>2</v>
      </c>
      <c r="E156" s="31" t="s">
        <v>6</v>
      </c>
      <c r="F156" s="31">
        <v>2</v>
      </c>
      <c r="G156" s="37">
        <f t="shared" si="2"/>
        <v>1</v>
      </c>
      <c r="H156" s="38" t="s">
        <v>50</v>
      </c>
    </row>
    <row r="157" spans="1:8" ht="15.6" hidden="1" x14ac:dyDescent="0.3">
      <c r="A157" s="213" t="s">
        <v>3192</v>
      </c>
      <c r="B157" s="219" t="s">
        <v>187</v>
      </c>
      <c r="C157" s="41" t="s">
        <v>11</v>
      </c>
      <c r="D157" s="135">
        <v>12</v>
      </c>
      <c r="E157" s="133" t="s">
        <v>169</v>
      </c>
      <c r="F157" s="135">
        <v>60</v>
      </c>
      <c r="G157" s="37">
        <f t="shared" si="2"/>
        <v>1</v>
      </c>
      <c r="H157" s="38" t="s">
        <v>50</v>
      </c>
    </row>
    <row r="158" spans="1:8" ht="15.6" hidden="1" x14ac:dyDescent="0.3">
      <c r="A158" s="217" t="s">
        <v>198</v>
      </c>
      <c r="B158" s="192" t="s">
        <v>199</v>
      </c>
      <c r="C158" s="41" t="s">
        <v>11</v>
      </c>
      <c r="D158" s="135">
        <v>1</v>
      </c>
      <c r="E158" s="133" t="s">
        <v>169</v>
      </c>
      <c r="F158" s="135">
        <v>5</v>
      </c>
      <c r="G158" s="37">
        <f t="shared" si="2"/>
        <v>1</v>
      </c>
      <c r="H158" s="38" t="s">
        <v>50</v>
      </c>
    </row>
    <row r="159" spans="1:8" ht="15.6" hidden="1" x14ac:dyDescent="0.3">
      <c r="A159" s="36" t="s">
        <v>2991</v>
      </c>
      <c r="B159" s="83" t="s">
        <v>2992</v>
      </c>
      <c r="C159" s="41" t="s">
        <v>11</v>
      </c>
      <c r="D159" s="31">
        <v>1</v>
      </c>
      <c r="E159" s="31" t="s">
        <v>6</v>
      </c>
      <c r="F159" s="31">
        <v>1</v>
      </c>
      <c r="G159" s="37">
        <f t="shared" si="2"/>
        <v>1</v>
      </c>
      <c r="H159" s="38" t="s">
        <v>50</v>
      </c>
    </row>
    <row r="160" spans="1:8" ht="15.6" hidden="1" x14ac:dyDescent="0.3">
      <c r="A160" s="218" t="s">
        <v>299</v>
      </c>
      <c r="B160" s="217" t="s">
        <v>293</v>
      </c>
      <c r="C160" s="41" t="s">
        <v>11</v>
      </c>
      <c r="D160" s="135">
        <v>2</v>
      </c>
      <c r="E160" s="133" t="s">
        <v>169</v>
      </c>
      <c r="F160" s="135">
        <v>10</v>
      </c>
      <c r="G160" s="37">
        <f t="shared" si="2"/>
        <v>1</v>
      </c>
      <c r="H160" s="38" t="s">
        <v>50</v>
      </c>
    </row>
    <row r="161" spans="1:8" ht="15.6" hidden="1" x14ac:dyDescent="0.3">
      <c r="A161" s="218" t="s">
        <v>3200</v>
      </c>
      <c r="B161" s="220" t="s">
        <v>304</v>
      </c>
      <c r="C161" s="41" t="s">
        <v>11</v>
      </c>
      <c r="D161" s="135">
        <v>2</v>
      </c>
      <c r="E161" s="133" t="s">
        <v>169</v>
      </c>
      <c r="F161" s="135">
        <v>10</v>
      </c>
      <c r="G161" s="37">
        <f t="shared" si="2"/>
        <v>1</v>
      </c>
      <c r="H161" s="38" t="s">
        <v>50</v>
      </c>
    </row>
    <row r="162" spans="1:8" ht="15.6" hidden="1" x14ac:dyDescent="0.3">
      <c r="A162" s="218" t="s">
        <v>302</v>
      </c>
      <c r="B162" s="217" t="s">
        <v>303</v>
      </c>
      <c r="C162" s="41" t="s">
        <v>11</v>
      </c>
      <c r="D162" s="135">
        <v>2</v>
      </c>
      <c r="E162" s="133" t="s">
        <v>169</v>
      </c>
      <c r="F162" s="135">
        <v>10</v>
      </c>
      <c r="G162" s="37">
        <f t="shared" si="2"/>
        <v>1</v>
      </c>
      <c r="H162" s="38" t="s">
        <v>50</v>
      </c>
    </row>
    <row r="163" spans="1:8" ht="15.6" hidden="1" x14ac:dyDescent="0.3">
      <c r="A163" s="218" t="s">
        <v>300</v>
      </c>
      <c r="B163" s="217" t="s">
        <v>301</v>
      </c>
      <c r="C163" s="41" t="s">
        <v>11</v>
      </c>
      <c r="D163" s="135">
        <v>2</v>
      </c>
      <c r="E163" s="133" t="s">
        <v>169</v>
      </c>
      <c r="F163" s="135">
        <v>10</v>
      </c>
      <c r="G163" s="37">
        <f t="shared" si="2"/>
        <v>1</v>
      </c>
      <c r="H163" s="38" t="s">
        <v>50</v>
      </c>
    </row>
    <row r="164" spans="1:8" ht="15.6" hidden="1" x14ac:dyDescent="0.3">
      <c r="A164" s="218" t="s">
        <v>1069</v>
      </c>
      <c r="B164" s="217" t="s">
        <v>296</v>
      </c>
      <c r="C164" s="41" t="s">
        <v>11</v>
      </c>
      <c r="D164" s="135">
        <v>6</v>
      </c>
      <c r="E164" s="133" t="s">
        <v>169</v>
      </c>
      <c r="F164" s="135">
        <v>30</v>
      </c>
      <c r="G164" s="37">
        <f t="shared" si="2"/>
        <v>1</v>
      </c>
      <c r="H164" s="38" t="s">
        <v>50</v>
      </c>
    </row>
    <row r="165" spans="1:8" ht="15.6" hidden="1" x14ac:dyDescent="0.3">
      <c r="A165" s="218" t="s">
        <v>297</v>
      </c>
      <c r="B165" s="213" t="s">
        <v>298</v>
      </c>
      <c r="C165" s="41" t="s">
        <v>11</v>
      </c>
      <c r="D165" s="135">
        <v>3</v>
      </c>
      <c r="E165" s="133" t="s">
        <v>169</v>
      </c>
      <c r="F165" s="135">
        <v>15</v>
      </c>
      <c r="G165" s="37">
        <f t="shared" si="2"/>
        <v>1</v>
      </c>
      <c r="H165" s="38" t="s">
        <v>50</v>
      </c>
    </row>
    <row r="166" spans="1:8" ht="15.6" x14ac:dyDescent="0.3">
      <c r="A166" s="36" t="s">
        <v>1316</v>
      </c>
      <c r="B166" s="36" t="s">
        <v>2468</v>
      </c>
      <c r="C166" s="41" t="s">
        <v>5</v>
      </c>
      <c r="D166" s="28">
        <v>1</v>
      </c>
      <c r="E166" s="28" t="s">
        <v>6</v>
      </c>
      <c r="F166" s="28">
        <v>1</v>
      </c>
      <c r="G166" s="37">
        <f t="shared" si="2"/>
        <v>4</v>
      </c>
      <c r="H166" s="38" t="s">
        <v>50</v>
      </c>
    </row>
    <row r="167" spans="1:8" ht="15.6" x14ac:dyDescent="0.3">
      <c r="A167" s="36" t="s">
        <v>1316</v>
      </c>
      <c r="B167" s="36" t="s">
        <v>2984</v>
      </c>
      <c r="C167" s="41" t="s">
        <v>5</v>
      </c>
      <c r="D167" s="28">
        <v>1</v>
      </c>
      <c r="E167" s="28" t="s">
        <v>6</v>
      </c>
      <c r="F167" s="28">
        <v>1</v>
      </c>
      <c r="G167" s="37">
        <f t="shared" si="2"/>
        <v>4</v>
      </c>
      <c r="H167" s="38" t="s">
        <v>50</v>
      </c>
    </row>
    <row r="168" spans="1:8" ht="15.6" x14ac:dyDescent="0.3">
      <c r="A168" s="34" t="s">
        <v>1316</v>
      </c>
      <c r="B168" s="35" t="s">
        <v>1317</v>
      </c>
      <c r="C168" s="41" t="s">
        <v>5</v>
      </c>
      <c r="D168" s="32">
        <v>1</v>
      </c>
      <c r="E168" s="32" t="s">
        <v>6</v>
      </c>
      <c r="F168" s="32">
        <v>1</v>
      </c>
      <c r="G168" s="37">
        <f t="shared" si="2"/>
        <v>4</v>
      </c>
      <c r="H168" s="38" t="s">
        <v>50</v>
      </c>
    </row>
    <row r="169" spans="1:8" ht="15.6" x14ac:dyDescent="0.3">
      <c r="A169" s="34" t="s">
        <v>1316</v>
      </c>
      <c r="B169" s="35" t="s">
        <v>1396</v>
      </c>
      <c r="C169" s="41" t="s">
        <v>5</v>
      </c>
      <c r="D169" s="32">
        <v>1</v>
      </c>
      <c r="E169" s="32" t="s">
        <v>6</v>
      </c>
      <c r="F169" s="31">
        <v>1</v>
      </c>
      <c r="G169" s="37">
        <f t="shared" si="2"/>
        <v>4</v>
      </c>
      <c r="H169" s="38" t="s">
        <v>50</v>
      </c>
    </row>
    <row r="170" spans="1:8" ht="15.6" hidden="1" x14ac:dyDescent="0.3">
      <c r="A170" s="213" t="s">
        <v>2003</v>
      </c>
      <c r="B170" s="219" t="s">
        <v>236</v>
      </c>
      <c r="C170" s="41" t="s">
        <v>11</v>
      </c>
      <c r="D170" s="135">
        <v>1</v>
      </c>
      <c r="E170" s="133" t="s">
        <v>169</v>
      </c>
      <c r="F170" s="135">
        <v>5</v>
      </c>
      <c r="G170" s="37">
        <f t="shared" si="2"/>
        <v>1</v>
      </c>
      <c r="H170" s="38" t="s">
        <v>50</v>
      </c>
    </row>
    <row r="171" spans="1:8" ht="15.6" hidden="1" x14ac:dyDescent="0.3">
      <c r="A171" s="213" t="s">
        <v>233</v>
      </c>
      <c r="B171" s="219" t="s">
        <v>234</v>
      </c>
      <c r="C171" s="41" t="s">
        <v>11</v>
      </c>
      <c r="D171" s="135">
        <v>2</v>
      </c>
      <c r="E171" s="133" t="s">
        <v>169</v>
      </c>
      <c r="F171" s="135">
        <v>10</v>
      </c>
      <c r="G171" s="37">
        <f t="shared" si="2"/>
        <v>2</v>
      </c>
      <c r="H171" s="38" t="s">
        <v>50</v>
      </c>
    </row>
    <row r="172" spans="1:8" ht="15.6" hidden="1" x14ac:dyDescent="0.3">
      <c r="A172" s="213" t="s">
        <v>233</v>
      </c>
      <c r="B172" s="219" t="s">
        <v>235</v>
      </c>
      <c r="C172" s="41" t="s">
        <v>11</v>
      </c>
      <c r="D172" s="135">
        <v>2</v>
      </c>
      <c r="E172" s="133" t="s">
        <v>169</v>
      </c>
      <c r="F172" s="135">
        <v>10</v>
      </c>
      <c r="G172" s="37">
        <f t="shared" si="2"/>
        <v>2</v>
      </c>
      <c r="H172" s="38" t="s">
        <v>50</v>
      </c>
    </row>
    <row r="173" spans="1:8" ht="15.6" hidden="1" x14ac:dyDescent="0.3">
      <c r="A173" s="213" t="s">
        <v>294</v>
      </c>
      <c r="B173" s="213" t="s">
        <v>295</v>
      </c>
      <c r="C173" s="41" t="s">
        <v>11</v>
      </c>
      <c r="D173" s="135">
        <v>2</v>
      </c>
      <c r="E173" s="133" t="s">
        <v>169</v>
      </c>
      <c r="F173" s="135">
        <v>10</v>
      </c>
      <c r="G173" s="37">
        <f t="shared" si="2"/>
        <v>1</v>
      </c>
      <c r="H173" s="38" t="s">
        <v>50</v>
      </c>
    </row>
    <row r="174" spans="1:8" ht="15.6" hidden="1" x14ac:dyDescent="0.3">
      <c r="A174" s="213" t="s">
        <v>229</v>
      </c>
      <c r="B174" s="219" t="s">
        <v>230</v>
      </c>
      <c r="C174" s="41" t="s">
        <v>11</v>
      </c>
      <c r="D174" s="135">
        <v>4</v>
      </c>
      <c r="E174" s="133" t="s">
        <v>169</v>
      </c>
      <c r="F174" s="135">
        <v>20</v>
      </c>
      <c r="G174" s="37">
        <f t="shared" si="2"/>
        <v>2</v>
      </c>
      <c r="H174" s="38" t="s">
        <v>50</v>
      </c>
    </row>
    <row r="175" spans="1:8" ht="15.6" hidden="1" x14ac:dyDescent="0.3">
      <c r="A175" s="213" t="s">
        <v>229</v>
      </c>
      <c r="B175" s="219" t="s">
        <v>231</v>
      </c>
      <c r="C175" s="41" t="s">
        <v>11</v>
      </c>
      <c r="D175" s="135">
        <v>2</v>
      </c>
      <c r="E175" s="133" t="s">
        <v>169</v>
      </c>
      <c r="F175" s="135">
        <v>10</v>
      </c>
      <c r="G175" s="37">
        <f t="shared" si="2"/>
        <v>2</v>
      </c>
      <c r="H175" s="38" t="s">
        <v>50</v>
      </c>
    </row>
    <row r="176" spans="1:8" ht="15.6" hidden="1" x14ac:dyDescent="0.3">
      <c r="A176" s="213" t="s">
        <v>278</v>
      </c>
      <c r="B176" s="213" t="s">
        <v>279</v>
      </c>
      <c r="C176" s="41" t="s">
        <v>11</v>
      </c>
      <c r="D176" s="135">
        <v>2</v>
      </c>
      <c r="E176" s="133" t="s">
        <v>169</v>
      </c>
      <c r="F176" s="135">
        <v>10</v>
      </c>
      <c r="G176" s="37">
        <f t="shared" si="2"/>
        <v>1</v>
      </c>
      <c r="H176" s="38" t="s">
        <v>50</v>
      </c>
    </row>
    <row r="177" spans="1:8" ht="15.6" hidden="1" x14ac:dyDescent="0.3">
      <c r="A177" s="217" t="s">
        <v>185</v>
      </c>
      <c r="B177" s="218" t="s">
        <v>186</v>
      </c>
      <c r="C177" s="41" t="s">
        <v>11</v>
      </c>
      <c r="D177" s="212">
        <v>1</v>
      </c>
      <c r="E177" s="92" t="s">
        <v>169</v>
      </c>
      <c r="F177" s="212">
        <v>5</v>
      </c>
      <c r="G177" s="37">
        <f t="shared" si="2"/>
        <v>1</v>
      </c>
      <c r="H177" s="38" t="s">
        <v>50</v>
      </c>
    </row>
    <row r="178" spans="1:8" ht="15.6" hidden="1" x14ac:dyDescent="0.3">
      <c r="A178" s="213" t="s">
        <v>226</v>
      </c>
      <c r="B178" s="219" t="s">
        <v>227</v>
      </c>
      <c r="C178" s="41" t="s">
        <v>11</v>
      </c>
      <c r="D178" s="135">
        <v>2</v>
      </c>
      <c r="E178" s="133" t="s">
        <v>169</v>
      </c>
      <c r="F178" s="135">
        <v>10</v>
      </c>
      <c r="G178" s="37">
        <f t="shared" si="2"/>
        <v>2</v>
      </c>
      <c r="H178" s="38" t="s">
        <v>50</v>
      </c>
    </row>
    <row r="179" spans="1:8" ht="15.6" hidden="1" x14ac:dyDescent="0.3">
      <c r="A179" s="213" t="s">
        <v>226</v>
      </c>
      <c r="B179" s="219" t="s">
        <v>228</v>
      </c>
      <c r="C179" s="41" t="s">
        <v>11</v>
      </c>
      <c r="D179" s="135">
        <v>4</v>
      </c>
      <c r="E179" s="133" t="s">
        <v>169</v>
      </c>
      <c r="F179" s="135">
        <v>20</v>
      </c>
      <c r="G179" s="37">
        <f t="shared" si="2"/>
        <v>2</v>
      </c>
      <c r="H179" s="38" t="s">
        <v>50</v>
      </c>
    </row>
    <row r="180" spans="1:8" ht="15.6" hidden="1" x14ac:dyDescent="0.3">
      <c r="A180" s="213" t="s">
        <v>499</v>
      </c>
      <c r="B180" s="213" t="s">
        <v>275</v>
      </c>
      <c r="C180" s="41" t="s">
        <v>11</v>
      </c>
      <c r="D180" s="135">
        <v>6</v>
      </c>
      <c r="E180" s="133" t="s">
        <v>169</v>
      </c>
      <c r="F180" s="135">
        <v>30</v>
      </c>
      <c r="G180" s="37">
        <f t="shared" si="2"/>
        <v>1</v>
      </c>
      <c r="H180" s="38" t="s">
        <v>50</v>
      </c>
    </row>
    <row r="181" spans="1:8" ht="15.6" hidden="1" x14ac:dyDescent="0.3">
      <c r="A181" s="213" t="s">
        <v>2923</v>
      </c>
      <c r="B181" s="213" t="s">
        <v>161</v>
      </c>
      <c r="C181" s="41" t="s">
        <v>11</v>
      </c>
      <c r="D181" s="135">
        <v>1</v>
      </c>
      <c r="E181" s="133" t="s">
        <v>169</v>
      </c>
      <c r="F181" s="135">
        <v>5</v>
      </c>
      <c r="G181" s="37">
        <f t="shared" si="2"/>
        <v>1</v>
      </c>
      <c r="H181" s="38" t="s">
        <v>50</v>
      </c>
    </row>
    <row r="182" spans="1:8" ht="15.6" x14ac:dyDescent="0.3">
      <c r="A182" s="106" t="s">
        <v>3207</v>
      </c>
      <c r="B182" s="106" t="s">
        <v>1547</v>
      </c>
      <c r="C182" s="41" t="s">
        <v>5</v>
      </c>
      <c r="D182" s="31">
        <f>F182</f>
        <v>1</v>
      </c>
      <c r="E182" s="32" t="s">
        <v>17</v>
      </c>
      <c r="F182" s="32">
        <v>1</v>
      </c>
      <c r="G182" s="37">
        <f t="shared" si="2"/>
        <v>1</v>
      </c>
      <c r="H182" s="38" t="s">
        <v>50</v>
      </c>
    </row>
    <row r="183" spans="1:8" ht="15.6" hidden="1" x14ac:dyDescent="0.3">
      <c r="A183" s="36" t="s">
        <v>55</v>
      </c>
      <c r="B183" s="36" t="s">
        <v>2463</v>
      </c>
      <c r="C183" s="41" t="s">
        <v>7</v>
      </c>
      <c r="D183" s="208">
        <v>1</v>
      </c>
      <c r="E183" s="208" t="s">
        <v>6</v>
      </c>
      <c r="F183" s="208">
        <v>1</v>
      </c>
      <c r="G183" s="37">
        <f t="shared" si="2"/>
        <v>3</v>
      </c>
      <c r="H183" s="38" t="s">
        <v>50</v>
      </c>
    </row>
    <row r="184" spans="1:8" ht="15.6" hidden="1" x14ac:dyDescent="0.3">
      <c r="A184" s="106" t="s">
        <v>55</v>
      </c>
      <c r="B184" s="151" t="s">
        <v>2355</v>
      </c>
      <c r="C184" s="41" t="s">
        <v>7</v>
      </c>
      <c r="D184" s="31">
        <v>1</v>
      </c>
      <c r="E184" s="82" t="s">
        <v>17</v>
      </c>
      <c r="F184" s="31">
        <v>1</v>
      </c>
      <c r="G184" s="37">
        <f t="shared" si="2"/>
        <v>3</v>
      </c>
      <c r="H184" s="38" t="s">
        <v>50</v>
      </c>
    </row>
    <row r="185" spans="1:8" ht="15.6" hidden="1" x14ac:dyDescent="0.3">
      <c r="A185" s="106" t="s">
        <v>55</v>
      </c>
      <c r="B185" s="151" t="s">
        <v>2356</v>
      </c>
      <c r="C185" s="41" t="s">
        <v>7</v>
      </c>
      <c r="D185" s="31">
        <v>1</v>
      </c>
      <c r="E185" s="31" t="s">
        <v>6</v>
      </c>
      <c r="F185" s="31">
        <v>1</v>
      </c>
      <c r="G185" s="37">
        <f t="shared" si="2"/>
        <v>3</v>
      </c>
      <c r="H185" s="38" t="s">
        <v>50</v>
      </c>
    </row>
    <row r="186" spans="1:8" ht="15.6" hidden="1" x14ac:dyDescent="0.3">
      <c r="A186" s="34" t="s">
        <v>3191</v>
      </c>
      <c r="B186" s="211" t="s">
        <v>2879</v>
      </c>
      <c r="C186" s="41" t="s">
        <v>7</v>
      </c>
      <c r="D186" s="32">
        <v>1</v>
      </c>
      <c r="E186" s="32" t="s">
        <v>6</v>
      </c>
      <c r="F186" s="32">
        <f>D186</f>
        <v>1</v>
      </c>
      <c r="G186" s="37">
        <f t="shared" si="2"/>
        <v>1</v>
      </c>
      <c r="H186" s="38" t="s">
        <v>50</v>
      </c>
    </row>
    <row r="187" spans="1:8" ht="15.6" hidden="1" x14ac:dyDescent="0.3">
      <c r="A187" s="106" t="s">
        <v>3095</v>
      </c>
      <c r="B187" s="83" t="s">
        <v>3096</v>
      </c>
      <c r="C187" s="41" t="s">
        <v>7</v>
      </c>
      <c r="D187" s="31">
        <v>1</v>
      </c>
      <c r="E187" s="31" t="s">
        <v>6</v>
      </c>
      <c r="F187" s="31">
        <f>D187</f>
        <v>1</v>
      </c>
      <c r="G187" s="37">
        <f t="shared" si="2"/>
        <v>1</v>
      </c>
      <c r="H187" s="38" t="s">
        <v>50</v>
      </c>
    </row>
    <row r="188" spans="1:8" ht="15.6" hidden="1" x14ac:dyDescent="0.3">
      <c r="A188" s="93" t="s">
        <v>1084</v>
      </c>
      <c r="B188" s="83" t="s">
        <v>3000</v>
      </c>
      <c r="C188" s="41" t="s">
        <v>7</v>
      </c>
      <c r="D188" s="31">
        <v>1</v>
      </c>
      <c r="E188" s="31" t="s">
        <v>6</v>
      </c>
      <c r="F188" s="31">
        <v>1</v>
      </c>
      <c r="G188" s="37">
        <f t="shared" si="2"/>
        <v>3</v>
      </c>
      <c r="H188" s="38" t="s">
        <v>50</v>
      </c>
    </row>
    <row r="189" spans="1:8" ht="15.6" hidden="1" x14ac:dyDescent="0.3">
      <c r="A189" s="206" t="s">
        <v>1084</v>
      </c>
      <c r="B189" s="36" t="s">
        <v>1085</v>
      </c>
      <c r="C189" s="41" t="s">
        <v>7</v>
      </c>
      <c r="D189" s="28">
        <v>1</v>
      </c>
      <c r="E189" s="28" t="s">
        <v>17</v>
      </c>
      <c r="F189" s="28">
        <v>1</v>
      </c>
      <c r="G189" s="37">
        <f t="shared" si="2"/>
        <v>3</v>
      </c>
      <c r="H189" s="38" t="s">
        <v>50</v>
      </c>
    </row>
    <row r="190" spans="1:8" ht="15.6" hidden="1" x14ac:dyDescent="0.3">
      <c r="A190" s="36" t="s">
        <v>1084</v>
      </c>
      <c r="B190" s="36" t="s">
        <v>1137</v>
      </c>
      <c r="C190" s="41" t="s">
        <v>7</v>
      </c>
      <c r="D190" s="28">
        <v>1</v>
      </c>
      <c r="E190" s="28" t="s">
        <v>6</v>
      </c>
      <c r="F190" s="28">
        <v>1</v>
      </c>
      <c r="G190" s="37">
        <f t="shared" si="2"/>
        <v>3</v>
      </c>
      <c r="H190" s="38" t="s">
        <v>50</v>
      </c>
    </row>
    <row r="191" spans="1:8" ht="15.6" hidden="1" x14ac:dyDescent="0.3">
      <c r="A191" s="36" t="s">
        <v>1252</v>
      </c>
      <c r="B191" s="83" t="s">
        <v>1164</v>
      </c>
      <c r="C191" s="41" t="s">
        <v>7</v>
      </c>
      <c r="D191" s="28">
        <v>1</v>
      </c>
      <c r="E191" s="28" t="s">
        <v>6</v>
      </c>
      <c r="F191" s="28">
        <v>1</v>
      </c>
      <c r="G191" s="37">
        <f t="shared" si="2"/>
        <v>3</v>
      </c>
      <c r="H191" s="38" t="s">
        <v>50</v>
      </c>
    </row>
    <row r="192" spans="1:8" ht="15.6" hidden="1" x14ac:dyDescent="0.3">
      <c r="A192" s="34" t="s">
        <v>1252</v>
      </c>
      <c r="B192" s="107" t="s">
        <v>2206</v>
      </c>
      <c r="C192" s="41" t="s">
        <v>7</v>
      </c>
      <c r="D192" s="97">
        <v>1</v>
      </c>
      <c r="E192" s="97" t="s">
        <v>6</v>
      </c>
      <c r="F192" s="97">
        <f>D192</f>
        <v>1</v>
      </c>
      <c r="G192" s="37">
        <f t="shared" si="2"/>
        <v>3</v>
      </c>
      <c r="H192" s="38" t="s">
        <v>50</v>
      </c>
    </row>
    <row r="193" spans="1:8" ht="15.6" hidden="1" x14ac:dyDescent="0.3">
      <c r="A193" s="34" t="s">
        <v>1252</v>
      </c>
      <c r="B193" s="107" t="s">
        <v>2206</v>
      </c>
      <c r="C193" s="41" t="s">
        <v>7</v>
      </c>
      <c r="D193" s="97">
        <v>1</v>
      </c>
      <c r="E193" s="97" t="s">
        <v>6</v>
      </c>
      <c r="F193" s="97">
        <v>1</v>
      </c>
      <c r="G193" s="37">
        <f t="shared" si="2"/>
        <v>3</v>
      </c>
      <c r="H193" s="38" t="s">
        <v>50</v>
      </c>
    </row>
    <row r="194" spans="1:8" ht="15.6" hidden="1" x14ac:dyDescent="0.3">
      <c r="A194" s="93" t="s">
        <v>2077</v>
      </c>
      <c r="B194" s="106" t="s">
        <v>2068</v>
      </c>
      <c r="C194" s="41" t="s">
        <v>7</v>
      </c>
      <c r="D194" s="31">
        <v>1</v>
      </c>
      <c r="E194" s="31" t="s">
        <v>6</v>
      </c>
      <c r="F194" s="31">
        <v>1</v>
      </c>
      <c r="G194" s="37">
        <f t="shared" ref="G194:G238" si="3">COUNTIF($A$2:$A$238,A194)</f>
        <v>1</v>
      </c>
      <c r="H194" s="38" t="s">
        <v>50</v>
      </c>
    </row>
    <row r="195" spans="1:8" ht="15.6" hidden="1" x14ac:dyDescent="0.3">
      <c r="A195" s="106" t="s">
        <v>392</v>
      </c>
      <c r="B195" s="83" t="s">
        <v>393</v>
      </c>
      <c r="C195" s="41" t="s">
        <v>7</v>
      </c>
      <c r="D195" s="31">
        <v>4</v>
      </c>
      <c r="E195" s="31" t="s">
        <v>6</v>
      </c>
      <c r="F195" s="31">
        <v>4</v>
      </c>
      <c r="G195" s="37">
        <f t="shared" si="3"/>
        <v>2</v>
      </c>
      <c r="H195" s="38" t="s">
        <v>50</v>
      </c>
    </row>
    <row r="196" spans="1:8" ht="15.6" hidden="1" x14ac:dyDescent="0.3">
      <c r="A196" s="35" t="s">
        <v>392</v>
      </c>
      <c r="B196" s="149" t="s">
        <v>1534</v>
      </c>
      <c r="C196" s="41" t="s">
        <v>7</v>
      </c>
      <c r="D196" s="31">
        <f>F196</f>
        <v>1</v>
      </c>
      <c r="E196" s="32" t="s">
        <v>17</v>
      </c>
      <c r="F196" s="32">
        <v>1</v>
      </c>
      <c r="G196" s="37">
        <f t="shared" si="3"/>
        <v>2</v>
      </c>
      <c r="H196" s="38" t="s">
        <v>50</v>
      </c>
    </row>
    <row r="197" spans="1:8" ht="15.6" hidden="1" x14ac:dyDescent="0.3">
      <c r="A197" s="36" t="s">
        <v>313</v>
      </c>
      <c r="B197" s="36" t="s">
        <v>2451</v>
      </c>
      <c r="C197" s="41" t="s">
        <v>11</v>
      </c>
      <c r="D197" s="28">
        <v>1</v>
      </c>
      <c r="E197" s="82" t="s">
        <v>6</v>
      </c>
      <c r="F197" s="28">
        <v>1</v>
      </c>
      <c r="G197" s="37">
        <f t="shared" si="3"/>
        <v>3</v>
      </c>
      <c r="H197" s="38" t="s">
        <v>50</v>
      </c>
    </row>
    <row r="198" spans="1:8" ht="15.6" hidden="1" x14ac:dyDescent="0.3">
      <c r="A198" s="213" t="s">
        <v>313</v>
      </c>
      <c r="B198" s="216" t="s">
        <v>182</v>
      </c>
      <c r="C198" s="41" t="s">
        <v>11</v>
      </c>
      <c r="D198" s="135">
        <v>3</v>
      </c>
      <c r="E198" s="133" t="s">
        <v>169</v>
      </c>
      <c r="F198" s="135">
        <v>15</v>
      </c>
      <c r="G198" s="37">
        <f t="shared" si="3"/>
        <v>3</v>
      </c>
      <c r="H198" s="38" t="s">
        <v>50</v>
      </c>
    </row>
    <row r="199" spans="1:8" ht="15.6" hidden="1" x14ac:dyDescent="0.3">
      <c r="A199" s="123" t="s">
        <v>313</v>
      </c>
      <c r="B199" s="123" t="s">
        <v>550</v>
      </c>
      <c r="C199" s="41" t="s">
        <v>11</v>
      </c>
      <c r="D199" s="82">
        <v>1</v>
      </c>
      <c r="E199" s="82" t="s">
        <v>17</v>
      </c>
      <c r="F199" s="82">
        <f>D199</f>
        <v>1</v>
      </c>
      <c r="G199" s="37">
        <f t="shared" si="3"/>
        <v>3</v>
      </c>
      <c r="H199" s="38" t="s">
        <v>50</v>
      </c>
    </row>
    <row r="200" spans="1:8" ht="15.6" hidden="1" x14ac:dyDescent="0.3">
      <c r="A200" s="213" t="s">
        <v>430</v>
      </c>
      <c r="B200" s="214" t="s">
        <v>170</v>
      </c>
      <c r="C200" s="41" t="s">
        <v>11</v>
      </c>
      <c r="D200" s="135">
        <v>1</v>
      </c>
      <c r="E200" s="133" t="s">
        <v>169</v>
      </c>
      <c r="F200" s="135">
        <v>5</v>
      </c>
      <c r="G200" s="37">
        <f t="shared" si="3"/>
        <v>1</v>
      </c>
      <c r="H200" s="38" t="s">
        <v>50</v>
      </c>
    </row>
    <row r="201" spans="1:8" ht="15.6" hidden="1" x14ac:dyDescent="0.3">
      <c r="A201" s="36" t="s">
        <v>34</v>
      </c>
      <c r="B201" s="36" t="s">
        <v>2464</v>
      </c>
      <c r="C201" s="41" t="s">
        <v>7</v>
      </c>
      <c r="D201" s="208">
        <v>1</v>
      </c>
      <c r="E201" s="208" t="s">
        <v>6</v>
      </c>
      <c r="F201" s="208">
        <v>1</v>
      </c>
      <c r="G201" s="37">
        <f t="shared" si="3"/>
        <v>4</v>
      </c>
      <c r="H201" s="38" t="s">
        <v>50</v>
      </c>
    </row>
    <row r="202" spans="1:8" ht="15.6" hidden="1" x14ac:dyDescent="0.3">
      <c r="A202" s="123" t="s">
        <v>34</v>
      </c>
      <c r="B202" s="123" t="s">
        <v>551</v>
      </c>
      <c r="C202" s="41" t="s">
        <v>11</v>
      </c>
      <c r="D202" s="82">
        <v>1</v>
      </c>
      <c r="E202" s="82" t="s">
        <v>17</v>
      </c>
      <c r="F202" s="82">
        <f>D202</f>
        <v>1</v>
      </c>
      <c r="G202" s="37">
        <f t="shared" si="3"/>
        <v>4</v>
      </c>
      <c r="H202" s="38" t="s">
        <v>50</v>
      </c>
    </row>
    <row r="203" spans="1:8" ht="15.6" hidden="1" x14ac:dyDescent="0.3">
      <c r="A203" s="36" t="s">
        <v>34</v>
      </c>
      <c r="B203" s="36" t="s">
        <v>1086</v>
      </c>
      <c r="C203" s="41" t="s">
        <v>7</v>
      </c>
      <c r="D203" s="28">
        <v>1</v>
      </c>
      <c r="E203" s="28" t="s">
        <v>17</v>
      </c>
      <c r="F203" s="28">
        <v>1</v>
      </c>
      <c r="G203" s="37">
        <f t="shared" si="3"/>
        <v>4</v>
      </c>
      <c r="H203" s="38" t="s">
        <v>50</v>
      </c>
    </row>
    <row r="204" spans="1:8" ht="15.6" hidden="1" x14ac:dyDescent="0.3">
      <c r="A204" s="36" t="s">
        <v>34</v>
      </c>
      <c r="B204" s="206" t="s">
        <v>1086</v>
      </c>
      <c r="C204" s="41" t="s">
        <v>7</v>
      </c>
      <c r="D204" s="28">
        <v>1</v>
      </c>
      <c r="E204" s="28" t="s">
        <v>6</v>
      </c>
      <c r="F204" s="28">
        <v>1</v>
      </c>
      <c r="G204" s="37">
        <f t="shared" si="3"/>
        <v>4</v>
      </c>
      <c r="H204" s="38" t="s">
        <v>50</v>
      </c>
    </row>
    <row r="205" spans="1:8" ht="15.6" hidden="1" x14ac:dyDescent="0.3">
      <c r="A205" s="106" t="s">
        <v>3097</v>
      </c>
      <c r="B205" s="83" t="s">
        <v>3098</v>
      </c>
      <c r="C205" s="41" t="s">
        <v>7</v>
      </c>
      <c r="D205" s="31">
        <v>1</v>
      </c>
      <c r="E205" s="31" t="s">
        <v>6</v>
      </c>
      <c r="F205" s="31">
        <f>D205</f>
        <v>1</v>
      </c>
      <c r="G205" s="37">
        <f t="shared" si="3"/>
        <v>1</v>
      </c>
      <c r="H205" s="38" t="s">
        <v>50</v>
      </c>
    </row>
    <row r="206" spans="1:8" ht="15.6" hidden="1" x14ac:dyDescent="0.3">
      <c r="A206" s="93" t="s">
        <v>1166</v>
      </c>
      <c r="B206" s="106" t="s">
        <v>2069</v>
      </c>
      <c r="C206" s="41" t="s">
        <v>7</v>
      </c>
      <c r="D206" s="31">
        <v>2</v>
      </c>
      <c r="E206" s="31" t="s">
        <v>6</v>
      </c>
      <c r="F206" s="31">
        <v>1</v>
      </c>
      <c r="G206" s="37">
        <f t="shared" si="3"/>
        <v>3</v>
      </c>
      <c r="H206" s="38" t="s">
        <v>50</v>
      </c>
    </row>
    <row r="207" spans="1:8" ht="15.6" hidden="1" x14ac:dyDescent="0.3">
      <c r="A207" s="34" t="s">
        <v>1166</v>
      </c>
      <c r="B207" s="34" t="s">
        <v>2207</v>
      </c>
      <c r="C207" s="41" t="s">
        <v>7</v>
      </c>
      <c r="D207" s="97">
        <v>1</v>
      </c>
      <c r="E207" s="97" t="s">
        <v>6</v>
      </c>
      <c r="F207" s="97">
        <f>D207</f>
        <v>1</v>
      </c>
      <c r="G207" s="37">
        <f t="shared" si="3"/>
        <v>3</v>
      </c>
      <c r="H207" s="38" t="s">
        <v>50</v>
      </c>
    </row>
    <row r="208" spans="1:8" ht="15.6" hidden="1" x14ac:dyDescent="0.3">
      <c r="A208" s="34" t="s">
        <v>1166</v>
      </c>
      <c r="B208" s="34" t="s">
        <v>2207</v>
      </c>
      <c r="C208" s="41" t="s">
        <v>7</v>
      </c>
      <c r="D208" s="97">
        <v>1</v>
      </c>
      <c r="E208" s="97" t="s">
        <v>6</v>
      </c>
      <c r="F208" s="97">
        <v>1</v>
      </c>
      <c r="G208" s="37">
        <f t="shared" si="3"/>
        <v>3</v>
      </c>
      <c r="H208" s="38" t="s">
        <v>50</v>
      </c>
    </row>
    <row r="209" spans="1:8" ht="15.6" hidden="1" x14ac:dyDescent="0.3">
      <c r="A209" s="106" t="s">
        <v>394</v>
      </c>
      <c r="B209" s="83" t="s">
        <v>395</v>
      </c>
      <c r="C209" s="41" t="s">
        <v>7</v>
      </c>
      <c r="D209" s="31">
        <v>10</v>
      </c>
      <c r="E209" s="31" t="s">
        <v>6</v>
      </c>
      <c r="F209" s="31">
        <v>10</v>
      </c>
      <c r="G209" s="37">
        <f t="shared" si="3"/>
        <v>2</v>
      </c>
      <c r="H209" s="38" t="s">
        <v>50</v>
      </c>
    </row>
    <row r="210" spans="1:8" ht="15.6" hidden="1" x14ac:dyDescent="0.3">
      <c r="A210" s="35" t="s">
        <v>394</v>
      </c>
      <c r="B210" s="106" t="s">
        <v>1536</v>
      </c>
      <c r="C210" s="41" t="s">
        <v>7</v>
      </c>
      <c r="D210" s="31">
        <f>F210</f>
        <v>1</v>
      </c>
      <c r="E210" s="32" t="s">
        <v>17</v>
      </c>
      <c r="F210" s="32">
        <v>1</v>
      </c>
      <c r="G210" s="37">
        <f t="shared" si="3"/>
        <v>2</v>
      </c>
      <c r="H210" s="38" t="s">
        <v>50</v>
      </c>
    </row>
    <row r="211" spans="1:8" ht="15.6" hidden="1" x14ac:dyDescent="0.3">
      <c r="A211" s="213" t="s">
        <v>622</v>
      </c>
      <c r="B211" s="213" t="s">
        <v>270</v>
      </c>
      <c r="C211" s="41" t="s">
        <v>11</v>
      </c>
      <c r="D211" s="135">
        <v>6</v>
      </c>
      <c r="E211" s="133" t="s">
        <v>169</v>
      </c>
      <c r="F211" s="135">
        <v>30</v>
      </c>
      <c r="G211" s="37">
        <f t="shared" si="3"/>
        <v>2</v>
      </c>
      <c r="H211" s="38" t="s">
        <v>50</v>
      </c>
    </row>
    <row r="212" spans="1:8" ht="15.6" hidden="1" x14ac:dyDescent="0.3">
      <c r="A212" s="213" t="s">
        <v>622</v>
      </c>
      <c r="B212" s="213" t="s">
        <v>274</v>
      </c>
      <c r="C212" s="41" t="s">
        <v>11</v>
      </c>
      <c r="D212" s="135">
        <v>6</v>
      </c>
      <c r="E212" s="133" t="s">
        <v>169</v>
      </c>
      <c r="F212" s="135">
        <v>30</v>
      </c>
      <c r="G212" s="37">
        <f t="shared" si="3"/>
        <v>2</v>
      </c>
      <c r="H212" s="38" t="s">
        <v>50</v>
      </c>
    </row>
    <row r="213" spans="1:8" ht="15.6" hidden="1" x14ac:dyDescent="0.3">
      <c r="A213" s="213" t="s">
        <v>843</v>
      </c>
      <c r="B213" s="213" t="s">
        <v>269</v>
      </c>
      <c r="C213" s="41" t="s">
        <v>11</v>
      </c>
      <c r="D213" s="135">
        <v>18</v>
      </c>
      <c r="E213" s="133" t="s">
        <v>169</v>
      </c>
      <c r="F213" s="135">
        <v>90</v>
      </c>
      <c r="G213" s="37">
        <f t="shared" si="3"/>
        <v>1</v>
      </c>
      <c r="H213" s="38" t="s">
        <v>50</v>
      </c>
    </row>
    <row r="214" spans="1:8" ht="15.6" x14ac:dyDescent="0.3">
      <c r="A214" s="34" t="s">
        <v>1540</v>
      </c>
      <c r="B214" s="199" t="s">
        <v>1541</v>
      </c>
      <c r="C214" s="41" t="s">
        <v>5</v>
      </c>
      <c r="D214" s="31">
        <f>F214</f>
        <v>1</v>
      </c>
      <c r="E214" s="32" t="s">
        <v>17</v>
      </c>
      <c r="F214" s="32">
        <v>1</v>
      </c>
      <c r="G214" s="37">
        <f t="shared" si="3"/>
        <v>1</v>
      </c>
      <c r="H214" s="38" t="s">
        <v>50</v>
      </c>
    </row>
    <row r="215" spans="1:8" ht="15.6" hidden="1" x14ac:dyDescent="0.3">
      <c r="A215" s="213" t="s">
        <v>245</v>
      </c>
      <c r="B215" s="213" t="s">
        <v>246</v>
      </c>
      <c r="C215" s="41" t="s">
        <v>11</v>
      </c>
      <c r="D215" s="135">
        <v>2</v>
      </c>
      <c r="E215" s="133" t="s">
        <v>169</v>
      </c>
      <c r="F215" s="135">
        <v>10</v>
      </c>
      <c r="G215" s="37">
        <f t="shared" si="3"/>
        <v>1</v>
      </c>
      <c r="H215" s="38" t="s">
        <v>50</v>
      </c>
    </row>
    <row r="216" spans="1:8" ht="15.6" hidden="1" x14ac:dyDescent="0.3">
      <c r="A216" s="217" t="s">
        <v>202</v>
      </c>
      <c r="B216" s="213" t="s">
        <v>203</v>
      </c>
      <c r="C216" s="41" t="s">
        <v>11</v>
      </c>
      <c r="D216" s="135">
        <v>1</v>
      </c>
      <c r="E216" s="133" t="s">
        <v>169</v>
      </c>
      <c r="F216" s="135">
        <v>5</v>
      </c>
      <c r="G216" s="37">
        <f t="shared" si="3"/>
        <v>1</v>
      </c>
      <c r="H216" s="38" t="s">
        <v>50</v>
      </c>
    </row>
    <row r="217" spans="1:8" ht="15.6" hidden="1" x14ac:dyDescent="0.3">
      <c r="A217" s="217" t="s">
        <v>200</v>
      </c>
      <c r="B217" s="213" t="s">
        <v>201</v>
      </c>
      <c r="C217" s="41" t="s">
        <v>11</v>
      </c>
      <c r="D217" s="135">
        <v>2</v>
      </c>
      <c r="E217" s="133" t="s">
        <v>169</v>
      </c>
      <c r="F217" s="135">
        <v>10</v>
      </c>
      <c r="G217" s="37">
        <f t="shared" si="3"/>
        <v>1</v>
      </c>
      <c r="H217" s="38" t="s">
        <v>50</v>
      </c>
    </row>
    <row r="218" spans="1:8" ht="15.6" hidden="1" x14ac:dyDescent="0.3">
      <c r="A218" s="36" t="s">
        <v>48</v>
      </c>
      <c r="B218" s="83" t="s">
        <v>1503</v>
      </c>
      <c r="C218" s="41" t="s">
        <v>7</v>
      </c>
      <c r="D218" s="31">
        <v>1</v>
      </c>
      <c r="E218" s="31" t="s">
        <v>6</v>
      </c>
      <c r="F218" s="31">
        <f>D218</f>
        <v>1</v>
      </c>
      <c r="G218" s="37">
        <f t="shared" si="3"/>
        <v>3</v>
      </c>
      <c r="H218" s="38" t="s">
        <v>50</v>
      </c>
    </row>
    <row r="219" spans="1:8" ht="15.6" hidden="1" x14ac:dyDescent="0.3">
      <c r="A219" s="106" t="s">
        <v>48</v>
      </c>
      <c r="B219" s="151" t="s">
        <v>2357</v>
      </c>
      <c r="C219" s="41" t="s">
        <v>7</v>
      </c>
      <c r="D219" s="31">
        <v>1</v>
      </c>
      <c r="E219" s="31" t="s">
        <v>6</v>
      </c>
      <c r="F219" s="31">
        <v>1</v>
      </c>
      <c r="G219" s="37">
        <f t="shared" si="3"/>
        <v>3</v>
      </c>
      <c r="H219" s="38" t="s">
        <v>50</v>
      </c>
    </row>
    <row r="220" spans="1:8" ht="15.6" hidden="1" x14ac:dyDescent="0.3">
      <c r="A220" s="106" t="s">
        <v>48</v>
      </c>
      <c r="B220" s="151" t="s">
        <v>2358</v>
      </c>
      <c r="C220" s="41" t="s">
        <v>7</v>
      </c>
      <c r="D220" s="31">
        <v>1</v>
      </c>
      <c r="E220" s="31" t="s">
        <v>6</v>
      </c>
      <c r="F220" s="31">
        <v>1</v>
      </c>
      <c r="G220" s="37">
        <f t="shared" si="3"/>
        <v>3</v>
      </c>
      <c r="H220" s="38" t="s">
        <v>50</v>
      </c>
    </row>
    <row r="221" spans="1:8" ht="15.6" hidden="1" x14ac:dyDescent="0.3">
      <c r="A221" s="106" t="s">
        <v>1180</v>
      </c>
      <c r="B221" s="106" t="s">
        <v>1181</v>
      </c>
      <c r="C221" s="41" t="s">
        <v>7</v>
      </c>
      <c r="D221" s="31">
        <v>1</v>
      </c>
      <c r="E221" s="31" t="s">
        <v>6</v>
      </c>
      <c r="F221" s="31">
        <v>1</v>
      </c>
      <c r="G221" s="37">
        <f t="shared" si="3"/>
        <v>1</v>
      </c>
      <c r="H221" s="38" t="s">
        <v>50</v>
      </c>
    </row>
    <row r="222" spans="1:8" ht="15.6" hidden="1" x14ac:dyDescent="0.3">
      <c r="A222" s="34" t="s">
        <v>2272</v>
      </c>
      <c r="B222" s="107" t="s">
        <v>2211</v>
      </c>
      <c r="C222" s="41" t="s">
        <v>7</v>
      </c>
      <c r="D222" s="97">
        <v>1</v>
      </c>
      <c r="E222" s="97" t="s">
        <v>6</v>
      </c>
      <c r="F222" s="97">
        <f>D222</f>
        <v>1</v>
      </c>
      <c r="G222" s="37">
        <f t="shared" si="3"/>
        <v>2</v>
      </c>
      <c r="H222" s="38" t="s">
        <v>50</v>
      </c>
    </row>
    <row r="223" spans="1:8" ht="15.6" hidden="1" x14ac:dyDescent="0.3">
      <c r="A223" s="34" t="s">
        <v>2272</v>
      </c>
      <c r="B223" s="107" t="s">
        <v>2211</v>
      </c>
      <c r="C223" s="41" t="s">
        <v>7</v>
      </c>
      <c r="D223" s="97">
        <v>1</v>
      </c>
      <c r="E223" s="97" t="s">
        <v>6</v>
      </c>
      <c r="F223" s="97">
        <v>1</v>
      </c>
      <c r="G223" s="37">
        <f t="shared" si="3"/>
        <v>2</v>
      </c>
      <c r="H223" s="38" t="s">
        <v>50</v>
      </c>
    </row>
    <row r="224" spans="1:8" ht="15.6" hidden="1" x14ac:dyDescent="0.3">
      <c r="A224" s="36" t="s">
        <v>1156</v>
      </c>
      <c r="B224" s="83" t="s">
        <v>1508</v>
      </c>
      <c r="C224" s="41" t="s">
        <v>11</v>
      </c>
      <c r="D224" s="31">
        <v>1</v>
      </c>
      <c r="E224" s="31" t="s">
        <v>6</v>
      </c>
      <c r="F224" s="31">
        <f>D224</f>
        <v>1</v>
      </c>
      <c r="G224" s="37">
        <f t="shared" si="3"/>
        <v>1</v>
      </c>
      <c r="H224" s="38" t="s">
        <v>50</v>
      </c>
    </row>
    <row r="225" spans="1:8" ht="15.6" hidden="1" x14ac:dyDescent="0.3">
      <c r="A225" s="216" t="s">
        <v>257</v>
      </c>
      <c r="B225" s="213" t="s">
        <v>258</v>
      </c>
      <c r="C225" s="41" t="s">
        <v>11</v>
      </c>
      <c r="D225" s="135">
        <v>3</v>
      </c>
      <c r="E225" s="133" t="s">
        <v>169</v>
      </c>
      <c r="F225" s="135">
        <v>15</v>
      </c>
      <c r="G225" s="37">
        <f t="shared" si="3"/>
        <v>1</v>
      </c>
      <c r="H225" s="38" t="s">
        <v>50</v>
      </c>
    </row>
    <row r="226" spans="1:8" ht="15.6" hidden="1" x14ac:dyDescent="0.3">
      <c r="A226" s="216" t="s">
        <v>259</v>
      </c>
      <c r="B226" s="213" t="s">
        <v>260</v>
      </c>
      <c r="C226" s="41" t="s">
        <v>11</v>
      </c>
      <c r="D226" s="135">
        <v>3</v>
      </c>
      <c r="E226" s="133" t="s">
        <v>169</v>
      </c>
      <c r="F226" s="135">
        <v>15</v>
      </c>
      <c r="G226" s="37">
        <f t="shared" si="3"/>
        <v>1</v>
      </c>
      <c r="H226" s="38" t="s">
        <v>50</v>
      </c>
    </row>
    <row r="227" spans="1:8" ht="15.6" hidden="1" x14ac:dyDescent="0.3">
      <c r="A227" s="213" t="s">
        <v>3194</v>
      </c>
      <c r="B227" s="219" t="s">
        <v>230</v>
      </c>
      <c r="C227" s="41" t="s">
        <v>11</v>
      </c>
      <c r="D227" s="135">
        <v>1</v>
      </c>
      <c r="E227" s="133" t="s">
        <v>169</v>
      </c>
      <c r="F227" s="135">
        <v>5</v>
      </c>
      <c r="G227" s="37">
        <f t="shared" si="3"/>
        <v>1</v>
      </c>
      <c r="H227" s="38" t="s">
        <v>50</v>
      </c>
    </row>
    <row r="228" spans="1:8" ht="15.6" hidden="1" x14ac:dyDescent="0.3">
      <c r="A228" s="106" t="s">
        <v>3203</v>
      </c>
      <c r="B228" s="106" t="s">
        <v>1184</v>
      </c>
      <c r="C228" s="41" t="s">
        <v>7</v>
      </c>
      <c r="D228" s="31">
        <v>3</v>
      </c>
      <c r="E228" s="31" t="s">
        <v>6</v>
      </c>
      <c r="F228" s="31">
        <v>3</v>
      </c>
      <c r="G228" s="37">
        <f t="shared" si="3"/>
        <v>1</v>
      </c>
      <c r="H228" s="38" t="s">
        <v>50</v>
      </c>
    </row>
    <row r="229" spans="1:8" ht="15.6" hidden="1" x14ac:dyDescent="0.3">
      <c r="A229" s="36" t="s">
        <v>1510</v>
      </c>
      <c r="B229" s="83" t="s">
        <v>1511</v>
      </c>
      <c r="C229" s="41" t="s">
        <v>7</v>
      </c>
      <c r="D229" s="31">
        <v>1</v>
      </c>
      <c r="E229" s="31" t="s">
        <v>6</v>
      </c>
      <c r="F229" s="31">
        <f>D229</f>
        <v>1</v>
      </c>
      <c r="G229" s="37">
        <f t="shared" si="3"/>
        <v>1</v>
      </c>
      <c r="H229" s="38" t="s">
        <v>50</v>
      </c>
    </row>
    <row r="230" spans="1:8" ht="15.6" hidden="1" x14ac:dyDescent="0.3">
      <c r="A230" s="36" t="s">
        <v>3100</v>
      </c>
      <c r="B230" s="36" t="s">
        <v>3101</v>
      </c>
      <c r="C230" s="41" t="s">
        <v>7</v>
      </c>
      <c r="D230" s="31">
        <v>1</v>
      </c>
      <c r="E230" s="31" t="s">
        <v>6</v>
      </c>
      <c r="F230" s="28">
        <v>1</v>
      </c>
      <c r="G230" s="37">
        <f t="shared" si="3"/>
        <v>1</v>
      </c>
      <c r="H230" s="38" t="s">
        <v>50</v>
      </c>
    </row>
    <row r="231" spans="1:8" ht="15.6" hidden="1" x14ac:dyDescent="0.3">
      <c r="A231" s="36" t="s">
        <v>1185</v>
      </c>
      <c r="B231" s="106" t="s">
        <v>3099</v>
      </c>
      <c r="C231" s="41" t="s">
        <v>7</v>
      </c>
      <c r="D231" s="31">
        <v>1</v>
      </c>
      <c r="E231" s="31" t="s">
        <v>6</v>
      </c>
      <c r="F231" s="28">
        <v>1</v>
      </c>
      <c r="G231" s="37">
        <f t="shared" si="3"/>
        <v>3</v>
      </c>
      <c r="H231" s="38" t="s">
        <v>50</v>
      </c>
    </row>
    <row r="232" spans="1:8" ht="15.6" hidden="1" x14ac:dyDescent="0.3">
      <c r="A232" s="106" t="s">
        <v>1185</v>
      </c>
      <c r="B232" s="106" t="s">
        <v>1186</v>
      </c>
      <c r="C232" s="41" t="s">
        <v>7</v>
      </c>
      <c r="D232" s="31">
        <v>1</v>
      </c>
      <c r="E232" s="31" t="s">
        <v>6</v>
      </c>
      <c r="F232" s="31">
        <v>1</v>
      </c>
      <c r="G232" s="37">
        <f t="shared" si="3"/>
        <v>3</v>
      </c>
      <c r="H232" s="38" t="s">
        <v>50</v>
      </c>
    </row>
    <row r="233" spans="1:8" ht="15.6" hidden="1" x14ac:dyDescent="0.3">
      <c r="A233" s="36" t="s">
        <v>1185</v>
      </c>
      <c r="B233" s="83" t="s">
        <v>1509</v>
      </c>
      <c r="C233" s="41" t="s">
        <v>7</v>
      </c>
      <c r="D233" s="31">
        <v>1</v>
      </c>
      <c r="E233" s="31" t="s">
        <v>6</v>
      </c>
      <c r="F233" s="31">
        <f>D233</f>
        <v>1</v>
      </c>
      <c r="G233" s="37">
        <f t="shared" si="3"/>
        <v>3</v>
      </c>
      <c r="H233" s="38" t="s">
        <v>50</v>
      </c>
    </row>
    <row r="234" spans="1:8" ht="15.6" hidden="1" x14ac:dyDescent="0.3">
      <c r="A234" s="36" t="s">
        <v>2475</v>
      </c>
      <c r="B234" s="36" t="s">
        <v>2476</v>
      </c>
      <c r="C234" s="41" t="s">
        <v>7</v>
      </c>
      <c r="D234" s="28">
        <v>2</v>
      </c>
      <c r="E234" s="28" t="s">
        <v>6</v>
      </c>
      <c r="F234" s="28">
        <v>2</v>
      </c>
      <c r="G234" s="37">
        <f t="shared" si="3"/>
        <v>1</v>
      </c>
      <c r="H234" s="38" t="s">
        <v>50</v>
      </c>
    </row>
    <row r="235" spans="1:8" ht="15.6" hidden="1" x14ac:dyDescent="0.3">
      <c r="A235" s="213" t="s">
        <v>373</v>
      </c>
      <c r="B235" s="216" t="s">
        <v>179</v>
      </c>
      <c r="C235" s="41" t="s">
        <v>11</v>
      </c>
      <c r="D235" s="135">
        <v>1</v>
      </c>
      <c r="E235" s="133" t="s">
        <v>169</v>
      </c>
      <c r="F235" s="135">
        <v>5</v>
      </c>
      <c r="G235" s="37">
        <f t="shared" si="3"/>
        <v>1</v>
      </c>
      <c r="H235" s="38" t="s">
        <v>50</v>
      </c>
    </row>
    <row r="236" spans="1:8" ht="15.6" hidden="1" x14ac:dyDescent="0.3">
      <c r="A236" s="218" t="s">
        <v>238</v>
      </c>
      <c r="B236" s="220" t="s">
        <v>199</v>
      </c>
      <c r="C236" s="41" t="s">
        <v>11</v>
      </c>
      <c r="D236" s="135">
        <v>1</v>
      </c>
      <c r="E236" s="133" t="s">
        <v>169</v>
      </c>
      <c r="F236" s="135">
        <v>5</v>
      </c>
      <c r="G236" s="37">
        <f t="shared" si="3"/>
        <v>1</v>
      </c>
      <c r="H236" s="38" t="s">
        <v>50</v>
      </c>
    </row>
    <row r="237" spans="1:8" ht="15.6" hidden="1" x14ac:dyDescent="0.3">
      <c r="A237" s="213" t="s">
        <v>241</v>
      </c>
      <c r="B237" s="213" t="s">
        <v>242</v>
      </c>
      <c r="C237" s="41" t="s">
        <v>11</v>
      </c>
      <c r="D237" s="135">
        <v>1</v>
      </c>
      <c r="E237" s="133" t="s">
        <v>169</v>
      </c>
      <c r="F237" s="135">
        <v>5</v>
      </c>
      <c r="G237" s="37">
        <f t="shared" si="3"/>
        <v>1</v>
      </c>
      <c r="H237" s="38" t="s">
        <v>50</v>
      </c>
    </row>
    <row r="238" spans="1:8" ht="15.6" hidden="1" x14ac:dyDescent="0.3">
      <c r="A238" s="218" t="s">
        <v>254</v>
      </c>
      <c r="B238" s="217" t="s">
        <v>255</v>
      </c>
      <c r="C238" s="41" t="s">
        <v>11</v>
      </c>
      <c r="D238" s="135">
        <v>2</v>
      </c>
      <c r="E238" s="133" t="s">
        <v>169</v>
      </c>
      <c r="F238" s="135">
        <v>10</v>
      </c>
      <c r="G238" s="37">
        <f t="shared" si="3"/>
        <v>1</v>
      </c>
      <c r="H238" s="38" t="s">
        <v>50</v>
      </c>
    </row>
  </sheetData>
  <autoFilter ref="A1:H238" xr:uid="{00000000-0009-0000-0000-000004000000}">
    <filterColumn colId="2">
      <filters>
        <filter val="Оборудование IT"/>
      </filters>
    </filterColumn>
    <sortState xmlns:xlrd2="http://schemas.microsoft.com/office/spreadsheetml/2017/richdata2" ref="A2:H238">
      <sortCondition ref="A1:A238"/>
    </sortState>
  </autoFilter>
  <conditionalFormatting sqref="C2:C238">
    <cfRule type="expression" dxfId="37" priority="1" stopIfTrue="1">
      <formula>EXACT(C2,"Учебное пособие")</formula>
    </cfRule>
    <cfRule type="expression" dxfId="36" priority="2" stopIfTrue="1">
      <formula>EXACT(C2,"Техника безопасности")</formula>
    </cfRule>
    <cfRule type="expression" dxfId="35" priority="3" stopIfTrue="1">
      <formula>EXACT(C2,"Охрана труда")</formula>
    </cfRule>
    <cfRule type="expression" dxfId="34" priority="4" stopIfTrue="1">
      <formula>EXACT(C2,"Оборудование")</formula>
    </cfRule>
    <cfRule type="expression" dxfId="33" priority="5" stopIfTrue="1">
      <formula>EXACT(C2,"Программное обеспечение")</formula>
    </cfRule>
    <cfRule type="expression" dxfId="32" priority="6" stopIfTrue="1">
      <formula>EXACT(C2,"Оборудование IT")</formula>
    </cfRule>
    <cfRule type="expression" dxfId="31" priority="7" stopIfTrue="1">
      <formula>EXACT(C2,"Мебель")</formula>
    </cfRule>
  </conditionalFormatting>
  <conditionalFormatting sqref="D2:D4">
    <cfRule type="cellIs" dxfId="30" priority="8" stopIfTrue="1" operator="equal">
      <formula>"Учебное пособие"</formula>
    </cfRule>
    <cfRule type="cellIs" dxfId="29" priority="9" stopIfTrue="1" operator="equal">
      <formula>"Техника безопасности"</formula>
    </cfRule>
    <cfRule type="cellIs" dxfId="28" priority="10" stopIfTrue="1" operator="equal">
      <formula>"Охрана труда"</formula>
    </cfRule>
    <cfRule type="endsWith" dxfId="27" priority="11" stopIfTrue="1" operator="endsWith" text="Оборудование">
      <formula>RIGHT(D2,LEN("Оборудование"))="Оборудование"</formula>
    </cfRule>
    <cfRule type="containsText" dxfId="26" priority="12" stopIfTrue="1" operator="containsText" text="Программное обеспечение">
      <formula>NOT(ISERROR(SEARCH("Программное обеспечение",D2)))</formula>
    </cfRule>
    <cfRule type="endsWith" dxfId="25" priority="13" stopIfTrue="1" operator="endsWith" text="Оборудование IT">
      <formula>RIGHT(D2,LEN("Оборудование IT"))="Оборудование IT"</formula>
    </cfRule>
    <cfRule type="containsText" dxfId="24" priority="14" stopIfTrue="1" operator="containsText" text="Мебель">
      <formula>NOT(ISERROR(SEARCH("Мебель",D2)))</formula>
    </cfRule>
  </conditionalFormatting>
  <conditionalFormatting sqref="G2:G238">
    <cfRule type="colorScale" priority="324">
      <colorScale>
        <cfvo type="min"/>
        <cfvo type="percentile" val="50"/>
        <cfvo type="max"/>
        <color rgb="FFF8696B"/>
        <color rgb="FFFFEB84"/>
        <color rgb="FF63BE7B"/>
      </colorScale>
    </cfRule>
  </conditionalFormatting>
  <conditionalFormatting sqref="H2:H238">
    <cfRule type="cellIs" dxfId="23" priority="27" operator="equal">
      <formula>"Вариативная часть"</formula>
    </cfRule>
    <cfRule type="cellIs" dxfId="22" priority="28" operator="equal">
      <formula>"Базовая часть"</formula>
    </cfRule>
  </conditionalFormatting>
  <dataValidations count="2">
    <dataValidation type="list" allowBlank="1" showInputMessage="1" showErrorMessage="1" sqref="H2:H238" xr:uid="{00000000-0002-0000-0400-000000000000}">
      <formula1>"Базовая часть, Вариативная часть"</formula1>
    </dataValidation>
    <dataValidation allowBlank="1" showErrorMessage="1" sqref="A2:B238 D2:F238" xr:uid="{00000000-0002-0000-0400-000001000000}"/>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00000000-0002-0000-0400-000002000000}">
          <x14:formula1>
            <xm:f>Виды!$A$1:$A$7</xm:f>
          </x14:formula1>
          <xm:sqref>C2:C238</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138"/>
  <sheetViews>
    <sheetView workbookViewId="0">
      <pane ySplit="1" topLeftCell="A2" activePane="bottomLeft" state="frozen"/>
      <selection pane="bottomLeft" activeCell="A36" sqref="A36:C36"/>
    </sheetView>
  </sheetViews>
  <sheetFormatPr defaultRowHeight="14.4" x14ac:dyDescent="0.3"/>
  <cols>
    <col min="1" max="1" width="32.33203125" bestFit="1" customWidth="1"/>
    <col min="2" max="2" width="46.33203125" customWidth="1"/>
    <col min="3" max="3" width="29.33203125" style="13" customWidth="1"/>
    <col min="4" max="4" width="14.44140625" style="13" customWidth="1"/>
    <col min="5" max="5" width="25.6640625" style="13" customWidth="1"/>
    <col min="6" max="6" width="14.33203125" style="13" customWidth="1"/>
    <col min="7" max="7" width="13.88671875" customWidth="1"/>
    <col min="8" max="8" width="20.88671875" customWidth="1"/>
  </cols>
  <sheetData>
    <row r="1" spans="1:8" ht="31.2" x14ac:dyDescent="0.3">
      <c r="A1" s="25" t="s">
        <v>1</v>
      </c>
      <c r="B1" s="26" t="s">
        <v>10</v>
      </c>
      <c r="C1" s="26" t="s">
        <v>2</v>
      </c>
      <c r="D1" s="26" t="s">
        <v>4</v>
      </c>
      <c r="E1" s="25" t="s">
        <v>3</v>
      </c>
      <c r="F1" s="26" t="s">
        <v>8</v>
      </c>
      <c r="G1" s="26" t="s">
        <v>46</v>
      </c>
      <c r="H1" s="26" t="s">
        <v>47</v>
      </c>
    </row>
    <row r="2" spans="1:8" ht="15.6" x14ac:dyDescent="0.3">
      <c r="A2" s="36" t="s">
        <v>30</v>
      </c>
      <c r="B2" s="36" t="s">
        <v>2454</v>
      </c>
      <c r="C2" s="41" t="s">
        <v>44</v>
      </c>
      <c r="D2" s="208">
        <v>1</v>
      </c>
      <c r="E2" s="208" t="s">
        <v>6</v>
      </c>
      <c r="F2" s="208">
        <v>1</v>
      </c>
      <c r="G2" s="37">
        <f>COUNTIF($A$2:$A$138,A2)</f>
        <v>32</v>
      </c>
      <c r="H2" s="38" t="s">
        <v>50</v>
      </c>
    </row>
    <row r="3" spans="1:8" ht="15.6" x14ac:dyDescent="0.3">
      <c r="A3" s="36" t="s">
        <v>30</v>
      </c>
      <c r="B3" s="224" t="s">
        <v>2592</v>
      </c>
      <c r="C3" s="41" t="s">
        <v>9</v>
      </c>
      <c r="D3" s="31">
        <v>1</v>
      </c>
      <c r="E3" s="31" t="s">
        <v>6</v>
      </c>
      <c r="F3" s="31">
        <v>1</v>
      </c>
      <c r="G3" s="37">
        <f t="shared" ref="G3:G66" si="0">COUNTIF($A$2:$A$138,A3)</f>
        <v>32</v>
      </c>
      <c r="H3" s="38" t="s">
        <v>50</v>
      </c>
    </row>
    <row r="4" spans="1:8" ht="15.6" x14ac:dyDescent="0.3">
      <c r="A4" s="36" t="s">
        <v>30</v>
      </c>
      <c r="B4" s="224" t="s">
        <v>2592</v>
      </c>
      <c r="C4" s="41" t="s">
        <v>9</v>
      </c>
      <c r="D4" s="31">
        <v>1</v>
      </c>
      <c r="E4" s="31" t="s">
        <v>6</v>
      </c>
      <c r="F4" s="31">
        <v>1</v>
      </c>
      <c r="G4" s="37">
        <f t="shared" si="0"/>
        <v>32</v>
      </c>
      <c r="H4" s="38" t="s">
        <v>50</v>
      </c>
    </row>
    <row r="5" spans="1:8" ht="15.6" x14ac:dyDescent="0.3">
      <c r="A5" s="36" t="s">
        <v>30</v>
      </c>
      <c r="B5" s="224" t="s">
        <v>2592</v>
      </c>
      <c r="C5" s="41" t="s">
        <v>9</v>
      </c>
      <c r="D5" s="31">
        <v>1</v>
      </c>
      <c r="E5" s="31" t="s">
        <v>6</v>
      </c>
      <c r="F5" s="31">
        <v>1</v>
      </c>
      <c r="G5" s="37">
        <f t="shared" si="0"/>
        <v>32</v>
      </c>
      <c r="H5" s="38" t="s">
        <v>50</v>
      </c>
    </row>
    <row r="6" spans="1:8" ht="15.6" x14ac:dyDescent="0.3">
      <c r="A6" s="36" t="s">
        <v>30</v>
      </c>
      <c r="B6" s="224" t="s">
        <v>2592</v>
      </c>
      <c r="C6" s="41" t="s">
        <v>9</v>
      </c>
      <c r="D6" s="31">
        <v>1</v>
      </c>
      <c r="E6" s="31" t="s">
        <v>6</v>
      </c>
      <c r="F6" s="31">
        <v>1</v>
      </c>
      <c r="G6" s="37">
        <f t="shared" si="0"/>
        <v>32</v>
      </c>
      <c r="H6" s="38" t="s">
        <v>50</v>
      </c>
    </row>
    <row r="7" spans="1:8" ht="15.6" x14ac:dyDescent="0.3">
      <c r="A7" s="35" t="s">
        <v>30</v>
      </c>
      <c r="B7" s="107" t="s">
        <v>2880</v>
      </c>
      <c r="C7" s="41" t="s">
        <v>9</v>
      </c>
      <c r="D7" s="32">
        <v>1</v>
      </c>
      <c r="E7" s="32" t="s">
        <v>6</v>
      </c>
      <c r="F7" s="32">
        <f>D7</f>
        <v>1</v>
      </c>
      <c r="G7" s="37">
        <f t="shared" si="0"/>
        <v>32</v>
      </c>
      <c r="H7" s="38" t="s">
        <v>50</v>
      </c>
    </row>
    <row r="8" spans="1:8" ht="15.6" x14ac:dyDescent="0.3">
      <c r="A8" s="36" t="s">
        <v>30</v>
      </c>
      <c r="B8" s="36" t="s">
        <v>3105</v>
      </c>
      <c r="C8" s="41" t="s">
        <v>9</v>
      </c>
      <c r="D8" s="28">
        <v>1</v>
      </c>
      <c r="E8" s="28" t="s">
        <v>6</v>
      </c>
      <c r="F8" s="28">
        <f>D8</f>
        <v>1</v>
      </c>
      <c r="G8" s="37">
        <f t="shared" si="0"/>
        <v>32</v>
      </c>
      <c r="H8" s="38" t="s">
        <v>50</v>
      </c>
    </row>
    <row r="9" spans="1:8" ht="15.6" x14ac:dyDescent="0.3">
      <c r="A9" s="136" t="s">
        <v>30</v>
      </c>
      <c r="B9" s="225" t="s">
        <v>307</v>
      </c>
      <c r="C9" s="41" t="s">
        <v>9</v>
      </c>
      <c r="D9" s="92">
        <v>1</v>
      </c>
      <c r="E9" s="92" t="s">
        <v>6</v>
      </c>
      <c r="F9" s="92">
        <f>D9</f>
        <v>1</v>
      </c>
      <c r="G9" s="37">
        <f t="shared" si="0"/>
        <v>32</v>
      </c>
      <c r="H9" s="38" t="s">
        <v>50</v>
      </c>
    </row>
    <row r="10" spans="1:8" ht="15.6" x14ac:dyDescent="0.3">
      <c r="A10" s="106" t="s">
        <v>30</v>
      </c>
      <c r="B10" s="83" t="s">
        <v>399</v>
      </c>
      <c r="C10" s="41" t="s">
        <v>9</v>
      </c>
      <c r="D10" s="31">
        <v>1</v>
      </c>
      <c r="E10" s="31" t="s">
        <v>6</v>
      </c>
      <c r="F10" s="31">
        <v>1</v>
      </c>
      <c r="G10" s="37">
        <f t="shared" si="0"/>
        <v>32</v>
      </c>
      <c r="H10" s="38" t="s">
        <v>50</v>
      </c>
    </row>
    <row r="11" spans="1:8" ht="15.6" x14ac:dyDescent="0.3">
      <c r="A11" s="36" t="s">
        <v>30</v>
      </c>
      <c r="B11" s="83" t="s">
        <v>512</v>
      </c>
      <c r="C11" s="41" t="s">
        <v>9</v>
      </c>
      <c r="D11" s="31">
        <v>1</v>
      </c>
      <c r="E11" s="31" t="s">
        <v>6</v>
      </c>
      <c r="F11" s="31">
        <f t="shared" ref="F11:F19" si="1">D11</f>
        <v>1</v>
      </c>
      <c r="G11" s="37">
        <f t="shared" si="0"/>
        <v>32</v>
      </c>
      <c r="H11" s="38" t="s">
        <v>50</v>
      </c>
    </row>
    <row r="12" spans="1:8" ht="15.6" x14ac:dyDescent="0.3">
      <c r="A12" s="36" t="s">
        <v>30</v>
      </c>
      <c r="B12" s="83" t="s">
        <v>512</v>
      </c>
      <c r="C12" s="41" t="s">
        <v>9</v>
      </c>
      <c r="D12" s="31">
        <v>1</v>
      </c>
      <c r="E12" s="31" t="s">
        <v>6</v>
      </c>
      <c r="F12" s="31">
        <f t="shared" si="1"/>
        <v>1</v>
      </c>
      <c r="G12" s="37">
        <f t="shared" si="0"/>
        <v>32</v>
      </c>
      <c r="H12" s="38" t="s">
        <v>50</v>
      </c>
    </row>
    <row r="13" spans="1:8" ht="15.6" x14ac:dyDescent="0.3">
      <c r="A13" s="36" t="s">
        <v>30</v>
      </c>
      <c r="B13" s="83" t="s">
        <v>512</v>
      </c>
      <c r="C13" s="41" t="s">
        <v>9</v>
      </c>
      <c r="D13" s="31">
        <v>1</v>
      </c>
      <c r="E13" s="31" t="s">
        <v>6</v>
      </c>
      <c r="F13" s="31">
        <f t="shared" si="1"/>
        <v>1</v>
      </c>
      <c r="G13" s="37">
        <f t="shared" si="0"/>
        <v>32</v>
      </c>
      <c r="H13" s="38" t="s">
        <v>50</v>
      </c>
    </row>
    <row r="14" spans="1:8" ht="15.6" x14ac:dyDescent="0.3">
      <c r="A14" s="35" t="s">
        <v>30</v>
      </c>
      <c r="B14" s="107" t="s">
        <v>512</v>
      </c>
      <c r="C14" s="41" t="s">
        <v>9</v>
      </c>
      <c r="D14" s="32">
        <v>2</v>
      </c>
      <c r="E14" s="32" t="s">
        <v>6</v>
      </c>
      <c r="F14" s="32">
        <f t="shared" si="1"/>
        <v>2</v>
      </c>
      <c r="G14" s="37">
        <f t="shared" si="0"/>
        <v>32</v>
      </c>
      <c r="H14" s="38" t="s">
        <v>50</v>
      </c>
    </row>
    <row r="15" spans="1:8" ht="15.6" x14ac:dyDescent="0.3">
      <c r="A15" s="36" t="s">
        <v>30</v>
      </c>
      <c r="B15" s="222" t="s">
        <v>683</v>
      </c>
      <c r="C15" s="41" t="s">
        <v>9</v>
      </c>
      <c r="D15" s="31">
        <v>1</v>
      </c>
      <c r="E15" s="28" t="s">
        <v>6</v>
      </c>
      <c r="F15" s="31">
        <f t="shared" si="1"/>
        <v>1</v>
      </c>
      <c r="G15" s="37">
        <f t="shared" si="0"/>
        <v>32</v>
      </c>
      <c r="H15" s="38" t="s">
        <v>50</v>
      </c>
    </row>
    <row r="16" spans="1:8" ht="15.6" x14ac:dyDescent="0.3">
      <c r="A16" s="106" t="s">
        <v>30</v>
      </c>
      <c r="B16" s="222" t="s">
        <v>683</v>
      </c>
      <c r="C16" s="41" t="s">
        <v>9</v>
      </c>
      <c r="D16" s="31">
        <v>1</v>
      </c>
      <c r="E16" s="31" t="s">
        <v>6</v>
      </c>
      <c r="F16" s="31">
        <f t="shared" si="1"/>
        <v>1</v>
      </c>
      <c r="G16" s="37">
        <f t="shared" si="0"/>
        <v>32</v>
      </c>
      <c r="H16" s="38" t="s">
        <v>50</v>
      </c>
    </row>
    <row r="17" spans="1:8" ht="15.6" x14ac:dyDescent="0.3">
      <c r="A17" s="106" t="s">
        <v>30</v>
      </c>
      <c r="B17" s="222" t="s">
        <v>683</v>
      </c>
      <c r="C17" s="41" t="s">
        <v>9</v>
      </c>
      <c r="D17" s="31">
        <v>1</v>
      </c>
      <c r="E17" s="31" t="s">
        <v>6</v>
      </c>
      <c r="F17" s="31">
        <f t="shared" si="1"/>
        <v>1</v>
      </c>
      <c r="G17" s="37">
        <f t="shared" si="0"/>
        <v>32</v>
      </c>
      <c r="H17" s="38" t="s">
        <v>50</v>
      </c>
    </row>
    <row r="18" spans="1:8" ht="15.6" x14ac:dyDescent="0.3">
      <c r="A18" s="106" t="s">
        <v>30</v>
      </c>
      <c r="B18" s="222" t="s">
        <v>683</v>
      </c>
      <c r="C18" s="41" t="s">
        <v>9</v>
      </c>
      <c r="D18" s="31">
        <v>1</v>
      </c>
      <c r="E18" s="31" t="s">
        <v>6</v>
      </c>
      <c r="F18" s="31">
        <f t="shared" si="1"/>
        <v>1</v>
      </c>
      <c r="G18" s="37">
        <f t="shared" si="0"/>
        <v>32</v>
      </c>
      <c r="H18" s="38" t="s">
        <v>50</v>
      </c>
    </row>
    <row r="19" spans="1:8" ht="15.6" x14ac:dyDescent="0.3">
      <c r="A19" s="36" t="s">
        <v>30</v>
      </c>
      <c r="B19" s="36" t="s">
        <v>1092</v>
      </c>
      <c r="C19" s="41" t="s">
        <v>9</v>
      </c>
      <c r="D19" s="28">
        <v>1</v>
      </c>
      <c r="E19" s="28" t="s">
        <v>6</v>
      </c>
      <c r="F19" s="28">
        <f t="shared" si="1"/>
        <v>1</v>
      </c>
      <c r="G19" s="37">
        <f t="shared" si="0"/>
        <v>32</v>
      </c>
      <c r="H19" s="38" t="s">
        <v>50</v>
      </c>
    </row>
    <row r="20" spans="1:8" ht="15.6" x14ac:dyDescent="0.3">
      <c r="A20" s="36" t="s">
        <v>30</v>
      </c>
      <c r="B20" s="36" t="s">
        <v>1092</v>
      </c>
      <c r="C20" s="41" t="s">
        <v>9</v>
      </c>
      <c r="D20" s="28">
        <v>1</v>
      </c>
      <c r="E20" s="28" t="s">
        <v>6</v>
      </c>
      <c r="F20" s="28">
        <v>1</v>
      </c>
      <c r="G20" s="37">
        <f t="shared" si="0"/>
        <v>32</v>
      </c>
      <c r="H20" s="38" t="s">
        <v>50</v>
      </c>
    </row>
    <row r="21" spans="1:8" ht="15.6" x14ac:dyDescent="0.3">
      <c r="A21" s="36" t="s">
        <v>30</v>
      </c>
      <c r="B21" s="204" t="s">
        <v>1189</v>
      </c>
      <c r="C21" s="41" t="s">
        <v>9</v>
      </c>
      <c r="D21" s="31">
        <v>1</v>
      </c>
      <c r="E21" s="31" t="s">
        <v>6</v>
      </c>
      <c r="F21" s="31">
        <f>D21</f>
        <v>1</v>
      </c>
      <c r="G21" s="37">
        <f t="shared" si="0"/>
        <v>32</v>
      </c>
      <c r="H21" s="38" t="s">
        <v>50</v>
      </c>
    </row>
    <row r="22" spans="1:8" ht="15.6" x14ac:dyDescent="0.3">
      <c r="A22" s="36" t="s">
        <v>30</v>
      </c>
      <c r="B22" s="204" t="s">
        <v>1189</v>
      </c>
      <c r="C22" s="41" t="s">
        <v>9</v>
      </c>
      <c r="D22" s="31">
        <v>1</v>
      </c>
      <c r="E22" s="31" t="s">
        <v>6</v>
      </c>
      <c r="F22" s="31">
        <f>D22</f>
        <v>1</v>
      </c>
      <c r="G22" s="37">
        <f t="shared" si="0"/>
        <v>32</v>
      </c>
      <c r="H22" s="38" t="s">
        <v>50</v>
      </c>
    </row>
    <row r="23" spans="1:8" ht="15.6" x14ac:dyDescent="0.3">
      <c r="A23" s="106" t="s">
        <v>30</v>
      </c>
      <c r="B23" s="107" t="s">
        <v>1320</v>
      </c>
      <c r="C23" s="41" t="s">
        <v>9</v>
      </c>
      <c r="D23" s="31">
        <v>1</v>
      </c>
      <c r="E23" s="31" t="s">
        <v>6</v>
      </c>
      <c r="F23" s="31">
        <v>1</v>
      </c>
      <c r="G23" s="37">
        <f t="shared" si="0"/>
        <v>32</v>
      </c>
      <c r="H23" s="38" t="s">
        <v>50</v>
      </c>
    </row>
    <row r="24" spans="1:8" ht="15.6" x14ac:dyDescent="0.3">
      <c r="A24" s="36" t="s">
        <v>30</v>
      </c>
      <c r="B24" s="83" t="s">
        <v>1320</v>
      </c>
      <c r="C24" s="41" t="s">
        <v>9</v>
      </c>
      <c r="D24" s="31">
        <v>1</v>
      </c>
      <c r="E24" s="31" t="s">
        <v>6</v>
      </c>
      <c r="F24" s="31">
        <v>1</v>
      </c>
      <c r="G24" s="37">
        <f t="shared" si="0"/>
        <v>32</v>
      </c>
      <c r="H24" s="38" t="s">
        <v>50</v>
      </c>
    </row>
    <row r="25" spans="1:8" ht="15.6" x14ac:dyDescent="0.3">
      <c r="A25" s="148" t="s">
        <v>30</v>
      </c>
      <c r="B25" s="83" t="s">
        <v>1512</v>
      </c>
      <c r="C25" s="41" t="s">
        <v>9</v>
      </c>
      <c r="D25" s="31">
        <v>1</v>
      </c>
      <c r="E25" s="31" t="s">
        <v>6</v>
      </c>
      <c r="F25" s="31">
        <f>D25</f>
        <v>1</v>
      </c>
      <c r="G25" s="37">
        <f t="shared" si="0"/>
        <v>32</v>
      </c>
      <c r="H25" s="38" t="s">
        <v>50</v>
      </c>
    </row>
    <row r="26" spans="1:8" ht="15.6" x14ac:dyDescent="0.3">
      <c r="A26" s="36" t="s">
        <v>30</v>
      </c>
      <c r="B26" s="83" t="s">
        <v>1732</v>
      </c>
      <c r="C26" s="41" t="s">
        <v>9</v>
      </c>
      <c r="D26" s="31">
        <v>1</v>
      </c>
      <c r="E26" s="31" t="s">
        <v>6</v>
      </c>
      <c r="F26" s="31">
        <f>D26</f>
        <v>1</v>
      </c>
      <c r="G26" s="37">
        <f t="shared" si="0"/>
        <v>32</v>
      </c>
      <c r="H26" s="38" t="s">
        <v>50</v>
      </c>
    </row>
    <row r="27" spans="1:8" ht="15.6" x14ac:dyDescent="0.3">
      <c r="A27" s="36" t="s">
        <v>30</v>
      </c>
      <c r="B27" s="83" t="s">
        <v>1816</v>
      </c>
      <c r="C27" s="41" t="s">
        <v>9</v>
      </c>
      <c r="D27" s="31">
        <v>1</v>
      </c>
      <c r="E27" s="31" t="s">
        <v>6</v>
      </c>
      <c r="F27" s="31">
        <f>D27</f>
        <v>1</v>
      </c>
      <c r="G27" s="37">
        <f t="shared" si="0"/>
        <v>32</v>
      </c>
      <c r="H27" s="38" t="s">
        <v>50</v>
      </c>
    </row>
    <row r="28" spans="1:8" ht="15.6" x14ac:dyDescent="0.3">
      <c r="A28" s="36" t="s">
        <v>30</v>
      </c>
      <c r="B28" s="83" t="s">
        <v>1816</v>
      </c>
      <c r="C28" s="41" t="s">
        <v>9</v>
      </c>
      <c r="D28" s="31">
        <v>1</v>
      </c>
      <c r="E28" s="31" t="s">
        <v>6</v>
      </c>
      <c r="F28" s="31">
        <f>D28</f>
        <v>1</v>
      </c>
      <c r="G28" s="37">
        <f t="shared" si="0"/>
        <v>32</v>
      </c>
      <c r="H28" s="38" t="s">
        <v>50</v>
      </c>
    </row>
    <row r="29" spans="1:8" ht="15.6" x14ac:dyDescent="0.3">
      <c r="A29" s="111" t="s">
        <v>30</v>
      </c>
      <c r="B29" s="223" t="s">
        <v>2052</v>
      </c>
      <c r="C29" s="41" t="s">
        <v>9</v>
      </c>
      <c r="D29" s="105">
        <v>1</v>
      </c>
      <c r="E29" s="105" t="s">
        <v>6</v>
      </c>
      <c r="F29" s="105">
        <v>1</v>
      </c>
      <c r="G29" s="37">
        <f t="shared" si="0"/>
        <v>32</v>
      </c>
      <c r="H29" s="38" t="s">
        <v>50</v>
      </c>
    </row>
    <row r="30" spans="1:8" ht="15.6" x14ac:dyDescent="0.3">
      <c r="A30" s="111" t="s">
        <v>30</v>
      </c>
      <c r="B30" s="223" t="s">
        <v>2052</v>
      </c>
      <c r="C30" s="41" t="s">
        <v>9</v>
      </c>
      <c r="D30" s="105">
        <v>1</v>
      </c>
      <c r="E30" s="105" t="s">
        <v>6</v>
      </c>
      <c r="F30" s="105">
        <v>1</v>
      </c>
      <c r="G30" s="37">
        <f t="shared" si="0"/>
        <v>32</v>
      </c>
      <c r="H30" s="38" t="s">
        <v>50</v>
      </c>
    </row>
    <row r="31" spans="1:8" ht="15.6" x14ac:dyDescent="0.3">
      <c r="A31" s="34" t="s">
        <v>30</v>
      </c>
      <c r="B31" s="107" t="s">
        <v>2213</v>
      </c>
      <c r="C31" s="41" t="s">
        <v>9</v>
      </c>
      <c r="D31" s="32">
        <v>1</v>
      </c>
      <c r="E31" s="32" t="s">
        <v>6</v>
      </c>
      <c r="F31" s="32">
        <f>D31</f>
        <v>1</v>
      </c>
      <c r="G31" s="37">
        <f t="shared" si="0"/>
        <v>32</v>
      </c>
      <c r="H31" s="38" t="s">
        <v>50</v>
      </c>
    </row>
    <row r="32" spans="1:8" ht="15.6" x14ac:dyDescent="0.3">
      <c r="A32" s="34" t="s">
        <v>30</v>
      </c>
      <c r="B32" s="107" t="s">
        <v>2213</v>
      </c>
      <c r="C32" s="41" t="s">
        <v>9</v>
      </c>
      <c r="D32" s="32">
        <v>1</v>
      </c>
      <c r="E32" s="32" t="s">
        <v>6</v>
      </c>
      <c r="F32" s="32">
        <f>D32</f>
        <v>1</v>
      </c>
      <c r="G32" s="37">
        <f t="shared" si="0"/>
        <v>32</v>
      </c>
      <c r="H32" s="38" t="s">
        <v>50</v>
      </c>
    </row>
    <row r="33" spans="1:8" ht="15.6" x14ac:dyDescent="0.3">
      <c r="A33" s="106" t="s">
        <v>30</v>
      </c>
      <c r="B33" s="151" t="s">
        <v>2365</v>
      </c>
      <c r="C33" s="41" t="s">
        <v>9</v>
      </c>
      <c r="D33" s="31">
        <v>1</v>
      </c>
      <c r="E33" s="31" t="s">
        <v>6</v>
      </c>
      <c r="F33" s="31">
        <v>1</v>
      </c>
      <c r="G33" s="37">
        <f t="shared" si="0"/>
        <v>32</v>
      </c>
      <c r="H33" s="38" t="s">
        <v>50</v>
      </c>
    </row>
    <row r="34" spans="1:8" ht="15.6" x14ac:dyDescent="0.3">
      <c r="A34" s="36" t="s">
        <v>3005</v>
      </c>
      <c r="B34" s="83" t="s">
        <v>3006</v>
      </c>
      <c r="C34" s="41" t="s">
        <v>9</v>
      </c>
      <c r="D34" s="31">
        <v>1</v>
      </c>
      <c r="E34" s="28" t="s">
        <v>6</v>
      </c>
      <c r="F34" s="31">
        <v>1</v>
      </c>
      <c r="G34" s="37">
        <f t="shared" si="0"/>
        <v>2</v>
      </c>
      <c r="H34" s="38" t="s">
        <v>50</v>
      </c>
    </row>
    <row r="35" spans="1:8" ht="15.6" x14ac:dyDescent="0.3">
      <c r="A35" s="36" t="s">
        <v>3005</v>
      </c>
      <c r="B35" s="83" t="s">
        <v>3006</v>
      </c>
      <c r="C35" s="41" t="s">
        <v>9</v>
      </c>
      <c r="D35" s="31">
        <v>1</v>
      </c>
      <c r="E35" s="28" t="s">
        <v>6</v>
      </c>
      <c r="F35" s="31">
        <v>1</v>
      </c>
      <c r="G35" s="37">
        <f t="shared" si="0"/>
        <v>2</v>
      </c>
      <c r="H35" s="38" t="s">
        <v>50</v>
      </c>
    </row>
    <row r="36" spans="1:8" ht="15.6" x14ac:dyDescent="0.3">
      <c r="A36" s="36" t="s">
        <v>164</v>
      </c>
      <c r="B36" s="36" t="s">
        <v>1097</v>
      </c>
      <c r="C36" s="41" t="s">
        <v>44</v>
      </c>
      <c r="D36" s="28">
        <v>1</v>
      </c>
      <c r="E36" s="28" t="s">
        <v>6</v>
      </c>
      <c r="F36" s="28">
        <v>6</v>
      </c>
      <c r="G36" s="37">
        <f t="shared" si="0"/>
        <v>2</v>
      </c>
      <c r="H36" s="38" t="s">
        <v>50</v>
      </c>
    </row>
    <row r="37" spans="1:8" ht="15.6" x14ac:dyDescent="0.3">
      <c r="A37" s="36" t="s">
        <v>164</v>
      </c>
      <c r="B37" s="36" t="s">
        <v>1097</v>
      </c>
      <c r="C37" s="41" t="s">
        <v>44</v>
      </c>
      <c r="D37" s="28">
        <v>12</v>
      </c>
      <c r="E37" s="28" t="s">
        <v>1140</v>
      </c>
      <c r="F37" s="28">
        <v>12</v>
      </c>
      <c r="G37" s="37">
        <f t="shared" si="0"/>
        <v>2</v>
      </c>
      <c r="H37" s="38" t="s">
        <v>50</v>
      </c>
    </row>
    <row r="38" spans="1:8" ht="15.6" x14ac:dyDescent="0.3">
      <c r="A38" s="93" t="s">
        <v>2595</v>
      </c>
      <c r="B38" s="83" t="s">
        <v>2596</v>
      </c>
      <c r="C38" s="41" t="s">
        <v>44</v>
      </c>
      <c r="D38" s="31">
        <v>2</v>
      </c>
      <c r="E38" s="31" t="s">
        <v>6</v>
      </c>
      <c r="F38" s="31">
        <v>2</v>
      </c>
      <c r="G38" s="37">
        <f t="shared" si="0"/>
        <v>4</v>
      </c>
      <c r="H38" s="38" t="s">
        <v>50</v>
      </c>
    </row>
    <row r="39" spans="1:8" ht="15.6" x14ac:dyDescent="0.3">
      <c r="A39" s="93" t="s">
        <v>2595</v>
      </c>
      <c r="B39" s="83" t="s">
        <v>2596</v>
      </c>
      <c r="C39" s="41" t="s">
        <v>44</v>
      </c>
      <c r="D39" s="31">
        <v>2</v>
      </c>
      <c r="E39" s="31" t="s">
        <v>6</v>
      </c>
      <c r="F39" s="31">
        <v>2</v>
      </c>
      <c r="G39" s="37">
        <f t="shared" si="0"/>
        <v>4</v>
      </c>
      <c r="H39" s="38" t="s">
        <v>50</v>
      </c>
    </row>
    <row r="40" spans="1:8" ht="15.6" x14ac:dyDescent="0.3">
      <c r="A40" s="93" t="s">
        <v>2595</v>
      </c>
      <c r="B40" s="83" t="s">
        <v>2596</v>
      </c>
      <c r="C40" s="41" t="s">
        <v>44</v>
      </c>
      <c r="D40" s="31">
        <v>2</v>
      </c>
      <c r="E40" s="31" t="s">
        <v>6</v>
      </c>
      <c r="F40" s="31">
        <v>2</v>
      </c>
      <c r="G40" s="37">
        <f t="shared" si="0"/>
        <v>4</v>
      </c>
      <c r="H40" s="38" t="s">
        <v>50</v>
      </c>
    </row>
    <row r="41" spans="1:8" ht="15.6" x14ac:dyDescent="0.3">
      <c r="A41" s="93" t="s">
        <v>2595</v>
      </c>
      <c r="B41" s="83" t="s">
        <v>2596</v>
      </c>
      <c r="C41" s="41" t="s">
        <v>44</v>
      </c>
      <c r="D41" s="31">
        <v>2</v>
      </c>
      <c r="E41" s="31" t="s">
        <v>6</v>
      </c>
      <c r="F41" s="31">
        <v>2</v>
      </c>
      <c r="G41" s="37">
        <f t="shared" si="0"/>
        <v>4</v>
      </c>
      <c r="H41" s="38" t="s">
        <v>50</v>
      </c>
    </row>
    <row r="42" spans="1:8" ht="15.6" x14ac:dyDescent="0.3">
      <c r="A42" s="36" t="s">
        <v>1094</v>
      </c>
      <c r="B42" s="36" t="s">
        <v>1095</v>
      </c>
      <c r="C42" s="41" t="s">
        <v>9</v>
      </c>
      <c r="D42" s="28">
        <v>1</v>
      </c>
      <c r="E42" s="28" t="s">
        <v>6</v>
      </c>
      <c r="F42" s="28">
        <v>1</v>
      </c>
      <c r="G42" s="37">
        <f t="shared" si="0"/>
        <v>2</v>
      </c>
      <c r="H42" s="38" t="s">
        <v>50</v>
      </c>
    </row>
    <row r="43" spans="1:8" ht="15.6" x14ac:dyDescent="0.3">
      <c r="A43" s="36" t="s">
        <v>1094</v>
      </c>
      <c r="B43" s="36" t="s">
        <v>1095</v>
      </c>
      <c r="C43" s="41" t="s">
        <v>9</v>
      </c>
      <c r="D43" s="28">
        <v>1</v>
      </c>
      <c r="E43" s="28" t="s">
        <v>6</v>
      </c>
      <c r="F43" s="28">
        <v>1</v>
      </c>
      <c r="G43" s="37">
        <f t="shared" si="0"/>
        <v>2</v>
      </c>
      <c r="H43" s="38" t="s">
        <v>50</v>
      </c>
    </row>
    <row r="44" spans="1:8" ht="15.6" x14ac:dyDescent="0.3">
      <c r="A44" s="36" t="s">
        <v>684</v>
      </c>
      <c r="B44" s="36" t="s">
        <v>685</v>
      </c>
      <c r="C44" s="41" t="s">
        <v>9</v>
      </c>
      <c r="D44" s="31">
        <v>1</v>
      </c>
      <c r="E44" s="28" t="s">
        <v>6</v>
      </c>
      <c r="F44" s="31">
        <f>D44</f>
        <v>1</v>
      </c>
      <c r="G44" s="37">
        <f t="shared" si="0"/>
        <v>4</v>
      </c>
      <c r="H44" s="38" t="s">
        <v>50</v>
      </c>
    </row>
    <row r="45" spans="1:8" ht="15.6" x14ac:dyDescent="0.3">
      <c r="A45" s="36" t="s">
        <v>684</v>
      </c>
      <c r="B45" s="36" t="s">
        <v>685</v>
      </c>
      <c r="C45" s="41" t="s">
        <v>9</v>
      </c>
      <c r="D45" s="31">
        <v>1</v>
      </c>
      <c r="E45" s="28" t="s">
        <v>6</v>
      </c>
      <c r="F45" s="31">
        <f>D45</f>
        <v>1</v>
      </c>
      <c r="G45" s="37">
        <f t="shared" si="0"/>
        <v>4</v>
      </c>
      <c r="H45" s="38" t="s">
        <v>50</v>
      </c>
    </row>
    <row r="46" spans="1:8" ht="15.6" x14ac:dyDescent="0.3">
      <c r="A46" s="36" t="s">
        <v>684</v>
      </c>
      <c r="B46" s="36" t="s">
        <v>685</v>
      </c>
      <c r="C46" s="41" t="s">
        <v>9</v>
      </c>
      <c r="D46" s="31">
        <v>1</v>
      </c>
      <c r="E46" s="28" t="s">
        <v>6</v>
      </c>
      <c r="F46" s="31">
        <f>D46</f>
        <v>1</v>
      </c>
      <c r="G46" s="37">
        <f t="shared" si="0"/>
        <v>4</v>
      </c>
      <c r="H46" s="38" t="s">
        <v>50</v>
      </c>
    </row>
    <row r="47" spans="1:8" ht="15.6" x14ac:dyDescent="0.3">
      <c r="A47" s="36" t="s">
        <v>684</v>
      </c>
      <c r="B47" s="36" t="s">
        <v>685</v>
      </c>
      <c r="C47" s="41" t="s">
        <v>9</v>
      </c>
      <c r="D47" s="31">
        <v>1</v>
      </c>
      <c r="E47" s="28" t="s">
        <v>6</v>
      </c>
      <c r="F47" s="31">
        <f>D47</f>
        <v>1</v>
      </c>
      <c r="G47" s="37">
        <f t="shared" si="0"/>
        <v>4</v>
      </c>
      <c r="H47" s="38" t="s">
        <v>50</v>
      </c>
    </row>
    <row r="48" spans="1:8" ht="15.6" x14ac:dyDescent="0.3">
      <c r="A48" s="36" t="s">
        <v>309</v>
      </c>
      <c r="B48" s="93" t="s">
        <v>2594</v>
      </c>
      <c r="C48" s="41" t="s">
        <v>9</v>
      </c>
      <c r="D48" s="31">
        <v>1</v>
      </c>
      <c r="E48" s="31" t="s">
        <v>6</v>
      </c>
      <c r="F48" s="31">
        <v>1</v>
      </c>
      <c r="G48" s="37">
        <f t="shared" si="0"/>
        <v>20</v>
      </c>
      <c r="H48" s="38" t="s">
        <v>50</v>
      </c>
    </row>
    <row r="49" spans="1:8" ht="15.6" x14ac:dyDescent="0.3">
      <c r="A49" s="36" t="s">
        <v>309</v>
      </c>
      <c r="B49" s="93" t="s">
        <v>2594</v>
      </c>
      <c r="C49" s="41" t="s">
        <v>9</v>
      </c>
      <c r="D49" s="31">
        <v>1</v>
      </c>
      <c r="E49" s="31" t="s">
        <v>6</v>
      </c>
      <c r="F49" s="31">
        <v>1</v>
      </c>
      <c r="G49" s="37">
        <f t="shared" si="0"/>
        <v>20</v>
      </c>
      <c r="H49" s="38" t="s">
        <v>50</v>
      </c>
    </row>
    <row r="50" spans="1:8" ht="15.6" x14ac:dyDescent="0.3">
      <c r="A50" s="36" t="s">
        <v>309</v>
      </c>
      <c r="B50" s="93" t="s">
        <v>2594</v>
      </c>
      <c r="C50" s="41" t="s">
        <v>9</v>
      </c>
      <c r="D50" s="31">
        <v>1</v>
      </c>
      <c r="E50" s="31" t="s">
        <v>6</v>
      </c>
      <c r="F50" s="31">
        <v>1</v>
      </c>
      <c r="G50" s="37">
        <f t="shared" si="0"/>
        <v>20</v>
      </c>
      <c r="H50" s="38" t="s">
        <v>50</v>
      </c>
    </row>
    <row r="51" spans="1:8" ht="15.6" x14ac:dyDescent="0.3">
      <c r="A51" s="36" t="s">
        <v>309</v>
      </c>
      <c r="B51" s="93" t="s">
        <v>2594</v>
      </c>
      <c r="C51" s="41" t="s">
        <v>9</v>
      </c>
      <c r="D51" s="31">
        <v>1</v>
      </c>
      <c r="E51" s="31" t="s">
        <v>6</v>
      </c>
      <c r="F51" s="31">
        <v>1</v>
      </c>
      <c r="G51" s="37">
        <f t="shared" si="0"/>
        <v>20</v>
      </c>
      <c r="H51" s="38" t="s">
        <v>50</v>
      </c>
    </row>
    <row r="52" spans="1:8" ht="15.6" x14ac:dyDescent="0.3">
      <c r="A52" s="36" t="s">
        <v>309</v>
      </c>
      <c r="B52" s="83" t="s">
        <v>3003</v>
      </c>
      <c r="C52" s="41" t="s">
        <v>9</v>
      </c>
      <c r="D52" s="31">
        <v>1</v>
      </c>
      <c r="E52" s="28" t="s">
        <v>6</v>
      </c>
      <c r="F52" s="31">
        <f t="shared" ref="F52:F57" si="2">D52</f>
        <v>1</v>
      </c>
      <c r="G52" s="37">
        <f t="shared" si="0"/>
        <v>20</v>
      </c>
      <c r="H52" s="38" t="s">
        <v>50</v>
      </c>
    </row>
    <row r="53" spans="1:8" ht="15.6" x14ac:dyDescent="0.3">
      <c r="A53" s="36" t="s">
        <v>309</v>
      </c>
      <c r="B53" s="83" t="s">
        <v>3003</v>
      </c>
      <c r="C53" s="41" t="s">
        <v>9</v>
      </c>
      <c r="D53" s="31">
        <v>1</v>
      </c>
      <c r="E53" s="28" t="s">
        <v>6</v>
      </c>
      <c r="F53" s="31">
        <f t="shared" si="2"/>
        <v>1</v>
      </c>
      <c r="G53" s="37">
        <f t="shared" si="0"/>
        <v>20</v>
      </c>
      <c r="H53" s="38" t="s">
        <v>50</v>
      </c>
    </row>
    <row r="54" spans="1:8" ht="15.6" x14ac:dyDescent="0.3">
      <c r="A54" s="35" t="s">
        <v>309</v>
      </c>
      <c r="B54" s="83" t="s">
        <v>3107</v>
      </c>
      <c r="C54" s="41" t="s">
        <v>9</v>
      </c>
      <c r="D54" s="28">
        <v>1</v>
      </c>
      <c r="E54" s="28" t="s">
        <v>6</v>
      </c>
      <c r="F54" s="28">
        <f t="shared" si="2"/>
        <v>1</v>
      </c>
      <c r="G54" s="37">
        <f t="shared" si="0"/>
        <v>20</v>
      </c>
      <c r="H54" s="38" t="s">
        <v>50</v>
      </c>
    </row>
    <row r="55" spans="1:8" ht="15.6" x14ac:dyDescent="0.3">
      <c r="A55" s="136" t="s">
        <v>309</v>
      </c>
      <c r="B55" s="83" t="s">
        <v>310</v>
      </c>
      <c r="C55" s="41" t="s">
        <v>9</v>
      </c>
      <c r="D55" s="31">
        <v>1</v>
      </c>
      <c r="E55" s="92" t="s">
        <v>6</v>
      </c>
      <c r="F55" s="31">
        <f t="shared" si="2"/>
        <v>1</v>
      </c>
      <c r="G55" s="37">
        <f t="shared" si="0"/>
        <v>20</v>
      </c>
      <c r="H55" s="38" t="s">
        <v>50</v>
      </c>
    </row>
    <row r="56" spans="1:8" ht="15.6" x14ac:dyDescent="0.3">
      <c r="A56" s="36" t="s">
        <v>309</v>
      </c>
      <c r="B56" s="83" t="s">
        <v>514</v>
      </c>
      <c r="C56" s="41" t="s">
        <v>9</v>
      </c>
      <c r="D56" s="31">
        <v>1</v>
      </c>
      <c r="E56" s="31" t="s">
        <v>6</v>
      </c>
      <c r="F56" s="31">
        <f t="shared" si="2"/>
        <v>1</v>
      </c>
      <c r="G56" s="37">
        <f t="shared" si="0"/>
        <v>20</v>
      </c>
      <c r="H56" s="38" t="s">
        <v>50</v>
      </c>
    </row>
    <row r="57" spans="1:8" ht="15.6" x14ac:dyDescent="0.3">
      <c r="A57" s="36" t="s">
        <v>309</v>
      </c>
      <c r="B57" s="36" t="s">
        <v>3190</v>
      </c>
      <c r="C57" s="41" t="s">
        <v>9</v>
      </c>
      <c r="D57" s="28">
        <v>1</v>
      </c>
      <c r="E57" s="28" t="s">
        <v>6</v>
      </c>
      <c r="F57" s="28">
        <f t="shared" si="2"/>
        <v>1</v>
      </c>
      <c r="G57" s="37">
        <f t="shared" si="0"/>
        <v>20</v>
      </c>
      <c r="H57" s="38" t="s">
        <v>50</v>
      </c>
    </row>
    <row r="58" spans="1:8" ht="15.6" x14ac:dyDescent="0.3">
      <c r="A58" s="36" t="s">
        <v>309</v>
      </c>
      <c r="B58" s="36" t="s">
        <v>1139</v>
      </c>
      <c r="C58" s="41" t="s">
        <v>9</v>
      </c>
      <c r="D58" s="28">
        <v>1</v>
      </c>
      <c r="E58" s="28" t="s">
        <v>6</v>
      </c>
      <c r="F58" s="28">
        <v>1</v>
      </c>
      <c r="G58" s="37">
        <f t="shared" si="0"/>
        <v>20</v>
      </c>
      <c r="H58" s="38" t="s">
        <v>50</v>
      </c>
    </row>
    <row r="59" spans="1:8" ht="15.6" x14ac:dyDescent="0.3">
      <c r="A59" s="106" t="s">
        <v>309</v>
      </c>
      <c r="B59" s="83" t="s">
        <v>1323</v>
      </c>
      <c r="C59" s="41" t="s">
        <v>9</v>
      </c>
      <c r="D59" s="31">
        <v>1</v>
      </c>
      <c r="E59" s="31" t="s">
        <v>6</v>
      </c>
      <c r="F59" s="31">
        <v>1</v>
      </c>
      <c r="G59" s="37">
        <f t="shared" si="0"/>
        <v>20</v>
      </c>
      <c r="H59" s="38" t="s">
        <v>50</v>
      </c>
    </row>
    <row r="60" spans="1:8" ht="15.6" x14ac:dyDescent="0.3">
      <c r="A60" s="36" t="s">
        <v>309</v>
      </c>
      <c r="B60" s="83" t="s">
        <v>1323</v>
      </c>
      <c r="C60" s="41" t="s">
        <v>9</v>
      </c>
      <c r="D60" s="31">
        <v>1</v>
      </c>
      <c r="E60" s="31" t="s">
        <v>6</v>
      </c>
      <c r="F60" s="31">
        <v>1</v>
      </c>
      <c r="G60" s="37">
        <f t="shared" si="0"/>
        <v>20</v>
      </c>
      <c r="H60" s="38" t="s">
        <v>50</v>
      </c>
    </row>
    <row r="61" spans="1:8" ht="15.6" x14ac:dyDescent="0.3">
      <c r="A61" s="36" t="s">
        <v>309</v>
      </c>
      <c r="B61" s="83" t="s">
        <v>1818</v>
      </c>
      <c r="C61" s="41" t="s">
        <v>9</v>
      </c>
      <c r="D61" s="31">
        <v>1</v>
      </c>
      <c r="E61" s="31" t="s">
        <v>6</v>
      </c>
      <c r="F61" s="31">
        <f>D61</f>
        <v>1</v>
      </c>
      <c r="G61" s="37">
        <f t="shared" si="0"/>
        <v>20</v>
      </c>
      <c r="H61" s="38" t="s">
        <v>50</v>
      </c>
    </row>
    <row r="62" spans="1:8" ht="15.6" x14ac:dyDescent="0.3">
      <c r="A62" s="36" t="s">
        <v>309</v>
      </c>
      <c r="B62" s="83" t="s">
        <v>1818</v>
      </c>
      <c r="C62" s="41" t="s">
        <v>9</v>
      </c>
      <c r="D62" s="31">
        <v>1</v>
      </c>
      <c r="E62" s="31" t="s">
        <v>6</v>
      </c>
      <c r="F62" s="31">
        <f>D62</f>
        <v>1</v>
      </c>
      <c r="G62" s="37">
        <f t="shared" si="0"/>
        <v>20</v>
      </c>
      <c r="H62" s="38" t="s">
        <v>50</v>
      </c>
    </row>
    <row r="63" spans="1:8" ht="15.6" x14ac:dyDescent="0.3">
      <c r="A63" s="111" t="s">
        <v>309</v>
      </c>
      <c r="B63" s="223" t="s">
        <v>2054</v>
      </c>
      <c r="C63" s="41" t="s">
        <v>9</v>
      </c>
      <c r="D63" s="105">
        <v>1</v>
      </c>
      <c r="E63" s="105" t="s">
        <v>6</v>
      </c>
      <c r="F63" s="105">
        <v>1</v>
      </c>
      <c r="G63" s="37">
        <f t="shared" si="0"/>
        <v>20</v>
      </c>
      <c r="H63" s="38" t="s">
        <v>50</v>
      </c>
    </row>
    <row r="64" spans="1:8" ht="15.6" x14ac:dyDescent="0.3">
      <c r="A64" s="111" t="s">
        <v>309</v>
      </c>
      <c r="B64" s="223" t="s">
        <v>2054</v>
      </c>
      <c r="C64" s="41" t="s">
        <v>9</v>
      </c>
      <c r="D64" s="105">
        <v>1</v>
      </c>
      <c r="E64" s="105" t="s">
        <v>6</v>
      </c>
      <c r="F64" s="105">
        <v>1</v>
      </c>
      <c r="G64" s="37">
        <f t="shared" si="0"/>
        <v>20</v>
      </c>
      <c r="H64" s="38" t="s">
        <v>50</v>
      </c>
    </row>
    <row r="65" spans="1:8" ht="15.6" x14ac:dyDescent="0.3">
      <c r="A65" s="34" t="s">
        <v>309</v>
      </c>
      <c r="B65" s="107" t="s">
        <v>2215</v>
      </c>
      <c r="C65" s="41" t="s">
        <v>9</v>
      </c>
      <c r="D65" s="32">
        <v>1</v>
      </c>
      <c r="E65" s="32" t="s">
        <v>6</v>
      </c>
      <c r="F65" s="32">
        <f>D65</f>
        <v>1</v>
      </c>
      <c r="G65" s="37">
        <f t="shared" si="0"/>
        <v>20</v>
      </c>
      <c r="H65" s="38" t="s">
        <v>50</v>
      </c>
    </row>
    <row r="66" spans="1:8" ht="15.6" x14ac:dyDescent="0.3">
      <c r="A66" s="34" t="s">
        <v>309</v>
      </c>
      <c r="B66" s="107" t="s">
        <v>2215</v>
      </c>
      <c r="C66" s="41" t="s">
        <v>9</v>
      </c>
      <c r="D66" s="32">
        <v>1</v>
      </c>
      <c r="E66" s="32" t="s">
        <v>6</v>
      </c>
      <c r="F66" s="32">
        <f>D66</f>
        <v>1</v>
      </c>
      <c r="G66" s="37">
        <f t="shared" si="0"/>
        <v>20</v>
      </c>
      <c r="H66" s="38" t="s">
        <v>50</v>
      </c>
    </row>
    <row r="67" spans="1:8" ht="15.6" x14ac:dyDescent="0.3">
      <c r="A67" s="106" t="s">
        <v>309</v>
      </c>
      <c r="B67" s="151" t="s">
        <v>2371</v>
      </c>
      <c r="C67" s="41" t="s">
        <v>9</v>
      </c>
      <c r="D67" s="31">
        <v>1</v>
      </c>
      <c r="E67" s="31" t="s">
        <v>6</v>
      </c>
      <c r="F67" s="31">
        <v>1</v>
      </c>
      <c r="G67" s="37">
        <f t="shared" ref="G67:G130" si="3">COUNTIF($A$2:$A$138,A67)</f>
        <v>20</v>
      </c>
      <c r="H67" s="38" t="s">
        <v>50</v>
      </c>
    </row>
    <row r="68" spans="1:8" ht="15.6" x14ac:dyDescent="0.3">
      <c r="A68" s="36" t="s">
        <v>49</v>
      </c>
      <c r="B68" s="36" t="s">
        <v>49</v>
      </c>
      <c r="C68" s="41" t="s">
        <v>9</v>
      </c>
      <c r="D68" s="28">
        <v>20</v>
      </c>
      <c r="E68" s="28" t="s">
        <v>6</v>
      </c>
      <c r="F68" s="28">
        <f>D68</f>
        <v>20</v>
      </c>
      <c r="G68" s="37">
        <f t="shared" si="3"/>
        <v>5</v>
      </c>
      <c r="H68" s="38" t="s">
        <v>50</v>
      </c>
    </row>
    <row r="69" spans="1:8" ht="15.6" x14ac:dyDescent="0.3">
      <c r="A69" s="36" t="s">
        <v>49</v>
      </c>
      <c r="B69" s="83" t="s">
        <v>1820</v>
      </c>
      <c r="C69" s="41" t="s">
        <v>9</v>
      </c>
      <c r="D69" s="31">
        <v>20</v>
      </c>
      <c r="E69" s="31" t="s">
        <v>6</v>
      </c>
      <c r="F69" s="31">
        <f>D69</f>
        <v>20</v>
      </c>
      <c r="G69" s="37">
        <f t="shared" si="3"/>
        <v>5</v>
      </c>
      <c r="H69" s="38" t="s">
        <v>50</v>
      </c>
    </row>
    <row r="70" spans="1:8" ht="15.6" x14ac:dyDescent="0.3">
      <c r="A70" s="36" t="s">
        <v>49</v>
      </c>
      <c r="B70" s="83" t="s">
        <v>1820</v>
      </c>
      <c r="C70" s="41" t="s">
        <v>9</v>
      </c>
      <c r="D70" s="31">
        <v>20</v>
      </c>
      <c r="E70" s="31" t="s">
        <v>6</v>
      </c>
      <c r="F70" s="31">
        <f>D70</f>
        <v>20</v>
      </c>
      <c r="G70" s="37">
        <f t="shared" si="3"/>
        <v>5</v>
      </c>
      <c r="H70" s="38" t="s">
        <v>50</v>
      </c>
    </row>
    <row r="71" spans="1:8" ht="15.6" x14ac:dyDescent="0.3">
      <c r="A71" s="34" t="s">
        <v>49</v>
      </c>
      <c r="B71" s="107" t="s">
        <v>2217</v>
      </c>
      <c r="C71" s="41" t="s">
        <v>9</v>
      </c>
      <c r="D71" s="32">
        <v>25</v>
      </c>
      <c r="E71" s="32" t="s">
        <v>6</v>
      </c>
      <c r="F71" s="32">
        <v>25</v>
      </c>
      <c r="G71" s="37">
        <f t="shared" si="3"/>
        <v>5</v>
      </c>
      <c r="H71" s="38" t="s">
        <v>50</v>
      </c>
    </row>
    <row r="72" spans="1:8" ht="15.6" x14ac:dyDescent="0.3">
      <c r="A72" s="34" t="s">
        <v>49</v>
      </c>
      <c r="B72" s="107" t="s">
        <v>2217</v>
      </c>
      <c r="C72" s="41" t="s">
        <v>9</v>
      </c>
      <c r="D72" s="32">
        <v>25</v>
      </c>
      <c r="E72" s="32" t="s">
        <v>6</v>
      </c>
      <c r="F72" s="32">
        <v>25</v>
      </c>
      <c r="G72" s="37">
        <f t="shared" si="3"/>
        <v>5</v>
      </c>
      <c r="H72" s="38" t="s">
        <v>50</v>
      </c>
    </row>
    <row r="73" spans="1:8" ht="15.6" x14ac:dyDescent="0.3">
      <c r="A73" s="111" t="s">
        <v>2056</v>
      </c>
      <c r="B73" s="223" t="s">
        <v>2057</v>
      </c>
      <c r="C73" s="41" t="s">
        <v>9</v>
      </c>
      <c r="D73" s="105">
        <v>1</v>
      </c>
      <c r="E73" s="105" t="s">
        <v>6</v>
      </c>
      <c r="F73" s="105">
        <v>1</v>
      </c>
      <c r="G73" s="37">
        <f t="shared" si="3"/>
        <v>2</v>
      </c>
      <c r="H73" s="38" t="s">
        <v>50</v>
      </c>
    </row>
    <row r="74" spans="1:8" ht="15.6" x14ac:dyDescent="0.3">
      <c r="A74" s="111" t="s">
        <v>2056</v>
      </c>
      <c r="B74" s="223" t="s">
        <v>2057</v>
      </c>
      <c r="C74" s="41" t="s">
        <v>9</v>
      </c>
      <c r="D74" s="105">
        <v>1</v>
      </c>
      <c r="E74" s="105" t="s">
        <v>6</v>
      </c>
      <c r="F74" s="105">
        <v>1</v>
      </c>
      <c r="G74" s="37">
        <f t="shared" si="3"/>
        <v>2</v>
      </c>
      <c r="H74" s="38" t="s">
        <v>50</v>
      </c>
    </row>
    <row r="75" spans="1:8" ht="15.6" x14ac:dyDescent="0.3">
      <c r="A75" s="93" t="s">
        <v>1624</v>
      </c>
      <c r="B75" s="93" t="s">
        <v>1625</v>
      </c>
      <c r="C75" s="41" t="s">
        <v>9</v>
      </c>
      <c r="D75" s="119">
        <v>2</v>
      </c>
      <c r="E75" s="119" t="s">
        <v>6</v>
      </c>
      <c r="F75" s="119">
        <v>2</v>
      </c>
      <c r="G75" s="37">
        <f t="shared" si="3"/>
        <v>1</v>
      </c>
      <c r="H75" s="38" t="s">
        <v>50</v>
      </c>
    </row>
    <row r="76" spans="1:8" ht="15.6" x14ac:dyDescent="0.3">
      <c r="A76" s="36" t="s">
        <v>31</v>
      </c>
      <c r="B76" s="93" t="s">
        <v>2453</v>
      </c>
      <c r="C76" s="41" t="s">
        <v>44</v>
      </c>
      <c r="D76" s="208">
        <v>1</v>
      </c>
      <c r="E76" s="208" t="s">
        <v>6</v>
      </c>
      <c r="F76" s="208">
        <v>1</v>
      </c>
      <c r="G76" s="37">
        <f t="shared" si="3"/>
        <v>32</v>
      </c>
      <c r="H76" s="38" t="s">
        <v>50</v>
      </c>
    </row>
    <row r="77" spans="1:8" ht="15.6" x14ac:dyDescent="0.3">
      <c r="A77" s="36" t="s">
        <v>31</v>
      </c>
      <c r="B77" s="106" t="s">
        <v>2593</v>
      </c>
      <c r="C77" s="41" t="s">
        <v>9</v>
      </c>
      <c r="D77" s="31">
        <v>2</v>
      </c>
      <c r="E77" s="31" t="s">
        <v>6</v>
      </c>
      <c r="F77" s="31">
        <v>2</v>
      </c>
      <c r="G77" s="37">
        <f t="shared" si="3"/>
        <v>32</v>
      </c>
      <c r="H77" s="38" t="s">
        <v>50</v>
      </c>
    </row>
    <row r="78" spans="1:8" ht="15.6" x14ac:dyDescent="0.3">
      <c r="A78" s="36" t="s">
        <v>31</v>
      </c>
      <c r="B78" s="106" t="s">
        <v>2593</v>
      </c>
      <c r="C78" s="41" t="s">
        <v>9</v>
      </c>
      <c r="D78" s="31">
        <v>1</v>
      </c>
      <c r="E78" s="31" t="s">
        <v>6</v>
      </c>
      <c r="F78" s="31">
        <v>1</v>
      </c>
      <c r="G78" s="37">
        <f t="shared" si="3"/>
        <v>32</v>
      </c>
      <c r="H78" s="38" t="s">
        <v>50</v>
      </c>
    </row>
    <row r="79" spans="1:8" ht="15.6" x14ac:dyDescent="0.3">
      <c r="A79" s="36" t="s">
        <v>31</v>
      </c>
      <c r="B79" s="106" t="s">
        <v>2593</v>
      </c>
      <c r="C79" s="41" t="s">
        <v>9</v>
      </c>
      <c r="D79" s="31">
        <v>1</v>
      </c>
      <c r="E79" s="31" t="s">
        <v>6</v>
      </c>
      <c r="F79" s="31">
        <v>1</v>
      </c>
      <c r="G79" s="37">
        <f t="shared" si="3"/>
        <v>32</v>
      </c>
      <c r="H79" s="38" t="s">
        <v>50</v>
      </c>
    </row>
    <row r="80" spans="1:8" ht="15.6" x14ac:dyDescent="0.3">
      <c r="A80" s="36" t="s">
        <v>31</v>
      </c>
      <c r="B80" s="106" t="s">
        <v>2593</v>
      </c>
      <c r="C80" s="41" t="s">
        <v>9</v>
      </c>
      <c r="D80" s="31">
        <v>1</v>
      </c>
      <c r="E80" s="31" t="s">
        <v>6</v>
      </c>
      <c r="F80" s="31">
        <v>1</v>
      </c>
      <c r="G80" s="37">
        <f t="shared" si="3"/>
        <v>32</v>
      </c>
      <c r="H80" s="38" t="s">
        <v>50</v>
      </c>
    </row>
    <row r="81" spans="1:8" ht="15.6" x14ac:dyDescent="0.3">
      <c r="A81" s="35" t="s">
        <v>31</v>
      </c>
      <c r="B81" s="35" t="s">
        <v>2881</v>
      </c>
      <c r="C81" s="41" t="s">
        <v>9</v>
      </c>
      <c r="D81" s="32">
        <v>1</v>
      </c>
      <c r="E81" s="32" t="s">
        <v>6</v>
      </c>
      <c r="F81" s="32">
        <f>D81</f>
        <v>1</v>
      </c>
      <c r="G81" s="37">
        <f t="shared" si="3"/>
        <v>32</v>
      </c>
      <c r="H81" s="38" t="s">
        <v>50</v>
      </c>
    </row>
    <row r="82" spans="1:8" ht="15.6" x14ac:dyDescent="0.3">
      <c r="A82" s="36" t="s">
        <v>31</v>
      </c>
      <c r="B82" s="83" t="s">
        <v>3004</v>
      </c>
      <c r="C82" s="41" t="s">
        <v>9</v>
      </c>
      <c r="D82" s="31">
        <v>1</v>
      </c>
      <c r="E82" s="28" t="s">
        <v>6</v>
      </c>
      <c r="F82" s="31">
        <v>1</v>
      </c>
      <c r="G82" s="37">
        <f t="shared" si="3"/>
        <v>32</v>
      </c>
      <c r="H82" s="38" t="s">
        <v>50</v>
      </c>
    </row>
    <row r="83" spans="1:8" ht="15.6" x14ac:dyDescent="0.3">
      <c r="A83" s="36" t="s">
        <v>31</v>
      </c>
      <c r="B83" s="83" t="s">
        <v>3004</v>
      </c>
      <c r="C83" s="41" t="s">
        <v>9</v>
      </c>
      <c r="D83" s="31">
        <v>1</v>
      </c>
      <c r="E83" s="28" t="s">
        <v>6</v>
      </c>
      <c r="F83" s="31">
        <v>1</v>
      </c>
      <c r="G83" s="37">
        <f t="shared" si="3"/>
        <v>32</v>
      </c>
      <c r="H83" s="38" t="s">
        <v>50</v>
      </c>
    </row>
    <row r="84" spans="1:8" ht="15.6" x14ac:dyDescent="0.3">
      <c r="A84" s="36" t="s">
        <v>31</v>
      </c>
      <c r="B84" s="201" t="s">
        <v>3106</v>
      </c>
      <c r="C84" s="41" t="s">
        <v>9</v>
      </c>
      <c r="D84" s="28">
        <v>1</v>
      </c>
      <c r="E84" s="28" t="s">
        <v>6</v>
      </c>
      <c r="F84" s="28">
        <f>D84</f>
        <v>1</v>
      </c>
      <c r="G84" s="37">
        <f t="shared" si="3"/>
        <v>32</v>
      </c>
      <c r="H84" s="38" t="s">
        <v>50</v>
      </c>
    </row>
    <row r="85" spans="1:8" ht="15.6" x14ac:dyDescent="0.3">
      <c r="A85" s="136" t="s">
        <v>31</v>
      </c>
      <c r="B85" s="225" t="s">
        <v>308</v>
      </c>
      <c r="C85" s="41" t="s">
        <v>9</v>
      </c>
      <c r="D85" s="92">
        <v>1</v>
      </c>
      <c r="E85" s="92" t="s">
        <v>6</v>
      </c>
      <c r="F85" s="92">
        <f>D85</f>
        <v>1</v>
      </c>
      <c r="G85" s="37">
        <f t="shared" si="3"/>
        <v>32</v>
      </c>
      <c r="H85" s="38" t="s">
        <v>50</v>
      </c>
    </row>
    <row r="86" spans="1:8" ht="15.6" x14ac:dyDescent="0.3">
      <c r="A86" s="106" t="s">
        <v>31</v>
      </c>
      <c r="B86" s="83" t="s">
        <v>400</v>
      </c>
      <c r="C86" s="41" t="s">
        <v>9</v>
      </c>
      <c r="D86" s="31">
        <v>1</v>
      </c>
      <c r="E86" s="31" t="s">
        <v>6</v>
      </c>
      <c r="F86" s="31">
        <v>1</v>
      </c>
      <c r="G86" s="37">
        <f t="shared" si="3"/>
        <v>32</v>
      </c>
      <c r="H86" s="38" t="s">
        <v>50</v>
      </c>
    </row>
    <row r="87" spans="1:8" ht="15.6" x14ac:dyDescent="0.3">
      <c r="A87" s="36" t="s">
        <v>31</v>
      </c>
      <c r="B87" s="83" t="s">
        <v>513</v>
      </c>
      <c r="C87" s="41" t="s">
        <v>9</v>
      </c>
      <c r="D87" s="31">
        <v>1</v>
      </c>
      <c r="E87" s="31" t="s">
        <v>6</v>
      </c>
      <c r="F87" s="31">
        <f t="shared" ref="F87:F95" si="4">D87</f>
        <v>1</v>
      </c>
      <c r="G87" s="37">
        <f t="shared" si="3"/>
        <v>32</v>
      </c>
      <c r="H87" s="38" t="s">
        <v>50</v>
      </c>
    </row>
    <row r="88" spans="1:8" ht="15.6" x14ac:dyDescent="0.3">
      <c r="A88" s="36" t="s">
        <v>31</v>
      </c>
      <c r="B88" s="83" t="s">
        <v>513</v>
      </c>
      <c r="C88" s="41" t="s">
        <v>9</v>
      </c>
      <c r="D88" s="31">
        <v>1</v>
      </c>
      <c r="E88" s="31" t="s">
        <v>6</v>
      </c>
      <c r="F88" s="31">
        <f t="shared" si="4"/>
        <v>1</v>
      </c>
      <c r="G88" s="37">
        <f t="shared" si="3"/>
        <v>32</v>
      </c>
      <c r="H88" s="38" t="s">
        <v>50</v>
      </c>
    </row>
    <row r="89" spans="1:8" ht="15.6" x14ac:dyDescent="0.3">
      <c r="A89" s="36" t="s">
        <v>31</v>
      </c>
      <c r="B89" s="83" t="s">
        <v>513</v>
      </c>
      <c r="C89" s="41" t="s">
        <v>9</v>
      </c>
      <c r="D89" s="31">
        <v>1</v>
      </c>
      <c r="E89" s="31" t="s">
        <v>6</v>
      </c>
      <c r="F89" s="31">
        <f t="shared" si="4"/>
        <v>1</v>
      </c>
      <c r="G89" s="37">
        <f t="shared" si="3"/>
        <v>32</v>
      </c>
      <c r="H89" s="38" t="s">
        <v>50</v>
      </c>
    </row>
    <row r="90" spans="1:8" ht="15.6" x14ac:dyDescent="0.3">
      <c r="A90" s="35" t="s">
        <v>31</v>
      </c>
      <c r="B90" s="107" t="s">
        <v>513</v>
      </c>
      <c r="C90" s="41" t="s">
        <v>9</v>
      </c>
      <c r="D90" s="32">
        <v>2</v>
      </c>
      <c r="E90" s="32" t="s">
        <v>6</v>
      </c>
      <c r="F90" s="32">
        <f t="shared" si="4"/>
        <v>2</v>
      </c>
      <c r="G90" s="37">
        <f t="shared" si="3"/>
        <v>32</v>
      </c>
      <c r="H90" s="38" t="s">
        <v>50</v>
      </c>
    </row>
    <row r="91" spans="1:8" ht="15.6" x14ac:dyDescent="0.3">
      <c r="A91" s="36" t="s">
        <v>31</v>
      </c>
      <c r="B91" s="222" t="s">
        <v>513</v>
      </c>
      <c r="C91" s="41" t="s">
        <v>9</v>
      </c>
      <c r="D91" s="31">
        <v>1</v>
      </c>
      <c r="E91" s="28" t="s">
        <v>6</v>
      </c>
      <c r="F91" s="31">
        <f t="shared" si="4"/>
        <v>1</v>
      </c>
      <c r="G91" s="37">
        <f t="shared" si="3"/>
        <v>32</v>
      </c>
      <c r="H91" s="38" t="s">
        <v>50</v>
      </c>
    </row>
    <row r="92" spans="1:8" ht="15.6" x14ac:dyDescent="0.3">
      <c r="A92" s="106" t="s">
        <v>31</v>
      </c>
      <c r="B92" s="222" t="s">
        <v>513</v>
      </c>
      <c r="C92" s="41" t="s">
        <v>9</v>
      </c>
      <c r="D92" s="31">
        <v>1</v>
      </c>
      <c r="E92" s="31" t="s">
        <v>6</v>
      </c>
      <c r="F92" s="31">
        <f t="shared" si="4"/>
        <v>1</v>
      </c>
      <c r="G92" s="37">
        <f t="shared" si="3"/>
        <v>32</v>
      </c>
      <c r="H92" s="38" t="s">
        <v>50</v>
      </c>
    </row>
    <row r="93" spans="1:8" ht="15.6" x14ac:dyDescent="0.3">
      <c r="A93" s="106" t="s">
        <v>31</v>
      </c>
      <c r="B93" s="222" t="s">
        <v>513</v>
      </c>
      <c r="C93" s="41" t="s">
        <v>9</v>
      </c>
      <c r="D93" s="31">
        <v>1</v>
      </c>
      <c r="E93" s="31" t="s">
        <v>6</v>
      </c>
      <c r="F93" s="31">
        <f t="shared" si="4"/>
        <v>1</v>
      </c>
      <c r="G93" s="37">
        <f t="shared" si="3"/>
        <v>32</v>
      </c>
      <c r="H93" s="38" t="s">
        <v>50</v>
      </c>
    </row>
    <row r="94" spans="1:8" ht="15.6" x14ac:dyDescent="0.3">
      <c r="A94" s="106" t="s">
        <v>31</v>
      </c>
      <c r="B94" s="222" t="s">
        <v>513</v>
      </c>
      <c r="C94" s="41" t="s">
        <v>9</v>
      </c>
      <c r="D94" s="31">
        <v>1</v>
      </c>
      <c r="E94" s="31" t="s">
        <v>6</v>
      </c>
      <c r="F94" s="31">
        <f t="shared" si="4"/>
        <v>1</v>
      </c>
      <c r="G94" s="37">
        <f t="shared" si="3"/>
        <v>32</v>
      </c>
      <c r="H94" s="38" t="s">
        <v>50</v>
      </c>
    </row>
    <row r="95" spans="1:8" ht="15.6" x14ac:dyDescent="0.3">
      <c r="A95" s="36" t="s">
        <v>31</v>
      </c>
      <c r="B95" s="36" t="s">
        <v>1093</v>
      </c>
      <c r="C95" s="41" t="s">
        <v>9</v>
      </c>
      <c r="D95" s="28">
        <v>1</v>
      </c>
      <c r="E95" s="28" t="s">
        <v>6</v>
      </c>
      <c r="F95" s="28">
        <f t="shared" si="4"/>
        <v>1</v>
      </c>
      <c r="G95" s="37">
        <f t="shared" si="3"/>
        <v>32</v>
      </c>
      <c r="H95" s="38" t="s">
        <v>50</v>
      </c>
    </row>
    <row r="96" spans="1:8" ht="15.6" x14ac:dyDescent="0.3">
      <c r="A96" s="36" t="s">
        <v>31</v>
      </c>
      <c r="B96" s="36" t="s">
        <v>1093</v>
      </c>
      <c r="C96" s="41" t="s">
        <v>9</v>
      </c>
      <c r="D96" s="28">
        <v>1</v>
      </c>
      <c r="E96" s="28" t="s">
        <v>6</v>
      </c>
      <c r="F96" s="28">
        <v>1</v>
      </c>
      <c r="G96" s="37">
        <f t="shared" si="3"/>
        <v>32</v>
      </c>
      <c r="H96" s="38" t="s">
        <v>50</v>
      </c>
    </row>
    <row r="97" spans="1:8" ht="15.6" x14ac:dyDescent="0.3">
      <c r="A97" s="36" t="s">
        <v>31</v>
      </c>
      <c r="B97" s="83" t="s">
        <v>1190</v>
      </c>
      <c r="C97" s="41" t="s">
        <v>9</v>
      </c>
      <c r="D97" s="31">
        <v>1</v>
      </c>
      <c r="E97" s="31" t="s">
        <v>6</v>
      </c>
      <c r="F97" s="31">
        <f t="shared" ref="F97:F102" si="5">D97</f>
        <v>1</v>
      </c>
      <c r="G97" s="37">
        <f t="shared" si="3"/>
        <v>32</v>
      </c>
      <c r="H97" s="38" t="s">
        <v>50</v>
      </c>
    </row>
    <row r="98" spans="1:8" ht="15.6" x14ac:dyDescent="0.3">
      <c r="A98" s="36" t="s">
        <v>31</v>
      </c>
      <c r="B98" s="83" t="s">
        <v>1190</v>
      </c>
      <c r="C98" s="41" t="s">
        <v>9</v>
      </c>
      <c r="D98" s="31">
        <v>1</v>
      </c>
      <c r="E98" s="31" t="s">
        <v>6</v>
      </c>
      <c r="F98" s="31">
        <f t="shared" si="5"/>
        <v>1</v>
      </c>
      <c r="G98" s="37">
        <f t="shared" si="3"/>
        <v>32</v>
      </c>
      <c r="H98" s="38" t="s">
        <v>50</v>
      </c>
    </row>
    <row r="99" spans="1:8" ht="15.6" x14ac:dyDescent="0.3">
      <c r="A99" s="148" t="s">
        <v>31</v>
      </c>
      <c r="B99" s="83" t="s">
        <v>1513</v>
      </c>
      <c r="C99" s="41" t="s">
        <v>9</v>
      </c>
      <c r="D99" s="31">
        <v>1</v>
      </c>
      <c r="E99" s="31" t="s">
        <v>6</v>
      </c>
      <c r="F99" s="31">
        <f t="shared" si="5"/>
        <v>1</v>
      </c>
      <c r="G99" s="37">
        <f t="shared" si="3"/>
        <v>32</v>
      </c>
      <c r="H99" s="38" t="s">
        <v>50</v>
      </c>
    </row>
    <row r="100" spans="1:8" ht="15.6" x14ac:dyDescent="0.3">
      <c r="A100" s="106" t="s">
        <v>31</v>
      </c>
      <c r="B100" s="83" t="s">
        <v>1733</v>
      </c>
      <c r="C100" s="41" t="s">
        <v>9</v>
      </c>
      <c r="D100" s="31">
        <v>1</v>
      </c>
      <c r="E100" s="31" t="s">
        <v>6</v>
      </c>
      <c r="F100" s="31">
        <f t="shared" si="5"/>
        <v>1</v>
      </c>
      <c r="G100" s="37">
        <f t="shared" si="3"/>
        <v>32</v>
      </c>
      <c r="H100" s="38" t="s">
        <v>50</v>
      </c>
    </row>
    <row r="101" spans="1:8" ht="15.6" x14ac:dyDescent="0.3">
      <c r="A101" s="36" t="s">
        <v>31</v>
      </c>
      <c r="B101" s="83" t="s">
        <v>1817</v>
      </c>
      <c r="C101" s="41" t="s">
        <v>9</v>
      </c>
      <c r="D101" s="31">
        <v>1</v>
      </c>
      <c r="E101" s="31" t="s">
        <v>6</v>
      </c>
      <c r="F101" s="31">
        <f t="shared" si="5"/>
        <v>1</v>
      </c>
      <c r="G101" s="37">
        <f t="shared" si="3"/>
        <v>32</v>
      </c>
      <c r="H101" s="38" t="s">
        <v>50</v>
      </c>
    </row>
    <row r="102" spans="1:8" ht="15.6" x14ac:dyDescent="0.3">
      <c r="A102" s="36" t="s">
        <v>31</v>
      </c>
      <c r="B102" s="83" t="s">
        <v>1817</v>
      </c>
      <c r="C102" s="41" t="s">
        <v>9</v>
      </c>
      <c r="D102" s="31">
        <v>1</v>
      </c>
      <c r="E102" s="31" t="s">
        <v>6</v>
      </c>
      <c r="F102" s="31">
        <f t="shared" si="5"/>
        <v>1</v>
      </c>
      <c r="G102" s="37">
        <f t="shared" si="3"/>
        <v>32</v>
      </c>
      <c r="H102" s="38" t="s">
        <v>50</v>
      </c>
    </row>
    <row r="103" spans="1:8" ht="15.6" x14ac:dyDescent="0.3">
      <c r="A103" s="111" t="s">
        <v>31</v>
      </c>
      <c r="B103" s="223" t="s">
        <v>2053</v>
      </c>
      <c r="C103" s="41" t="s">
        <v>9</v>
      </c>
      <c r="D103" s="105">
        <v>1</v>
      </c>
      <c r="E103" s="105" t="s">
        <v>6</v>
      </c>
      <c r="F103" s="105">
        <v>1</v>
      </c>
      <c r="G103" s="37">
        <f t="shared" si="3"/>
        <v>32</v>
      </c>
      <c r="H103" s="38" t="s">
        <v>50</v>
      </c>
    </row>
    <row r="104" spans="1:8" ht="15.6" x14ac:dyDescent="0.3">
      <c r="A104" s="111" t="s">
        <v>31</v>
      </c>
      <c r="B104" s="223" t="s">
        <v>2053</v>
      </c>
      <c r="C104" s="41" t="s">
        <v>9</v>
      </c>
      <c r="D104" s="105">
        <v>1</v>
      </c>
      <c r="E104" s="105" t="s">
        <v>6</v>
      </c>
      <c r="F104" s="105">
        <v>1</v>
      </c>
      <c r="G104" s="37">
        <f t="shared" si="3"/>
        <v>32</v>
      </c>
      <c r="H104" s="38" t="s">
        <v>50</v>
      </c>
    </row>
    <row r="105" spans="1:8" ht="15.6" x14ac:dyDescent="0.3">
      <c r="A105" s="34" t="s">
        <v>31</v>
      </c>
      <c r="B105" s="107" t="s">
        <v>2214</v>
      </c>
      <c r="C105" s="41" t="s">
        <v>9</v>
      </c>
      <c r="D105" s="32">
        <v>1</v>
      </c>
      <c r="E105" s="32" t="s">
        <v>6</v>
      </c>
      <c r="F105" s="32">
        <f>D105</f>
        <v>1</v>
      </c>
      <c r="G105" s="37">
        <f t="shared" si="3"/>
        <v>32</v>
      </c>
      <c r="H105" s="38" t="s">
        <v>50</v>
      </c>
    </row>
    <row r="106" spans="1:8" ht="15.6" x14ac:dyDescent="0.3">
      <c r="A106" s="34" t="s">
        <v>31</v>
      </c>
      <c r="B106" s="107" t="s">
        <v>2214</v>
      </c>
      <c r="C106" s="41" t="s">
        <v>9</v>
      </c>
      <c r="D106" s="32">
        <v>1</v>
      </c>
      <c r="E106" s="32" t="s">
        <v>6</v>
      </c>
      <c r="F106" s="32">
        <f>D106</f>
        <v>1</v>
      </c>
      <c r="G106" s="37">
        <f t="shared" si="3"/>
        <v>32</v>
      </c>
      <c r="H106" s="38" t="s">
        <v>50</v>
      </c>
    </row>
    <row r="107" spans="1:8" ht="15.6" x14ac:dyDescent="0.3">
      <c r="A107" s="106" t="s">
        <v>31</v>
      </c>
      <c r="B107" s="151" t="s">
        <v>2366</v>
      </c>
      <c r="C107" s="41" t="s">
        <v>9</v>
      </c>
      <c r="D107" s="31">
        <v>1</v>
      </c>
      <c r="E107" s="31" t="s">
        <v>6</v>
      </c>
      <c r="F107" s="31">
        <v>2</v>
      </c>
      <c r="G107" s="37">
        <f t="shared" si="3"/>
        <v>32</v>
      </c>
      <c r="H107" s="38" t="s">
        <v>50</v>
      </c>
    </row>
    <row r="108" spans="1:8" ht="15.6" x14ac:dyDescent="0.3">
      <c r="A108" s="34" t="s">
        <v>2452</v>
      </c>
      <c r="B108" s="34" t="s">
        <v>2453</v>
      </c>
      <c r="C108" s="41" t="s">
        <v>44</v>
      </c>
      <c r="D108" s="32">
        <v>1</v>
      </c>
      <c r="E108" s="32" t="s">
        <v>6</v>
      </c>
      <c r="F108" s="32">
        <v>1</v>
      </c>
      <c r="G108" s="37">
        <f t="shared" si="3"/>
        <v>1</v>
      </c>
      <c r="H108" s="38" t="s">
        <v>50</v>
      </c>
    </row>
    <row r="109" spans="1:8" ht="15.6" x14ac:dyDescent="0.3">
      <c r="A109" s="106" t="s">
        <v>1321</v>
      </c>
      <c r="B109" s="83" t="s">
        <v>1322</v>
      </c>
      <c r="C109" s="41" t="s">
        <v>9</v>
      </c>
      <c r="D109" s="31">
        <v>1</v>
      </c>
      <c r="E109" s="31" t="s">
        <v>6</v>
      </c>
      <c r="F109" s="31">
        <v>1</v>
      </c>
      <c r="G109" s="37">
        <f t="shared" si="3"/>
        <v>2</v>
      </c>
      <c r="H109" s="38" t="s">
        <v>50</v>
      </c>
    </row>
    <row r="110" spans="1:8" ht="15.6" x14ac:dyDescent="0.3">
      <c r="A110" s="36" t="s">
        <v>1321</v>
      </c>
      <c r="B110" s="83" t="s">
        <v>1322</v>
      </c>
      <c r="C110" s="41" t="s">
        <v>9</v>
      </c>
      <c r="D110" s="31">
        <v>1</v>
      </c>
      <c r="E110" s="31" t="s">
        <v>6</v>
      </c>
      <c r="F110" s="31">
        <v>1</v>
      </c>
      <c r="G110" s="37">
        <f t="shared" si="3"/>
        <v>2</v>
      </c>
      <c r="H110" s="38" t="s">
        <v>50</v>
      </c>
    </row>
    <row r="111" spans="1:8" ht="15.6" x14ac:dyDescent="0.3">
      <c r="A111" s="93" t="s">
        <v>1626</v>
      </c>
      <c r="B111" s="93" t="s">
        <v>1627</v>
      </c>
      <c r="C111" s="41" t="s">
        <v>9</v>
      </c>
      <c r="D111" s="119">
        <v>2</v>
      </c>
      <c r="E111" s="119" t="s">
        <v>6</v>
      </c>
      <c r="F111" s="119">
        <v>2</v>
      </c>
      <c r="G111" s="37">
        <f t="shared" si="3"/>
        <v>1</v>
      </c>
      <c r="H111" s="38" t="s">
        <v>50</v>
      </c>
    </row>
    <row r="112" spans="1:8" ht="15.6" x14ac:dyDescent="0.3">
      <c r="A112" s="36" t="s">
        <v>2455</v>
      </c>
      <c r="B112" s="93" t="s">
        <v>2456</v>
      </c>
      <c r="C112" s="41" t="s">
        <v>9</v>
      </c>
      <c r="D112" s="28">
        <v>4</v>
      </c>
      <c r="E112" s="28" t="s">
        <v>6</v>
      </c>
      <c r="F112" s="28">
        <v>4</v>
      </c>
      <c r="G112" s="37">
        <f t="shared" si="3"/>
        <v>1</v>
      </c>
      <c r="H112" s="38" t="s">
        <v>50</v>
      </c>
    </row>
    <row r="113" spans="1:8" ht="15.6" x14ac:dyDescent="0.3">
      <c r="A113" s="106" t="s">
        <v>305</v>
      </c>
      <c r="B113" s="83" t="s">
        <v>2597</v>
      </c>
      <c r="C113" s="41" t="s">
        <v>44</v>
      </c>
      <c r="D113" s="31">
        <v>6</v>
      </c>
      <c r="E113" s="31" t="s">
        <v>6</v>
      </c>
      <c r="F113" s="31">
        <v>6</v>
      </c>
      <c r="G113" s="37">
        <f t="shared" si="3"/>
        <v>4</v>
      </c>
      <c r="H113" s="38" t="s">
        <v>50</v>
      </c>
    </row>
    <row r="114" spans="1:8" ht="15.6" x14ac:dyDescent="0.3">
      <c r="A114" s="106" t="s">
        <v>305</v>
      </c>
      <c r="B114" s="83" t="s">
        <v>2597</v>
      </c>
      <c r="C114" s="41" t="s">
        <v>44</v>
      </c>
      <c r="D114" s="31">
        <v>5</v>
      </c>
      <c r="E114" s="31" t="s">
        <v>6</v>
      </c>
      <c r="F114" s="31">
        <v>5</v>
      </c>
      <c r="G114" s="37">
        <f t="shared" si="3"/>
        <v>4</v>
      </c>
      <c r="H114" s="38" t="s">
        <v>50</v>
      </c>
    </row>
    <row r="115" spans="1:8" ht="15.6" x14ac:dyDescent="0.3">
      <c r="A115" s="36" t="s">
        <v>305</v>
      </c>
      <c r="B115" s="36" t="s">
        <v>1096</v>
      </c>
      <c r="C115" s="41" t="s">
        <v>44</v>
      </c>
      <c r="D115" s="28">
        <v>1</v>
      </c>
      <c r="E115" s="28" t="s">
        <v>6</v>
      </c>
      <c r="F115" s="28">
        <v>6</v>
      </c>
      <c r="G115" s="37">
        <f t="shared" si="3"/>
        <v>4</v>
      </c>
      <c r="H115" s="38" t="s">
        <v>50</v>
      </c>
    </row>
    <row r="116" spans="1:8" ht="15.6" x14ac:dyDescent="0.3">
      <c r="A116" s="36" t="s">
        <v>305</v>
      </c>
      <c r="B116" s="36" t="s">
        <v>1096</v>
      </c>
      <c r="C116" s="41" t="s">
        <v>44</v>
      </c>
      <c r="D116" s="28">
        <v>2</v>
      </c>
      <c r="E116" s="28" t="s">
        <v>1140</v>
      </c>
      <c r="F116" s="28">
        <v>24</v>
      </c>
      <c r="G116" s="37">
        <f t="shared" si="3"/>
        <v>4</v>
      </c>
      <c r="H116" s="38" t="s">
        <v>50</v>
      </c>
    </row>
    <row r="117" spans="1:8" ht="15.6" x14ac:dyDescent="0.3">
      <c r="A117" s="106" t="s">
        <v>2369</v>
      </c>
      <c r="B117" s="151" t="s">
        <v>2370</v>
      </c>
      <c r="C117" s="41" t="s">
        <v>9</v>
      </c>
      <c r="D117" s="31">
        <v>1</v>
      </c>
      <c r="E117" s="31" t="s">
        <v>6</v>
      </c>
      <c r="F117" s="31">
        <v>1</v>
      </c>
      <c r="G117" s="37">
        <f t="shared" si="3"/>
        <v>1</v>
      </c>
      <c r="H117" s="38" t="s">
        <v>50</v>
      </c>
    </row>
    <row r="118" spans="1:8" ht="15.6" x14ac:dyDescent="0.3">
      <c r="A118" s="106" t="s">
        <v>1325</v>
      </c>
      <c r="B118" s="83" t="s">
        <v>1326</v>
      </c>
      <c r="C118" s="41" t="s">
        <v>9</v>
      </c>
      <c r="D118" s="31">
        <v>1</v>
      </c>
      <c r="E118" s="31" t="s">
        <v>6</v>
      </c>
      <c r="F118" s="31">
        <v>1</v>
      </c>
      <c r="G118" s="37">
        <f t="shared" si="3"/>
        <v>2</v>
      </c>
      <c r="H118" s="38" t="s">
        <v>50</v>
      </c>
    </row>
    <row r="119" spans="1:8" ht="15.6" x14ac:dyDescent="0.3">
      <c r="A119" s="36" t="s">
        <v>1325</v>
      </c>
      <c r="B119" s="83" t="s">
        <v>1402</v>
      </c>
      <c r="C119" s="41" t="s">
        <v>9</v>
      </c>
      <c r="D119" s="31">
        <v>1</v>
      </c>
      <c r="E119" s="31" t="s">
        <v>6</v>
      </c>
      <c r="F119" s="31">
        <v>1</v>
      </c>
      <c r="G119" s="37">
        <f t="shared" si="3"/>
        <v>2</v>
      </c>
      <c r="H119" s="38" t="s">
        <v>50</v>
      </c>
    </row>
    <row r="120" spans="1:8" ht="15.6" x14ac:dyDescent="0.3">
      <c r="A120" s="36" t="s">
        <v>32</v>
      </c>
      <c r="B120" s="36" t="s">
        <v>32</v>
      </c>
      <c r="C120" s="41" t="s">
        <v>9</v>
      </c>
      <c r="D120" s="28">
        <v>1</v>
      </c>
      <c r="E120" s="28" t="s">
        <v>6</v>
      </c>
      <c r="F120" s="28">
        <f>D120</f>
        <v>1</v>
      </c>
      <c r="G120" s="37">
        <f t="shared" si="3"/>
        <v>17</v>
      </c>
      <c r="H120" s="38" t="s">
        <v>50</v>
      </c>
    </row>
    <row r="121" spans="1:8" ht="15.6" x14ac:dyDescent="0.3">
      <c r="A121" s="36" t="s">
        <v>32</v>
      </c>
      <c r="B121" s="83" t="s">
        <v>515</v>
      </c>
      <c r="C121" s="41" t="s">
        <v>9</v>
      </c>
      <c r="D121" s="31">
        <v>1</v>
      </c>
      <c r="E121" s="31" t="s">
        <v>6</v>
      </c>
      <c r="F121" s="31">
        <v>1</v>
      </c>
      <c r="G121" s="37">
        <f t="shared" si="3"/>
        <v>17</v>
      </c>
      <c r="H121" s="38" t="s">
        <v>50</v>
      </c>
    </row>
    <row r="122" spans="1:8" ht="15.6" x14ac:dyDescent="0.3">
      <c r="A122" s="36" t="s">
        <v>32</v>
      </c>
      <c r="B122" s="83" t="s">
        <v>515</v>
      </c>
      <c r="C122" s="41" t="s">
        <v>9</v>
      </c>
      <c r="D122" s="31">
        <v>1</v>
      </c>
      <c r="E122" s="31" t="s">
        <v>6</v>
      </c>
      <c r="F122" s="31">
        <f t="shared" ref="F122:F128" si="6">D122</f>
        <v>1</v>
      </c>
      <c r="G122" s="37">
        <f t="shared" si="3"/>
        <v>17</v>
      </c>
      <c r="H122" s="38" t="s">
        <v>50</v>
      </c>
    </row>
    <row r="123" spans="1:8" ht="15.6" x14ac:dyDescent="0.3">
      <c r="A123" s="36" t="s">
        <v>32</v>
      </c>
      <c r="B123" s="83" t="s">
        <v>515</v>
      </c>
      <c r="C123" s="41" t="s">
        <v>9</v>
      </c>
      <c r="D123" s="31">
        <v>1</v>
      </c>
      <c r="E123" s="31" t="s">
        <v>6</v>
      </c>
      <c r="F123" s="31">
        <f t="shared" si="6"/>
        <v>1</v>
      </c>
      <c r="G123" s="37">
        <f t="shared" si="3"/>
        <v>17</v>
      </c>
      <c r="H123" s="38" t="s">
        <v>50</v>
      </c>
    </row>
    <row r="124" spans="1:8" ht="15.6" x14ac:dyDescent="0.3">
      <c r="A124" s="35" t="s">
        <v>32</v>
      </c>
      <c r="B124" s="107" t="s">
        <v>515</v>
      </c>
      <c r="C124" s="41" t="s">
        <v>9</v>
      </c>
      <c r="D124" s="32">
        <v>3</v>
      </c>
      <c r="E124" s="32" t="s">
        <v>6</v>
      </c>
      <c r="F124" s="32">
        <f t="shared" si="6"/>
        <v>3</v>
      </c>
      <c r="G124" s="37">
        <f t="shared" si="3"/>
        <v>17</v>
      </c>
      <c r="H124" s="38" t="s">
        <v>50</v>
      </c>
    </row>
    <row r="125" spans="1:8" ht="15.6" x14ac:dyDescent="0.3">
      <c r="A125" s="36" t="s">
        <v>32</v>
      </c>
      <c r="B125" s="226" t="s">
        <v>686</v>
      </c>
      <c r="C125" s="41" t="s">
        <v>9</v>
      </c>
      <c r="D125" s="31">
        <v>1</v>
      </c>
      <c r="E125" s="31" t="s">
        <v>6</v>
      </c>
      <c r="F125" s="31">
        <f t="shared" si="6"/>
        <v>1</v>
      </c>
      <c r="G125" s="37">
        <f t="shared" si="3"/>
        <v>17</v>
      </c>
      <c r="H125" s="38" t="s">
        <v>50</v>
      </c>
    </row>
    <row r="126" spans="1:8" ht="15.6" x14ac:dyDescent="0.3">
      <c r="A126" s="106" t="s">
        <v>32</v>
      </c>
      <c r="B126" s="226" t="s">
        <v>686</v>
      </c>
      <c r="C126" s="41" t="s">
        <v>9</v>
      </c>
      <c r="D126" s="31">
        <v>1</v>
      </c>
      <c r="E126" s="31" t="s">
        <v>6</v>
      </c>
      <c r="F126" s="31">
        <f t="shared" si="6"/>
        <v>1</v>
      </c>
      <c r="G126" s="37">
        <f t="shared" si="3"/>
        <v>17</v>
      </c>
      <c r="H126" s="38" t="s">
        <v>50</v>
      </c>
    </row>
    <row r="127" spans="1:8" ht="15.6" x14ac:dyDescent="0.3">
      <c r="A127" s="106" t="s">
        <v>32</v>
      </c>
      <c r="B127" s="226" t="s">
        <v>686</v>
      </c>
      <c r="C127" s="41" t="s">
        <v>9</v>
      </c>
      <c r="D127" s="31">
        <v>1</v>
      </c>
      <c r="E127" s="31" t="s">
        <v>6</v>
      </c>
      <c r="F127" s="31">
        <f t="shared" si="6"/>
        <v>1</v>
      </c>
      <c r="G127" s="37">
        <f t="shared" si="3"/>
        <v>17</v>
      </c>
      <c r="H127" s="38" t="s">
        <v>50</v>
      </c>
    </row>
    <row r="128" spans="1:8" ht="15.6" x14ac:dyDescent="0.3">
      <c r="A128" s="106" t="s">
        <v>32</v>
      </c>
      <c r="B128" s="226" t="s">
        <v>686</v>
      </c>
      <c r="C128" s="41" t="s">
        <v>9</v>
      </c>
      <c r="D128" s="31">
        <v>1</v>
      </c>
      <c r="E128" s="31" t="s">
        <v>6</v>
      </c>
      <c r="F128" s="31">
        <f t="shared" si="6"/>
        <v>1</v>
      </c>
      <c r="G128" s="37">
        <f t="shared" si="3"/>
        <v>17</v>
      </c>
      <c r="H128" s="38" t="s">
        <v>50</v>
      </c>
    </row>
    <row r="129" spans="1:8" ht="15.6" x14ac:dyDescent="0.3">
      <c r="A129" s="106" t="s">
        <v>32</v>
      </c>
      <c r="B129" s="83" t="s">
        <v>1324</v>
      </c>
      <c r="C129" s="41" t="s">
        <v>9</v>
      </c>
      <c r="D129" s="31">
        <v>1</v>
      </c>
      <c r="E129" s="31" t="s">
        <v>6</v>
      </c>
      <c r="F129" s="31">
        <v>1</v>
      </c>
      <c r="G129" s="37">
        <f t="shared" si="3"/>
        <v>17</v>
      </c>
      <c r="H129" s="38" t="s">
        <v>50</v>
      </c>
    </row>
    <row r="130" spans="1:8" ht="15.6" x14ac:dyDescent="0.3">
      <c r="A130" s="36" t="s">
        <v>32</v>
      </c>
      <c r="B130" s="83" t="s">
        <v>1324</v>
      </c>
      <c r="C130" s="41" t="s">
        <v>9</v>
      </c>
      <c r="D130" s="31">
        <v>1</v>
      </c>
      <c r="E130" s="31" t="s">
        <v>6</v>
      </c>
      <c r="F130" s="31">
        <v>1</v>
      </c>
      <c r="G130" s="37">
        <f t="shared" si="3"/>
        <v>17</v>
      </c>
      <c r="H130" s="38" t="s">
        <v>50</v>
      </c>
    </row>
    <row r="131" spans="1:8" ht="15.6" x14ac:dyDescent="0.3">
      <c r="A131" s="36" t="s">
        <v>32</v>
      </c>
      <c r="B131" s="83" t="s">
        <v>1819</v>
      </c>
      <c r="C131" s="41" t="s">
        <v>9</v>
      </c>
      <c r="D131" s="31">
        <v>1</v>
      </c>
      <c r="E131" s="31" t="s">
        <v>6</v>
      </c>
      <c r="F131" s="31">
        <f>D131</f>
        <v>1</v>
      </c>
      <c r="G131" s="37">
        <f t="shared" ref="G131:G138" si="7">COUNTIF($A$2:$A$138,A131)</f>
        <v>17</v>
      </c>
      <c r="H131" s="38" t="s">
        <v>50</v>
      </c>
    </row>
    <row r="132" spans="1:8" ht="15.6" x14ac:dyDescent="0.3">
      <c r="A132" s="36" t="s">
        <v>32</v>
      </c>
      <c r="B132" s="83" t="s">
        <v>1819</v>
      </c>
      <c r="C132" s="41" t="s">
        <v>9</v>
      </c>
      <c r="D132" s="31">
        <v>1</v>
      </c>
      <c r="E132" s="31" t="s">
        <v>6</v>
      </c>
      <c r="F132" s="31">
        <f>D132</f>
        <v>1</v>
      </c>
      <c r="G132" s="37">
        <f t="shared" si="7"/>
        <v>17</v>
      </c>
      <c r="H132" s="38" t="s">
        <v>50</v>
      </c>
    </row>
    <row r="133" spans="1:8" ht="15.6" x14ac:dyDescent="0.3">
      <c r="A133" s="111" t="s">
        <v>32</v>
      </c>
      <c r="B133" s="223" t="s">
        <v>2055</v>
      </c>
      <c r="C133" s="41" t="s">
        <v>9</v>
      </c>
      <c r="D133" s="105">
        <v>1</v>
      </c>
      <c r="E133" s="105" t="s">
        <v>6</v>
      </c>
      <c r="F133" s="105">
        <v>1</v>
      </c>
      <c r="G133" s="37">
        <f t="shared" si="7"/>
        <v>17</v>
      </c>
      <c r="H133" s="38" t="s">
        <v>50</v>
      </c>
    </row>
    <row r="134" spans="1:8" ht="15.6" x14ac:dyDescent="0.3">
      <c r="A134" s="111" t="s">
        <v>32</v>
      </c>
      <c r="B134" s="223" t="s">
        <v>2055</v>
      </c>
      <c r="C134" s="41" t="s">
        <v>9</v>
      </c>
      <c r="D134" s="105">
        <v>1</v>
      </c>
      <c r="E134" s="105" t="s">
        <v>6</v>
      </c>
      <c r="F134" s="105">
        <v>1</v>
      </c>
      <c r="G134" s="37">
        <f t="shared" si="7"/>
        <v>17</v>
      </c>
      <c r="H134" s="38" t="s">
        <v>50</v>
      </c>
    </row>
    <row r="135" spans="1:8" ht="15.6" x14ac:dyDescent="0.3">
      <c r="A135" s="34" t="s">
        <v>32</v>
      </c>
      <c r="B135" s="107" t="s">
        <v>2216</v>
      </c>
      <c r="C135" s="41" t="s">
        <v>9</v>
      </c>
      <c r="D135" s="32">
        <v>1</v>
      </c>
      <c r="E135" s="32" t="s">
        <v>6</v>
      </c>
      <c r="F135" s="32">
        <f>D135</f>
        <v>1</v>
      </c>
      <c r="G135" s="37">
        <f t="shared" si="7"/>
        <v>17</v>
      </c>
      <c r="H135" s="38" t="s">
        <v>50</v>
      </c>
    </row>
    <row r="136" spans="1:8" ht="15.6" x14ac:dyDescent="0.3">
      <c r="A136" s="34" t="s">
        <v>32</v>
      </c>
      <c r="B136" s="107" t="s">
        <v>2216</v>
      </c>
      <c r="C136" s="41" t="s">
        <v>9</v>
      </c>
      <c r="D136" s="32">
        <v>1</v>
      </c>
      <c r="E136" s="32" t="s">
        <v>6</v>
      </c>
      <c r="F136" s="32">
        <f>D136</f>
        <v>1</v>
      </c>
      <c r="G136" s="37">
        <f t="shared" si="7"/>
        <v>17</v>
      </c>
      <c r="H136" s="38" t="s">
        <v>50</v>
      </c>
    </row>
    <row r="137" spans="1:8" ht="15.6" x14ac:dyDescent="0.3">
      <c r="A137" s="106" t="s">
        <v>2367</v>
      </c>
      <c r="B137" s="151" t="s">
        <v>2368</v>
      </c>
      <c r="C137" s="41" t="s">
        <v>9</v>
      </c>
      <c r="D137" s="31">
        <v>1</v>
      </c>
      <c r="E137" s="31" t="s">
        <v>6</v>
      </c>
      <c r="F137" s="31">
        <v>1</v>
      </c>
      <c r="G137" s="37">
        <f t="shared" si="7"/>
        <v>1</v>
      </c>
      <c r="H137" s="38" t="s">
        <v>50</v>
      </c>
    </row>
    <row r="138" spans="1:8" ht="15.6" x14ac:dyDescent="0.3">
      <c r="A138" s="118" t="s">
        <v>604</v>
      </c>
      <c r="B138" s="89"/>
      <c r="C138" s="41" t="s">
        <v>44</v>
      </c>
      <c r="D138" s="31">
        <v>1</v>
      </c>
      <c r="E138" s="31" t="s">
        <v>6</v>
      </c>
      <c r="F138" s="31">
        <v>1</v>
      </c>
      <c r="G138" s="37">
        <f t="shared" si="7"/>
        <v>1</v>
      </c>
      <c r="H138" s="38" t="s">
        <v>50</v>
      </c>
    </row>
  </sheetData>
  <autoFilter ref="A1:H137" xr:uid="{00000000-0009-0000-0000-000005000000}">
    <sortState xmlns:xlrd2="http://schemas.microsoft.com/office/spreadsheetml/2017/richdata2" ref="A2:H137">
      <sortCondition ref="A1:A137"/>
    </sortState>
  </autoFilter>
  <conditionalFormatting sqref="C2:C138">
    <cfRule type="expression" dxfId="21" priority="1" stopIfTrue="1">
      <formula>EXACT(C2,"Учебное пособие")</formula>
    </cfRule>
    <cfRule type="expression" dxfId="20" priority="2" stopIfTrue="1">
      <formula>EXACT(C2,"Техника безопасности")</formula>
    </cfRule>
    <cfRule type="expression" dxfId="19" priority="3" stopIfTrue="1">
      <formula>EXACT(C2,"Охрана труда")</formula>
    </cfRule>
    <cfRule type="expression" dxfId="18" priority="4" stopIfTrue="1">
      <formula>EXACT(C2,"Оборудование")</formula>
    </cfRule>
    <cfRule type="expression" dxfId="17" priority="5" stopIfTrue="1">
      <formula>EXACT(C2,"Программное обеспечение")</formula>
    </cfRule>
    <cfRule type="expression" dxfId="16" priority="6" stopIfTrue="1">
      <formula>EXACT(C2,"Оборудование IT")</formula>
    </cfRule>
    <cfRule type="expression" dxfId="15" priority="7" stopIfTrue="1">
      <formula>EXACT(C2,"Мебель")</formula>
    </cfRule>
  </conditionalFormatting>
  <conditionalFormatting sqref="G2:G138">
    <cfRule type="colorScale" priority="339">
      <colorScale>
        <cfvo type="min"/>
        <cfvo type="percentile" val="50"/>
        <cfvo type="max"/>
        <color rgb="FFF8696B"/>
        <color rgb="FFFFEB84"/>
        <color rgb="FF63BE7B"/>
      </colorScale>
    </cfRule>
  </conditionalFormatting>
  <conditionalFormatting sqref="H2:H138">
    <cfRule type="cellIs" dxfId="14" priority="42" operator="equal">
      <formula>"Вариативная часть"</formula>
    </cfRule>
    <cfRule type="cellIs" dxfId="13" priority="43" operator="equal">
      <formula>"Базовая часть"</formula>
    </cfRule>
  </conditionalFormatting>
  <dataValidations count="2">
    <dataValidation type="list" allowBlank="1" showInputMessage="1" showErrorMessage="1" sqref="H2:H138" xr:uid="{00000000-0002-0000-0500-000000000000}">
      <formula1>"Базовая часть, Вариативная часть"</formula1>
    </dataValidation>
    <dataValidation allowBlank="1" showErrorMessage="1" sqref="D2:F138 A2:B138" xr:uid="{00000000-0002-0000-0500-000001000000}"/>
  </dataValidations>
  <hyperlinks>
    <hyperlink ref="B21" r:id="rId1" display="http://publication.pravo.gov.ru/Document/View/0001202103110027" xr:uid="{00000000-0004-0000-0500-000000000000}"/>
    <hyperlink ref="B22" r:id="rId2" display="http://publication.pravo.gov.ru/Document/View/0001202103110027" xr:uid="{00000000-0004-0000-0500-000001000000}"/>
  </hyperlink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00000000-0002-0000-0500-000002000000}">
          <x14:formula1>
            <xm:f>Виды!$A$1:$A$7</xm:f>
          </x14:formula1>
          <xm:sqref>C2:C138</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D39"/>
  <sheetViews>
    <sheetView topLeftCell="A31" workbookViewId="0">
      <selection activeCell="D39" sqref="D39"/>
    </sheetView>
  </sheetViews>
  <sheetFormatPr defaultColWidth="9.109375" defaultRowHeight="13.8" x14ac:dyDescent="0.3"/>
  <cols>
    <col min="1" max="1" width="31.109375" style="43" bestFit="1" customWidth="1"/>
    <col min="2" max="2" width="41.88671875" style="43" customWidth="1"/>
    <col min="3" max="3" width="64.6640625" style="43" customWidth="1"/>
    <col min="4" max="4" width="56.5546875" style="43" customWidth="1"/>
    <col min="5" max="16384" width="9.109375" style="43"/>
  </cols>
  <sheetData>
    <row r="1" spans="1:4" ht="14.4" x14ac:dyDescent="0.3">
      <c r="A1" s="74" t="s">
        <v>64</v>
      </c>
      <c r="B1" s="74" t="s">
        <v>65</v>
      </c>
      <c r="C1" s="75" t="s">
        <v>66</v>
      </c>
      <c r="D1" s="75" t="s">
        <v>67</v>
      </c>
    </row>
    <row r="2" spans="1:4" ht="28.8" x14ac:dyDescent="0.3">
      <c r="A2" s="76" t="s">
        <v>129</v>
      </c>
      <c r="B2" s="77" t="s">
        <v>132</v>
      </c>
      <c r="C2" s="78" t="s">
        <v>2372</v>
      </c>
      <c r="D2" s="76" t="s">
        <v>2373</v>
      </c>
    </row>
    <row r="3" spans="1:4" ht="28.8" x14ac:dyDescent="0.3">
      <c r="A3" s="76" t="s">
        <v>129</v>
      </c>
      <c r="B3" s="77" t="s">
        <v>132</v>
      </c>
      <c r="C3" s="78" t="s">
        <v>2374</v>
      </c>
      <c r="D3" s="76" t="s">
        <v>2373</v>
      </c>
    </row>
    <row r="4" spans="1:4" ht="28.8" x14ac:dyDescent="0.3">
      <c r="A4" s="76" t="s">
        <v>58</v>
      </c>
      <c r="B4" s="77" t="s">
        <v>133</v>
      </c>
      <c r="C4" s="78" t="s">
        <v>2375</v>
      </c>
      <c r="D4" s="76" t="s">
        <v>99</v>
      </c>
    </row>
    <row r="5" spans="1:4" ht="14.4" x14ac:dyDescent="0.3">
      <c r="A5" s="76" t="s">
        <v>58</v>
      </c>
      <c r="B5" s="77" t="s">
        <v>133</v>
      </c>
      <c r="C5" s="78" t="s">
        <v>2376</v>
      </c>
      <c r="D5" s="76" t="s">
        <v>99</v>
      </c>
    </row>
    <row r="6" spans="1:4" ht="14.4" x14ac:dyDescent="0.3">
      <c r="A6" s="76" t="s">
        <v>58</v>
      </c>
      <c r="B6" s="77" t="s">
        <v>133</v>
      </c>
      <c r="C6" s="78" t="s">
        <v>2377</v>
      </c>
      <c r="D6" s="76" t="s">
        <v>99</v>
      </c>
    </row>
    <row r="7" spans="1:4" ht="14.4" x14ac:dyDescent="0.3">
      <c r="A7" s="76" t="s">
        <v>58</v>
      </c>
      <c r="B7" s="77" t="s">
        <v>133</v>
      </c>
      <c r="C7" s="78" t="s">
        <v>2378</v>
      </c>
      <c r="D7" s="76" t="s">
        <v>99</v>
      </c>
    </row>
    <row r="8" spans="1:4" ht="28.8" x14ac:dyDescent="0.3">
      <c r="A8" s="76" t="s">
        <v>130</v>
      </c>
      <c r="B8" s="77" t="s">
        <v>134</v>
      </c>
      <c r="C8" s="78" t="s">
        <v>2379</v>
      </c>
      <c r="D8" s="76" t="s">
        <v>106</v>
      </c>
    </row>
    <row r="9" spans="1:4" ht="28.8" x14ac:dyDescent="0.3">
      <c r="A9" s="76" t="s">
        <v>131</v>
      </c>
      <c r="B9" s="77" t="s">
        <v>135</v>
      </c>
      <c r="C9" s="78" t="s">
        <v>2380</v>
      </c>
      <c r="D9" s="76" t="s">
        <v>72</v>
      </c>
    </row>
    <row r="10" spans="1:4" ht="28.8" x14ac:dyDescent="0.3">
      <c r="A10" s="76" t="s">
        <v>131</v>
      </c>
      <c r="B10" s="77" t="s">
        <v>135</v>
      </c>
      <c r="C10" s="78" t="s">
        <v>2381</v>
      </c>
      <c r="D10" s="76" t="s">
        <v>72</v>
      </c>
    </row>
    <row r="11" spans="1:4" ht="14.4" x14ac:dyDescent="0.3">
      <c r="A11" s="76" t="s">
        <v>61</v>
      </c>
      <c r="B11" s="77" t="s">
        <v>136</v>
      </c>
      <c r="C11" s="78" t="s">
        <v>79</v>
      </c>
      <c r="D11" t="s">
        <v>99</v>
      </c>
    </row>
    <row r="12" spans="1:4" ht="28.8" x14ac:dyDescent="0.3">
      <c r="A12" s="112" t="s">
        <v>69</v>
      </c>
      <c r="B12" s="113" t="s">
        <v>70</v>
      </c>
      <c r="C12" s="114" t="s">
        <v>71</v>
      </c>
      <c r="D12" s="115" t="s">
        <v>72</v>
      </c>
    </row>
    <row r="13" spans="1:4" ht="43.2" x14ac:dyDescent="0.3">
      <c r="A13" s="76" t="s">
        <v>73</v>
      </c>
      <c r="B13" s="77" t="s">
        <v>74</v>
      </c>
      <c r="C13" s="78" t="s">
        <v>75</v>
      </c>
      <c r="D13" s="76" t="s">
        <v>76</v>
      </c>
    </row>
    <row r="14" spans="1:4" ht="28.8" x14ac:dyDescent="0.3">
      <c r="A14" s="76" t="s">
        <v>77</v>
      </c>
      <c r="B14" s="77" t="s">
        <v>78</v>
      </c>
      <c r="C14" s="78" t="s">
        <v>79</v>
      </c>
      <c r="D14" s="76" t="s">
        <v>72</v>
      </c>
    </row>
    <row r="15" spans="1:4" ht="28.8" x14ac:dyDescent="0.3">
      <c r="A15" s="76" t="s">
        <v>77</v>
      </c>
      <c r="B15" s="77" t="s">
        <v>78</v>
      </c>
      <c r="C15" s="78" t="s">
        <v>80</v>
      </c>
      <c r="D15" s="76" t="s">
        <v>72</v>
      </c>
    </row>
    <row r="16" spans="1:4" ht="28.8" x14ac:dyDescent="0.3">
      <c r="A16" s="76" t="s">
        <v>77</v>
      </c>
      <c r="B16" s="77" t="s">
        <v>78</v>
      </c>
      <c r="C16" s="78" t="s">
        <v>81</v>
      </c>
      <c r="D16" s="76" t="s">
        <v>72</v>
      </c>
    </row>
    <row r="17" spans="1:4" ht="28.8" x14ac:dyDescent="0.3">
      <c r="A17" s="76" t="s">
        <v>77</v>
      </c>
      <c r="B17" s="77" t="s">
        <v>78</v>
      </c>
      <c r="C17" s="78" t="s">
        <v>82</v>
      </c>
      <c r="D17" s="76" t="s">
        <v>72</v>
      </c>
    </row>
    <row r="18" spans="1:4" ht="28.8" x14ac:dyDescent="0.3">
      <c r="A18" s="76" t="s">
        <v>77</v>
      </c>
      <c r="B18" s="77" t="s">
        <v>78</v>
      </c>
      <c r="C18" s="78" t="s">
        <v>83</v>
      </c>
      <c r="D18" s="76" t="s">
        <v>72</v>
      </c>
    </row>
    <row r="19" spans="1:4" ht="86.4" x14ac:dyDescent="0.3">
      <c r="A19" s="76" t="s">
        <v>84</v>
      </c>
      <c r="B19" s="77" t="s">
        <v>85</v>
      </c>
      <c r="C19" s="78" t="s">
        <v>86</v>
      </c>
      <c r="D19" s="79" t="s">
        <v>87</v>
      </c>
    </row>
    <row r="20" spans="1:4" ht="28.8" x14ac:dyDescent="0.3">
      <c r="A20" s="76" t="s">
        <v>84</v>
      </c>
      <c r="B20" s="77" t="s">
        <v>85</v>
      </c>
      <c r="C20" s="78" t="s">
        <v>79</v>
      </c>
      <c r="D20" s="79" t="s">
        <v>88</v>
      </c>
    </row>
    <row r="21" spans="1:4" ht="57.6" x14ac:dyDescent="0.3">
      <c r="A21" s="76" t="s">
        <v>84</v>
      </c>
      <c r="B21" s="77" t="s">
        <v>85</v>
      </c>
      <c r="C21" s="78" t="s">
        <v>89</v>
      </c>
      <c r="D21" s="79" t="s">
        <v>90</v>
      </c>
    </row>
    <row r="22" spans="1:4" ht="28.8" x14ac:dyDescent="0.3">
      <c r="A22" s="76" t="s">
        <v>84</v>
      </c>
      <c r="B22" s="77" t="s">
        <v>85</v>
      </c>
      <c r="C22" s="78" t="s">
        <v>91</v>
      </c>
      <c r="D22" s="79" t="s">
        <v>92</v>
      </c>
    </row>
    <row r="23" spans="1:4" ht="28.8" x14ac:dyDescent="0.3">
      <c r="A23" s="76" t="s">
        <v>93</v>
      </c>
      <c r="B23" s="77" t="s">
        <v>101</v>
      </c>
      <c r="C23" s="78" t="s">
        <v>102</v>
      </c>
      <c r="D23" s="79" t="s">
        <v>72</v>
      </c>
    </row>
    <row r="24" spans="1:4" ht="28.8" x14ac:dyDescent="0.3">
      <c r="A24" s="76" t="s">
        <v>93</v>
      </c>
      <c r="B24" s="77" t="s">
        <v>101</v>
      </c>
      <c r="C24" s="78" t="s">
        <v>103</v>
      </c>
      <c r="D24" s="79" t="s">
        <v>72</v>
      </c>
    </row>
    <row r="25" spans="1:4" ht="43.2" x14ac:dyDescent="0.3">
      <c r="A25" s="76" t="s">
        <v>93</v>
      </c>
      <c r="B25" s="77" t="s">
        <v>94</v>
      </c>
      <c r="C25" s="78" t="s">
        <v>95</v>
      </c>
      <c r="D25" s="79" t="s">
        <v>72</v>
      </c>
    </row>
    <row r="26" spans="1:4" ht="28.8" x14ac:dyDescent="0.3">
      <c r="A26" s="76" t="s">
        <v>93</v>
      </c>
      <c r="B26" s="77" t="s">
        <v>94</v>
      </c>
      <c r="C26" s="78" t="s">
        <v>96</v>
      </c>
      <c r="D26" s="79" t="s">
        <v>72</v>
      </c>
    </row>
    <row r="27" spans="1:4" ht="28.8" x14ac:dyDescent="0.3">
      <c r="A27" s="76" t="s">
        <v>93</v>
      </c>
      <c r="B27" s="77" t="s">
        <v>97</v>
      </c>
      <c r="C27" s="78" t="s">
        <v>98</v>
      </c>
      <c r="D27" s="79" t="s">
        <v>99</v>
      </c>
    </row>
    <row r="28" spans="1:4" ht="28.8" x14ac:dyDescent="0.3">
      <c r="A28" s="76" t="s">
        <v>93</v>
      </c>
      <c r="B28" s="77" t="s">
        <v>97</v>
      </c>
      <c r="C28" s="78" t="s">
        <v>100</v>
      </c>
      <c r="D28" s="79" t="s">
        <v>99</v>
      </c>
    </row>
    <row r="29" spans="1:4" ht="14.4" x14ac:dyDescent="0.3">
      <c r="A29" s="76" t="s">
        <v>104</v>
      </c>
      <c r="B29" s="77" t="s">
        <v>105</v>
      </c>
      <c r="C29" s="78" t="s">
        <v>79</v>
      </c>
      <c r="D29" s="79" t="s">
        <v>106</v>
      </c>
    </row>
    <row r="30" spans="1:4" ht="28.8" x14ac:dyDescent="0.3">
      <c r="A30" s="76" t="s">
        <v>62</v>
      </c>
      <c r="B30" s="77" t="s">
        <v>110</v>
      </c>
      <c r="C30" s="78" t="s">
        <v>71</v>
      </c>
      <c r="D30" s="76" t="s">
        <v>72</v>
      </c>
    </row>
    <row r="31" spans="1:4" ht="28.8" x14ac:dyDescent="0.3">
      <c r="A31" s="76" t="s">
        <v>62</v>
      </c>
      <c r="B31" s="81" t="s">
        <v>107</v>
      </c>
      <c r="C31" s="78" t="s">
        <v>108</v>
      </c>
      <c r="D31" s="76" t="s">
        <v>109</v>
      </c>
    </row>
    <row r="32" spans="1:4" ht="28.8" x14ac:dyDescent="0.3">
      <c r="A32" s="76" t="s">
        <v>111</v>
      </c>
      <c r="B32" s="77" t="s">
        <v>112</v>
      </c>
      <c r="C32" s="78" t="s">
        <v>71</v>
      </c>
      <c r="D32" s="76" t="s">
        <v>99</v>
      </c>
    </row>
    <row r="33" spans="1:4" ht="28.8" x14ac:dyDescent="0.3">
      <c r="A33" s="76" t="s">
        <v>113</v>
      </c>
      <c r="B33" s="77" t="s">
        <v>114</v>
      </c>
      <c r="C33" s="78" t="s">
        <v>115</v>
      </c>
      <c r="D33" s="76" t="s">
        <v>72</v>
      </c>
    </row>
    <row r="34" spans="1:4" ht="28.8" x14ac:dyDescent="0.3">
      <c r="A34" s="76" t="s">
        <v>113</v>
      </c>
      <c r="B34" s="77" t="s">
        <v>114</v>
      </c>
      <c r="C34" s="78" t="s">
        <v>116</v>
      </c>
      <c r="D34" s="76" t="s">
        <v>72</v>
      </c>
    </row>
    <row r="35" spans="1:4" ht="28.8" x14ac:dyDescent="0.3">
      <c r="A35" s="76" t="s">
        <v>113</v>
      </c>
      <c r="B35" s="77" t="s">
        <v>117</v>
      </c>
      <c r="C35" s="78" t="s">
        <v>118</v>
      </c>
      <c r="D35" s="76" t="s">
        <v>99</v>
      </c>
    </row>
    <row r="36" spans="1:4" ht="72" x14ac:dyDescent="0.3">
      <c r="A36" s="76" t="s">
        <v>113</v>
      </c>
      <c r="B36" s="77" t="s">
        <v>117</v>
      </c>
      <c r="C36" s="78" t="s">
        <v>119</v>
      </c>
      <c r="D36" s="76" t="s">
        <v>120</v>
      </c>
    </row>
    <row r="37" spans="1:4" ht="57.6" x14ac:dyDescent="0.3">
      <c r="A37" s="76" t="s">
        <v>63</v>
      </c>
      <c r="B37" s="80" t="s">
        <v>121</v>
      </c>
      <c r="C37" s="78" t="s">
        <v>122</v>
      </c>
      <c r="D37" s="76" t="s">
        <v>123</v>
      </c>
    </row>
    <row r="38" spans="1:4" ht="57.6" x14ac:dyDescent="0.3">
      <c r="A38" s="76" t="s">
        <v>63</v>
      </c>
      <c r="B38" s="80" t="s">
        <v>121</v>
      </c>
      <c r="C38" s="78" t="s">
        <v>124</v>
      </c>
      <c r="D38" s="76" t="s">
        <v>123</v>
      </c>
    </row>
    <row r="39" spans="1:4" ht="43.2" x14ac:dyDescent="0.3">
      <c r="A39" s="76" t="s">
        <v>125</v>
      </c>
      <c r="B39" s="80" t="s">
        <v>126</v>
      </c>
      <c r="C39" s="78" t="s">
        <v>127</v>
      </c>
      <c r="D39" s="79" t="s">
        <v>128</v>
      </c>
    </row>
  </sheetData>
  <autoFilter ref="A1:D1" xr:uid="{00000000-0009-0000-0000-000007000000}">
    <sortState xmlns:xlrd2="http://schemas.microsoft.com/office/spreadsheetml/2017/richdata2" ref="A2:D39">
      <sortCondition ref="A1"/>
    </sortState>
  </autoFilter>
  <hyperlinks>
    <hyperlink ref="B12" r:id="rId1" xr:uid="{00000000-0004-0000-0700-000000000000}"/>
    <hyperlink ref="B13" r:id="rId2" xr:uid="{00000000-0004-0000-0700-000001000000}"/>
    <hyperlink ref="B19" r:id="rId3" xr:uid="{00000000-0004-0000-0700-000002000000}"/>
    <hyperlink ref="B25" r:id="rId4" xr:uid="{00000000-0004-0000-0700-000003000000}"/>
    <hyperlink ref="B27" r:id="rId5" xr:uid="{00000000-0004-0000-0700-000004000000}"/>
    <hyperlink ref="B23" r:id="rId6" xr:uid="{00000000-0004-0000-0700-000005000000}"/>
    <hyperlink ref="B29" r:id="rId7" xr:uid="{00000000-0004-0000-0700-000006000000}"/>
    <hyperlink ref="B31" r:id="rId8" xr:uid="{00000000-0004-0000-0700-000007000000}"/>
    <hyperlink ref="B30" r:id="rId9" xr:uid="{00000000-0004-0000-0700-000008000000}"/>
    <hyperlink ref="B32" r:id="rId10" xr:uid="{00000000-0004-0000-0700-000009000000}"/>
    <hyperlink ref="B33" r:id="rId11" xr:uid="{00000000-0004-0000-0700-00000A000000}"/>
    <hyperlink ref="B35" r:id="rId12" xr:uid="{00000000-0004-0000-0700-00000B000000}"/>
    <hyperlink ref="B39" r:id="rId13" xr:uid="{00000000-0004-0000-0700-00000C000000}"/>
    <hyperlink ref="B14" r:id="rId14" xr:uid="{00000000-0004-0000-0700-00000D000000}"/>
    <hyperlink ref="B15" r:id="rId15" xr:uid="{00000000-0004-0000-0700-00000E000000}"/>
    <hyperlink ref="B16" r:id="rId16" xr:uid="{00000000-0004-0000-0700-00000F000000}"/>
    <hyperlink ref="B17" r:id="rId17" xr:uid="{00000000-0004-0000-0700-000010000000}"/>
    <hyperlink ref="B18" r:id="rId18" xr:uid="{00000000-0004-0000-0700-000011000000}"/>
    <hyperlink ref="B26" r:id="rId19" xr:uid="{00000000-0004-0000-0700-000012000000}"/>
    <hyperlink ref="B28" r:id="rId20" xr:uid="{00000000-0004-0000-0700-000013000000}"/>
    <hyperlink ref="B24" r:id="rId21" xr:uid="{00000000-0004-0000-0700-000014000000}"/>
    <hyperlink ref="B34" r:id="rId22" xr:uid="{00000000-0004-0000-0700-000015000000}"/>
    <hyperlink ref="B36" r:id="rId23" xr:uid="{00000000-0004-0000-0700-000016000000}"/>
    <hyperlink ref="B37" r:id="rId24" xr:uid="{00000000-0004-0000-0700-000017000000}"/>
    <hyperlink ref="B38" r:id="rId25" xr:uid="{00000000-0004-0000-0700-000018000000}"/>
    <hyperlink ref="B2" r:id="rId26" xr:uid="{00000000-0004-0000-0700-000019000000}"/>
    <hyperlink ref="B3" r:id="rId27" xr:uid="{00000000-0004-0000-0700-00001A000000}"/>
    <hyperlink ref="B4" r:id="rId28" xr:uid="{00000000-0004-0000-0700-00001B000000}"/>
    <hyperlink ref="B33:B34" r:id="rId29" display="Братский торгово-технологический техникум" xr:uid="{00000000-0004-0000-0700-00001C000000}"/>
    <hyperlink ref="B8" r:id="rId30" xr:uid="{00000000-0004-0000-0700-00001D000000}"/>
    <hyperlink ref="B9" r:id="rId31" xr:uid="{00000000-0004-0000-0700-00001E000000}"/>
    <hyperlink ref="B11" r:id="rId32" xr:uid="{00000000-0004-0000-0700-00001F000000}"/>
    <hyperlink ref="B5:B7" r:id="rId33" display="Братский торгово-технологический техникум" xr:uid="{00000000-0004-0000-0700-000020000000}"/>
    <hyperlink ref="B10" r:id="rId34" xr:uid="{00000000-0004-0000-0700-000021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80"/>
  <sheetViews>
    <sheetView workbookViewId="0">
      <selection activeCell="D39" sqref="D39"/>
    </sheetView>
  </sheetViews>
  <sheetFormatPr defaultRowHeight="14.4" x14ac:dyDescent="0.3"/>
  <cols>
    <col min="1" max="1" width="28.6640625" style="72" customWidth="1"/>
  </cols>
  <sheetData>
    <row r="1" spans="1:1" x14ac:dyDescent="0.3">
      <c r="A1" s="41" t="s">
        <v>7</v>
      </c>
    </row>
    <row r="2" spans="1:1" x14ac:dyDescent="0.3">
      <c r="A2" s="41" t="s">
        <v>11</v>
      </c>
    </row>
    <row r="3" spans="1:1" x14ac:dyDescent="0.3">
      <c r="A3" s="41" t="s">
        <v>5</v>
      </c>
    </row>
    <row r="4" spans="1:1" x14ac:dyDescent="0.3">
      <c r="A4" s="41" t="s">
        <v>20</v>
      </c>
    </row>
    <row r="5" spans="1:1" x14ac:dyDescent="0.3">
      <c r="A5" s="41" t="s">
        <v>68</v>
      </c>
    </row>
    <row r="6" spans="1:1" x14ac:dyDescent="0.3">
      <c r="A6" s="41" t="s">
        <v>9</v>
      </c>
    </row>
    <row r="7" spans="1:1" x14ac:dyDescent="0.3">
      <c r="A7" s="41" t="s">
        <v>44</v>
      </c>
    </row>
    <row r="8" spans="1:1" x14ac:dyDescent="0.3">
      <c r="A8" s="71"/>
    </row>
    <row r="9" spans="1:1" x14ac:dyDescent="0.3">
      <c r="A9" s="71"/>
    </row>
    <row r="10" spans="1:1" x14ac:dyDescent="0.3">
      <c r="A10" s="71"/>
    </row>
    <row r="11" spans="1:1" x14ac:dyDescent="0.3">
      <c r="A11" s="71"/>
    </row>
    <row r="12" spans="1:1" x14ac:dyDescent="0.3">
      <c r="A12" s="71"/>
    </row>
    <row r="13" spans="1:1" x14ac:dyDescent="0.3">
      <c r="A13" s="71"/>
    </row>
    <row r="14" spans="1:1" x14ac:dyDescent="0.3">
      <c r="A14" s="71"/>
    </row>
    <row r="15" spans="1:1" x14ac:dyDescent="0.3">
      <c r="A15" s="71"/>
    </row>
    <row r="16" spans="1:1" x14ac:dyDescent="0.3">
      <c r="A16" s="71"/>
    </row>
    <row r="17" spans="1:1" x14ac:dyDescent="0.3">
      <c r="A17" s="71"/>
    </row>
    <row r="18" spans="1:1" x14ac:dyDescent="0.3">
      <c r="A18" s="71"/>
    </row>
    <row r="19" spans="1:1" x14ac:dyDescent="0.3">
      <c r="A19" s="71"/>
    </row>
    <row r="20" spans="1:1" x14ac:dyDescent="0.3">
      <c r="A20" s="71"/>
    </row>
    <row r="21" spans="1:1" x14ac:dyDescent="0.3">
      <c r="A21" s="71"/>
    </row>
    <row r="22" spans="1:1" x14ac:dyDescent="0.3">
      <c r="A22" s="71"/>
    </row>
    <row r="23" spans="1:1" x14ac:dyDescent="0.3">
      <c r="A23" s="71"/>
    </row>
    <row r="24" spans="1:1" x14ac:dyDescent="0.3">
      <c r="A24" s="71"/>
    </row>
    <row r="25" spans="1:1" x14ac:dyDescent="0.3">
      <c r="A25" s="71"/>
    </row>
    <row r="26" spans="1:1" x14ac:dyDescent="0.3">
      <c r="A26" s="71"/>
    </row>
    <row r="27" spans="1:1" x14ac:dyDescent="0.3">
      <c r="A27" s="71"/>
    </row>
    <row r="28" spans="1:1" x14ac:dyDescent="0.3">
      <c r="A28" s="71"/>
    </row>
    <row r="29" spans="1:1" x14ac:dyDescent="0.3">
      <c r="A29" s="71"/>
    </row>
    <row r="30" spans="1:1" x14ac:dyDescent="0.3">
      <c r="A30" s="71"/>
    </row>
    <row r="31" spans="1:1" x14ac:dyDescent="0.3">
      <c r="A31" s="71"/>
    </row>
    <row r="32" spans="1:1" x14ac:dyDescent="0.3">
      <c r="A32" s="71"/>
    </row>
    <row r="33" spans="1:1" x14ac:dyDescent="0.3">
      <c r="A33" s="71"/>
    </row>
    <row r="34" spans="1:1" x14ac:dyDescent="0.3">
      <c r="A34" s="71"/>
    </row>
    <row r="35" spans="1:1" x14ac:dyDescent="0.3">
      <c r="A35" s="71"/>
    </row>
    <row r="36" spans="1:1" x14ac:dyDescent="0.3">
      <c r="A36" s="71"/>
    </row>
    <row r="37" spans="1:1" x14ac:dyDescent="0.3">
      <c r="A37" s="71"/>
    </row>
    <row r="38" spans="1:1" x14ac:dyDescent="0.3">
      <c r="A38" s="71"/>
    </row>
    <row r="39" spans="1:1" x14ac:dyDescent="0.3">
      <c r="A39" s="71"/>
    </row>
    <row r="40" spans="1:1" x14ac:dyDescent="0.3">
      <c r="A40" s="71"/>
    </row>
    <row r="41" spans="1:1" x14ac:dyDescent="0.3">
      <c r="A41" s="71"/>
    </row>
    <row r="42" spans="1:1" x14ac:dyDescent="0.3">
      <c r="A42" s="71"/>
    </row>
    <row r="43" spans="1:1" x14ac:dyDescent="0.3">
      <c r="A43" s="71"/>
    </row>
    <row r="44" spans="1:1" x14ac:dyDescent="0.3">
      <c r="A44" s="71"/>
    </row>
    <row r="45" spans="1:1" x14ac:dyDescent="0.3">
      <c r="A45" s="71"/>
    </row>
    <row r="46" spans="1:1" x14ac:dyDescent="0.3">
      <c r="A46" s="71"/>
    </row>
    <row r="47" spans="1:1" x14ac:dyDescent="0.3">
      <c r="A47" s="71"/>
    </row>
    <row r="48" spans="1:1" x14ac:dyDescent="0.3">
      <c r="A48" s="71"/>
    </row>
    <row r="49" spans="1:1" x14ac:dyDescent="0.3">
      <c r="A49" s="71"/>
    </row>
    <row r="50" spans="1:1" x14ac:dyDescent="0.3">
      <c r="A50" s="71"/>
    </row>
    <row r="51" spans="1:1" x14ac:dyDescent="0.3">
      <c r="A51" s="71"/>
    </row>
    <row r="52" spans="1:1" x14ac:dyDescent="0.3">
      <c r="A52" s="71"/>
    </row>
    <row r="53" spans="1:1" x14ac:dyDescent="0.3">
      <c r="A53" s="71"/>
    </row>
    <row r="54" spans="1:1" x14ac:dyDescent="0.3">
      <c r="A54" s="71"/>
    </row>
    <row r="55" spans="1:1" x14ac:dyDescent="0.3">
      <c r="A55" s="71"/>
    </row>
    <row r="56" spans="1:1" x14ac:dyDescent="0.3">
      <c r="A56" s="71"/>
    </row>
    <row r="57" spans="1:1" x14ac:dyDescent="0.3">
      <c r="A57" s="71"/>
    </row>
    <row r="58" spans="1:1" x14ac:dyDescent="0.3">
      <c r="A58" s="71"/>
    </row>
    <row r="59" spans="1:1" x14ac:dyDescent="0.3">
      <c r="A59" s="71"/>
    </row>
    <row r="60" spans="1:1" x14ac:dyDescent="0.3">
      <c r="A60" s="71"/>
    </row>
    <row r="61" spans="1:1" x14ac:dyDescent="0.3">
      <c r="A61" s="71"/>
    </row>
    <row r="62" spans="1:1" x14ac:dyDescent="0.3">
      <c r="A62" s="71"/>
    </row>
    <row r="63" spans="1:1" x14ac:dyDescent="0.3">
      <c r="A63" s="71"/>
    </row>
    <row r="64" spans="1:1" x14ac:dyDescent="0.3">
      <c r="A64" s="71"/>
    </row>
    <row r="65" spans="1:1" x14ac:dyDescent="0.3">
      <c r="A65" s="71"/>
    </row>
    <row r="66" spans="1:1" x14ac:dyDescent="0.3">
      <c r="A66" s="71"/>
    </row>
    <row r="67" spans="1:1" x14ac:dyDescent="0.3">
      <c r="A67" s="71"/>
    </row>
    <row r="68" spans="1:1" x14ac:dyDescent="0.3">
      <c r="A68" s="71"/>
    </row>
    <row r="69" spans="1:1" x14ac:dyDescent="0.3">
      <c r="A69" s="71"/>
    </row>
    <row r="70" spans="1:1" x14ac:dyDescent="0.3">
      <c r="A70" s="71"/>
    </row>
    <row r="71" spans="1:1" x14ac:dyDescent="0.3">
      <c r="A71" s="71"/>
    </row>
    <row r="72" spans="1:1" x14ac:dyDescent="0.3">
      <c r="A72" s="71"/>
    </row>
    <row r="73" spans="1:1" x14ac:dyDescent="0.3">
      <c r="A73" s="71"/>
    </row>
    <row r="74" spans="1:1" x14ac:dyDescent="0.3">
      <c r="A74" s="71"/>
    </row>
    <row r="75" spans="1:1" x14ac:dyDescent="0.3">
      <c r="A75" s="71"/>
    </row>
    <row r="76" spans="1:1" x14ac:dyDescent="0.3">
      <c r="A76" s="71"/>
    </row>
    <row r="77" spans="1:1" x14ac:dyDescent="0.3">
      <c r="A77" s="71"/>
    </row>
    <row r="78" spans="1:1" x14ac:dyDescent="0.3">
      <c r="A78" s="71"/>
    </row>
    <row r="79" spans="1:1" x14ac:dyDescent="0.3">
      <c r="A79" s="71"/>
    </row>
    <row r="80" spans="1:1" x14ac:dyDescent="0.3">
      <c r="A80" s="71"/>
    </row>
  </sheetData>
  <sortState xmlns:xlrd2="http://schemas.microsoft.com/office/spreadsheetml/2017/richdata2" ref="A1:A78">
    <sortCondition ref="A1:A78"/>
  </sortState>
  <conditionalFormatting sqref="A1:A7">
    <cfRule type="expression" dxfId="12" priority="1" stopIfTrue="1">
      <formula>EXACT(A1,"Учебное пособие")</formula>
    </cfRule>
    <cfRule type="expression" dxfId="11" priority="2" stopIfTrue="1">
      <formula>EXACT(A1,"Техника безопасности")</formula>
    </cfRule>
    <cfRule type="expression" dxfId="10" priority="3" stopIfTrue="1">
      <formula>EXACT(A1,"Охрана труда")</formula>
    </cfRule>
    <cfRule type="expression" dxfId="9" priority="4" stopIfTrue="1">
      <formula>EXACT(A1,"Оборудование")</formula>
    </cfRule>
    <cfRule type="expression" dxfId="8" priority="5" stopIfTrue="1">
      <formula>EXACT(A1,"Программное обеспечение")</formula>
    </cfRule>
    <cfRule type="expression" dxfId="7" priority="6" stopIfTrue="1">
      <formula>EXACT(A1,"Оборудование IT")</formula>
    </cfRule>
    <cfRule type="expression" dxfId="6" priority="7" stopIfTrue="1">
      <formula>EXACT(A1,"Мебель")</formula>
    </cfRule>
  </conditionalFormatting>
  <conditionalFormatting sqref="A8:A10000">
    <cfRule type="cellIs" dxfId="5" priority="15" operator="equal">
      <formula>"Техника безопасности"</formula>
    </cfRule>
    <cfRule type="cellIs" dxfId="4" priority="16" operator="equal">
      <formula>"Охрана труда"</formula>
    </cfRule>
    <cfRule type="endsWith" dxfId="3" priority="17" operator="endsWith" text="Оборудование">
      <formula>RIGHT(A8,LEN("Оборудование"))="Оборудование"</formula>
    </cfRule>
    <cfRule type="containsText" dxfId="2" priority="18" operator="containsText" text="Программное обеспечение">
      <formula>NOT(ISERROR(SEARCH("Программное обеспечение",A8)))</formula>
    </cfRule>
    <cfRule type="endsWith" dxfId="1" priority="19" operator="endsWith" text="Оборудование IT">
      <formula>RIGHT(A8,LEN("Оборудование IT"))="Оборудование IT"</formula>
    </cfRule>
  </conditionalFormatting>
  <conditionalFormatting sqref="A81:A9997">
    <cfRule type="containsText" dxfId="0" priority="20" operator="containsText" text="Мебель">
      <formula>NOT(ISERROR(SEARCH("Мебель",A81)))</formula>
    </cfRule>
  </conditionalFormatting>
  <dataValidations count="1">
    <dataValidation type="list" allowBlank="1" showInputMessage="1" showErrorMessage="1" sqref="A81:A1048576" xr:uid="{00000000-0002-0000-0800-000000000000}">
      <formula1>"Мебель, Оборудование, Программное обеспечение, Оборудование IT"</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8</vt:i4>
      </vt:variant>
    </vt:vector>
  </HeadingPairs>
  <TitlesOfParts>
    <vt:vector size="8" baseType="lpstr">
      <vt:lpstr>Базовый ИЛ</vt:lpstr>
      <vt:lpstr>Вариативная часть</vt:lpstr>
      <vt:lpstr>Общая зона</vt:lpstr>
      <vt:lpstr>Рабочее место учащегося</vt:lpstr>
      <vt:lpstr>Рабочее место преподавателя</vt:lpstr>
      <vt:lpstr>Охрана труда</vt:lpstr>
      <vt:lpstr>Перечень кластеров</vt:lpstr>
      <vt:lpstr>Виды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Шугаева</dc:creator>
  <cp:lastModifiedBy>Тармин Виктор</cp:lastModifiedBy>
  <cp:lastPrinted>2022-05-24T09:01:34Z</cp:lastPrinted>
  <dcterms:created xsi:type="dcterms:W3CDTF">2022-04-20T09:12:32Z</dcterms:created>
  <dcterms:modified xsi:type="dcterms:W3CDTF">2026-03-27T11:43:06Z</dcterms:modified>
</cp:coreProperties>
</file>