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На сайт\"/>
    </mc:Choice>
  </mc:AlternateContent>
  <xr:revisionPtr revIDLastSave="0" documentId="13_ncr:1_{29A554B6-4CF5-4210-A2C2-E3BE9FC78381}" xr6:coauthVersionLast="47" xr6:coauthVersionMax="47" xr10:uidLastSave="{00000000-0000-0000-0000-000000000000}"/>
  <bookViews>
    <workbookView xWindow="20628" yWindow="0" windowWidth="20652"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Сводка по кластерам" sheetId="5" state="hidden" r:id="rId7"/>
    <sheet name="Перечень кластеров" sheetId="8" state="hidden" r:id="rId8"/>
    <sheet name="Виды" sheetId="9" state="hidden" r:id="rId9"/>
  </sheets>
  <definedNames>
    <definedName name="_xlnm._FilterDatabase" localSheetId="2" hidden="1">'Общая зона'!$A$1:$H$458</definedName>
    <definedName name="_xlnm._FilterDatabase" localSheetId="5" hidden="1">'Охрана труда'!$A$1:$H$1</definedName>
    <definedName name="_xlnm._FilterDatabase" localSheetId="7" hidden="1">'Перечень кластеров'!$A$1:$D$1</definedName>
    <definedName name="_xlnm._FilterDatabase" localSheetId="4" hidden="1">'Рабочее место преподавателя'!$A$1:$H$76</definedName>
    <definedName name="_xlnm._FilterDatabase" localSheetId="3" hidden="1">'Рабочее место учащегося'!$A$1:$H$960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2" i="6" l="1"/>
  <c r="G3" i="13"/>
  <c r="G4" i="13"/>
  <c r="G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2" i="13"/>
  <c r="G197" i="10"/>
  <c r="G203" i="10"/>
  <c r="F206" i="10"/>
  <c r="G206" i="10"/>
  <c r="G17" i="6"/>
  <c r="G18" i="6"/>
  <c r="G19" i="6"/>
  <c r="G20" i="6"/>
  <c r="G21" i="6"/>
  <c r="G22" i="6"/>
  <c r="G23" i="6"/>
  <c r="G24" i="6"/>
  <c r="G25" i="6"/>
  <c r="G33" i="12"/>
  <c r="G35" i="12"/>
  <c r="G60" i="12"/>
  <c r="G34" i="12"/>
  <c r="G8" i="12"/>
  <c r="G45" i="12"/>
  <c r="G50" i="12"/>
  <c r="G19" i="12"/>
  <c r="G53" i="12"/>
  <c r="G67" i="12"/>
  <c r="G74" i="12"/>
  <c r="G72" i="12"/>
  <c r="G26" i="12"/>
  <c r="G27" i="12"/>
  <c r="G3" i="12"/>
  <c r="G54" i="12"/>
  <c r="G65" i="12"/>
  <c r="G57" i="12"/>
  <c r="G7" i="12"/>
  <c r="G73" i="12"/>
  <c r="G75" i="12"/>
  <c r="G62" i="12"/>
  <c r="G76" i="12"/>
  <c r="G48" i="12"/>
  <c r="G46" i="12"/>
  <c r="G36" i="12"/>
  <c r="G22" i="12"/>
  <c r="G32" i="12"/>
  <c r="G4" i="12"/>
  <c r="G44" i="12"/>
  <c r="G40" i="12"/>
  <c r="G15" i="12"/>
  <c r="G71" i="12"/>
  <c r="G61" i="12"/>
  <c r="G63" i="12"/>
  <c r="G13" i="12"/>
  <c r="G31" i="12"/>
  <c r="G55" i="12"/>
  <c r="G66" i="12"/>
  <c r="G2" i="12"/>
  <c r="G5" i="12"/>
  <c r="G43" i="12"/>
  <c r="G24" i="12"/>
  <c r="G11" i="12"/>
  <c r="G20" i="12"/>
  <c r="G10" i="12"/>
  <c r="G6" i="12"/>
  <c r="G56" i="12"/>
  <c r="G18" i="12"/>
  <c r="G49" i="12"/>
  <c r="G25" i="12"/>
  <c r="G23" i="12"/>
  <c r="G9" i="12"/>
  <c r="G30" i="12"/>
  <c r="G47" i="12"/>
  <c r="G37" i="12"/>
  <c r="G14" i="12"/>
  <c r="G41" i="12"/>
  <c r="G68" i="12"/>
  <c r="G17" i="12"/>
  <c r="G28" i="12"/>
  <c r="G38" i="12"/>
  <c r="G58" i="12"/>
  <c r="G64" i="12"/>
  <c r="G29" i="12"/>
  <c r="G12" i="12"/>
  <c r="G21" i="12"/>
  <c r="G51" i="12"/>
  <c r="G52" i="12"/>
  <c r="G69" i="12"/>
  <c r="G70" i="12"/>
  <c r="G16" i="12"/>
  <c r="G39" i="12"/>
  <c r="G42" i="12"/>
  <c r="G59" i="12"/>
  <c r="G516" i="11"/>
  <c r="G771" i="11"/>
  <c r="G502" i="11"/>
  <c r="G22" i="11"/>
  <c r="G846" i="11"/>
  <c r="G579" i="11"/>
  <c r="G633" i="11"/>
  <c r="G649" i="11"/>
  <c r="G311" i="11"/>
  <c r="G312" i="11"/>
  <c r="G313" i="11"/>
  <c r="G314" i="11"/>
  <c r="G315" i="11"/>
  <c r="G747" i="11"/>
  <c r="G656" i="11"/>
  <c r="G657" i="11"/>
  <c r="G274" i="11"/>
  <c r="G262" i="11"/>
  <c r="G153" i="11"/>
  <c r="G48" i="11"/>
  <c r="G836" i="11"/>
  <c r="G843" i="11"/>
  <c r="G844" i="11"/>
  <c r="G845" i="11"/>
  <c r="G230" i="11"/>
  <c r="G921" i="11"/>
  <c r="G258" i="11"/>
  <c r="G78" i="11"/>
  <c r="G538" i="11"/>
  <c r="G855" i="11"/>
  <c r="G102" i="11"/>
  <c r="G387" i="11"/>
  <c r="G409" i="11"/>
  <c r="G789" i="11"/>
  <c r="G790" i="11"/>
  <c r="G503" i="11"/>
  <c r="G23" i="11"/>
  <c r="G64" i="11"/>
  <c r="G847" i="11"/>
  <c r="G580" i="11"/>
  <c r="G564" i="11"/>
  <c r="G890" i="11"/>
  <c r="G889" i="11"/>
  <c r="G103" i="11"/>
  <c r="G735" i="11"/>
  <c r="G736" i="11"/>
  <c r="G737" i="11"/>
  <c r="G738" i="11"/>
  <c r="G688" i="11"/>
  <c r="G634" i="11"/>
  <c r="G650" i="11"/>
  <c r="G640" i="11"/>
  <c r="G50" i="11"/>
  <c r="G316" i="11"/>
  <c r="G317" i="11"/>
  <c r="G318" i="11"/>
  <c r="G204" i="11"/>
  <c r="G527" i="11"/>
  <c r="G748" i="11"/>
  <c r="G319" i="11"/>
  <c r="G320" i="11"/>
  <c r="G321" i="11"/>
  <c r="G946" i="11"/>
  <c r="G947" i="11"/>
  <c r="G392" i="11"/>
  <c r="G406" i="11"/>
  <c r="G658" i="11"/>
  <c r="G659" i="11"/>
  <c r="G275" i="11"/>
  <c r="G263" i="11"/>
  <c r="G154" i="11"/>
  <c r="G624" i="11"/>
  <c r="G438" i="11"/>
  <c r="G858" i="11"/>
  <c r="G203" i="11"/>
  <c r="G621" i="11"/>
  <c r="G259" i="11"/>
  <c r="G709" i="11"/>
  <c r="G856" i="11"/>
  <c r="G791" i="11"/>
  <c r="G484" i="11"/>
  <c r="G535" i="11"/>
  <c r="G929" i="11"/>
  <c r="G60" i="11"/>
  <c r="G288" i="11"/>
  <c r="G511" i="11"/>
  <c r="G565" i="11"/>
  <c r="G566" i="11"/>
  <c r="G293" i="11"/>
  <c r="G915" i="11"/>
  <c r="G767" i="11"/>
  <c r="G768" i="11"/>
  <c r="G848" i="11"/>
  <c r="G567" i="11"/>
  <c r="G814" i="11"/>
  <c r="G98" i="11"/>
  <c r="G249" i="11"/>
  <c r="G40" i="11"/>
  <c r="G10" i="11"/>
  <c r="G31" i="11"/>
  <c r="G136" i="11"/>
  <c r="G878" i="11"/>
  <c r="G233" i="11"/>
  <c r="G5" i="11"/>
  <c r="G835" i="11"/>
  <c r="G25" i="11"/>
  <c r="G528" i="11"/>
  <c r="G714" i="11"/>
  <c r="G715" i="11"/>
  <c r="G716" i="11"/>
  <c r="G717" i="11"/>
  <c r="G683" i="11"/>
  <c r="G613" i="11"/>
  <c r="G625" i="11"/>
  <c r="G626" i="11"/>
  <c r="G627" i="11"/>
  <c r="G51" i="11"/>
  <c r="G54" i="11"/>
  <c r="G749" i="11"/>
  <c r="G750" i="11"/>
  <c r="G478" i="11"/>
  <c r="G322" i="11"/>
  <c r="G323" i="11"/>
  <c r="G324" i="11"/>
  <c r="G325" i="11"/>
  <c r="G326" i="11"/>
  <c r="G327" i="11"/>
  <c r="G210" i="11"/>
  <c r="G211" i="11"/>
  <c r="G458" i="11"/>
  <c r="G459" i="11"/>
  <c r="G937" i="11"/>
  <c r="G931" i="11"/>
  <c r="G932" i="11"/>
  <c r="G393" i="11"/>
  <c r="G407" i="11"/>
  <c r="G445" i="11"/>
  <c r="G377" i="11"/>
  <c r="G660" i="11"/>
  <c r="G163" i="11"/>
  <c r="G164" i="11"/>
  <c r="G661" i="11"/>
  <c r="G662" i="11"/>
  <c r="G264" i="11"/>
  <c r="G265" i="11"/>
  <c r="G122" i="11"/>
  <c r="G891" i="11"/>
  <c r="G606" i="11"/>
  <c r="G370" i="11"/>
  <c r="G389" i="11"/>
  <c r="G151" i="11"/>
  <c r="G152" i="11"/>
  <c r="G896" i="11"/>
  <c r="G907" i="11"/>
  <c r="G177" i="11"/>
  <c r="G178" i="11"/>
  <c r="G595" i="11"/>
  <c r="G596" i="11"/>
  <c r="G436" i="11"/>
  <c r="G555" i="11"/>
  <c r="G179" i="11"/>
  <c r="G413" i="11"/>
  <c r="G180" i="11"/>
  <c r="G47" i="11"/>
  <c r="G287" i="11"/>
  <c r="G792" i="11"/>
  <c r="G487" i="11"/>
  <c r="G545" i="11"/>
  <c r="G65" i="11"/>
  <c r="G517" i="11"/>
  <c r="G506" i="11"/>
  <c r="G294" i="11"/>
  <c r="G916" i="11"/>
  <c r="G778" i="11"/>
  <c r="G779" i="11"/>
  <c r="G849" i="11"/>
  <c r="G815" i="11"/>
  <c r="G104" i="11"/>
  <c r="G250" i="11"/>
  <c r="G42" i="11"/>
  <c r="G243" i="11"/>
  <c r="G18" i="11"/>
  <c r="G32" i="11"/>
  <c r="G119" i="11"/>
  <c r="G118" i="11"/>
  <c r="G84" i="11"/>
  <c r="G83" i="11"/>
  <c r="G879" i="11"/>
  <c r="G495" i="11"/>
  <c r="G229" i="11"/>
  <c r="G837" i="11"/>
  <c r="G26" i="11"/>
  <c r="G310" i="11"/>
  <c r="G241" i="11"/>
  <c r="G581" i="11"/>
  <c r="G702" i="11"/>
  <c r="G530" i="11"/>
  <c r="G731" i="11"/>
  <c r="G727" i="11"/>
  <c r="G723" i="11"/>
  <c r="G719" i="11"/>
  <c r="G689" i="11"/>
  <c r="G615" i="11"/>
  <c r="G540" i="11"/>
  <c r="G637" i="11"/>
  <c r="G653" i="11"/>
  <c r="G643" i="11"/>
  <c r="G58" i="11"/>
  <c r="G757" i="11"/>
  <c r="G758" i="11"/>
  <c r="G763" i="11"/>
  <c r="G356" i="11"/>
  <c r="G359" i="11"/>
  <c r="G362" i="11"/>
  <c r="G347" i="11"/>
  <c r="G344" i="11"/>
  <c r="G341" i="11"/>
  <c r="G219" i="11"/>
  <c r="G222" i="11"/>
  <c r="G461" i="11"/>
  <c r="G463" i="11"/>
  <c r="G460" i="11"/>
  <c r="G268" i="11"/>
  <c r="G234" i="11"/>
  <c r="G944" i="11"/>
  <c r="G942" i="11"/>
  <c r="G394" i="11"/>
  <c r="G412" i="11"/>
  <c r="G451" i="11"/>
  <c r="G449" i="11"/>
  <c r="G379" i="11"/>
  <c r="G673" i="11"/>
  <c r="G665" i="11"/>
  <c r="G677" i="11"/>
  <c r="G833" i="11"/>
  <c r="G542" i="11"/>
  <c r="G140" i="11"/>
  <c r="G772" i="11"/>
  <c r="G793" i="11"/>
  <c r="G488" i="11"/>
  <c r="G546" i="11"/>
  <c r="G66" i="11"/>
  <c r="G518" i="11"/>
  <c r="G572" i="11"/>
  <c r="G576" i="11"/>
  <c r="G507" i="11"/>
  <c r="G295" i="11"/>
  <c r="G917" i="11"/>
  <c r="G850" i="11"/>
  <c r="G582" i="11"/>
  <c r="G816" i="11"/>
  <c r="G703" i="11"/>
  <c r="G289" i="11"/>
  <c r="G531" i="11"/>
  <c r="G251" i="11"/>
  <c r="G43" i="11"/>
  <c r="G244" i="11"/>
  <c r="G19" i="11"/>
  <c r="G33" i="11"/>
  <c r="G732" i="11"/>
  <c r="G728" i="11"/>
  <c r="G724" i="11"/>
  <c r="G720" i="11"/>
  <c r="G690" i="11"/>
  <c r="G616" i="11"/>
  <c r="G114" i="11"/>
  <c r="G115" i="11"/>
  <c r="G550" i="11"/>
  <c r="G99" i="11"/>
  <c r="G635" i="11"/>
  <c r="G651" i="11"/>
  <c r="G641" i="11"/>
  <c r="G55" i="11"/>
  <c r="G756" i="11"/>
  <c r="G759" i="11"/>
  <c r="G761" i="11"/>
  <c r="G82" i="11"/>
  <c r="G880" i="11"/>
  <c r="G357" i="11"/>
  <c r="G360" i="11"/>
  <c r="G363" i="11"/>
  <c r="G348" i="11"/>
  <c r="G345" i="11"/>
  <c r="G342" i="11"/>
  <c r="G496" i="11"/>
  <c r="G217" i="11"/>
  <c r="G220" i="11"/>
  <c r="G462" i="11"/>
  <c r="G464" i="11"/>
  <c r="G465" i="11"/>
  <c r="G269" i="11"/>
  <c r="G235" i="11"/>
  <c r="G945" i="11"/>
  <c r="G943" i="11"/>
  <c r="G202" i="11"/>
  <c r="G442" i="11"/>
  <c r="G452" i="11"/>
  <c r="G450" i="11"/>
  <c r="G130" i="11"/>
  <c r="G674" i="11"/>
  <c r="G666" i="11"/>
  <c r="G678" i="11"/>
  <c r="G834" i="11"/>
  <c r="G543" i="11"/>
  <c r="G141" i="11"/>
  <c r="G142" i="11"/>
  <c r="G588" i="11"/>
  <c r="G143" i="11"/>
  <c r="G838" i="11"/>
  <c r="G27" i="11"/>
  <c r="G176" i="11"/>
  <c r="G278" i="11"/>
  <c r="G134" i="11"/>
  <c r="G133" i="11"/>
  <c r="G132" i="11"/>
  <c r="G909" i="11"/>
  <c r="G371" i="11"/>
  <c r="G908" i="11"/>
  <c r="G123" i="11"/>
  <c r="G607" i="11"/>
  <c r="G430" i="11"/>
  <c r="G155" i="11"/>
  <c r="G159" i="11"/>
  <c r="G183" i="11"/>
  <c r="G184" i="11"/>
  <c r="G597" i="11"/>
  <c r="G601" i="11"/>
  <c r="G6" i="11"/>
  <c r="G93" i="11"/>
  <c r="G556" i="11"/>
  <c r="G196" i="11"/>
  <c r="G414" i="11"/>
  <c r="G859" i="11"/>
  <c r="G87" i="11"/>
  <c r="G698" i="11"/>
  <c r="G479" i="11"/>
  <c r="G866" i="11"/>
  <c r="G482" i="11"/>
  <c r="G906" i="11"/>
  <c r="G903" i="11"/>
  <c r="G544" i="11"/>
  <c r="G886" i="11"/>
  <c r="G209" i="11"/>
  <c r="G80" i="11"/>
  <c r="G958" i="11"/>
  <c r="G806" i="11"/>
  <c r="G794" i="11"/>
  <c r="G489" i="11"/>
  <c r="G547" i="11"/>
  <c r="G67" i="11"/>
  <c r="G290" i="11"/>
  <c r="G523" i="11"/>
  <c r="G508" i="11"/>
  <c r="G296" i="11"/>
  <c r="G918" i="11"/>
  <c r="G769" i="11"/>
  <c r="G851" i="11"/>
  <c r="G817" i="11"/>
  <c r="G704" i="11"/>
  <c r="G245" i="11"/>
  <c r="G15" i="11"/>
  <c r="G881" i="11"/>
  <c r="G497" i="11"/>
  <c r="G94" i="11"/>
  <c r="G787" i="11"/>
  <c r="G41" i="11"/>
  <c r="G252" i="11"/>
  <c r="G34" i="11"/>
  <c r="G137" i="11"/>
  <c r="G573" i="11"/>
  <c r="G577" i="11"/>
  <c r="G405" i="11"/>
  <c r="G395" i="11"/>
  <c r="G408" i="11"/>
  <c r="G380" i="11"/>
  <c r="G423" i="11"/>
  <c r="G372" i="11"/>
  <c r="G602" i="11"/>
  <c r="G424" i="11"/>
  <c r="G691" i="11"/>
  <c r="G376" i="11"/>
  <c r="G105" i="11"/>
  <c r="G795" i="11"/>
  <c r="G492" i="11"/>
  <c r="G869" i="11"/>
  <c r="G826" i="11"/>
  <c r="G827" i="11"/>
  <c r="G200" i="11"/>
  <c r="G68" i="11"/>
  <c r="G519" i="11"/>
  <c r="G574" i="11"/>
  <c r="G578" i="11"/>
  <c r="G509" i="11"/>
  <c r="G297" i="11"/>
  <c r="G919" i="11"/>
  <c r="G773" i="11"/>
  <c r="G818" i="11"/>
  <c r="G705" i="11"/>
  <c r="G291" i="11"/>
  <c r="G852" i="11"/>
  <c r="G583" i="11"/>
  <c r="G532" i="11"/>
  <c r="G257" i="11"/>
  <c r="G44" i="11"/>
  <c r="G246" i="11"/>
  <c r="G20" i="11"/>
  <c r="G35" i="11"/>
  <c r="G725" i="11"/>
  <c r="G721" i="11"/>
  <c r="G733" i="11"/>
  <c r="G729" i="11"/>
  <c r="G692" i="11"/>
  <c r="G617" i="11"/>
  <c r="G111" i="11"/>
  <c r="G110" i="11"/>
  <c r="G539" i="11"/>
  <c r="G100" i="11"/>
  <c r="G638" i="11"/>
  <c r="G654" i="11"/>
  <c r="G644" i="11"/>
  <c r="G52" i="11"/>
  <c r="G56" i="11"/>
  <c r="G760" i="11"/>
  <c r="G762" i="11"/>
  <c r="G139" i="11"/>
  <c r="G882" i="11"/>
  <c r="G358" i="11"/>
  <c r="G361" i="11"/>
  <c r="G364" i="11"/>
  <c r="G346" i="11"/>
  <c r="G343" i="11"/>
  <c r="G349" i="11"/>
  <c r="G498" i="11"/>
  <c r="G218" i="11"/>
  <c r="G221" i="11"/>
  <c r="G469" i="11"/>
  <c r="G472" i="11"/>
  <c r="G236" i="11"/>
  <c r="G410" i="11"/>
  <c r="G446" i="11"/>
  <c r="G675" i="11"/>
  <c r="G679" i="11"/>
  <c r="G147" i="11"/>
  <c r="G148" i="11"/>
  <c r="G149" i="11"/>
  <c r="G592" i="11"/>
  <c r="G591" i="11"/>
  <c r="G938" i="11"/>
  <c r="G940" i="11"/>
  <c r="G941" i="11"/>
  <c r="G396" i="11"/>
  <c r="G270" i="11"/>
  <c r="G839" i="11"/>
  <c r="G28" i="11"/>
  <c r="G481" i="11"/>
  <c r="G381" i="11"/>
  <c r="G170" i="11"/>
  <c r="G173" i="11"/>
  <c r="G667" i="11"/>
  <c r="G276" i="11"/>
  <c r="G124" i="11"/>
  <c r="G894" i="11"/>
  <c r="G608" i="11"/>
  <c r="G373" i="11"/>
  <c r="G431" i="11"/>
  <c r="G156" i="11"/>
  <c r="G160" i="11"/>
  <c r="G904" i="11"/>
  <c r="G910" i="11"/>
  <c r="G185" i="11"/>
  <c r="G189" i="11"/>
  <c r="G598" i="11"/>
  <c r="G603" i="11"/>
  <c r="G7" i="11"/>
  <c r="G95" i="11"/>
  <c r="G557" i="11"/>
  <c r="G197" i="11"/>
  <c r="G415" i="11"/>
  <c r="G860" i="11"/>
  <c r="G870" i="11"/>
  <c r="G610" i="11"/>
  <c r="G796" i="11"/>
  <c r="G959" i="11"/>
  <c r="G807" i="11"/>
  <c r="G69" i="11"/>
  <c r="G21" i="11"/>
  <c r="G16" i="11"/>
  <c r="G30" i="11"/>
  <c r="G534" i="11"/>
  <c r="G45" i="11"/>
  <c r="G59" i="11"/>
  <c r="G70" i="11"/>
  <c r="G107" i="11"/>
  <c r="G108" i="11"/>
  <c r="G106" i="11"/>
  <c r="G120" i="11"/>
  <c r="G128" i="11"/>
  <c r="G390" i="11"/>
  <c r="G157" i="11"/>
  <c r="G162" i="11"/>
  <c r="G165" i="11"/>
  <c r="G166" i="11"/>
  <c r="G181" i="11"/>
  <c r="G205" i="11"/>
  <c r="G182" i="11"/>
  <c r="G212" i="11"/>
  <c r="G228" i="11"/>
  <c r="G232" i="11"/>
  <c r="G247" i="11"/>
  <c r="G253" i="11"/>
  <c r="G261" i="11"/>
  <c r="G279" i="11"/>
  <c r="G63" i="11"/>
  <c r="G298" i="11"/>
  <c r="G334" i="11"/>
  <c r="G335" i="11"/>
  <c r="G384" i="11"/>
  <c r="G388" i="11"/>
  <c r="G397" i="11"/>
  <c r="G455" i="11"/>
  <c r="G454" i="11"/>
  <c r="G483" i="11"/>
  <c r="G201" i="11"/>
  <c r="G499" i="11"/>
  <c r="G303" i="11"/>
  <c r="G206" i="11"/>
  <c r="G207" i="11"/>
  <c r="G208" i="11"/>
  <c r="G696" i="11"/>
  <c r="G524" i="11"/>
  <c r="G529" i="11"/>
  <c r="G551" i="11"/>
  <c r="G552" i="11"/>
  <c r="G554" i="11"/>
  <c r="G568" i="11"/>
  <c r="G569" i="11"/>
  <c r="G584" i="11"/>
  <c r="G618" i="11"/>
  <c r="G620" i="11"/>
  <c r="G646" i="11"/>
  <c r="G647" i="11"/>
  <c r="G648" i="11"/>
  <c r="G628" i="11"/>
  <c r="G663" i="11"/>
  <c r="G671" i="11"/>
  <c r="G693" i="11"/>
  <c r="G697" i="11"/>
  <c r="G701" i="11"/>
  <c r="G708" i="11"/>
  <c r="G739" i="11"/>
  <c r="G740" i="11"/>
  <c r="G745" i="11"/>
  <c r="G746" i="11"/>
  <c r="G774" i="11"/>
  <c r="G775" i="11"/>
  <c r="G805" i="11"/>
  <c r="G813" i="11"/>
  <c r="G819" i="11"/>
  <c r="G831" i="11"/>
  <c r="G832" i="11"/>
  <c r="G853" i="11"/>
  <c r="G857" i="11"/>
  <c r="G901" i="11"/>
  <c r="G899" i="11"/>
  <c r="G900" i="11"/>
  <c r="G892" i="11"/>
  <c r="G897" i="11"/>
  <c r="G902" i="11"/>
  <c r="G898" i="11"/>
  <c r="G927" i="11"/>
  <c r="G952" i="11"/>
  <c r="G955" i="11"/>
  <c r="G797" i="11"/>
  <c r="G61" i="11"/>
  <c r="G570" i="11"/>
  <c r="G571" i="11"/>
  <c r="G585" i="11"/>
  <c r="G840" i="11"/>
  <c r="G842" i="11"/>
  <c r="G533" i="11"/>
  <c r="G741" i="11"/>
  <c r="G742" i="11"/>
  <c r="G743" i="11"/>
  <c r="G744" i="11"/>
  <c r="G694" i="11"/>
  <c r="G112" i="11"/>
  <c r="G113" i="11"/>
  <c r="G536" i="11"/>
  <c r="G636" i="11"/>
  <c r="G652" i="11"/>
  <c r="G642" i="11"/>
  <c r="G751" i="11"/>
  <c r="G752" i="11"/>
  <c r="G85" i="11"/>
  <c r="G350" i="11"/>
  <c r="G351" i="11"/>
  <c r="G352" i="11"/>
  <c r="G336" i="11"/>
  <c r="G337" i="11"/>
  <c r="G338" i="11"/>
  <c r="G9" i="11"/>
  <c r="G470" i="11"/>
  <c r="G468" i="11"/>
  <c r="G237" i="11"/>
  <c r="G948" i="11"/>
  <c r="G933" i="11"/>
  <c r="G934" i="11"/>
  <c r="G398" i="11"/>
  <c r="G440" i="11"/>
  <c r="G441" i="11"/>
  <c r="G382" i="11"/>
  <c r="G171" i="11"/>
  <c r="G174" i="11"/>
  <c r="G668" i="11"/>
  <c r="G680" i="11"/>
  <c r="G271" i="11"/>
  <c r="G277" i="11"/>
  <c r="G198" i="11"/>
  <c r="G190" i="11"/>
  <c r="G191" i="11"/>
  <c r="G192" i="11"/>
  <c r="G193" i="11"/>
  <c r="G194" i="11"/>
  <c r="G195" i="11"/>
  <c r="G494" i="11"/>
  <c r="G439" i="11"/>
  <c r="G712" i="11"/>
  <c r="G599" i="11"/>
  <c r="G604" i="11"/>
  <c r="G809" i="11"/>
  <c r="G490" i="11"/>
  <c r="G548" i="11"/>
  <c r="G292" i="11"/>
  <c r="G73" i="11"/>
  <c r="G515" i="11"/>
  <c r="G575" i="11"/>
  <c r="G306" i="11"/>
  <c r="G299" i="11"/>
  <c r="G920" i="11"/>
  <c r="G776" i="11"/>
  <c r="G777" i="11"/>
  <c r="G854" i="11"/>
  <c r="G586" i="11"/>
  <c r="G820" i="11"/>
  <c r="G101" i="11"/>
  <c r="G706" i="11"/>
  <c r="G254" i="11"/>
  <c r="G46" i="11"/>
  <c r="G11" i="11"/>
  <c r="G36" i="11"/>
  <c r="G248" i="11"/>
  <c r="G734" i="11"/>
  <c r="G730" i="11"/>
  <c r="G726" i="11"/>
  <c r="G722" i="11"/>
  <c r="G695" i="11"/>
  <c r="G614" i="11"/>
  <c r="G116" i="11"/>
  <c r="G117" i="11"/>
  <c r="G537" i="11"/>
  <c r="G639" i="11"/>
  <c r="G655" i="11"/>
  <c r="G645" i="11"/>
  <c r="G53" i="11"/>
  <c r="G57" i="11"/>
  <c r="G753" i="11"/>
  <c r="G754" i="11"/>
  <c r="G280" i="11"/>
  <c r="G272" i="11"/>
  <c r="G150" i="11"/>
  <c r="G664" i="11"/>
  <c r="G353" i="11"/>
  <c r="G354" i="11"/>
  <c r="G355" i="11"/>
  <c r="G339" i="11"/>
  <c r="G340" i="11"/>
  <c r="G500" i="11"/>
  <c r="G474" i="11"/>
  <c r="G475" i="11"/>
  <c r="G562" i="11"/>
  <c r="G138" i="11"/>
  <c r="G883" i="11"/>
  <c r="G895" i="11"/>
  <c r="G238" i="11"/>
  <c r="G215" i="11"/>
  <c r="G216" i="11"/>
  <c r="G471" i="11"/>
  <c r="G473" i="11"/>
  <c r="G239" i="11"/>
  <c r="G939" i="11"/>
  <c r="G935" i="11"/>
  <c r="G936" i="11"/>
  <c r="G399" i="11"/>
  <c r="G411" i="11"/>
  <c r="G447" i="11"/>
  <c r="G383" i="11"/>
  <c r="G676" i="11"/>
  <c r="G172" i="11"/>
  <c r="G175" i="11"/>
  <c r="G669" i="11"/>
  <c r="G681" i="11"/>
  <c r="G125" i="11"/>
  <c r="G374" i="11"/>
  <c r="G432" i="11"/>
  <c r="G158" i="11"/>
  <c r="G161" i="11"/>
  <c r="G905" i="11"/>
  <c r="G911" i="11"/>
  <c r="G186" i="11"/>
  <c r="G600" i="11"/>
  <c r="G605" i="11"/>
  <c r="G8" i="11"/>
  <c r="G96" i="11"/>
  <c r="G558" i="11"/>
  <c r="G199" i="11"/>
  <c r="G416" i="11"/>
  <c r="G861" i="11"/>
  <c r="G144" i="11"/>
  <c r="G145" i="11"/>
  <c r="G146" i="11"/>
  <c r="G589" i="11"/>
  <c r="G590" i="11"/>
  <c r="G841" i="11"/>
  <c r="G29" i="11"/>
  <c r="G37" i="11"/>
  <c r="G510" i="11"/>
  <c r="G3" i="11"/>
  <c r="G17" i="11"/>
  <c r="G255" i="11"/>
  <c r="G300" i="11"/>
  <c r="G308" i="11"/>
  <c r="G75" i="11"/>
  <c r="G520" i="11"/>
  <c r="G491" i="11"/>
  <c r="G549" i="11"/>
  <c r="G810" i="11"/>
  <c r="G811" i="11"/>
  <c r="G812" i="11"/>
  <c r="G960" i="11"/>
  <c r="G798" i="11"/>
  <c r="G799" i="11"/>
  <c r="G513" i="11"/>
  <c r="G514" i="11"/>
  <c r="G504" i="11"/>
  <c r="G928" i="11"/>
  <c r="G24" i="11"/>
  <c r="G956" i="11"/>
  <c r="G71" i="11"/>
  <c r="G309" i="11"/>
  <c r="G864" i="11"/>
  <c r="G684" i="11"/>
  <c r="G685" i="11"/>
  <c r="G89" i="11"/>
  <c r="G718" i="11"/>
  <c r="G619" i="11"/>
  <c r="G109" i="11"/>
  <c r="G629" i="11"/>
  <c r="G49" i="11"/>
  <c r="G755" i="11"/>
  <c r="G480" i="11"/>
  <c r="G328" i="11"/>
  <c r="G329" i="11"/>
  <c r="G330" i="11"/>
  <c r="G331" i="11"/>
  <c r="G332" i="11"/>
  <c r="G333" i="11"/>
  <c r="G501" i="11"/>
  <c r="G466" i="11"/>
  <c r="G467" i="11"/>
  <c r="G240" i="11"/>
  <c r="G949" i="11"/>
  <c r="G950" i="11"/>
  <c r="G951" i="11"/>
  <c r="G400" i="11"/>
  <c r="G437" i="11"/>
  <c r="G448" i="11"/>
  <c r="G131" i="11"/>
  <c r="G672" i="11"/>
  <c r="G167" i="11"/>
  <c r="G168" i="11"/>
  <c r="G169" i="11"/>
  <c r="G670" i="11"/>
  <c r="G682" i="11"/>
  <c r="G266" i="11"/>
  <c r="G267" i="11"/>
  <c r="G893" i="11"/>
  <c r="G609" i="11"/>
  <c r="G79" i="11"/>
  <c r="G433" i="11"/>
  <c r="G912" i="11"/>
  <c r="G187" i="11"/>
  <c r="G188" i="11"/>
  <c r="G97" i="11"/>
  <c r="G417" i="11"/>
  <c r="G862" i="11"/>
  <c r="G829" i="11"/>
  <c r="G213" i="11"/>
  <c r="G214" i="11"/>
  <c r="G77" i="11"/>
  <c r="G76" i="11"/>
  <c r="G800" i="11"/>
  <c r="G801" i="11"/>
  <c r="G802" i="11"/>
  <c r="G824" i="11"/>
  <c r="G803" i="11"/>
  <c r="G804" i="11"/>
  <c r="G825" i="11"/>
  <c r="G367" i="11"/>
  <c r="G127" i="11"/>
  <c r="G521" i="11"/>
  <c r="G541" i="11"/>
  <c r="G477" i="11"/>
  <c r="G611" i="11"/>
  <c r="G485" i="11"/>
  <c r="G486" i="11"/>
  <c r="G284" i="11"/>
  <c r="G88" i="11"/>
  <c r="G126" i="11"/>
  <c r="G493" i="11"/>
  <c r="G925" i="11"/>
  <c r="G926" i="11"/>
  <c r="G930" i="11"/>
  <c r="G924" i="11"/>
  <c r="G821" i="11"/>
  <c r="G822" i="11"/>
  <c r="G282" i="11"/>
  <c r="G135" i="11"/>
  <c r="G876" i="11"/>
  <c r="G875" i="11"/>
  <c r="G91" i="11"/>
  <c r="G884" i="11"/>
  <c r="G781" i="11"/>
  <c r="G456" i="11"/>
  <c r="G783" i="11"/>
  <c r="G786" i="11"/>
  <c r="G871" i="11"/>
  <c r="G872" i="11"/>
  <c r="G877" i="11"/>
  <c r="G302" i="11"/>
  <c r="G305" i="11"/>
  <c r="G699" i="11"/>
  <c r="G957" i="11"/>
  <c r="G369" i="11"/>
  <c r="G954" i="11"/>
  <c r="G785" i="11"/>
  <c r="G39" i="11"/>
  <c r="G38" i="11"/>
  <c r="G622" i="11"/>
  <c r="G784" i="11"/>
  <c r="G780" i="11"/>
  <c r="G953" i="11"/>
  <c r="G553" i="11"/>
  <c r="G923" i="11"/>
  <c r="G561" i="11"/>
  <c r="G286" i="11"/>
  <c r="G522" i="11"/>
  <c r="G435" i="11"/>
  <c r="G86" i="11"/>
  <c r="G225" i="11"/>
  <c r="G304" i="11"/>
  <c r="G559" i="11"/>
  <c r="G913" i="11"/>
  <c r="G525" i="11"/>
  <c r="G526" i="11"/>
  <c r="G710" i="11"/>
  <c r="G711" i="11"/>
  <c r="G307" i="11"/>
  <c r="G12" i="11"/>
  <c r="G13" i="11"/>
  <c r="G223" i="11"/>
  <c r="G224" i="11"/>
  <c r="G867" i="11"/>
  <c r="G868" i="11"/>
  <c r="G420" i="11"/>
  <c r="G422" i="11"/>
  <c r="G421" i="11"/>
  <c r="G419" i="11"/>
  <c r="G2" i="11"/>
  <c r="G560" i="11"/>
  <c r="G764" i="11"/>
  <c r="G766" i="11"/>
  <c r="G765" i="11"/>
  <c r="G92" i="11"/>
  <c r="G922" i="11"/>
  <c r="G283" i="11"/>
  <c r="G828" i="11"/>
  <c r="G366" i="11"/>
  <c r="G129" i="11"/>
  <c r="G630" i="11"/>
  <c r="G830" i="11"/>
  <c r="G273" i="11"/>
  <c r="G62" i="11"/>
  <c r="G385" i="11"/>
  <c r="G593" i="11"/>
  <c r="G594" i="11"/>
  <c r="G391" i="11"/>
  <c r="G443" i="11"/>
  <c r="G444" i="11"/>
  <c r="G260" i="11"/>
  <c r="G365" i="11"/>
  <c r="G707" i="11"/>
  <c r="G885" i="11"/>
  <c r="G226" i="11"/>
  <c r="G227" i="11"/>
  <c r="G823" i="11"/>
  <c r="G72" i="11"/>
  <c r="G808" i="11"/>
  <c r="G563" i="11"/>
  <c r="G770" i="11"/>
  <c r="G782" i="11"/>
  <c r="G612" i="11"/>
  <c r="G512" i="11"/>
  <c r="G121" i="11"/>
  <c r="G873" i="11"/>
  <c r="G301" i="11"/>
  <c r="G476" i="11"/>
  <c r="G914" i="11"/>
  <c r="G505" i="11"/>
  <c r="G874" i="11"/>
  <c r="G14" i="11"/>
  <c r="G368" i="11"/>
  <c r="G587" i="11"/>
  <c r="G700" i="11"/>
  <c r="G74" i="11"/>
  <c r="G242" i="11"/>
  <c r="G281" i="11"/>
  <c r="G231" i="11"/>
  <c r="G623" i="11"/>
  <c r="G256" i="11"/>
  <c r="G4" i="11"/>
  <c r="G81" i="11"/>
  <c r="G863" i="11"/>
  <c r="G865" i="11"/>
  <c r="G713" i="11"/>
  <c r="G378" i="11"/>
  <c r="G457" i="11"/>
  <c r="G434" i="11"/>
  <c r="G285" i="11"/>
  <c r="G375" i="11"/>
  <c r="G386" i="11"/>
  <c r="G425" i="11"/>
  <c r="G686" i="11"/>
  <c r="G687" i="11"/>
  <c r="G90" i="11"/>
  <c r="G631" i="11"/>
  <c r="G632" i="11"/>
  <c r="G403" i="11"/>
  <c r="G401" i="11"/>
  <c r="G402" i="11"/>
  <c r="G887" i="11"/>
  <c r="G888" i="11"/>
  <c r="G404" i="11"/>
  <c r="G418" i="11"/>
  <c r="G453" i="11"/>
  <c r="G427" i="11"/>
  <c r="G426" i="11"/>
  <c r="G428" i="11"/>
  <c r="G429" i="11"/>
  <c r="G788" i="11"/>
  <c r="G351" i="10"/>
  <c r="G321" i="10"/>
  <c r="G223" i="10"/>
  <c r="G251" i="10"/>
  <c r="G429" i="10"/>
  <c r="G29" i="10"/>
  <c r="G109" i="10"/>
  <c r="G333" i="10"/>
  <c r="G216" i="10"/>
  <c r="G355" i="10"/>
  <c r="G176" i="10"/>
  <c r="G157" i="10"/>
  <c r="G302" i="10"/>
  <c r="G105" i="10"/>
  <c r="G245" i="10"/>
  <c r="G58" i="10"/>
  <c r="G126" i="10"/>
  <c r="G273" i="10"/>
  <c r="G6" i="10"/>
  <c r="G140" i="10"/>
  <c r="G386" i="10"/>
  <c r="G240" i="10"/>
  <c r="G224" i="10"/>
  <c r="G225" i="10"/>
  <c r="G226" i="10"/>
  <c r="G274" i="10"/>
  <c r="G275" i="10"/>
  <c r="G276" i="10"/>
  <c r="G217" i="10"/>
  <c r="G258" i="10"/>
  <c r="G246" i="10"/>
  <c r="G365" i="10"/>
  <c r="G152" i="10"/>
  <c r="G433" i="10"/>
  <c r="G400" i="10"/>
  <c r="G322" i="10"/>
  <c r="G323" i="10"/>
  <c r="G338" i="10"/>
  <c r="G22" i="10"/>
  <c r="G173" i="10"/>
  <c r="G177" i="10"/>
  <c r="G356" i="10"/>
  <c r="G158" i="10"/>
  <c r="G303" i="10"/>
  <c r="G187" i="10"/>
  <c r="G106" i="10"/>
  <c r="G59" i="10"/>
  <c r="G127" i="10"/>
  <c r="G7" i="10"/>
  <c r="G141" i="10"/>
  <c r="G387" i="10"/>
  <c r="G99" i="10"/>
  <c r="G390" i="10"/>
  <c r="G91" i="10"/>
  <c r="G183" i="10"/>
  <c r="G137" i="10"/>
  <c r="G282" i="10"/>
  <c r="G230" i="10"/>
  <c r="G378" i="10"/>
  <c r="G434" i="10"/>
  <c r="G304" i="10"/>
  <c r="G314" i="10"/>
  <c r="G208" i="10"/>
  <c r="G172" i="10"/>
  <c r="G383" i="10"/>
  <c r="G411" i="10"/>
  <c r="G312" i="10"/>
  <c r="G3" i="10"/>
  <c r="G435" i="10"/>
  <c r="G114" i="10"/>
  <c r="G110" i="10"/>
  <c r="G95" i="10"/>
  <c r="G324" i="10"/>
  <c r="G334" i="10"/>
  <c r="G358" i="10"/>
  <c r="G412" i="10"/>
  <c r="G408" i="10"/>
  <c r="G455" i="10"/>
  <c r="G428" i="10"/>
  <c r="G402" i="10"/>
  <c r="G418" i="10"/>
  <c r="G371" i="10"/>
  <c r="G10" i="10"/>
  <c r="G436" i="10"/>
  <c r="G36" i="10"/>
  <c r="G38" i="10"/>
  <c r="G39" i="10"/>
  <c r="G425" i="10"/>
  <c r="G252" i="10"/>
  <c r="G368" i="10"/>
  <c r="G437" i="10"/>
  <c r="G413" i="10"/>
  <c r="G361" i="10"/>
  <c r="G332" i="10"/>
  <c r="G325" i="10"/>
  <c r="G456" i="10"/>
  <c r="G77" i="10"/>
  <c r="G184" i="10"/>
  <c r="G87" i="10"/>
  <c r="G4" i="10"/>
  <c r="G243" i="10"/>
  <c r="G457" i="10"/>
  <c r="G221" i="10"/>
  <c r="G261" i="10"/>
  <c r="G182" i="10"/>
  <c r="G388" i="10"/>
  <c r="G401" i="10"/>
  <c r="G30" i="10"/>
  <c r="G139" i="10"/>
  <c r="G369" i="10"/>
  <c r="G247" i="10"/>
  <c r="G339" i="10"/>
  <c r="G350" i="10"/>
  <c r="G382" i="10"/>
  <c r="G63" i="10"/>
  <c r="G5" i="10"/>
  <c r="G340" i="10"/>
  <c r="G227" i="10"/>
  <c r="G237" i="10"/>
  <c r="G277" i="10"/>
  <c r="G31" i="10"/>
  <c r="G156" i="10"/>
  <c r="G267" i="10"/>
  <c r="G268" i="10"/>
  <c r="G235" i="10"/>
  <c r="G159" i="10"/>
  <c r="G403" i="10"/>
  <c r="G315" i="10"/>
  <c r="G372" i="10"/>
  <c r="G269" i="10"/>
  <c r="G170" i="10"/>
  <c r="G66" i="10"/>
  <c r="G297" i="10"/>
  <c r="G128" i="10"/>
  <c r="G26" i="10"/>
  <c r="G12" i="10"/>
  <c r="G18" i="10"/>
  <c r="G311" i="10"/>
  <c r="G280" i="10"/>
  <c r="G68" i="10"/>
  <c r="G249" i="10"/>
  <c r="G286" i="10"/>
  <c r="G288" i="10"/>
  <c r="G287" i="10"/>
  <c r="G28" i="10"/>
  <c r="G313" i="10"/>
  <c r="G40" i="10"/>
  <c r="G41" i="10"/>
  <c r="G165" i="10"/>
  <c r="G229" i="10"/>
  <c r="G214" i="10"/>
  <c r="G215" i="10"/>
  <c r="G138" i="10"/>
  <c r="G116" i="10"/>
  <c r="G452" i="10"/>
  <c r="G193" i="10"/>
  <c r="G195" i="10"/>
  <c r="G205" i="10"/>
  <c r="G204" i="10"/>
  <c r="G191" i="10"/>
  <c r="G291" i="10"/>
  <c r="G290" i="10"/>
  <c r="G292" i="10"/>
  <c r="G366" i="10"/>
  <c r="G250" i="10"/>
  <c r="G81" i="10"/>
  <c r="G82" i="10"/>
  <c r="G270" i="10"/>
  <c r="G271" i="10"/>
  <c r="G83" i="10"/>
  <c r="G367" i="10"/>
  <c r="G15" i="10"/>
  <c r="G336" i="10"/>
  <c r="G255" i="10"/>
  <c r="G136" i="10"/>
  <c r="G263" i="10"/>
  <c r="G84" i="10"/>
  <c r="G265" i="10"/>
  <c r="G264" i="10"/>
  <c r="G32" i="10"/>
  <c r="G76" i="10"/>
  <c r="G88" i="10"/>
  <c r="G96" i="10"/>
  <c r="G335" i="10"/>
  <c r="G348" i="10"/>
  <c r="G414" i="10"/>
  <c r="G8" i="10"/>
  <c r="G78" i="10"/>
  <c r="G228" i="10"/>
  <c r="G426" i="10"/>
  <c r="G74" i="10"/>
  <c r="G148" i="10"/>
  <c r="G438" i="10"/>
  <c r="G424" i="10"/>
  <c r="G238" i="10"/>
  <c r="G420" i="10"/>
  <c r="G430" i="10"/>
  <c r="G329" i="10"/>
  <c r="G175" i="10"/>
  <c r="G298" i="10"/>
  <c r="G218" i="10"/>
  <c r="G357" i="10"/>
  <c r="G75" i="10"/>
  <c r="G124" i="10"/>
  <c r="G11" i="10"/>
  <c r="G160" i="10"/>
  <c r="G379" i="10"/>
  <c r="G62" i="10"/>
  <c r="G202" i="10"/>
  <c r="G392" i="10"/>
  <c r="G189" i="10"/>
  <c r="G85" i="10"/>
  <c r="G86" i="10"/>
  <c r="G393" i="10"/>
  <c r="G394" i="10"/>
  <c r="G94" i="10"/>
  <c r="G257" i="10"/>
  <c r="G67" i="10"/>
  <c r="G129" i="10"/>
  <c r="G27" i="10"/>
  <c r="G19" i="10"/>
  <c r="G281" i="10"/>
  <c r="G391" i="10"/>
  <c r="G71" i="10"/>
  <c r="G198" i="10"/>
  <c r="G380" i="10"/>
  <c r="G201" i="10"/>
  <c r="G115" i="10"/>
  <c r="G147" i="10"/>
  <c r="G69" i="10"/>
  <c r="G153" i="10"/>
  <c r="G34" i="10"/>
  <c r="G272" i="10"/>
  <c r="G299" i="10"/>
  <c r="G233" i="10"/>
  <c r="G341" i="10"/>
  <c r="G373" i="10"/>
  <c r="G70" i="10"/>
  <c r="G285" i="10"/>
  <c r="G439" i="10"/>
  <c r="G359" i="10"/>
  <c r="G360" i="10"/>
  <c r="G415" i="10"/>
  <c r="G293" i="10"/>
  <c r="G199" i="10"/>
  <c r="G185" i="10"/>
  <c r="G117" i="10"/>
  <c r="G449" i="10"/>
  <c r="G450" i="10"/>
  <c r="G451" i="10"/>
  <c r="G89" i="10"/>
  <c r="G90" i="10"/>
  <c r="G72" i="10"/>
  <c r="G92" i="10"/>
  <c r="G93" i="10"/>
  <c r="G14" i="10"/>
  <c r="G100" i="10"/>
  <c r="G111" i="10"/>
  <c r="G305" i="10"/>
  <c r="G266" i="10"/>
  <c r="G33" i="10"/>
  <c r="G231" i="10"/>
  <c r="G283" i="10"/>
  <c r="G97" i="10"/>
  <c r="G161" i="10"/>
  <c r="G278" i="10"/>
  <c r="G241" i="10"/>
  <c r="G458" i="10"/>
  <c r="G421" i="10"/>
  <c r="G142" i="10"/>
  <c r="G234" i="10"/>
  <c r="G212" i="10"/>
  <c r="G294" i="10"/>
  <c r="G125" i="10"/>
  <c r="G164" i="10"/>
  <c r="G146" i="10"/>
  <c r="G104" i="10"/>
  <c r="G349" i="10"/>
  <c r="G284" i="10"/>
  <c r="G353" i="10"/>
  <c r="G43" i="10"/>
  <c r="G42" i="10"/>
  <c r="G55" i="10"/>
  <c r="G56" i="10"/>
  <c r="G45" i="10"/>
  <c r="G46" i="10"/>
  <c r="G47" i="10"/>
  <c r="G48" i="10"/>
  <c r="G49" i="10"/>
  <c r="G51" i="10"/>
  <c r="G50" i="10"/>
  <c r="G52" i="10"/>
  <c r="G53" i="10"/>
  <c r="G54" i="10"/>
  <c r="G44" i="10"/>
  <c r="G57" i="10"/>
  <c r="G118" i="10"/>
  <c r="G119" i="10"/>
  <c r="G120" i="10"/>
  <c r="G121" i="10"/>
  <c r="G122" i="10"/>
  <c r="G123" i="10"/>
  <c r="G192" i="10"/>
  <c r="G149" i="10"/>
  <c r="G328" i="10"/>
  <c r="G171" i="10"/>
  <c r="G145" i="10"/>
  <c r="G144" i="10"/>
  <c r="G385" i="10"/>
  <c r="G444" i="10"/>
  <c r="G398" i="10"/>
  <c r="G447" i="10"/>
  <c r="G107" i="10"/>
  <c r="G60" i="10"/>
  <c r="G190" i="10"/>
  <c r="G209" i="10"/>
  <c r="G200" i="10"/>
  <c r="G396" i="10"/>
  <c r="G453" i="10"/>
  <c r="G178" i="10"/>
  <c r="G376" i="10"/>
  <c r="G256" i="10"/>
  <c r="G35" i="10"/>
  <c r="G135" i="10"/>
  <c r="G194" i="10"/>
  <c r="G213" i="10"/>
  <c r="G166" i="10"/>
  <c r="G167" i="10"/>
  <c r="G168" i="10"/>
  <c r="G169" i="10"/>
  <c r="G196" i="10"/>
  <c r="G347" i="10"/>
  <c r="G404" i="10"/>
  <c r="G409" i="10"/>
  <c r="G300" i="10"/>
  <c r="G248" i="10"/>
  <c r="G301" i="10"/>
  <c r="G326" i="10"/>
  <c r="G102" i="10"/>
  <c r="G259" i="10"/>
  <c r="G352" i="10"/>
  <c r="G327" i="10"/>
  <c r="G442" i="10"/>
  <c r="G443" i="10"/>
  <c r="G405" i="10"/>
  <c r="G362" i="10"/>
  <c r="G440" i="10"/>
  <c r="G220" i="10"/>
  <c r="G98" i="10"/>
  <c r="G279" i="10"/>
  <c r="G342" i="10"/>
  <c r="G343" i="10"/>
  <c r="G316" i="10"/>
  <c r="G174" i="10"/>
  <c r="G222" i="10"/>
  <c r="G374" i="10"/>
  <c r="G162" i="10"/>
  <c r="G397" i="10"/>
  <c r="G186" i="10"/>
  <c r="G306" i="10"/>
  <c r="G417" i="10"/>
  <c r="G143" i="10"/>
  <c r="G17" i="10"/>
  <c r="G295" i="10"/>
  <c r="G260" i="10"/>
  <c r="G9" i="10"/>
  <c r="G112" i="10"/>
  <c r="G23" i="10"/>
  <c r="G24" i="10"/>
  <c r="G20" i="10"/>
  <c r="G13" i="10"/>
  <c r="G130" i="10"/>
  <c r="G307" i="10"/>
  <c r="G154" i="10"/>
  <c r="G79" i="10"/>
  <c r="G363" i="10"/>
  <c r="G65" i="10"/>
  <c r="G317" i="10"/>
  <c r="G80" i="10"/>
  <c r="G21" i="10"/>
  <c r="G73" i="10"/>
  <c r="G101" i="10"/>
  <c r="G131" i="10"/>
  <c r="G163" i="10"/>
  <c r="G219" i="10"/>
  <c r="G375" i="10"/>
  <c r="G239" i="10"/>
  <c r="G253" i="10"/>
  <c r="G289" i="10"/>
  <c r="G354" i="10"/>
  <c r="G346" i="10"/>
  <c r="G344" i="10"/>
  <c r="G345" i="10"/>
  <c r="G427" i="10"/>
  <c r="G16" i="10"/>
  <c r="G37" i="10"/>
  <c r="G61" i="10"/>
  <c r="G64" i="10"/>
  <c r="G108" i="10"/>
  <c r="G103" i="10"/>
  <c r="G113" i="10"/>
  <c r="G132" i="10"/>
  <c r="G155" i="10"/>
  <c r="G179" i="10"/>
  <c r="G188" i="10"/>
  <c r="G207" i="10"/>
  <c r="G232" i="10"/>
  <c r="G242" i="10"/>
  <c r="G254" i="10"/>
  <c r="G211" i="10"/>
  <c r="G296" i="10"/>
  <c r="G310" i="10"/>
  <c r="G318" i="10"/>
  <c r="G330" i="10"/>
  <c r="G370" i="10"/>
  <c r="G381" i="10"/>
  <c r="G244" i="10"/>
  <c r="G395" i="10"/>
  <c r="G416" i="10"/>
  <c r="G419" i="10"/>
  <c r="G422" i="10"/>
  <c r="G423" i="10"/>
  <c r="G431" i="10"/>
  <c r="G181" i="10"/>
  <c r="G210" i="10"/>
  <c r="G454" i="10"/>
  <c r="G377" i="10"/>
  <c r="G364" i="10"/>
  <c r="G389" i="10"/>
  <c r="G262" i="10"/>
  <c r="G25" i="10"/>
  <c r="G331" i="10"/>
  <c r="G448" i="10"/>
  <c r="G406" i="10"/>
  <c r="G407" i="10"/>
  <c r="G180" i="10"/>
  <c r="G399" i="10"/>
  <c r="G308" i="10"/>
  <c r="G309" i="10"/>
  <c r="G133" i="10"/>
  <c r="G134" i="10"/>
  <c r="G384" i="10"/>
  <c r="G150" i="10"/>
  <c r="G446" i="10"/>
  <c r="G445" i="10"/>
  <c r="G410" i="10"/>
  <c r="G236" i="10"/>
  <c r="G319" i="10"/>
  <c r="G320" i="10"/>
  <c r="G432" i="10"/>
  <c r="G441" i="10"/>
  <c r="G151" i="10"/>
  <c r="G2" i="10"/>
  <c r="G337" i="10"/>
  <c r="F44" i="13"/>
  <c r="F15" i="13"/>
  <c r="F86" i="11"/>
  <c r="F29" i="12"/>
  <c r="F38" i="12"/>
  <c r="F79" i="10"/>
  <c r="F43" i="13"/>
  <c r="F14" i="13"/>
  <c r="F28" i="12"/>
  <c r="F17" i="12"/>
  <c r="F68" i="12"/>
  <c r="F41" i="12"/>
  <c r="F14" i="12"/>
  <c r="F37" i="12"/>
  <c r="F47" i="12"/>
  <c r="F9" i="12"/>
  <c r="F362" i="10"/>
  <c r="F42" i="13"/>
  <c r="F12" i="13"/>
  <c r="F6" i="12"/>
  <c r="F20" i="12"/>
  <c r="F24" i="12"/>
  <c r="F43" i="12"/>
  <c r="F62" i="13"/>
  <c r="F20" i="13"/>
  <c r="F40" i="13"/>
  <c r="F10" i="13"/>
  <c r="F61" i="13"/>
  <c r="F24" i="13"/>
  <c r="F39" i="13"/>
  <c r="F9" i="13"/>
  <c r="F63" i="12"/>
  <c r="F61" i="12"/>
  <c r="F21" i="11"/>
  <c r="F69" i="11"/>
  <c r="F807" i="11"/>
  <c r="F136" i="10"/>
  <c r="F255" i="10"/>
  <c r="F336" i="10"/>
  <c r="F15" i="10"/>
  <c r="F367" i="10"/>
  <c r="F83" i="10"/>
  <c r="F271" i="10"/>
  <c r="F270" i="10"/>
  <c r="F82" i="10"/>
  <c r="F81" i="10"/>
  <c r="F250" i="10"/>
  <c r="F366" i="10"/>
  <c r="F292" i="10"/>
  <c r="F290" i="10"/>
  <c r="F291" i="10"/>
  <c r="F191" i="10"/>
  <c r="F204" i="10"/>
  <c r="F205" i="10"/>
  <c r="F195" i="10"/>
  <c r="F193" i="10"/>
  <c r="F452" i="10"/>
  <c r="F116" i="10"/>
  <c r="F138" i="10"/>
  <c r="F215" i="10"/>
  <c r="F214" i="10"/>
  <c r="F229" i="10"/>
  <c r="F165" i="10"/>
  <c r="F41" i="10"/>
  <c r="F40" i="10"/>
  <c r="F313" i="10"/>
  <c r="F28" i="10"/>
  <c r="F287" i="10"/>
  <c r="F288" i="10"/>
  <c r="F286" i="10"/>
  <c r="F249" i="10"/>
  <c r="F68" i="10"/>
  <c r="F280" i="10"/>
  <c r="F311" i="10"/>
  <c r="F18" i="10"/>
  <c r="F12" i="10"/>
  <c r="F26" i="10"/>
  <c r="F128" i="10"/>
  <c r="F297" i="10"/>
  <c r="F66" i="10"/>
  <c r="F170" i="10"/>
  <c r="F269" i="10"/>
  <c r="F372" i="10"/>
  <c r="F315" i="10"/>
  <c r="F403" i="10"/>
  <c r="F159" i="10"/>
  <c r="F235" i="10"/>
  <c r="F268" i="10"/>
  <c r="F267" i="10"/>
  <c r="F156" i="10"/>
  <c r="F31" i="10"/>
  <c r="F277" i="10"/>
  <c r="F237" i="10"/>
  <c r="F227" i="10"/>
  <c r="F340" i="10"/>
  <c r="F30" i="13"/>
  <c r="F59" i="13"/>
  <c r="F22" i="13"/>
  <c r="F35" i="13"/>
  <c r="F5" i="13"/>
  <c r="F67" i="12"/>
  <c r="F53" i="12"/>
  <c r="AU112" i="5" l="1"/>
  <c r="AU113" i="5"/>
  <c r="AU120" i="5"/>
  <c r="AU121" i="5"/>
  <c r="AU122" i="5"/>
  <c r="AU123" i="5"/>
  <c r="AU124" i="5"/>
  <c r="FE85" i="5"/>
  <c r="FE84" i="5"/>
  <c r="FE81" i="5"/>
  <c r="EW105" i="5" l="1"/>
  <c r="EW102" i="5"/>
  <c r="EW17" i="5"/>
  <c r="EW16" i="5"/>
  <c r="EG134" i="5" l="1"/>
  <c r="EG133" i="5"/>
  <c r="EG130" i="5"/>
  <c r="EG129" i="5"/>
  <c r="EG128" i="5"/>
  <c r="EG127" i="5"/>
  <c r="EG126" i="5"/>
  <c r="EG125" i="5"/>
  <c r="DY65" i="5" l="1"/>
  <c r="DY63" i="5"/>
  <c r="DY22" i="5"/>
  <c r="DQ245" i="5" l="1"/>
  <c r="DQ244" i="5"/>
  <c r="DQ239" i="5"/>
  <c r="DQ237" i="5"/>
  <c r="DQ235" i="5"/>
  <c r="DQ234" i="5"/>
  <c r="DA127" i="5" l="1"/>
  <c r="DA126" i="5"/>
  <c r="DA125" i="5"/>
  <c r="DA124" i="5"/>
  <c r="CQ107" i="5" l="1"/>
  <c r="CQ106" i="5"/>
  <c r="CQ105" i="5"/>
  <c r="CQ104" i="5"/>
  <c r="CQ101" i="5"/>
  <c r="CQ100" i="5"/>
  <c r="CQ91" i="5"/>
  <c r="CQ90" i="5"/>
  <c r="CQ89" i="5"/>
  <c r="CQ74" i="5"/>
  <c r="CQ73" i="5"/>
  <c r="CQ72" i="5"/>
  <c r="CQ71" i="5"/>
  <c r="CQ70" i="5"/>
  <c r="CQ69" i="5"/>
  <c r="CQ68" i="5"/>
  <c r="CQ67" i="5"/>
  <c r="CQ66" i="5"/>
  <c r="CQ65" i="5"/>
  <c r="CQ64" i="5"/>
  <c r="CQ63" i="5"/>
  <c r="CQ62" i="5"/>
  <c r="CQ61" i="5"/>
  <c r="CQ60" i="5"/>
  <c r="CQ59" i="5"/>
  <c r="CQ58" i="5"/>
  <c r="CQ57" i="5"/>
  <c r="CQ56" i="5"/>
  <c r="CQ55" i="5"/>
  <c r="CQ54" i="5"/>
  <c r="CQ53" i="5"/>
  <c r="CQ52" i="5"/>
  <c r="CQ51" i="5"/>
  <c r="CQ50" i="5"/>
  <c r="CQ49" i="5"/>
  <c r="CQ48" i="5"/>
  <c r="CQ47" i="5"/>
  <c r="CQ46" i="5"/>
  <c r="CQ45" i="5"/>
  <c r="CQ44" i="5"/>
  <c r="CQ43" i="5"/>
  <c r="CQ42" i="5"/>
  <c r="CQ41" i="5"/>
  <c r="CQ40" i="5"/>
  <c r="CQ39" i="5"/>
  <c r="CQ38" i="5"/>
  <c r="CQ37" i="5"/>
  <c r="CQ36" i="5"/>
  <c r="CQ35" i="5"/>
  <c r="CQ34" i="5"/>
  <c r="CQ33" i="5"/>
  <c r="CQ32" i="5"/>
  <c r="CQ31" i="5"/>
  <c r="CQ30" i="5"/>
  <c r="CQ29" i="5"/>
  <c r="CQ28" i="5"/>
  <c r="CQ27" i="5"/>
  <c r="CQ26" i="5"/>
  <c r="CQ25" i="5"/>
  <c r="CQ24" i="5"/>
  <c r="CQ23" i="5"/>
  <c r="CQ22" i="5"/>
  <c r="CQ21" i="5"/>
  <c r="CQ20" i="5"/>
  <c r="CQ19" i="5"/>
  <c r="CQ18" i="5"/>
  <c r="CQ17" i="5"/>
  <c r="CQ16" i="5"/>
  <c r="G16" i="6" l="1"/>
  <c r="G63" i="6" l="1"/>
  <c r="G58" i="6"/>
  <c r="G60" i="6"/>
  <c r="G57" i="6"/>
  <c r="H4" i="7" l="1"/>
  <c r="H20" i="7"/>
  <c r="H23" i="7"/>
  <c r="H5" i="7"/>
  <c r="H33" i="7"/>
  <c r="H35" i="7"/>
  <c r="H7" i="7"/>
  <c r="H21" i="7"/>
  <c r="H3" i="7"/>
  <c r="H34" i="7"/>
  <c r="H19" i="7"/>
  <c r="H22" i="7"/>
</calcChain>
</file>

<file path=xl/sharedStrings.xml><?xml version="1.0" encoding="utf-8"?>
<sst xmlns="http://schemas.openxmlformats.org/spreadsheetml/2006/main" count="18019" uniqueCount="2844">
  <si>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</si>
  <si>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</si>
  <si>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</si>
  <si>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</si>
  <si>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</si>
  <si>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</si>
  <si>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</si>
  <si>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</si>
  <si>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</si>
  <si>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</si>
  <si>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</si>
  <si>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</si>
  <si>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</si>
  <si>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</si>
  <si>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</si>
  <si>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</si>
  <si>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</si>
  <si>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</si>
  <si>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</si>
  <si>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</si>
  <si>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</si>
  <si>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</si>
  <si>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</si>
  <si>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</si>
  <si>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</si>
  <si>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</si>
  <si>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</si>
  <si>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</si>
  <si>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</si>
  <si>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</si>
  <si>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</si>
  <si>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</si>
  <si>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</si>
  <si>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</si>
  <si>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</si>
  <si>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</si>
  <si>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</si>
  <si>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</si>
  <si>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</si>
  <si>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</si>
  <si>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</si>
  <si>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</si>
  <si>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</si>
  <si>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</si>
  <si>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</si>
  <si>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</si>
  <si>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</si>
  <si>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</si>
  <si>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</si>
  <si>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</si>
  <si>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</si>
  <si>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</si>
  <si>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</si>
  <si>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</si>
  <si>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</si>
  <si>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</si>
  <si>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</si>
  <si>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</si>
  <si>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</si>
  <si>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Иркутская область</t>
  </si>
  <si>
    <t>Экран для проектора</t>
  </si>
  <si>
    <t>Проектор</t>
  </si>
  <si>
    <t>Воронежская область</t>
  </si>
  <si>
    <t>Московская область</t>
  </si>
  <si>
    <t>Мурманская область</t>
  </si>
  <si>
    <t>Свердловская область</t>
  </si>
  <si>
    <t>Чувашская Республика - Чувашия</t>
  </si>
  <si>
    <t>Регион</t>
  </si>
  <si>
    <t xml:space="preserve"> Базовая образовательная организация</t>
  </si>
  <si>
    <t>Зона под вид работ</t>
  </si>
  <si>
    <t>ФГОС СПО</t>
  </si>
  <si>
    <t>Учебное пособие</t>
  </si>
  <si>
    <t>Орловская область</t>
  </si>
  <si>
    <t>Орловский техникум агробизнеса и сервиса</t>
  </si>
  <si>
    <t>Учебный кондитерский цех</t>
  </si>
  <si>
    <t>43.01.09 Повар, кондитер
43.02.15 Поварское и кондитерское дело</t>
  </si>
  <si>
    <t>Республика Адыгея (Адыгея)</t>
  </si>
  <si>
    <t>Адыгейский государственный университет</t>
  </si>
  <si>
    <t>Изготовление кондитерской продукции и десертов</t>
  </si>
  <si>
    <t xml:space="preserve">43.01.09 Повар, кондитер
43.02.15 Поварское и кондитерское дело
</t>
  </si>
  <si>
    <t>Республика Алтай</t>
  </si>
  <si>
    <t>Горно-Алтайский государственный политехнический колледж имени М.З.Гнездилова</t>
  </si>
  <si>
    <t>Кондитерское дело</t>
  </si>
  <si>
    <t xml:space="preserve">43.01.09 Повар, кондитер
43.02.15 Поварское и кондитерское дело                                                                                                                                      </t>
  </si>
  <si>
    <t>Республика Карелия</t>
  </si>
  <si>
    <t>Колледж технологии и предпринимательства</t>
  </si>
  <si>
    <t>Республика Мордовия</t>
  </si>
  <si>
    <t>Саранский техникум пищевой и перерабатывающей промышленности</t>
  </si>
  <si>
    <t xml:space="preserve">Кондитерское дело </t>
  </si>
  <si>
    <t>19.02.11 Технология продуктов питания из растительного сырья
43.01.09 Повар, кондитер
43.02.15 Поварское и кондитерское дело</t>
  </si>
  <si>
    <t>Республика Татарстан (Татарстан)</t>
  </si>
  <si>
    <t>Набережночелнинский технологический техникум</t>
  </si>
  <si>
    <t>Лаборатория организации и ведения процессов приготовления, оформления и подготовки к реализации хлебобулочных и кондитерских изделий сложного ассортимента</t>
  </si>
  <si>
    <t>19.01.18 Аппаратчик-оператор производства продуктов питания из растительного сырья
43.01.09 Повар, кондитер
43.02.15 Поварское и кондитерское дело</t>
  </si>
  <si>
    <t>Чистопольский сельскохозяйственный техникум имени Г.И. Усманова</t>
  </si>
  <si>
    <t>Лаборатория учебный кондитерский цех</t>
  </si>
  <si>
    <t>43.02.15 Поварское и кондитерское дело</t>
  </si>
  <si>
    <t>Международный колледж сервиса</t>
  </si>
  <si>
    <t>Лаборатория №203 «Кондитерское дело»</t>
  </si>
  <si>
    <t>Рязанская область</t>
  </si>
  <si>
    <t>Рязанский технологический колледж</t>
  </si>
  <si>
    <t>Екатеринбургский торгово-экономический техникум</t>
  </si>
  <si>
    <t>Томская область</t>
  </si>
  <si>
    <t>Колледж индустрии питания, торговли и сферы услуг</t>
  </si>
  <si>
    <t>Учебно-кондитерский цех</t>
  </si>
  <si>
    <t>43.01.09 Повар, кондитер</t>
  </si>
  <si>
    <t>Тульская область</t>
  </si>
  <si>
    <t>Тульский колледж профессиональных технологий и сервиса</t>
  </si>
  <si>
    <t>Учебная лаборатория по видам работ: Приготовление, оформление и подготовка к реализации холодных и горячих сладких блюд, десертов, напитков разнообразного ассортимента»</t>
  </si>
  <si>
    <t>Ямало-Ненецкий автономный округ</t>
  </si>
  <si>
    <t>Ямальский многопрофильный колледж</t>
  </si>
  <si>
    <t xml:space="preserve">Учебный кондитерский цех/ Приготовление и оформление кондитерской и шоколадной продукции </t>
  </si>
  <si>
    <t>Алтайский край</t>
  </si>
  <si>
    <t>Краснодарский край</t>
  </si>
  <si>
    <t>Курская область</t>
  </si>
  <si>
    <t>Омская область</t>
  </si>
  <si>
    <t>Бийский промышленно-технологический колледж</t>
  </si>
  <si>
    <t>Хреновская школа наездников</t>
  </si>
  <si>
    <t>Братский торгово-технологический техникум</t>
  </si>
  <si>
    <t>Краснодарский торгово-экономический колледж</t>
  </si>
  <si>
    <t>Курский государственный техникум технологий и сервиса</t>
  </si>
  <si>
    <t>Красногорский колледж</t>
  </si>
  <si>
    <t>Мурманский технологический колледж сервиса</t>
  </si>
  <si>
    <t>Омский технологический колледж</t>
  </si>
  <si>
    <t>Техникум индустрии питания и услуг "Кулинар"</t>
  </si>
  <si>
    <t>Донской политехнический колледж</t>
  </si>
  <si>
    <t>Чебоксарский техникум технологии питания и коммерции</t>
  </si>
  <si>
    <t>6. Зона под вид работ "Учебный кондитерский цех" (12 рабочих мест)</t>
  </si>
  <si>
    <t>Код и наименование профессии или специальности согласно ФГОС СПО</t>
  </si>
  <si>
    <t>43.01.09 Повар, кондитер 
43.02.15 Поварское и кондитерское дело</t>
  </si>
  <si>
    <t>Площадь зоны: 29,1 кв.м.</t>
  </si>
  <si>
    <r>
      <t>Освещение:</t>
    </r>
    <r>
      <rPr>
        <sz val="11"/>
        <rFont val="Times New Roman"/>
        <family val="1"/>
        <charset val="204"/>
      </rPr>
      <t xml:space="preserve"> верхнее искусственное освещение </t>
    </r>
    <r>
      <rPr>
        <sz val="11"/>
        <color indexed="8"/>
        <rFont val="Times New Roman"/>
        <family val="1"/>
        <charset val="204"/>
      </rPr>
      <t xml:space="preserve">( не менее 200 люкс) </t>
    </r>
  </si>
  <si>
    <t xml:space="preserve">Электричество: 18 кВт  подключения к сети  по (220 Вольт и 380 Вольт)	</t>
  </si>
  <si>
    <r>
      <t xml:space="preserve">Контур заземления для электропитания и сети слаботочных подключений (при необходимости) : </t>
    </r>
    <r>
      <rPr>
        <sz val="11"/>
        <rFont val="Times New Roman"/>
        <family val="1"/>
        <charset val="204"/>
      </rPr>
      <t>требуется</t>
    </r>
  </si>
  <si>
    <r>
      <t>Покрытие пола и стен: на всю зону, должно отвечать нормам СанПиН на пищевом производстве</t>
    </r>
    <r>
      <rPr>
        <sz val="11"/>
        <color indexed="10"/>
        <rFont val="Times New Roman"/>
        <family val="1"/>
        <charset val="204"/>
      </rPr>
      <t/>
    </r>
  </si>
  <si>
    <t>Кондиционирование: температура воздуха при работе с шоколадом, карамелью 16-18С</t>
  </si>
  <si>
    <t xml:space="preserve">Вытяжка: зона для окрашивания застеклена, накрыта пристенным зонтом вытяжки. </t>
  </si>
  <si>
    <t>Источник финансирования</t>
  </si>
  <si>
    <r>
      <t xml:space="preserve">   </t>
    </r>
    <r>
      <rPr>
        <sz val="11"/>
        <rFont val="Times New Roman"/>
        <family val="1"/>
        <charset val="204"/>
      </rPr>
      <t xml:space="preserve">Шкаф шоковой заморозки </t>
    </r>
  </si>
  <si>
    <r>
      <t>780х800х1545, 400В,
 мощность 3,</t>
    </r>
    <r>
      <rPr>
        <sz val="9"/>
        <color indexed="8"/>
        <rFont val="Times New Roman"/>
        <family val="1"/>
        <charset val="204"/>
      </rPr>
      <t xml:space="preserve">345 кВт 
Питание: 380 В, 50 Гц
Панель управления: 
электронная
Вместимость: 
10 х EN60/40 (GN1/1)
Расстояние между уровнями: 75 мм
</t>
    </r>
  </si>
  <si>
    <t>ФБ</t>
  </si>
  <si>
    <t>Краскорпульт пневматический</t>
  </si>
  <si>
    <t xml:space="preserve">Бачок Верхний
Расход воздуха 145 л/мин
Объем бачка 125 мл
Диаметр сопла 0.8 мм
Максимальное давление 3 Атм.
металл
Тип соединения:
быстросъемное
</t>
  </si>
  <si>
    <t xml:space="preserve">Краскопульт </t>
  </si>
  <si>
    <t>Для велюра, объём бачка: 0,8 л, размер сопла 2,5 мм</t>
  </si>
  <si>
    <t>Компрессор</t>
  </si>
  <si>
    <r>
      <t xml:space="preserve">Мощность 1100 Вт Макс. Производительность
 180 л/мин
Мин. давление 8 бар 
Макс. давление 8 бар
Без ресивера 
+ Привод (тип) прямой
Тип компрессора поршневой безмасляный
</t>
    </r>
    <r>
      <rPr>
        <sz val="11"/>
        <rFont val="Times New Roman"/>
        <family val="1"/>
        <charset val="204"/>
      </rPr>
      <t/>
    </r>
  </si>
  <si>
    <t>Стеллаж 4-х уровневый</t>
  </si>
  <si>
    <r>
      <t xml:space="preserve">Со сплошными полками
Габаритные размеры:
от 600х900х1800 мм
Материал:
нержавеющая сталь
Материал полки:
нержавеющая сталь
</t>
    </r>
    <r>
      <rPr>
        <sz val="11"/>
        <rFont val="Times New Roman"/>
        <family val="1"/>
        <charset val="204"/>
      </rPr>
      <t/>
    </r>
  </si>
  <si>
    <t xml:space="preserve">Стол для краскопульта </t>
  </si>
  <si>
    <t xml:space="preserve">Габаритные размеры:
от 800х600х850 мм
Материал столешницы:
нержавеющая сталь.
</t>
  </si>
  <si>
    <t>Столы</t>
  </si>
  <si>
    <t xml:space="preserve">Габаритные размеры:от
1200х600х850 мм
Материал столешницы:
нержавеющая сталь AISI 304, ЛДСП
Материал каркаса:
нержавеющая сталь AISI 304
</t>
  </si>
  <si>
    <t>Часы настенные</t>
  </si>
  <si>
    <t>Ширина не менее 25 см</t>
  </si>
  <si>
    <t>Холодильный шкаф низкотемпературный</t>
  </si>
  <si>
    <t xml:space="preserve">Объем до 700 литров
Возможность встраивания нет
Габариты, см (ШхГхВ)  до 73,5х88,4х199,6
Тип двери Дверь глухая
Температурный режим, ° С не выше -18
Кол-во рядов полок 4
Полный установленный срок службы, лет 12
Напряжение электросети, В/Гц 230/50
Потребляемая мощность, Вт 400/550 раб/отт
</t>
  </si>
  <si>
    <t>Электрическая соковыжималка для цитрусовых</t>
  </si>
  <si>
    <t>Тип: для цитрусовых Мощность160 Вт</t>
  </si>
  <si>
    <t>Шкаф хозяйственный</t>
  </si>
  <si>
    <t>Материал нержавеющая сталь. Для хранения уборочного инвентаря 1860х500х90</t>
  </si>
  <si>
    <t>Холодильный шкаф</t>
  </si>
  <si>
    <t xml:space="preserve">Исполнение двери – металлическая, глухая, аналог со стеклом
Внутренний объём  до 700 литров.
Габаритные размеры до 697х2028х854 мм
Рабочий диапазон температуры во внутр.объёме – 0..+6°С.
Количество полок –5 шт.
Холодопроизводительность, Вт: 380
</t>
  </si>
  <si>
    <t>Площадь зоны: 33,6 кв.м.</t>
  </si>
  <si>
    <t xml:space="preserve">Освещение: верхнее искусственное освещение ( не менее 200 люкс) </t>
  </si>
  <si>
    <t xml:space="preserve">Электричество: 18 кВт подключения к сети  по (220 Вольт и 380 Вольт)	</t>
  </si>
  <si>
    <r>
      <t xml:space="preserve">Контур заземления для электропитания и сети слаботочных подключений (при необходимости) : </t>
    </r>
    <r>
      <rPr>
        <sz val="11"/>
        <color indexed="10"/>
        <rFont val="Times New Roman"/>
        <family val="1"/>
        <charset val="204"/>
      </rPr>
      <t xml:space="preserve"> </t>
    </r>
    <r>
      <rPr>
        <sz val="11"/>
        <rFont val="Times New Roman"/>
        <family val="1"/>
        <charset val="204"/>
      </rPr>
      <t>требуется</t>
    </r>
  </si>
  <si>
    <t>Покрытие пола и стен: на всю зону доржно отвечать нормам СанПиН на пищевом производстве</t>
  </si>
  <si>
    <t>Вытяжка: вытяжной зонт над конвекционной печью</t>
  </si>
  <si>
    <t>Подведение/ отведение ГХВС (при необходимости) : водопровод на 1 бокс горячая, холодная. Канализация для мытья жирной посуды</t>
  </si>
  <si>
    <r>
      <t xml:space="preserve">Со сплошными полками
Габаритные размеры: от
600х900х1800 мм
Материал:
нержавеющая сталь
Материал полки:
нержавеющая сталь
</t>
    </r>
    <r>
      <rPr>
        <sz val="11"/>
        <rFont val="Times New Roman"/>
        <family val="1"/>
        <charset val="204"/>
      </rPr>
      <t/>
    </r>
  </si>
  <si>
    <t xml:space="preserve">шт ( на 4 раб.место) </t>
  </si>
  <si>
    <t xml:space="preserve">Стол производственный </t>
  </si>
  <si>
    <t xml:space="preserve">Габаритные размеры: от
1200х600х850 мм,
 с сплошной полкой
Материал столешницы:
нержавеющая сталь AISI 304, ЛДСП
Материал каркаса:
нержавеющая сталь AISI 304
</t>
  </si>
  <si>
    <t xml:space="preserve">Печь конвекционная </t>
  </si>
  <si>
    <t xml:space="preserve">Габаритные размеры:800х770х509мм (ДхШхВ).
Вместимость: 4 уровня, противень 600х400 мм.
Мощность: 6,5 кВт.
Напряжение: 380 В.
Температурный режим: +30...+260 С.
Количество уровней 4
Противень 600х400 мм
</t>
  </si>
  <si>
    <t>Подставка под конвекционную печь</t>
  </si>
  <si>
    <t>Зависит от модели конвекционной печи, подставка выполнена из нержавеющей стали с полками для противней 600х400</t>
  </si>
  <si>
    <t>Весы настольные электронные</t>
  </si>
  <si>
    <t xml:space="preserve">Предел взвешивания 5 кг
Цена поверочного деления 2 г
Напряжение 110-240 В
Напряжение от батарей 9 В
Частота 50-60 Гц
</t>
  </si>
  <si>
    <t>Плита индукционная 2-х конфорочная</t>
  </si>
  <si>
    <t xml:space="preserve">Температура, С min: +60
Температура, С max: +240
Тип плиты электрической: плита индукционная
Число конфорок к плите: 2
Мощность, Вт: 3500
Напряжение, В: 220
</t>
  </si>
  <si>
    <t>Противень для конвекционной печи алюминиевый</t>
  </si>
  <si>
    <t>Габариты, мм 600х400х15</t>
  </si>
  <si>
    <t>Противень для конвекционной печи алюминиевый перфорированный</t>
  </si>
  <si>
    <t>Планетарный настольный миксер</t>
  </si>
  <si>
    <t xml:space="preserve">Напряжение 220/240В, мощность 1,35кВт Тип миксера — планетарный
Объём чаши — до 5 л
Материал — сталь
Напряжение — 220/240 В
Мощность номинальная/рабочая — 250/1350 Вт
</t>
  </si>
  <si>
    <t>Микроволновая печь</t>
  </si>
  <si>
    <t xml:space="preserve">Мощность печи 700 Вт
Функции программы :
АВТОМАТИЧЕСКАЯ РАЗМОРОЗКА
АВТОМАТИЧЕСКОЕ ПРИГОТОВЛЕНИЕ
ОТЛОЖЕННЫЙ СТАРТ
УПРАВЛЕНИЕ И ИНДИКАЦИЯ
Тип управления: Электронное
ДИСПЛЕЙ
ЗВУКОВОЙ СИГНАЛ ОТКЛЮЧЕНИЯ
ПОДСВЕТКА КАМЕРЫ
Переключатели: Сенсорные
Внутреннее покрытие: Эмаль
Открывание дверцы: Ручка
Диаметр поддона  от 245 мм
</t>
  </si>
  <si>
    <t xml:space="preserve">
Исполнение двери – металлическая, глухая, аналог со стеклом
Внутренний объём  до 700 литров.
Габаритные размеры до 697х2028х854 мм
Рабочий диапазон температуры во внутр.объёме – 0..+6°С.
Количество полок –5 шт.
Холодопроизводительность, Вт: 380</t>
  </si>
  <si>
    <t>Тележка-шпилька</t>
  </si>
  <si>
    <t xml:space="preserve">Количество уровней:
12
Вместимость:
12 противней 600х400 мм
Габаритные размеры:
600х450х1700 мм
Материал каркаса:
нержавеющая сталь AISI 304
Каркас:
сварной
Дополнительно:
обрезиненные поворотные колеса диаметром 75 мм (два колеса с тормозом)
</t>
  </si>
  <si>
    <t>Противень для тележки шпильки</t>
  </si>
  <si>
    <t xml:space="preserve">Размер: 600х400 мм
Высота: 10 мм
</t>
  </si>
  <si>
    <t xml:space="preserve">Стол с моечной ванной </t>
  </si>
  <si>
    <t xml:space="preserve">Длина, мм не менее1000
Ширина, мм 600
Высота, мм 850
Профессиональный
производственный стол с моечной ванной. Изготовлен из тонколистовой нержавеющей стали. </t>
  </si>
  <si>
    <t>Смеситель холодной и горячей воды</t>
  </si>
  <si>
    <t xml:space="preserve">Общие характеристики
Тип двухрычажный
Назначение для кухни (мойки)
Покрытие хром
Форма излива традиционная
Тип подводки гибкая
</t>
  </si>
  <si>
    <t>Микровесы</t>
  </si>
  <si>
    <t xml:space="preserve">Миниатюрные электронные весы с высокой точностью взвешивания
Точность взвешивания: 0,01 г
Максимальная нагрузка: 500 г
Материал платформы: металл
</t>
  </si>
  <si>
    <t>Поднос пластик</t>
  </si>
  <si>
    <t xml:space="preserve">Подноса столового из полипропилена 525х325 мм
Толщина:3,2 мм
</t>
  </si>
  <si>
    <t>Лампа для карамели</t>
  </si>
  <si>
    <t>Мощность 1,8 кВт</t>
  </si>
  <si>
    <t>Вентилятор на клипсе</t>
  </si>
  <si>
    <t>Мощность 30/24 Вт, напряжение , В 220-240, количество скоростей 2, частота вращения об\мин 1782</t>
  </si>
  <si>
    <t>Куттер</t>
  </si>
  <si>
    <t xml:space="preserve">Основные характеристики
Объем до 2.9 л
Скорость 1500 об/мин.
Импульсный режим
Напряжение 220 В
Мощность 0.55 кВт
</t>
  </si>
  <si>
    <t>Блендер погружной многофункциональный</t>
  </si>
  <si>
    <t xml:space="preserve">Технические характеристики:
Мощность 200 - 600 Вт
Многофункциональная насадка Есть
Насадка для взбивания Есть
Процессор Есть
Растирочный диск Ес
Материал корпуса Нейлон/пластик
Материал погружной части Оцинкованная латунь/нержавеющая сталь/пластик
Терки в ассортименте
</t>
  </si>
  <si>
    <t>Ванна для растапливания шоколада</t>
  </si>
  <si>
    <t xml:space="preserve">Тех. характеристики: 1-3 секции
Объём ёмкости: 3- 4 л
Напряжение 230 В, макс температура 60°С
</t>
  </si>
  <si>
    <t>Сотейник 4 л для индукционной плиты</t>
  </si>
  <si>
    <t xml:space="preserve">Параметры товара
Состав нержавеющая сталь
Объем (л) 4 л
Дно: тройное дно
Эксплуатация
Индукция подходит для индукционных плит
</t>
  </si>
  <si>
    <t>Сотейник 2 л для индукционной плиты</t>
  </si>
  <si>
    <t xml:space="preserve">Параметры товара
Состав нержавеющая сталь
Объем 2 л
Дно тройное дно
Эксплуатация
Индукция подходит для индукционных плит
</t>
  </si>
  <si>
    <t>Сотейник 1,5 л для индукционной плиты</t>
  </si>
  <si>
    <t xml:space="preserve">Сотейник
вместимость 1,6 л
материал: нерж. сталь
- теплораспределительное дно
- удобная эргономичная ручка
- для всех типов плит, в том числе индукционных.
</t>
  </si>
  <si>
    <t>Сотейник 1 л для индукционной плиты</t>
  </si>
  <si>
    <t xml:space="preserve">Сотейник
вместимость 1 л
материал: нерж. сталь
- теплораспределительное дно
- удобная эргономичная ручка
- подходит для всех типов плит, в том числе индукционных.
</t>
  </si>
  <si>
    <t>Сковорода для индукционной плиты</t>
  </si>
  <si>
    <t xml:space="preserve">Покрытие
Нержавеющая сталь
Дно: тройное дно
Форма сковороды: круг
- Подходит для для индукционных плит
</t>
  </si>
  <si>
    <t xml:space="preserve">Решётка для глазировки </t>
  </si>
  <si>
    <t xml:space="preserve">Размер: 460x260x30 </t>
  </si>
  <si>
    <t xml:space="preserve">Доска разделочная полипропилен белая </t>
  </si>
  <si>
    <t>Размер:60X40X2</t>
  </si>
  <si>
    <t>Размер: 30X40X2CM</t>
  </si>
  <si>
    <t>Подставка под разделочные доски</t>
  </si>
  <si>
    <t>Материал металл</t>
  </si>
  <si>
    <t>Доска для темперирования</t>
  </si>
  <si>
    <t xml:space="preserve">Мраморная доска изготовлена из натурального камня.
Размеры 50х100. Высота 2-5 см.
</t>
  </si>
  <si>
    <t xml:space="preserve">Сито большое </t>
  </si>
  <si>
    <t xml:space="preserve">Диаметр см 20
Особенности: наличие ушек
Материал/состав нержавеющая сталь
</t>
  </si>
  <si>
    <t>Сито среднее</t>
  </si>
  <si>
    <t xml:space="preserve">Размер диаметр см 14 
Длина ручки, см 16 
Особенности: наличие петли для подвешивания наличие ушка
Материал/состав нержавеющая сталь
</t>
  </si>
  <si>
    <t>Сито малое</t>
  </si>
  <si>
    <t xml:space="preserve">Диаметр, см 8
Длина ручки, см 12
Особенности наличие ушек
Материал/состав нержавеющая сталь.
</t>
  </si>
  <si>
    <t xml:space="preserve">Венчик малый </t>
  </si>
  <si>
    <t xml:space="preserve"> L=250/100мм; 
Материал: Нержавеющая сталь
</t>
  </si>
  <si>
    <t>Стакан мерный 0,5 л</t>
  </si>
  <si>
    <t xml:space="preserve">Тип Кувшин
Объем, 0,5 л
Материал Пищевой пластик
</t>
  </si>
  <si>
    <t>Стакан мерный 1,2 л</t>
  </si>
  <si>
    <t xml:space="preserve">Тип Кувшин
Объем 1.2 л
Материал Пищевой пластик
</t>
  </si>
  <si>
    <t>Стакан мерный 2 л</t>
  </si>
  <si>
    <t xml:space="preserve">Тип: Мерные кружки
Объём: 2000 мл прозрачный, из полипропилена, с градуировкой
</t>
  </si>
  <si>
    <t xml:space="preserve">Газовая горелка карамелизатор </t>
  </si>
  <si>
    <t xml:space="preserve">В комплекте с баллоном
</t>
  </si>
  <si>
    <t>Фен строительный</t>
  </si>
  <si>
    <t xml:space="preserve">Мощность, Вт 2300
Регулировка температуры плавная
Расход воздуха, л/мин 250-500
Вес, кг 1
Рабочая температура, град 50-660
Защита от перегрева есть
</t>
  </si>
  <si>
    <t xml:space="preserve">Миска пластиковая 1 л </t>
  </si>
  <si>
    <t xml:space="preserve">Объемом 1000 мл.
Материал: пищевой пластик
Особенности: пригодная для микроволновой печи
</t>
  </si>
  <si>
    <t>Миска пластиковая 2 л</t>
  </si>
  <si>
    <t xml:space="preserve">Объемом 2000 мл.
Материал: пищевой пластик
Применение: для пищевых продуктов
Особенности: пригодная для микроволновой печи
</t>
  </si>
  <si>
    <t xml:space="preserve">Миска пластиковая 3 л </t>
  </si>
  <si>
    <t xml:space="preserve">Объемом 3000 мл.
Материал: пищевой пластик
Применение: для пищевых продуктов
Особенности: пригодная для микроволновой печи
</t>
  </si>
  <si>
    <t>Миска из нержавеющей стали 3 л</t>
  </si>
  <si>
    <t xml:space="preserve">Объем 3000 мл
Материал: коррозионностойкая нержавеющая сталь
Примемнение: для пищевых продуктов
</t>
  </si>
  <si>
    <t>Миска из нержавеющей стали 1 л</t>
  </si>
  <si>
    <t xml:space="preserve">Объем 1000 мл
Материал: коррозионностойкая нержавеющая сталь
Примемнение: для пищевых продуктов
</t>
  </si>
  <si>
    <t>Миска из нержавеющей стали 0,5 л</t>
  </si>
  <si>
    <t xml:space="preserve">Объем 500 мл
Материал: коррозионностойкая нержавеющая сталь
Примемнение: для пищевых продуктов
</t>
  </si>
  <si>
    <t>Пирометр лазерный</t>
  </si>
  <si>
    <t xml:space="preserve">Диапазон измерений: -50...+550 °С
Оптическое разрешение, (D:S) 10:1
Точность: ±1.5
Температурное разрешение: °С 0.1
Коэффициент теплового излучения: 0.95
Время отклика: 0.5 секунды
Целеуказатель точечный
Спектральный диапазон, мкм 8...14
Подсветка дисплея есть
Сохранение измеренного значения на дисплее есть
Условия эксплуатации: температура, °С/ влажность, % 0...40°С / 10-95% при 30°С
</t>
  </si>
  <si>
    <t>Корзина для неорганических отходов</t>
  </si>
  <si>
    <t xml:space="preserve">Пластиковый контейнер для мусора
Объем: 40 - 60 л
</t>
  </si>
  <si>
    <t>Корзина для органических отходов</t>
  </si>
  <si>
    <t>Палетта (лопатка) кондитерская прямая</t>
  </si>
  <si>
    <t xml:space="preserve">Материал: металл/ нерж. сталь
Длинна общая: 35-40 см
Длинна самой лопатки: не менее 25 см
Ширина лопатки: 3,5-4 см
</t>
  </si>
  <si>
    <t>Палетта (лопатка) кондитерская угловая</t>
  </si>
  <si>
    <t xml:space="preserve">Материал: металл/ нерж. сталь
Длинна общая: 30-35 см
Длинна самой лопатки: не менее 18 см
Ширина лопатки: 3,5-4 см
</t>
  </si>
  <si>
    <t>Палетта (лотапка) кондитерская (малая) набор 3 шт</t>
  </si>
  <si>
    <t xml:space="preserve">Материал: пластиковая ручка, лопатка - нержавеющая сталь.
Размеры: рабочая поверхность 10-11 см, общая длина лопаток с ручкой 22 см.
В комплекте 3 штуки.
</t>
  </si>
  <si>
    <t>Лопатка деревянная</t>
  </si>
  <si>
    <t>Лопатка деревянная прямая; 30.5 см, бук-премиум</t>
  </si>
  <si>
    <t>Крутящаяся подставка под торт</t>
  </si>
  <si>
    <t xml:space="preserve">Тип: крутящаяся подставка алюминиевая
Диаметр: 30-35 см
Высота: от стола 13 см
</t>
  </si>
  <si>
    <t>Шпатель для работы с шоколадом малый</t>
  </si>
  <si>
    <t xml:space="preserve">Тип: профессиональный шпатель для работы с шоколадом
Применение: ручное темперирование
Размеры полотна: 14 - 16 см
</t>
  </si>
  <si>
    <t>Шпатель для работы с шоколадом большой</t>
  </si>
  <si>
    <t xml:space="preserve">Тип: профессиональный шпатель для работы с шоколадом
Применение: ручное темперирование
Длина полотна: 18 - 20 см
</t>
  </si>
  <si>
    <t>Кондитерские насадки</t>
  </si>
  <si>
    <t xml:space="preserve">Набор кондитерских насадок в пластиковой коробке
Материал: нержавеющая сталь
Количество: от 26 шт
Высота насадки: от 3 см
</t>
  </si>
  <si>
    <t xml:space="preserve">Ножи </t>
  </si>
  <si>
    <t xml:space="preserve">Тип: набор ножей
Комплектация:
 универсальный, пила,
 малый (для обработки фруктов/овощей)
Материал лезвия: сталь
</t>
  </si>
  <si>
    <t>Ножницы (малые)</t>
  </si>
  <si>
    <t xml:space="preserve">Ножницы с заострёнными концами лезвий
Материал: нержавеющая сталь
Длинна: не более 18 см
</t>
  </si>
  <si>
    <t>Ножницы (большие)</t>
  </si>
  <si>
    <t xml:space="preserve">Ножницы универсальные, с длинными лезвиями
Материал: нержавеющая сталь
Длинна: не менее 21 см
</t>
  </si>
  <si>
    <t>Инструменты для моделирования</t>
  </si>
  <si>
    <t xml:space="preserve">Набор Инструментов для моделирования из мастики/ марципана
Материал: пластик
Количество: не менее 8 шт
</t>
  </si>
  <si>
    <t>Скалка кондитерская для моделирования</t>
  </si>
  <si>
    <t xml:space="preserve">Скалка для работы с мастикой/ марципаном
Материал: пластик
Длина: 150 - 250 мм
Диаметр: 25 мм
</t>
  </si>
  <si>
    <t>Скалка деревянная</t>
  </si>
  <si>
    <t xml:space="preserve">Материал: дерево бук
Длина: 40 - 50 см
Диаметр: 5 см
Особенности ширина рабочей поверхности: не менее 25 см
</t>
  </si>
  <si>
    <t>Скалка силиконовая</t>
  </si>
  <si>
    <t xml:space="preserve">Материал: силикон
Размер: 40-50 см
</t>
  </si>
  <si>
    <t>Таймер с обратным отсчётом времени</t>
  </si>
  <si>
    <t>Таймер для контороля за временем</t>
  </si>
  <si>
    <t>Подставка под бумажные полотенца</t>
  </si>
  <si>
    <t>Нержавеющая сталь</t>
  </si>
  <si>
    <t>Квадратная акриловая подставка</t>
  </si>
  <si>
    <t xml:space="preserve">Материал: акрил
Цвет: прозрачная
Размер подставки: 20 х 20 см
Высота: 1,5 см
Особенности: износостойкость
</t>
  </si>
  <si>
    <t xml:space="preserve">Квадратная акриловая подставка </t>
  </si>
  <si>
    <t xml:space="preserve">Материал: акрил
Цвет: прозрачная
Размер подставки: 30 х 30 см
Высота: 1,5 см
Особенности: износостойкость
</t>
  </si>
  <si>
    <t xml:space="preserve">Прямоугольная акриловая подставка </t>
  </si>
  <si>
    <t xml:space="preserve">Материал: акрил
Цвет: прозрачная
Размер подставки: 30 х 40 см
Высота: 1,5 см
Особенности: износостойкость
</t>
  </si>
  <si>
    <t xml:space="preserve">Материал: акрил
Цвет: прозрачная
Размер подставки: 50 х 50 см
Высота: 1,5 см
Особенности: износостойкость
</t>
  </si>
  <si>
    <t>Тарелка для подачи десерта</t>
  </si>
  <si>
    <t xml:space="preserve">Характеристики: тарелка прямоугольная керамическая без бортика 20х30 см.
Цвет белый
</t>
  </si>
  <si>
    <t>Блюдо для подачи изделий на дегустацию</t>
  </si>
  <si>
    <t xml:space="preserve">Характеристики: блюдо керамическое без бортика диаметр 32 см.
Цвет белый
</t>
  </si>
  <si>
    <t>Коврики силиконовые (гладкие, перфорированные)</t>
  </si>
  <si>
    <t xml:space="preserve">Размеры — 400мм*600мм или 400 мм*300мм
— Толщина – 2,7мм (3мм максимальная)
— Максимальная температура – 500°С
— Материал – силикон (силикагель) - Материал – перфорированный силикон (силикагель)
</t>
  </si>
  <si>
    <t>Лопатки силиконовые</t>
  </si>
  <si>
    <t>Силиконовая Лопатка переносит диапазон температут от -40 до +240°С</t>
  </si>
  <si>
    <t>Инструменты, молды, трафареты для работы с шоколадом (набор)</t>
  </si>
  <si>
    <t>Используемый материал - для пищевых продуктов</t>
  </si>
  <si>
    <t>Инструменты, молды для работы с карамелью(набор)</t>
  </si>
  <si>
    <t>Инструменты, молды вайнеры для работы с марципаном, сахарной пастой</t>
  </si>
  <si>
    <t>Формы для конфет</t>
  </si>
  <si>
    <t>Материал поликарбонат</t>
  </si>
  <si>
    <t>Набор вилок для конфет</t>
  </si>
  <si>
    <t>Вилка из нержавеющей стали с пластиковой ручкой</t>
  </si>
  <si>
    <t>Формы для десертов</t>
  </si>
  <si>
    <t>Силиконовые формы изготавливаются из материала, не подверженного деформации из-за низких или высоких температур;</t>
  </si>
  <si>
    <t>Жгут силиконовый</t>
  </si>
  <si>
    <t>набор, изготовлен из пищевого силикона</t>
  </si>
  <si>
    <t>Рамка для нарезных конфет</t>
  </si>
  <si>
    <t>пищевой силикон пластик</t>
  </si>
  <si>
    <t>Набор художественных кистей</t>
  </si>
  <si>
    <t>Набор кистей из искууственного ворса, 10 шт</t>
  </si>
  <si>
    <t>Кисть кондитерская</t>
  </si>
  <si>
    <t>Материал ворса: искусственная щитина</t>
  </si>
  <si>
    <t xml:space="preserve">Кисть кондитерская силиконовая </t>
  </si>
  <si>
    <t>Кольцо кондитерское</t>
  </si>
  <si>
    <t>Раздвижное, нержавеющая сталь</t>
  </si>
  <si>
    <t>набор 6 шт,  нержавеющая сталь</t>
  </si>
  <si>
    <t>Рама кондитерская квадратная</t>
  </si>
  <si>
    <t>Нержавеющая сталь, 20Х20Х5</t>
  </si>
  <si>
    <t>Рама кондитерская прямоугольная</t>
  </si>
  <si>
    <t>Нержавеющая сталь, 30Х20Х5</t>
  </si>
  <si>
    <t>Аэрограф кондитерский</t>
  </si>
  <si>
    <t>Диаметр сопла: до 0.8 мм</t>
  </si>
  <si>
    <t>Дисковый роликовый нож</t>
  </si>
  <si>
    <t>Нержавеющая сталь, 3-7 рраздвижных дисков</t>
  </si>
  <si>
    <t>Помпа для карамели</t>
  </si>
  <si>
    <t>Медный, алюминивый наконечник, 12 см</t>
  </si>
  <si>
    <t xml:space="preserve">Кольцо перфорированное </t>
  </si>
  <si>
    <t>Нержавеющая сталь, Диаметр 5-7 см. Высота 2 см</t>
  </si>
  <si>
    <t>Набор пинцетов</t>
  </si>
  <si>
    <t>Комплект  4 шт, материал сталь</t>
  </si>
  <si>
    <t>Терка для цедры</t>
  </si>
  <si>
    <t>Материал сталь</t>
  </si>
  <si>
    <t>Гребёнка кондитерская</t>
  </si>
  <si>
    <t>Материал пластик(пищевой алюминий)</t>
  </si>
  <si>
    <t>Скребок кондитерский</t>
  </si>
  <si>
    <t>Профессиональный шпатель для выравнивания поверхности 15х10 см</t>
  </si>
  <si>
    <t xml:space="preserve">Перчатки </t>
  </si>
  <si>
    <t xml:space="preserve">Тип: рукавица
Материал: ткань
Покрытие: силикон
Дина: 35 см
</t>
  </si>
  <si>
    <t>Термометр(щуп)</t>
  </si>
  <si>
    <t xml:space="preserve">температура измерения от -50 до+300С </t>
  </si>
  <si>
    <t>Перчатки силиконовые термостойкие для карамели</t>
  </si>
  <si>
    <t xml:space="preserve">Тип: перчатки
Материал: винил
Особенности: термостойкие водонепроницаемые, интервал температур до 500°С.
</t>
  </si>
  <si>
    <t>Форма силиконовая для муссового торта</t>
  </si>
  <si>
    <t>Материал: пищевой силикон</t>
  </si>
  <si>
    <t xml:space="preserve">Форма силиконовая </t>
  </si>
  <si>
    <t>форма силиконовая полусфера, количество ячеек 15</t>
  </si>
  <si>
    <t>Подставка под инвентарь</t>
  </si>
  <si>
    <t>Форма для выпечки</t>
  </si>
  <si>
    <t>Для выпечки кексов, материал пищевой металл, нижний диаметр от 3 см</t>
  </si>
  <si>
    <t xml:space="preserve">Конусные, целиндрические трубочки </t>
  </si>
  <si>
    <t xml:space="preserve">Материал нержавеющая сталь, длина от 5 см.  </t>
  </si>
  <si>
    <t xml:space="preserve">Вырубки для теста </t>
  </si>
  <si>
    <t>Материал нержавеющая сталь, диаметр от 2 см</t>
  </si>
  <si>
    <t>Электровафельница</t>
  </si>
  <si>
    <t>Мощность 800 Вт</t>
  </si>
  <si>
    <t>Площадь зоны: 9 кв.м.</t>
  </si>
  <si>
    <t xml:space="preserve">Интернет : Подключение  компьютера к беспроводному интернету (с возможностью подключения к проводному интернету) 	</t>
  </si>
  <si>
    <t xml:space="preserve">Электричество: 18 кВт подключения к сети  по (220 Вольт)	</t>
  </si>
  <si>
    <t>Контур заземления для электропитания и сети слаботочных подключений (при необходимости) : не требуется</t>
  </si>
  <si>
    <t>Покрытие пола: на всю зону должно отвечать нормам СанПиН на пищевом производстве</t>
  </si>
  <si>
    <t>Подведение/ отведение ГХВС (при необходимости) : не требуется</t>
  </si>
  <si>
    <t>Автоматизированное рабочее место</t>
  </si>
  <si>
    <t>в комплекте системный блок - Объем оперативной установленной памяти, Гигабайт ≥ 16, монитор - Размер диагонали, Дюйм (25,4 мм) ≥ 24, клавиатура, мышь компьютерная, источник бесперебойного питания</t>
  </si>
  <si>
    <t>Стол компьютерный</t>
  </si>
  <si>
    <t>Габариты:  не менее 77,5*120*58 (h*шир*глуб),цвет стола - светлый</t>
  </si>
  <si>
    <t>Стул компьютерный</t>
  </si>
  <si>
    <t>ширина и глубина поверхности сиденья не менее 400 мм;</t>
  </si>
  <si>
    <t>Стол письменный</t>
  </si>
  <si>
    <t xml:space="preserve">поверхность сиденья с закругленным передним краем; </t>
  </si>
  <si>
    <t xml:space="preserve">Доска </t>
  </si>
  <si>
    <t xml:space="preserve">регулировка высоты поверхности сиденья </t>
  </si>
  <si>
    <t>Шкаф для методической литературы</t>
  </si>
  <si>
    <t>высота 2000, ширина  не более 150, глубина 400, дерево, внутри  полки, двери распашные, глухие, деревянные</t>
  </si>
  <si>
    <t>Шкаф для спецодежды</t>
  </si>
  <si>
    <t>однодверный, Ширина 60, высота 2000, глубина 400</t>
  </si>
  <si>
    <t>Сиденье и спинка с закругленными углами
Серый металлический каркас
Ростовая группа: 6
Размер (ШхГхВ): 380 х 380 х 460 мм</t>
  </si>
  <si>
    <t xml:space="preserve">Экран для проектора </t>
  </si>
  <si>
    <t>ширина не менее 150 мм, высота не менее 100 мм, подвесной</t>
  </si>
  <si>
    <t xml:space="preserve">Проектор </t>
  </si>
  <si>
    <t>Соотношение сторон 16:10.
Световой поток 3700 люмен.
Контрастность 20000:1.
Разрешение: 1280x800.
Минимальный размер проекции по диагонали 0.762 м.
Максимальный размер проекции по диагонали 7.62 м.
Минимальное проекционное расстояние 1.1 м.
Максимальное проекционное расстояние 10 м.</t>
  </si>
  <si>
    <t>Принтер кондитерский пищевой</t>
  </si>
  <si>
    <t>для пряников и пищевойбумаги, количество цветов чернил - 4, соввместимость с ОС Windows</t>
  </si>
  <si>
    <t>набор аптечки для оказания первой помощи</t>
  </si>
  <si>
    <t>РБ</t>
  </si>
  <si>
    <t>Тип: огнетушитель порошковый</t>
  </si>
  <si>
    <t>7. Зона под вид работ Изготовление кондитерской продукции и десертов (4 рабочих мест)</t>
  </si>
  <si>
    <t>43.02.15 Поварское и кондитерское дело
43.01.09 Повар, кондитер</t>
  </si>
  <si>
    <t>Площадь зоны: не менее 21,3 кв.м.</t>
  </si>
  <si>
    <t xml:space="preserve">Освещение: Допустимо верхнее искусственное освещение ( не менее 500 люкс) </t>
  </si>
  <si>
    <t xml:space="preserve">Интернет : Отсутствует необходимость подключения (с возможностью подключения к проводному интернету) 	</t>
  </si>
  <si>
    <t xml:space="preserve">Электричество: 220,380 Вольт подключения к сети  по (220 Вольт и 380 Вольт)	</t>
  </si>
  <si>
    <t>Покрытие пола: напольная плитка  - 21,3 м2 на всю зону</t>
  </si>
  <si>
    <t>Подведение сжатого воздуха (при необходимости): не требуется</t>
  </si>
  <si>
    <t>Шкаф</t>
  </si>
  <si>
    <t>запираемый
количество секций: 4
материал: ЛДСП
размер не менее 2000х500х600 мм</t>
  </si>
  <si>
    <t xml:space="preserve">Количество уровней: 12
Вместимость: 12 противней 600х400 мм
Габаритные размеры: 600х450х1700 мм
Материал: нержавеющая сталь 
Обрезиненные поворотные колеса диаметром 75 мм (два колеса с тормозом)
</t>
  </si>
  <si>
    <t>Диаметр сопла: не менее 0,8 мм.
Объем емкости для краски: не менее 22 мл.
Аэрограф с внешним смешением краски (наподобие пульверизатора)
Производительность компрессора: не менее 23 л/мин.
Автоматическая регулировка давления: от 3 до 4 атм.
Ручная регулировка давления воздуха на выходе: от 0 до 4 атм.
Шланг: в синтетической оплетке длиной не менее 3 м</t>
  </si>
  <si>
    <t>Шкаф шоковой заморозки</t>
  </si>
  <si>
    <t>Питание: 220 В
Мощность: не менее 2,195 кВт
Количество уровней: 10
Тип агрегата: Встроенный
Тип гастроемкости / Размер противня:
GN 1/1, 600х400
Производительность цикла охлаждения, кг: 35 кг за 90 мин
Производительность цикла заморозки, кг:
20 кг за 240 мин</t>
  </si>
  <si>
    <t>Витрина кондитерская</t>
  </si>
  <si>
    <t>Тип: вращающаяся охлаждаемая витрина
Количество полок: от 4 до 5 полок</t>
  </si>
  <si>
    <t>Вытяжной зонт купольного типа</t>
  </si>
  <si>
    <t xml:space="preserve">Материал: нержавеющая сталь
Размер: 
ширина: от 800 мм до 1200 мм
глубина: от 1200 мм до 1600 мм
</t>
  </si>
  <si>
    <t>Материал: нержавеющая сталь
Размер: 
ширина: от 700 мм до 1000 мм
глубина: от 800 мм до 1200 мм</t>
  </si>
  <si>
    <t>Шкаф пекарский подовый</t>
  </si>
  <si>
    <t>Под размеры печи</t>
  </si>
  <si>
    <t>Подставка под шкаф пекарский</t>
  </si>
  <si>
    <t>Зависит от модели пекарской печи, выполнена из нержавеющей стали с полками для противней 600х400</t>
  </si>
  <si>
    <t>Телевизор с креплением</t>
  </si>
  <si>
    <t>Диагональ экрана (дюйм): не менее 65
Разрешение экрана: 3840x2160
Тип матрицы: IPS
Операционная система: Android TV
Воспроизведение с внешних носителей
Наличие встроенных динамиков</t>
  </si>
  <si>
    <t>Площадь зоны: не менее 41 кв.м.</t>
  </si>
  <si>
    <t xml:space="preserve">Освещение: Допустимо верхнее искусственное освещение ( не менее 750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</si>
  <si>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</si>
  <si>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220,380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</si>
  <si>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</si>
  <si>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напольная плитка  - 41 м2 на всю зону</t>
  </si>
  <si>
    <t>Подведение/ отведение ГХВС (при необходимости) : требуется</t>
  </si>
  <si>
    <t>Стол производственный закрытый</t>
  </si>
  <si>
    <t xml:space="preserve">материал: нержавеющая сталь
тип дверей: купе
Габариты:850х1800х600 мм (В*Ш*Г)
</t>
  </si>
  <si>
    <t xml:space="preserve">шт ( на 4 раб.мест) </t>
  </si>
  <si>
    <t>материал: нержавеющая сталь
Габариты: 850х1500х600 мм (В*Ш*Г)
дополнительно: сплошная полка</t>
  </si>
  <si>
    <t>Печь конвекционная</t>
  </si>
  <si>
    <t>Вместимость: 4 уровня
противень 600х400 мм
Мощность: 6,5 кВт
Напряжение: 380 В
Тип печи: с парообразованием и подключением к водопроводу
Расстояние между уровнями: 75 мм
Температурный режим: +30...+260 С
Управление: механическое</t>
  </si>
  <si>
    <t>Размеры: зависят от модели конвекционной печи: материал: нержавеющая сталь
дополнительно: полки для противней 600х400</t>
  </si>
  <si>
    <t>Предел взвешивания: не более 5 кг
Цена поверочного деления: 2 г
Напряжение: 110-240 В 
Напряжение от батареи: 9 В
Частота: от 50 до 60 Гц
Диапазон рабочих температур: от -10 до +40 C
Размеры платформы: не менее 247x195 мм
Габариты: не менее 278x317x141 мм</t>
  </si>
  <si>
    <t>Тип: миниатюрные электронные весы с высокой точностью взвешивания (200 г/0,01 г)
тип дисплея: LCD дисплеем с подсветкой и платформой не менее 40х32 мм</t>
  </si>
  <si>
    <t>Плита индукционная тип 2</t>
  </si>
  <si>
    <t>Тип: электромеханическая панель, настольная
Количество конфорок: 2
Мощность: 7000 Вт
Напряжение: 220 В
Габариты: 390x713x123 мм</t>
  </si>
  <si>
    <t>Объём чаши : не менее 4,28 л
Материал: сталь
Максимальная загрузка: 1,3 кг
Напряжение: 220/240 В
Мощность номинальная/рабочая: 250/1350 Вт
Частота: от 50 до 60 Гц
Количество скоростей: не менее 10
Габариты (ВхГхШ): не менее 360х220х360 мм
Скорость: от 58 до 220 об/мин</t>
  </si>
  <si>
    <t>Объем: 17 л
Мощность печи: не менее 700 Вт
Переключатели: Сенсорные
Внутреннее покрытие: Эмаль
Открывание дверцы: Ручка
Дверца: Навесная
Диаметр поддона: не менее 245 мм
Функции программы:
автоматическая разморозка
автоматическое приготовление
отложенный старт
управление и индикация
тип управления: электронное
дисплей
звуковой сигнал отключения
подсветка камеры</t>
  </si>
  <si>
    <t>Исполнение двери: металлическая, глухая.
Внутренний объём: не менее 500 л. 
Полезный объём: не менее 340 л.
Габаритные размеры: 697х2028х854 мм 
Толщина стенки: не менее 40 мм
Рабочий диапазон температуры во внутр. объёме: 0÷+6°С
Площадь полок для размещения продуктов: 1,4 м2
Размер полки: 650х530 мм
Количество полок: не менее 4 шт. 
Допустимая нагрузка на полку: от 20 до 50 кг 
Потребление электроэнергии за сутки: не более 4 кВтч
Корректированный уровень звуковой мощности: не более 59 дБ
Холодопроизводительность: не менее 380Вт</t>
  </si>
  <si>
    <t xml:space="preserve">Количество уровней: 4
Тип полок: сплошные
Габаритные размеры (Ш.Г.В.): 1200х500х1800 мм
Материал: нержавеющая сталь
Дополнительно: ножки снабжены регуляторами высоты, что позволяет устранять неровности пола
</t>
  </si>
  <si>
    <t>Количество уровней: 12
Вместимость: 12 противней 600х400 мм
Габаритные размеры: 600х450х1700 мм
Материал: нержавеющая сталь 
Обрезиненные поворотные колеса диаметром 75 мм (два колеса с тормозом)</t>
  </si>
  <si>
    <t>Стол с моечной ванной</t>
  </si>
  <si>
    <t>Длина: 1000 мм
 Ширина: 6000 мм 
Высота: 8500 мм
Профессиональный производственный стол с моечной ванной
Опоры стола являются регулируемыми по высоте, что позволяет компенсировать неровности пола.
В целях безопасности мойка оборудована сглаженными отгибами, которые исключают случайные травмы персонала</t>
  </si>
  <si>
    <t>Тип: двухрычажный
Назначение: для кухни (мойки)
Покрытие: хром
Форма излива: традиционная
Конструкция: поворотный излив
Способ монтажа: горизонтальный
Количество монтажных отверстий: 1
Присоединительный размер: 1/2"
Тип подводки: гибкая</t>
  </si>
  <si>
    <t>Объем: не менее 2,9 л
Скорость: не менее 1500 об/мин.
Режимы: импульсный 
Напряжение: 220 В
Мощность: не менее 0,55 кВт</t>
  </si>
  <si>
    <t>Блендер погружной</t>
  </si>
  <si>
    <t>Потребляемая мощность:
от 1500 Вт
Количество скоростей: 5
Количество насадок: 3шт.
Турборежим: да</t>
  </si>
  <si>
    <t xml:space="preserve">Мощность: не менее 2300 Вт 
 Регулировка температуры: плавная
Расход воздуха: 250-500л/мин 
ЖК-дисплей: есть
Рабочая температура: 50-660ºС
Защита от перегрева: есть
</t>
  </si>
  <si>
    <t>Диапазон измерений:  -50÷+550 °С
Оптическое разрешение: (D:S) 12:1
Точность: ±1.5
Температурное разрешение: °С 0,1
Коэффициент теплового излучения: 0,95
Время отклика:  0,5 с
Целеуказатель: точечный
Спектральный диапазон:  8÷14мкм
Подсветка дисплея: есть
Сохранение измеренного значения на дисплее: есть
Условия эксплуатации: 0÷40°С / 10÷95%
Питание: 9V (крона)</t>
  </si>
  <si>
    <t>материал лезвия ножа: нержавеющая стали
Количество ножей: 7 раздвижных дисковых ножей</t>
  </si>
  <si>
    <t>Стол презентационный</t>
  </si>
  <si>
    <t>Тип: коктейльный складной
Диаметр столешницы: от 700 до 850 мм</t>
  </si>
  <si>
    <t>Вентилятор для охлаждения шоколадной глазури и карамели</t>
  </si>
  <si>
    <t>Тип установки: настольный или на клипсе</t>
  </si>
  <si>
    <t>Мощность: не менее 1,8 кВт</t>
  </si>
  <si>
    <t>Тех. характеристики: не менее 3 секции
Объём ёмкости: не менее 1,5 литра
Напряжение:  230 В
Максимальная температура: не менее 60ºС</t>
  </si>
  <si>
    <t>Карамелизатор</t>
  </si>
  <si>
    <t>Карамелизатор в комплекте: баллон,  горелка кулинарная газовая, факел для карамелизации</t>
  </si>
  <si>
    <t xml:space="preserve">Противень для конвекционной печи алюминиевый </t>
  </si>
  <si>
    <t>Размеры:  600х400х15 мм</t>
  </si>
  <si>
    <t>Размеры:  600х400х15мм</t>
  </si>
  <si>
    <t>Набор мисок кондитерских</t>
  </si>
  <si>
    <t>Набор включает:
Миска диаметром 30 см, объемом 3 л. - 1 шт.
Миска диаметром 15 см, объемом 1 л. - 1 шт.
Миска диаметром 10 см, объемом 0,5 л. - 1 шт.</t>
  </si>
  <si>
    <t>Набор кондитерских насадок</t>
  </si>
  <si>
    <t>Набор включает:
Кондитерские насадки: не менее 26 шт.
Насадка для трюфеля: диаметр 14 мм - 1 шт.</t>
  </si>
  <si>
    <t>Набор ножей</t>
  </si>
  <si>
    <t>Материал лезвия: сталь
Количество ножей в наборе: 3 шт.
Мытьё в посудомоечной машине: да</t>
  </si>
  <si>
    <t>Набор инструментов для моделирования</t>
  </si>
  <si>
    <t>Материал: пластик
Набор из 10 инструментов для моделирования украшений на выпечку для формирования цветов, листов, фигур, декораций из мастики, марципана и др.</t>
  </si>
  <si>
    <t>Набор скалок кондитерских</t>
  </si>
  <si>
    <t>Набор включает:
Кондитерская скалка 22,5 см - 1 шт.
Силиконовая скалка 47 см- 1 шт.</t>
  </si>
  <si>
    <t>Набор вилок для работы с шоколадом</t>
  </si>
  <si>
    <t>Набор из 10 вилок из нержавеющей стали с пластиковой ручкой</t>
  </si>
  <si>
    <t>Материал: нержавеющая сталь
Размеры: 300х200х50 мм</t>
  </si>
  <si>
    <t>Набор сотейников</t>
  </si>
  <si>
    <t>Назначение: для индукционной плиты
Состав: нержавеющая сталь
Набор включает:
Сотейник: размер: высота 300 мм, диаметр 240 мм, объем 4 л - 1 шт.
Сотейник: размер:высота 100 мм, диаметр160 мм, объем 2 л - 1 шт.
Сотейник: диаметр 160 мм, объем 1,6 л - 1 шт.
Сотейник: диаметр 140 мм, объем 1,1 л - 1 шт.
Материал: литой алюминий с антипригарным покрытием
Дополнительно: теплораспределительное дно</t>
  </si>
  <si>
    <t>Тип ручки: съёмная
Размер: диаметр 200 мм, высота 450 мм
Материал: литой алюминий с антипригарным покрытием
Температурный максимум: не менее 250°С</t>
  </si>
  <si>
    <t>Набор досок разделочных</t>
  </si>
  <si>
    <t>Материал: полипропилен
Тип поверхности: гладкая, ударопрочная
Комплект включает:
доска размером 600х400х20мм - 1 шт. 
доска размером 300х400х20мм - 1 шт.</t>
  </si>
  <si>
    <t xml:space="preserve">Доска мраморная </t>
  </si>
  <si>
    <t>Материал: натуральный камень
Размер: 500х1000 мм
Предназначение: для темперирования шоколада и охлаждения карамели</t>
  </si>
  <si>
    <t>Аптечка, укомплектованная в соответствии с требованиям СанПин</t>
  </si>
  <si>
    <t>ВБ</t>
  </si>
  <si>
    <t>Для тушения горящего электрооборудования под напряжением</t>
  </si>
  <si>
    <t>В наличии</t>
  </si>
  <si>
    <r>
      <t xml:space="preserve">Стол производственный </t>
    </r>
    <r>
      <rPr>
        <sz val="11"/>
        <color rgb="FFFF0000"/>
        <rFont val="Times New Roman"/>
        <family val="1"/>
        <charset val="204"/>
      </rPr>
      <t/>
    </r>
  </si>
  <si>
    <t>11. Зона под вид работ Кондитерское дело (2 рабочих места)</t>
  </si>
  <si>
    <t xml:space="preserve">43.01.09 Повар, кондитер                                                                                                                                                                                        43.02.15 Поварское и кондитерское дело                                                                                                                                      </t>
  </si>
  <si>
    <t>Требования к обеспечению зоны (коммуникации, площадь, сети, количество рабочих мест и др.):</t>
  </si>
  <si>
    <t>Площадь зоны: не менее 36,9 кв.м.</t>
  </si>
  <si>
    <t>Освещение: Допустимо верхнее искусственное освещение ( не менее 300 люкс)</t>
  </si>
  <si>
    <t>Интернет : Подключение ноутбуков к беспроводному интернету (с возможностью подключения к проводному интернету)</t>
  </si>
  <si>
    <t>Электричество: 220 Вольт подключения к сети</t>
  </si>
  <si>
    <t>Покрытие пола: плитка - 36,9 м2 на всю зону</t>
  </si>
  <si>
    <t>Наименование</t>
  </si>
  <si>
    <t>Технические характеристики
 Длина: 780 мм
 Глубина: 800 мм
 Высота: 1545 мм
 Мощность: 3345 Вт
 Питание: 380 В, 50 Гц
 Материал корпуса: нержавеющая сталь
 Толщина теплоизоляции: 60 мм
 Панель управления: электронная
 Вместимость: 10 х EN60/40 (GN1/1)
 Производительность: шоковое охлаждение 40 кг за 90 мин
 шоковая заморозка 28 кг за 240 мин
 Расстояние между уровнями: 75 мм
 Термощуп, регулируемые по высоте ножки, автоматические доводчики дверей с фиксатором открытого положения, 
 легкозаменяемые магнитные уплотнители</t>
  </si>
  <si>
    <t>Крупные темные цифры на белом фоне</t>
  </si>
  <si>
    <t xml:space="preserve">Стул </t>
  </si>
  <si>
    <t xml:space="preserve">Складной. Размеры: 810х440х460 </t>
  </si>
  <si>
    <t>Складной размеры: 1200*600*750</t>
  </si>
  <si>
    <t>Технические характеристики Стеллажа со сплошными полками 
 Габаритные размеры: 
 800х500х1800 мм
 Материал каркаса: 
 нержавеющая сталь 
 Материал полки: 
 нержавеющая сталь 
 Ножки с регуляторами высоты</t>
  </si>
  <si>
    <t>Электрическая соковыжималка</t>
  </si>
  <si>
    <t>Интерактивная доска</t>
  </si>
  <si>
    <t xml:space="preserve">Дисплей:  
Диагональ   65 дюймов                                
Разрешение 3840х2160 (UHD)
Соотношение сторон 16:9
Аудиосистема:                          
2 динамика по 10 ватт
Встроенный компьютер:       
Процессор Intel Core i3
Оперативная память (ОЗУ) 8GB
Жесткий диск SSD 120GB
Графика Intel HD Graphics 
Операционная система:        
Android, Windows 10 
Технология сенсора:              
Инфракрасная рамка 10 касаний </t>
  </si>
  <si>
    <t>проводная, USB, 1.5 м</t>
  </si>
  <si>
    <t>Клавиатура</t>
  </si>
  <si>
    <t>Для настольного компьютера, USB, английская/русская (ANSI), 1,5м</t>
  </si>
  <si>
    <t>Антивирус</t>
  </si>
  <si>
    <t>специализированная программа для обнаружения компьютерных вирусов, а также нежелательных (считающихся вредоносными) программ и восстановления заражённых (модифицированных) такими программами файлов и профилактики — предотвращения заражения (модификации) файлов или операционной системы вредоносным кодом</t>
  </si>
  <si>
    <t>ПО для офисной работы</t>
  </si>
  <si>
    <t>набор приложений, предназначенных для обработки электронной документации на персональном компьютере. Компоненты имеют схожий интерфейс и хорошо взаимодействуют друг с другом. Содержит текстовый процессор для создания сложных документов, содержащих текст, таблицы, графику; электронные таблицы для массовых табличных вычислений; программу подготовки презентаций</t>
  </si>
  <si>
    <t>Электроводонагреватель</t>
  </si>
  <si>
    <t>220 Вт, 50л</t>
  </si>
  <si>
    <t>Печь для пиццы с подставкой</t>
  </si>
  <si>
    <t>ВхШхГ 1000х850х350</t>
  </si>
  <si>
    <t>Пресс для пиццы</t>
  </si>
  <si>
    <t>Нержавеющая сталь ВхШхГ 570х270х230</t>
  </si>
  <si>
    <t>Мукопросеиватель</t>
  </si>
  <si>
    <t>ВхШхГ 870х460х620</t>
  </si>
  <si>
    <t>Тестораскаточная машина для приготовления пиццы</t>
  </si>
  <si>
    <t>Нержавеющая сталь ВхШхГ 550х965х750</t>
  </si>
  <si>
    <t>Холодильник</t>
  </si>
  <si>
    <t>Исполнение двери – металлическая, глухая. Аналог со стеклом: ШХ-0,7 ДС (DM107-S) 
 Внутренний объём – 700 литров. 
 Полезный объём – 560 литров. 
 Габаритные размеры – 697х2028х854 мм 
 Толщина стенки – 40 мм 
 Рабочий диапазон температуры во внутр.объёме – 0..+6°С. 
 Температура окружающей среды – +12…+40°С 
 Площадь полок для размещения продуктов, м2 – 1,4 
 Размер полки – 650х530 мм 
 Количество полок – 4 шт. 
 Допустимая нагрузка на полку – 20…50 кг 
 Потребление электроэнергии за сутки, не более – 4 кВтч 
 Холодопроизводительность, Вт: 380</t>
  </si>
  <si>
    <t>Предел взвешивания 5 кг
  Цена поверочного деления 2 г
  Напряжение 110-240 В
  Напряжение от батарей 9 В
  Частота 50-60 Гц
  Диапазон рабочих температур От -10 до +40 C
  Размеры платформы 247x195 мм
  Габариты 278x317x141 мм</t>
  </si>
  <si>
    <t>лопатка для пицы</t>
  </si>
  <si>
    <t>лопатка для выпечки пиццы, хлеба из алюминия с перфорацией со съемной деревянной ручкой, 110×30 см</t>
  </si>
  <si>
    <t>ножи для пицы</t>
  </si>
  <si>
    <t>Нож для пиццы 22см, нерж.сталь</t>
  </si>
  <si>
    <t>Тележка для муки</t>
  </si>
  <si>
    <t>ВхШхГ 800х500х840</t>
  </si>
  <si>
    <t>Подставка (подтоварник)</t>
  </si>
  <si>
    <t>ВхШхГ 300х1000х600</t>
  </si>
  <si>
    <t>Стол производственный</t>
  </si>
  <si>
    <t>Нержавеющая сталь 1500х600х850</t>
  </si>
  <si>
    <t>Длина, мм 1000
 Ширина, мм 600
 Высота, мм 850.
 Стол оборудован моечной ванной, расположенной с правой или левой стороны стола.Столешница изготовлена из тонколистовой нержавеющей стали с бортиком высотой 70 мм. Каркас выполнен из стальных панелей 40х40 мм. Опоры стола являются регулируемыми по высоте.</t>
  </si>
  <si>
    <t>Термомиксер</t>
  </si>
  <si>
    <t>Мощность 500Вт, нержавеющая сталь, емкость 2,2 л, многофункциональный прибор</t>
  </si>
  <si>
    <t>Дегидратор</t>
  </si>
  <si>
    <t>Мощность 500Вт, 5-9 поддонов, вместимость 2-3 кг</t>
  </si>
  <si>
    <t>Аппарат для приготовления сорбетов, муссов, десертов</t>
  </si>
  <si>
    <t>7 SR 2 - 2 контейнера на 10 литров</t>
  </si>
  <si>
    <t>Площадь зоны: не менее 36 кв.м.</t>
  </si>
  <si>
    <t>Покрытие пола: плитка - 36 м2 на всю зону</t>
  </si>
  <si>
    <t>Габаритные размеры: 
 1800х600х850 мм, с сплошной полкой
 Материал столешницы: 
 нержавеющая сталь AISI 304, ЛДСП
 Материал каркаса: 
 нержавеющая сталь AISI 304</t>
  </si>
  <si>
    <t>шт ( на 1 раб.место)</t>
  </si>
  <si>
    <t>Печь конвекционная с подставкой</t>
  </si>
  <si>
    <t>Габаритные размеры печи:800х770х509мм (ДхШхВ).
 Вместимость: 4 уровня, противень 600х400 мм.
 Мощность: 6,5 кВт.
 Напряжение: 380 В.
 Тип печи: с парообразованием и подключением к водопроводу.
 Расстояние между уровнями: 75 мм.
 Температурный режим: +30...+260 С.
 Управление: механическое.
 Количество уровней 4
 Противень 600х400 мм
 Размер противня 600х400</t>
  </si>
  <si>
    <t>Тестомес</t>
  </si>
  <si>
    <t>395х753х705 Мощность 1,5кВт</t>
  </si>
  <si>
    <t>Столы для краскопульта</t>
  </si>
  <si>
    <t>Технические характеристики
 Габаритные размеры: 
 800х800х850 мм
 Материал столешницы: 
 нержавеющая сталь AISI 430, ЛДСП
 Материал каркаса: 
 нержавеющая сталь AISI 430</t>
  </si>
  <si>
    <t>Столы для презентации</t>
  </si>
  <si>
    <t>Технические характеристики 
 Габаритные размеры: 
 1800х600х850 мм
 Материал столешницы: 
 нержавеющая сталь AISI 304, ЛДСП
 Материал каркаса: 
 нержавеющая сталь AISI 304</t>
  </si>
  <si>
    <t>Технические характеристики
 Мощность 1100 Вт Макс. производительность компрессора 180 л/мин
 Мин. давление 8 бар Макс. давление 8 бар
 Без ресивера + Привод (тип) прямой
 Тип компрессора поршневой безмасляный</t>
  </si>
  <si>
    <t>Предел взвешивания 5 кг
 Цена поверочного деления 2 г
 Напряжение 110-240 В
 Напряжение от батарей 9 В
 Частота 50-60 Гц
 Диапазон рабочих температур От -10 до +40 C
 Размеры платформы 247x195 мм
 Габариты 278x317x141 мм</t>
  </si>
  <si>
    <t>Температура, С min: +60
 Температура, С max: +240
 Тип плиты электрической: плита индукционная
 Число конфорок к плите: 2
 Мощность, Вт: 3500
 Напряжение, В: 220</t>
  </si>
  <si>
    <t>Напряжение 220/240В, мощность 1,35кВтТип миксера — планетарный
 Объём чаши — 4,28 л
 Материал — сталь
 Максимальная загрузка — 1,3 кг
 Напряжение — 220/240 В
 Мощность номинальная/рабочая — 250/1350 Вт
 Количество скоростей — 10
 Оборотов/мин — от 58 до 220</t>
  </si>
  <si>
    <t>Объем 17 л
 Ррасположение: Отдельностоящая
 Мощность печи 700 Вт
 Функции программы: автоматическая разморозка, автоматическое приготовление, отложенный старт, управление и индикация 
 Тип управления: Электронное, дисплей, звуковой сигнал отключения, подсветка камеры
 Переключатели: Сенсорные 
 Внутреннее покрытие: Эмаль
 Открывание дверцы: Ручка
 Дверца: Навесная
 Диаметр поддона 245 мм</t>
  </si>
  <si>
    <t>Стеллажа со сплошными полками 
 Габаритные размеры: 
 1200х500х1800 мм
 Материал каркаса: 
 нержавеющая сталь 
 Материал полки: 
 нержавеющая сталь 
 Ножки снабжены регуляторами высоты</t>
  </si>
  <si>
    <t>Длина, мм 100
 Ширина, мм 600
 Высота, мм 850.
 Стол оборудован моечной ванной, расположенной с правой или левой стороны стола.Столешница изготовлена из тонколистовой нержавеющей стали с бортиком высотой 70 мм. Каркас выполнен из стальных панелей 40х40 мм. Опоры стола являются регулируемыми по высоте.</t>
  </si>
  <si>
    <t>Тип: двухрычажный
 Назначение: для кухни (мойки)
 Покрытие: хром
 Форма излива: традиционная
 Конструкция: поворотный излив</t>
  </si>
  <si>
    <t>Миниатюрные электронные весы с высокой точностью взвешивания 
 Точность взвешивания: 0,01 г
 Максимальная нагрузка: 500 г
 Материал платформы: металл
 Особенности: LCD дисплей с подсветкой</t>
  </si>
  <si>
    <t>Количество уровней: 12
 Вместимость: 12 противней 600х400 мм
 Габаритные размеры: 600х450х1700 мм
 Материал каркаса: 
 нержавеющая сталь AISI 304
 Каркас: сварной
 Дополнительно: 
 обрезиненные поворотные колеса диаметром 75 мм (два колеса с тормозом)</t>
  </si>
  <si>
    <t>Из столового из полипропилена 525х325 мм 
 Толщина: 3,2 мм
 Размер рабочей поверхности: 475х280 мм
 Размер подноса внешний: 525х325 мм
 Материал: полипропилен
 Замораживание: до -20 С
 Использование в посудомоечной машине: 
 до +85 С</t>
  </si>
  <si>
    <t>Лампа для карамели, мощость 1,8 кВт</t>
  </si>
  <si>
    <t>Мощость 1,8 кВт</t>
  </si>
  <si>
    <t>Объем 2.9 л
 Скорость 1500 об/мин.
 Импульсный режим 
 Напряжение 220 В
 Мощность 0.55 кВт</t>
  </si>
  <si>
    <t>Мощность 200 - 600 Вт
 Режим скорости - 2 вида
 Многофункциональная насадка 
 Насадка для смешивания
 Насадка для взбивания
 Процессор 
 Растирочный диск 
 Кувшин, 1000 мл 
 Материал корпуса Нейлон/пластик
 Материал погружной части Оцинкованная латунь/нержавеющая сталь/пластик
 Терки в ассортименте
 Ломтерезка узкая 
 Ломтерезка широкая</t>
  </si>
  <si>
    <t>Тех. характеристики: 1-3 секции
 Объём ёмкости: 3- 4 л
 Напряжение 230 В, макс температура 60°С</t>
  </si>
  <si>
    <t>вместимость 1,5 л
 материал: нерж. сталь 
 - теплораспределительное дно 
 - удобная эргономичная ручка
  - для всех типов плит, в том числе индукционных.</t>
  </si>
  <si>
    <t>вместимость 1 л
 материал: нерж. сталь 
 - теплораспределительное дно 
 - удобная эргономичная ручка
 - подходит для всех типов плит, в том числе индукционных.</t>
  </si>
  <si>
    <t>вместимость 4 л
 материал: нерж. сталь 
 - теплораспределительное дно 
 - удобная эргономичная ручка
  - для всех типов плит, в том числе индукционных.</t>
  </si>
  <si>
    <t>вместимость 2 л
 материал: нерж. сталь 
 - теплораспределительное дно 
 - удобная эргономичная ручка
 - подходит для всех типов плит, в том числе индукционных.</t>
  </si>
  <si>
    <t>Покрытие: Нержавеющая сталь
 Дно: тройное дно
 Форма сковороды: круг
 - Подходит для для индукционных плит</t>
  </si>
  <si>
    <t>Решётка для глазировки</t>
  </si>
  <si>
    <t>Размер: 460x260x30 мм Предназначена для глазирования поверхности изделий.</t>
  </si>
  <si>
    <t>Доска разделочная 60X40</t>
  </si>
  <si>
    <t>Доска разделочная полипропилен белая (60X40X2CM)
 Материал: полипропилена с хорошей жесткостью и ударопрочностью
 Предназначена для нарезки молочных продуктов, не впитывает влагу и запахи. 
 Гладкая поверхность, не пористая и не собирает грязь.</t>
  </si>
  <si>
    <t>Доска разделочная 30X40</t>
  </si>
  <si>
    <t>Доска разделочная полипропилен белая (30X40X2CM)
 Материал: полипропилена с хорошей жесткостью и ударопрочностью
 Предназначена для нарезки молочных продуктов, не впитывает влагу и запахи. 
 Гладкая поверхность, не пористая и не собирает грязь.</t>
  </si>
  <si>
    <t>Подставка металическая под разделочные доски</t>
  </si>
  <si>
    <t>Настольная, металлическая, ВхДхШ 24х32х16</t>
  </si>
  <si>
    <t>Изготовлена из натурального камня. 
 Предназначена для темперирования шоколада и охлаждения карамели. 
 Размеры 50х100. Высота 2-5 см.</t>
  </si>
  <si>
    <t>Сито большое d=20 см</t>
  </si>
  <si>
    <t>Диаметр, см 20 
 Особенности: наличие ушек 
 Материал/состав нержавеющая сталь 
  Предназначено для просеивания муки, процеживания и промывания продуктов.</t>
  </si>
  <si>
    <t>Сито среднее d=14 см</t>
  </si>
  <si>
    <t>Диаметр, см 14.6 Длина ручки, см 16 
 Особенности: наличие петли для подвешивания, наличие ушка 
 Материал/состав нержавеющая сталь 
 Сито подходит для просеивания и процеживания различных продуктов.</t>
  </si>
  <si>
    <t>Сито малое d=7 см</t>
  </si>
  <si>
    <t>Диаметр, см 8 
 Длина ручки, см 12 
 Особенности наличие ушек 
 Материал/состав нержавеющая сталь.
 Предназначено для просеивания муки, процеживания и промывания продуктов.</t>
  </si>
  <si>
    <t>Венчик большой</t>
  </si>
  <si>
    <t>Материал: Нержавеющая сталь
 Предназначен для механической обработки продуктов.</t>
  </si>
  <si>
    <t>Материал: Нержавеющая сталь (сталь нерж.; L=250/100мм; металлич.)
 Предназначен для механической обработки продуктов.</t>
  </si>
  <si>
    <t>Стакан мерный 1л</t>
  </si>
  <si>
    <t>Кувшин, Объем, 1 л
 Крышка в комплекте Нет
 Материал Пищевой пластик</t>
  </si>
  <si>
    <t>Кувшин, Объем 1.2 л
 Крышка в комплекте Нет
 Материал Пищевой пластик</t>
  </si>
  <si>
    <t>Карамелизатор (в комплекте с баллоном)</t>
  </si>
  <si>
    <t>Тип: портотивная горелка газовая 
 Пьезоподжиг - да
 Регулятор пламени: да
 Возможность многократной заправки</t>
  </si>
  <si>
    <t>Мощность, Вт 2300 
 Регулировка температуры плавная
 Расход воздуха, л/мин 250-500 
 Вес, кг 1 
 Рабочая температура, град 50-660
 Защита от перегрева есть</t>
  </si>
  <si>
    <t>Миска пластиковая 1 л</t>
  </si>
  <si>
    <t>Объемом 1000 мл.
 Материал: пищевой пластик
 Применение: для пищевых продуктов 
 Особенности: пригодная для микроволновой печи</t>
  </si>
  <si>
    <t>Объемом 2000 мл.
 Материал: пищевой пластик
 Применение: для пищевых продуктов 
 Особенности: пригодная для микроволновой печи</t>
  </si>
  <si>
    <t>Миска пластиковая 3 л</t>
  </si>
  <si>
    <t>Объемом 3000 мл.
 Материал: пищевой пластик
 Применение: для пищевых продуктов 
 Особенности: пригодная для микроволновой печи</t>
  </si>
  <si>
    <t>Объем 1000 мл
  Материал: коррозионностойкая нержавеющая сталь
  Примемнение: для пищевых продуктов</t>
  </si>
  <si>
    <t>Объем 500 мл
  Материал: коррозионностойкая нержавеющая сталь
  Примемнение: для пищевых продуктов</t>
  </si>
  <si>
    <t>Объем 3000 мл
  Материал: коррозионностойкая нержавеющая сталь
  Примемнение: для пищевых продуктов</t>
  </si>
  <si>
    <t>Диапазон измерений: -50...+550 °С
 Оптическое разрешение, (D:S) 10:1
 Точность: ±1.5
 Температурное разрешение: °С 0.1
 Коэффициент теплового излучения: 0.95
 Время отклика: 0.5 секунды
 Целеуказатель точечный
 Спектральный диапазон, мкм 8...14
 Подсветка дисплея есть
 Сохранение измеренного значения на дисплее есть
 Условия эксплуатации: температура, °С/ влажность, % 0...40°С / 10-95% при 30°С</t>
  </si>
  <si>
    <t>Пластиковый контейнер для мусора 
 Объем: 40 - 60 л</t>
  </si>
  <si>
    <t>шт ( на 3 раб.места)</t>
  </si>
  <si>
    <t>Пластиковый контейнер для мусора 
 Объем: 12 - 20 л</t>
  </si>
  <si>
    <t>Палетта кондитерская прямая</t>
  </si>
  <si>
    <t>Материал: металл/ нерж. сталь
 Длинна общая: 35-40 см
 Длинна самой лопатки: не менее 25 см
 Ширина лопатки: 3,5-4 см</t>
  </si>
  <si>
    <t>Палетта кондитерская угловая</t>
  </si>
  <si>
    <t>Материал: металл/ нерж. сталь
 Длинна общая: 30-35 см
 Длинна самой лопатки: не менее 18 см
 Ширина лопатки: 3,5-4 см</t>
  </si>
  <si>
    <t>Тип: крутящаяся подставка алюминиевая
 Диаметр: 30-35 см 
 Высота: от стола 13 см</t>
  </si>
  <si>
    <t>Набор ножей 3 шт</t>
  </si>
  <si>
    <t>Тип: набор ножей
 Комплектация: универсальный, пила, малый (для обработки фруктов/овощей)
 Материал лезвия: сталь</t>
  </si>
  <si>
    <t>Ножницы</t>
  </si>
  <si>
    <t>Ножницы универсальные, с длинными лезвиями
 Материал: нержавеющая сталь
 Длинна: не менее 21 см</t>
  </si>
  <si>
    <t>Скалка для работы с мастикой/ марципаном
 Материал: пластик
 Длина: 150 - 250 мм
 Диаметр: 25 мм</t>
  </si>
  <si>
    <t>Материал: силикон
 Размер: 40-50 см</t>
  </si>
  <si>
    <t>Квадратная акриловая подставка 20х20х1,5</t>
  </si>
  <si>
    <t>Материал: акрил
 Цвет: прозрачная
 Размер подставки: 20 х 20 см 
 Высота: 1,5 см 
 Особенности: износостойкость</t>
  </si>
  <si>
    <t>Квадратная акриловая подставка 30х30х1,5</t>
  </si>
  <si>
    <t>Материал: акрил
 Цвет: прозрачная
 Размер подставки: 30 х 30 см 
 Высота: 1,5 см 
 Особенности: износостойкость</t>
  </si>
  <si>
    <t>Квадратная акриловая подставка 50х50х1,5</t>
  </si>
  <si>
    <t>Материал: акрил
 Цвет: прозрачная
 Размер подставки: 50 х 50 см 
 Высота: 1,5 см 
 Особенности: износостойкость</t>
  </si>
  <si>
    <t>Прямоугольная акриловая подставка 40х60х1,5</t>
  </si>
  <si>
    <t>Материал: акрил
 Цвет: прозрачная
 Размер подставки: 40 х 60 см 
 Высота: 1,5 см 
 Особенности: износостойкость</t>
  </si>
  <si>
    <t>Прямоугольная акриловая подставка 30х40х1,5</t>
  </si>
  <si>
    <t>Материал: акрил
 Цвет: прозрачная
 Размер подставки: 30 х 40 см 
 Высота: 1,5 см 
 Особенности: износостойкость</t>
  </si>
  <si>
    <t>Шпатель (скребок) кондитерский</t>
  </si>
  <si>
    <t>Пластик, сталь Длина-16,5 Ширина- 11,5 Высота- 1,5</t>
  </si>
  <si>
    <t>Шпатель 18х10</t>
  </si>
  <si>
    <t>Тип: профессиональный шпатель для работы с шоколадом
 Применение: ручное темперирование 
 Размеры полотна: 16- 18 см</t>
  </si>
  <si>
    <t>Шпатель 22х10</t>
  </si>
  <si>
    <t>Тип: профессиональный шпатель для работы с шоколадом
 Применение: ручное темперирование 
 Длина полотна: 20- 22 см</t>
  </si>
  <si>
    <t>Материал- сталь</t>
  </si>
  <si>
    <t>Лопатка деревянная, прямая 30.5см, бук-премиум</t>
  </si>
  <si>
    <t>тарелка прямоугольная керамическая без бортика 20х30 см.
 Цвет белый</t>
  </si>
  <si>
    <t>Блюдо керамическое без бортика диаметр 32 см. 
 Цвет белый</t>
  </si>
  <si>
    <t>Перчатки силиконовые термостойкие</t>
  </si>
  <si>
    <t>Материал устойчив к фруктовым кислотам, к воздействию низких и высоких температур. Обладает естественным антипригарным свойством</t>
  </si>
  <si>
    <t>материал- дерево, инструмент для лепки</t>
  </si>
  <si>
    <t>Коврик силиконовый гладкий</t>
  </si>
  <si>
    <t>Коврик для раскатки теста из силикона предназначен для разделки теста. Коврик выдерживает температуру от -40 до +210 С</t>
  </si>
  <si>
    <t>Коврик силиконовый перфорированный</t>
  </si>
  <si>
    <t>Материал- силикон, антипригарное покрытие</t>
  </si>
  <si>
    <t>Деревянная, длина-30см</t>
  </si>
  <si>
    <t>Лопатка силиконовая</t>
  </si>
  <si>
    <t>Длина-20,5 Ширина-4,5</t>
  </si>
  <si>
    <t>Материал- силикон</t>
  </si>
  <si>
    <t>Форма для конфет поликарбонатная</t>
  </si>
  <si>
    <t>Формы подходят для приготовления шоколадных конфет, украшений для десертов</t>
  </si>
  <si>
    <t>Длина- 22см Ширина- 10,5</t>
  </si>
  <si>
    <t>Набор вилок для изготовления шоколадных конфет, 10 шт., кондитерские инструменты KD-S</t>
  </si>
  <si>
    <t>Материал ручки -дерево 15шт</t>
  </si>
  <si>
    <t>Кисть Кондитерская круглая. Общая длина изделия 26см. Ворс L=5, L кист=21см, Ручка Пластик, синтетическая щетина</t>
  </si>
  <si>
    <t>Кисть кондитерская силиконовая</t>
  </si>
  <si>
    <t>Выполнена кондитерская кисть из термостойкого экологического силикона, Длина- 20см</t>
  </si>
  <si>
    <t>Форма силиконовая для миниатюр</t>
  </si>
  <si>
    <t>Материал-силикон</t>
  </si>
  <si>
    <t>Формы силиконовые</t>
  </si>
  <si>
    <t>Силиконовые формы для выпечки незаменимы для приготовления кексов, маффинов, фигурного печенья, желе или суфле</t>
  </si>
  <si>
    <t>Раздвижное кондитерское кольцо, диаметр-16см</t>
  </si>
  <si>
    <t>Кольцо кондитерское малое</t>
  </si>
  <si>
    <t>Раздвижное кондитерское кольцо, диаметр-30 см</t>
  </si>
  <si>
    <t>Размер рамки легко регулируется, ее можно использовать и в духовке, и в морозильнике.</t>
  </si>
  <si>
    <t>Аэрограф кондитерский для декорирования тортов и выпечки</t>
  </si>
  <si>
    <t>Нож выдвижной. Материал- пластик, сталь</t>
  </si>
  <si>
    <t>Помпа для работы с карамелью, используется для надува карамельных шаров</t>
  </si>
  <si>
    <t>Кольцо перфорированное</t>
  </si>
  <si>
    <t>Форма из микроперфорированной стали. Внешние размеры формы : диаметр 15 см, высота 3,5 см.</t>
  </si>
  <si>
    <t>Материал- металл</t>
  </si>
  <si>
    <t>Терка 30х6,5 см, длина ручки- 105мм Ленточное двухсторонне лезвие, Материал 
 нержавеющая сталь/пластик</t>
  </si>
  <si>
    <t>профессиональный</t>
  </si>
  <si>
    <t>Расстоечный шкаф</t>
  </si>
  <si>
    <t>Охлаждаемая поверхность, нержавеющая сталь, 1600х850х1500</t>
  </si>
  <si>
    <t>Электронагреватель</t>
  </si>
  <si>
    <t>Площадь зоны: не менее 4 кв.м.</t>
  </si>
  <si>
    <t>Покрытие пола: плитка - 4 м2 на всю зону</t>
  </si>
  <si>
    <t>Диагональ - 17", Матрица экрана - IPS, Частота процессора -  2.3ГГц, 8-ядерный, Объем ОЗУ - 16ГБ, Тип ОЗУ -  DDR4, Физическая память - 512ГБ SSD, Видеокарта дискретная 4 ГБ</t>
  </si>
  <si>
    <t>Многофункциональное устройство (принтер, сканер, копир)</t>
  </si>
  <si>
    <t>Цветность -Монохромный, Технология печати-Лазерная, Максимальный формат бумаги - A4, Максимальное разрешение для печати- dpi1200x1200, Скорость печати, стр/мин – 40, Разрешение сканера - dpi600x600, Скорость копирования, стр/мин – 40, Лоток подачи, листов – 250, Интерфейс подключения - Ethernet (RJ-45), USB, Двусторонняя печать – Да, Автоматическая, Наличием автоподатчика на сканирование – да</t>
  </si>
  <si>
    <t>Офисный стол</t>
  </si>
  <si>
    <t>Не менее ШхГхВ: 90х60х75.5 см</t>
  </si>
  <si>
    <t>Кресло</t>
  </si>
  <si>
    <t>с газлифтом, с колесами (роликами), с подголовником, с подлокотниками, с поясничным упором, Высота сиденья- не мене 44см, Ширина сиденья 
 47 см
 Глубина сиденья 
 от 45 см
 Высота спинки 
 75 см</t>
  </si>
  <si>
    <t>Тумба-приставка/стол для офисной техники</t>
  </si>
  <si>
    <t>ЛДСП, не более ШхГхВ: 41х52х63 см</t>
  </si>
  <si>
    <t>медицинская, для оказания первой доврачебной помощи</t>
  </si>
  <si>
    <t>в соответствии с требованияи ТБ</t>
  </si>
  <si>
    <t>Кулер 19 л (холодная/горячая вода)</t>
  </si>
  <si>
    <t>19 л (холодная/горячая вода)</t>
  </si>
  <si>
    <t>Санитарно-гигиенические средства для обработки рук</t>
  </si>
  <si>
    <t>Маски медицинские одноразовые</t>
  </si>
  <si>
    <t>медицинские, одноразовые</t>
  </si>
  <si>
    <t>Сплит-система</t>
  </si>
  <si>
    <t>Сплит - система с внешним блоком и режимом работы: обогрев, охлаждение</t>
  </si>
  <si>
    <r>
      <rPr>
        <b/>
        <sz val="16"/>
        <rFont val="Times New Roman"/>
        <family val="1"/>
        <charset val="204"/>
      </rPr>
      <t xml:space="preserve">11. Зона под вид работ </t>
    </r>
    <r>
      <rPr>
        <b/>
        <i/>
        <sz val="16"/>
        <rFont val="Times New Roman"/>
        <family val="1"/>
        <charset val="204"/>
      </rPr>
      <t>Кондитерское дело</t>
    </r>
    <r>
      <rPr>
        <sz val="16"/>
        <rFont val="Times New Roman"/>
        <family val="1"/>
        <charset val="204"/>
      </rPr>
      <t xml:space="preserve"> (2 рабочих места)</t>
    </r>
  </si>
  <si>
    <t>Площадь зоны: не менее 123 кв.м.</t>
  </si>
  <si>
    <t>Освещение: Допустимо верхнее искусственное освещение ( не менее 400 люкс)</t>
  </si>
  <si>
    <t xml:space="preserve">Интернет : Подключение  ноутбуков к беспроводному интернету (с возможностью подключения к проводному интернету) </t>
  </si>
  <si>
    <t>Электричество: 13 подключений к сети  по (220 Вольт и 380 Вольт)</t>
  </si>
  <si>
    <t>Покрытие пола: плитка  - не менее 123 м2 на всю зону</t>
  </si>
  <si>
    <t>Подведение/ отведение ГХВС (при необходимости) :  требуется</t>
  </si>
  <si>
    <t xml:space="preserve">Стол производственный  </t>
  </si>
  <si>
    <t>Нержавеющая сталь, со сплошной  полкой, длина не менее 1000 мм., ширина не менее 500 мм., выстоа не менее 850 мм.</t>
  </si>
  <si>
    <t>Мощность от 6,5кВт.</t>
  </si>
  <si>
    <t>Плита индукционная</t>
  </si>
  <si>
    <t>Стационарная (2 греющих поверхности)</t>
  </si>
  <si>
    <t>Не менее 6 уровней. Температурный режим от +30 до +85 °С</t>
  </si>
  <si>
    <t>Наибольший предел взвешивания не менее 3кг. наименьший предел взвешевния не более 5г.</t>
  </si>
  <si>
    <t>Минимальный вес для взвешивания составляет 0,05 г.</t>
  </si>
  <si>
    <t xml:space="preserve">Противень для конвекционной печи </t>
  </si>
  <si>
    <t>Материал - алюминий</t>
  </si>
  <si>
    <t>Материал - алюминий перфорированный</t>
  </si>
  <si>
    <t>Обьем чаши не менее 3 л.</t>
  </si>
  <si>
    <t>Мощность не менее 1000 Вт.</t>
  </si>
  <si>
    <t>Обьем не менее 300 литров, глухая дверь</t>
  </si>
  <si>
    <t xml:space="preserve">Стеллаж  </t>
  </si>
  <si>
    <t>Материал нержавеющая сталь, не менее 4 уровней</t>
  </si>
  <si>
    <t>Нержавеющая сталь, не менее 10 уровней</t>
  </si>
  <si>
    <t>Жаропрочный материал</t>
  </si>
  <si>
    <t xml:space="preserve">Моечная ванна  </t>
  </si>
  <si>
    <t>Двухсекционная, нержавеющая сталь. Размеры не менее 800*600мм., глубина не менее 100 мм. Высота не менее 850 мм.</t>
  </si>
  <si>
    <t>Размеры 50*100</t>
  </si>
  <si>
    <t>С высоким изливом</t>
  </si>
  <si>
    <t>Мощость от 1,8 кВт.</t>
  </si>
  <si>
    <t>Мощость от 15 кВт., поворотный</t>
  </si>
  <si>
    <t>Мощость от 1000 кВт.</t>
  </si>
  <si>
    <t>Обьем не менее 1 литра</t>
  </si>
  <si>
    <t>Сотейник  для индукционной плиты</t>
  </si>
  <si>
    <t>Материал нержавеющая сталь</t>
  </si>
  <si>
    <t>Размеры не менее 460x260x30 MM</t>
  </si>
  <si>
    <t xml:space="preserve">Доска разделочная </t>
  </si>
  <si>
    <t>Материал пропилен, белая Размер не более H=18 мм., L=600 мм., B=400 мм.</t>
  </si>
  <si>
    <t>Подставка металлическая под разделочные доски</t>
  </si>
  <si>
    <t>Диаметр не менее 20 мм.</t>
  </si>
  <si>
    <t xml:space="preserve">Сито среднее </t>
  </si>
  <si>
    <t>Диаметр не менее 14 мм.</t>
  </si>
  <si>
    <t xml:space="preserve">Сито малое </t>
  </si>
  <si>
    <t>Диаметр не менее 7 мм.</t>
  </si>
  <si>
    <t xml:space="preserve">Стакан мерный </t>
  </si>
  <si>
    <t>Материал - пластик</t>
  </si>
  <si>
    <t>Газовая горелка карамелизатор большая</t>
  </si>
  <si>
    <t xml:space="preserve">Регулятор пламени. Высота не менее 15см. </t>
  </si>
  <si>
    <t>Газовая горелка карамелизатор малая</t>
  </si>
  <si>
    <t xml:space="preserve">Регулятор пламени, встроеный баллон </t>
  </si>
  <si>
    <t xml:space="preserve">Миска </t>
  </si>
  <si>
    <t>Пирометр</t>
  </si>
  <si>
    <t>Лазерный, диапазон измерения не менее 0°С - 100°С</t>
  </si>
  <si>
    <t xml:space="preserve">Палетта (лопатка) кондитерская </t>
  </si>
  <si>
    <t>Нержавеющая сталь, прямая</t>
  </si>
  <si>
    <t>Нержавеющая сталь, угловая</t>
  </si>
  <si>
    <t xml:space="preserve">Лопатка </t>
  </si>
  <si>
    <t>Материал - дерево</t>
  </si>
  <si>
    <t>Нержавеющая сталь, диаметр от 20 см.</t>
  </si>
  <si>
    <t xml:space="preserve">Шпатель для работы с шоколадом </t>
  </si>
  <si>
    <t xml:space="preserve">Набор ножей </t>
  </si>
  <si>
    <t>3 штуки в наборе</t>
  </si>
  <si>
    <t>Не менее 10 предметов</t>
  </si>
  <si>
    <t>Длина не менее 25 мм.</t>
  </si>
  <si>
    <t>Материал корпуса - нержавеющая сталь</t>
  </si>
  <si>
    <t>Размеры не менее 20х20х1,5</t>
  </si>
  <si>
    <t>Размеры не менее 30х30х1,5</t>
  </si>
  <si>
    <t>Размеры не менее 30х40х1,5</t>
  </si>
  <si>
    <t>Размеры не менее 40х60х1,5</t>
  </si>
  <si>
    <t>Размеры не менее 50х50х1,5</t>
  </si>
  <si>
    <t>Круглая, материал - фарфор, диаметр не менее12 см.</t>
  </si>
  <si>
    <t>Круглое, белое, материал фарфор, диаметр не менее 22 см.</t>
  </si>
  <si>
    <t>Стол подставка под ёмкости</t>
  </si>
  <si>
    <t>Нержавеющая сталь, Размеры не менее 400*600 мм., высота не менее 400 мм.</t>
  </si>
  <si>
    <t>Полка настенная сплошная</t>
  </si>
  <si>
    <t>Нержавеющая сталь, ширина не менее 1300 мм.</t>
  </si>
  <si>
    <t xml:space="preserve">Локтевой дозатор </t>
  </si>
  <si>
    <t>Обьем от 500 мл.</t>
  </si>
  <si>
    <t xml:space="preserve">Прилавок нейтральный </t>
  </si>
  <si>
    <t>Нержавеющая сталь, тип нейтральный, размеры не менее 1000х700х600</t>
  </si>
  <si>
    <t xml:space="preserve">Кипятильник </t>
  </si>
  <si>
    <t>Тип заливной, питание 220 Вольт, объем не менее 15 л.</t>
  </si>
  <si>
    <t>Прилавок-витрина холодильный </t>
  </si>
  <si>
    <t xml:space="preserve"> 
Размеры не менее 1000х700х900 мм</t>
  </si>
  <si>
    <t xml:space="preserve">Прилавок-витрина тепловой </t>
  </si>
  <si>
    <t>Размеры не менее 1000х700х600 мм</t>
  </si>
  <si>
    <t>Рабочее место учащегося (2 рабочих места)</t>
  </si>
  <si>
    <t>Площадь зоны: не менее 6 кв.м.</t>
  </si>
  <si>
    <r>
      <t>Освещение:</t>
    </r>
    <r>
      <rPr>
        <sz val="11"/>
        <rFont val="Times New Roman"/>
        <family val="1"/>
        <charset val="204"/>
      </rPr>
      <t xml:space="preserve"> Допустимо верхнее искусственное освещение (не менее 500 люкс)</t>
    </r>
  </si>
  <si>
    <r>
      <t xml:space="preserve">Электричество: </t>
    </r>
    <r>
      <rPr>
        <sz val="11"/>
        <rFont val="Times New Roman"/>
        <family val="1"/>
        <charset val="204"/>
      </rPr>
      <t>6 подключенийк сети  по (220 Вольт)</t>
    </r>
  </si>
  <si>
    <r>
      <t xml:space="preserve">Покрытие пола: </t>
    </r>
    <r>
      <rPr>
        <sz val="11"/>
        <rFont val="Times New Roman"/>
        <family val="1"/>
        <charset val="204"/>
      </rPr>
      <t>плитка  - не менее 6 м2 на всю зону</t>
    </r>
  </si>
  <si>
    <r>
      <t xml:space="preserve">Подведение сжатого воздуха (при необходимости): </t>
    </r>
    <r>
      <rPr>
        <sz val="11"/>
        <rFont val="Times New Roman"/>
        <family val="1"/>
        <charset val="204"/>
      </rPr>
      <t>не требуется</t>
    </r>
  </si>
  <si>
    <t xml:space="preserve">Количество на 1 рабочее место </t>
  </si>
  <si>
    <t xml:space="preserve">Стол производственный кондитерский </t>
  </si>
  <si>
    <t>Каркас из нержавеющей стали,  с полкой. Длина не менее 1000 мм., ширина не менее 500 мм., выстоа не менее 850 мм.</t>
  </si>
  <si>
    <t>Рабочее место мастера производственного обучения</t>
  </si>
  <si>
    <t>Площадь зоны: не менее 2 кв.м.</t>
  </si>
  <si>
    <t>Покрытие пола: плитка  - 2 м2 на всю зону</t>
  </si>
  <si>
    <t xml:space="preserve">Количество </t>
  </si>
  <si>
    <t>Нержавеющая сталь. Не менее 50*50 см.</t>
  </si>
  <si>
    <t>Офисный, без подлокотников. Металлический каркас, материал сиденья- искусственная кожа</t>
  </si>
  <si>
    <t>Коллективная, для оказания первой медицинской помощи</t>
  </si>
  <si>
    <t>в наличии</t>
  </si>
  <si>
    <t>Углекислотный</t>
  </si>
  <si>
    <t>Напольный</t>
  </si>
  <si>
    <t>Для жидкого антисептика</t>
  </si>
  <si>
    <t xml:space="preserve">Рециркулятор </t>
  </si>
  <si>
    <t>Для обеззараживания помещения ультрафиолетовым (УФ) излучением. Оборудование обладает способностью очищать воздух от патогенных микроорганизмов, вирусов, грибков</t>
  </si>
  <si>
    <t>2. Зона под вид работ «Кондитерское дело» (12 рабочих мест)</t>
  </si>
  <si>
    <t>43.01.09 Повар, кондитер                                                                                                                                                          43.02.15 Поварское и кондитерское дело                                                                                                                  19.02.11 Технология продуктов питания из растительного сырья</t>
  </si>
  <si>
    <t>Площадь зоны: не менее 10,5  кв.м.</t>
  </si>
  <si>
    <t xml:space="preserve">Освещение: Допустимо верхнее искусственное освещение ( не менее 200 люкс) </t>
  </si>
  <si>
    <t xml:space="preserve">Интернет : Подключение  ноутбуков к беспроводному интернету (с возможностью подключения к проводному интернету: не требуется 	</t>
  </si>
  <si>
    <t xml:space="preserve">Электричество: подключение к сети  по (220 Вольт и 380 Вольт)	</t>
  </si>
  <si>
    <t>Контур заземления для электропитания и сети слаботочных подключений (при необходимости) :  требуется</t>
  </si>
  <si>
    <t>Покрытие пола: кафельная плитка  -10,5 м2 на всю зону</t>
  </si>
  <si>
    <t xml:space="preserve">Весы настольные электронные  </t>
  </si>
  <si>
    <t xml:space="preserve">Предел взвешивания - 5 кг, Точность - 2 г, Время непрерывной работы от аккумулятора, часов	от батарей: марганцевых 500, щелочных 1000 (t 20С). Число разрядов индикатора	5. Тип измерения: 	тензометрический. Питание	от сети 110 ~ 240 В, 49 ~ 51 Гц через адаптер или от батарей Потребляемая мощность, Вт, не более	0,25 Диапазон рабочих температур, °C	-10 ~ +40
Тип дисплея 	жидкокристаллический. Размеры платформы, мм	241×192. Габаритные размеры, мм	260×287×137. </t>
  </si>
  <si>
    <t xml:space="preserve">Зонт пристенный вытяжной  </t>
  </si>
  <si>
    <t>Ширина - 1000 мм. Глубина - 1000 мм. Высота - 350 м 
Модель оснащена съемными лабиринтными жироулавлива ющими фильтрами. Корпус выполнен из нержавеющей стали AISI 430.</t>
  </si>
  <si>
    <t>Ковёр диэлектрический</t>
  </si>
  <si>
    <t>Материал - резина 
Длина, мм 500. Ширина, мм 500 
Толщина, мм 6. Максимальное рабочее напряжение 1000 В 
Цвет черный. Стандарты ГОСТ 4997-75. Тип диэлектрический</t>
  </si>
  <si>
    <t xml:space="preserve">Компрессор безмасляный поршневой для краскопульта  </t>
  </si>
  <si>
    <t>Рабочее давление 8 бар 
Габариты без упаковки 585х275х600 мм 
Число оборотов 1400 об/мин 
Производительность на входе 180 л/мин 
Объем ресивера 24 л 
Тип компрессора поршневой коаксиальный (прямой привод) 
Мощность (кВт) 1 
Мощность (л.с.) 1.4 
Транспортировочные колеса да 
Тип смазки безмасляный 
Частотный преобразователь нет 
Количество выходов 1 
Min уровень шума 65 дБ</t>
  </si>
  <si>
    <t xml:space="preserve">Стол производственный островной СПРО 8-8, без борта, полка, столешница усилена ЛДСП, 880х800х760мм, каркас сварной нерж.профиль 40х40мм, нерж.сталь AISI 430
</t>
  </si>
  <si>
    <t>Стол производственный  со сплошной полкой</t>
  </si>
  <si>
    <t>Тип        рабочий 
Установка        центральный 
Оснащение        решетка 
Материал каркаса оцинкованная сталь. Материал столешницы        сталь. Максимальная нагрузка        150 кг . Ширина 1200 мм 
Глубина 600 мм Высота 850 мм</t>
  </si>
  <si>
    <t>Тип настенные часы 
Вывод времени стрелочный 
Механизм кварцевый 
Форма круглая 
Вид цифр арабские 
Материал корпуса пластик 
Цвет корпуса черный 
Защита циферблата минеральное стекло 
Цвет циферблата белый 
Размер циферблата 28.4x28.4 см 
Размер, см 30.5x30.5x5 
Особенности нет 
Тип питания батарейки 
Типоразмер элемента питания AA LR6 (пальчиковые)</t>
  </si>
  <si>
    <t xml:space="preserve">Аппарат шоковой заморозки 10-и уровневый  </t>
  </si>
  <si>
    <t xml:space="preserve">Габаритные размеры, мм 796х890х1590 
Масса, кг 172 
Напряжение, В 230 
Полезный объем камеры, м3 0,19 
Температура воздуха полезного объема, °С +90 до -35 
Температура охлаждения продукта, °С +90 до +3 
Время для охлаждения, мин 90 
Температура замораживания продукта, °С +90 до -18 
Хладагент R404A 
Общая масса хладагента, кг 1,7 
Количество уровней, шт 10 
Автоматическая оттайка Да 
Масса охлаждаемого продукта, кг не выше 50 
Масса замораживаемого продукта, кг не выше 25 
Тип гастроемкости GN 1/1 или 600х400 мм </t>
  </si>
  <si>
    <t>Интерактивная панель</t>
  </si>
  <si>
    <t xml:space="preserve">Напряжение 220В                       Покрытие экрана: матовое                 размер диагонали - 85-90" разрешенипе экрана 3000х2100  видеокамера,  Беспроводной интерфейс: Bluetooth 5.1, WI-FI 6 (802.11ax)
Видеоразъемы: HDMI, USB Type-C
Аудиоразъемы: 3.5 мм jack (микрофон/аудио)
Разъемы USB Type-A: USB 2.0, USB 3.2 Gen1
Разъемы USB Type-C: USB 3.2 Gen1 x2
  </t>
  </si>
  <si>
    <t>Площадь зоны: не менее 13,5 кв.м.</t>
  </si>
  <si>
    <t>Покрытие пола: кафельная плитка  - 13,5 м2 на всю зону</t>
  </si>
  <si>
    <t xml:space="preserve">Блендер погружной  </t>
  </si>
  <si>
    <t>Потребляемая мощность 1 000 Вт 
Количество режимов переключения 12 ступеней 
Материал ноги блендера Металл 
Съемная "ножка" блендера Да 
Дизайн лезвия 4 лезвия
Материал корпуса Пластик / нержавеющая сталь
Импульсный режим Да
Напряжение 220-240 В
Комплектация - измельчитель, крышка для мерного стакана, мерный стакан, насадка-блендер, насадка-венчик, насадка для пюре</t>
  </si>
  <si>
    <t xml:space="preserve">шт ( на 1 раб.место) </t>
  </si>
  <si>
    <t>Блюдо прямоугольное</t>
  </si>
  <si>
    <t>Материал: фарфор 
Форма: прямоугольная 
Основной цвет: белый 
Размер, мм: 320х210х40</t>
  </si>
  <si>
    <t xml:space="preserve">Подогреватель для шоколада  </t>
  </si>
  <si>
    <t>Тип установки  -  настольный 
Температурный режим от 30 до 110 °C 
Гастронормированный 
Количество зон нагрева/ламп  3 
Напряжение        220 В 
Мощность        2 кВт 
Ширина        230 мм 
Глубина        640 мм 
Высота        180 мм
В комплект поставки входят 3 GN 1/6 глубиной 100 мм с крышками.</t>
  </si>
  <si>
    <t xml:space="preserve">Вентилятор на клипсе  </t>
  </si>
  <si>
    <t>Диаметр 150 мм,
Мощность 5 Вт,
Скорость 2100 об./мин.,
Производительность 215 м3/час.
Напряжение 220 Вт,
Частота 50 Гц</t>
  </si>
  <si>
    <t xml:space="preserve">Венчик металлический </t>
  </si>
  <si>
    <t>Струна 1,3 мм, 25×6×6 см, цвет серебряный
Материал Нержавеющая сталь
Материал ручки Нержавеющая сталь</t>
  </si>
  <si>
    <t>Предел взвешивания - 5 кг
Точность - 2 г
Время непрерывной работы от аккумулятора, часов	от батарей: марганцевых 500, щелочных 1000 (t 20С)
Число разрядов индикатора 	5
Тип измерения	тензометрический
Питание	от сети 110 ~ 240 В, 49 ~ 51 Гц через адаптер /от батарей
Потребляемая мощность, Вт, не более	 0,25. Диапазон рабочих температур, °C	-10 ~ +40
Тип дисплея	 жидкокристаллический
Размеры платформы, мм	241×192
Габаритные размеры, мм	260×287×137</t>
  </si>
  <si>
    <t>Габаритные размеры : 400х300х12 мм. Материал : полипропилен</t>
  </si>
  <si>
    <t>Габаритные размеры : 600х400х18 мм . Материал : полипропилен</t>
  </si>
  <si>
    <t xml:space="preserve">Доска мраморная  </t>
  </si>
  <si>
    <t>Камень для темперирования шоколада. Размер (мм): 600 х 400
Толщина (мм): 20. Материал : мрамор</t>
  </si>
  <si>
    <t xml:space="preserve">Дуршлаг конический </t>
  </si>
  <si>
    <t>Диаметр : 240 мм 
Высота : 230 мм 
Объем : 3,5 л
Состав: нержавеющая сталь</t>
  </si>
  <si>
    <t xml:space="preserve">Зонт островной вытяжной </t>
  </si>
  <si>
    <t>Тип - вытяжной 
Установка - островной 
Ширина - 1200 мм. Глубина - 1000 мм. Высота - 450 мм
жироул.фильтры, матовая нерж.сталь AISI 430 0.8мм</t>
  </si>
  <si>
    <t>Набор кистей кондитерских из натуральной щетины</t>
  </si>
  <si>
    <t>Кисть кондитерская  L 210 мм, B 40 мм
Кисточка кондитерская 75 мм 
Кисть кондитерская 240 мм. B 35 мм.
Кисть кондитерская 240 мм. B 40 мм</t>
  </si>
  <si>
    <t xml:space="preserve">Кисть кондитерская  </t>
  </si>
  <si>
    <t>Длина: 210 мм Материал: силикон Ширина кисти: 40 мм. Термоустойчива (от -60 до 230°C)</t>
  </si>
  <si>
    <t xml:space="preserve">Коврик силиконовый  </t>
  </si>
  <si>
    <t>Коврик силиконовый профессиональный 30*40 см. Силиконовый коврик с перфорацией предназначен для изготовления изделий из песочного теста в духовках электрических и газовых плит. Также можно использовать для выпечки эклеров, макаронс, слоеного теста</t>
  </si>
  <si>
    <t xml:space="preserve">Материал силикон, стекловолокно 
Возможность мытья в посудомоечной машине да
Размер: 60×40×1 см
Подходит для использования в духовом шкафу при температуре до 230 градусов. </t>
  </si>
  <si>
    <t xml:space="preserve">Кольцо для выпечки </t>
  </si>
  <si>
    <t>Диаметр : 180 мм 
Высота : 50 мм 
Материал : нержавеющая сталь 
Толщина стали : 0,8 мм</t>
  </si>
  <si>
    <t>Контейнер с крышкой</t>
  </si>
  <si>
    <t>Объем : 2,8 л 
Габариты : 273х190х88 мм 
Материал : полипропилен
 Не содержит бисфенол А (BPA FREE).
Замораживание до — 24 С, использование в посудомоечной машине до +95 С</t>
  </si>
  <si>
    <t xml:space="preserve">Кольцо для выпечки  </t>
  </si>
  <si>
    <t xml:space="preserve">Корзина для мусора </t>
  </si>
  <si>
    <t>Объем, л 15 
Форма прямоугольная 
Материал пластик 
Высота, см 46 
Диаметр/ширина, см 26</t>
  </si>
  <si>
    <t xml:space="preserve">Краскопульт пневматический </t>
  </si>
  <si>
    <t>Мощность 600 Вт  
Производительность 0.65 л/мин 
Емкость бака 0.8 л 
Диаметр сопла 2.5 мм 
Принцип работы воздушный 
Max вязкость 40 DIN 
Вес нетто 1.01 кг 
Габариты без упаковки 260х280х125 мм 
Тип компрессора встроенный</t>
  </si>
  <si>
    <t xml:space="preserve">Кружка мерная </t>
  </si>
  <si>
    <t>Материал : полипропилен 
Габаритные размеры : 145х200х140 мм 
Объем : 1300 мл</t>
  </si>
  <si>
    <t xml:space="preserve">Куттер </t>
  </si>
  <si>
    <t>Материал корпуса и емкости: нержавеющая сталь 
Плавная регулировка скорости 
Комплектация: стандартный плоский нож 
Напряжение, В 220 
Габаритные размеры, мм 525х300х430 
Скорость вращения, об/мин 1100-2800. Мощность, кВт 1.8. Масса, кг 18.8. Объем дежи, л 6</t>
  </si>
  <si>
    <t xml:space="preserve">Лампа для карамели </t>
  </si>
  <si>
    <t>Управление	механическое 
Ширина	 - 625 мм 
Глубина	 - 450 мм
Модель оснащена 2-уровневой регулировкой мощности, регулировкой корпуса по высоте и наклону, 2 стопорными ручками и электрическим каблем. Изделие выполнено из лакированного металла и матовой стали.
Особенности:
Наклон до 40°
Прочная устойчивая металлическая основа
Силовой кабель внутри стойки</t>
  </si>
  <si>
    <t>Ложка столовая</t>
  </si>
  <si>
    <t>Толщина: 1,8 мм. Длина: 180 мм 
Материал: нержавеющая сталь 18/0</t>
  </si>
  <si>
    <t xml:space="preserve">Лопатки силиконовые </t>
  </si>
  <si>
    <t>Длина рабочей части : 90 мм 
Длина ручки : 170 мм 
Материал лопатки : силикон 
Материал ручки : пластик</t>
  </si>
  <si>
    <t xml:space="preserve">Весы кухонные </t>
  </si>
  <si>
    <t>Вид электронные
Конструкция платформа 
Материал корпуса пластик 
Материал платформы / чаши металл 
Максимальный предел взвешивания 3 кг 
Точность (шаг деления) 1 г
Единицы измерения грамм, унция
Вид управления кнопки
Индикация заряда батареи, перегрузки 
Дисплей LCD
Тип элементов питания CR2032 
Количество элементов питания 1 шт. Напряжение питания 3 В</t>
  </si>
  <si>
    <t xml:space="preserve">Микроволновая печь  </t>
  </si>
  <si>
    <t>Внутренний объем 23 л 
Внутреннее покрытие камеры биокерамическая эмаль 
Подсветка камеры есть 
Поворотный стол есть 
Диаметр поддона 28.8 см 
Количество уровней мощности 6  
Система равномерного распределения микроволн есть
Дисплей есть. Часы есть
Кнопка быстрого разогрева есть 
Звуковой сигнал есть 
Автоматические программы приготовления есть
Автоматическая разморозка есть 
Автоматический разогрев есть 
Режим удаления запахов есть
Потребляемая мощность в работе 1150 Вт 
Максимальная мощность микроволн 800 Вт
Напряжение питания 230 В/50 Гц</t>
  </si>
  <si>
    <t xml:space="preserve">Миска глубокая </t>
  </si>
  <si>
    <t>Объем : 1,8 л. Диаметр : 220 мм 
Высота : 80 мм 
Материал : нержавеющая сталь</t>
  </si>
  <si>
    <t xml:space="preserve"> шт ( на 1 раб.место) </t>
  </si>
  <si>
    <t>Объем : 2,5 л. Диаметр : 240 мм 
Высота : 85 мм 
Материал : нержавеющая сталь</t>
  </si>
  <si>
    <t>Набор инструментов для моделирования из мастики</t>
  </si>
  <si>
    <t>В наборе, шт. 8 
Материал Пластик</t>
  </si>
  <si>
    <t xml:space="preserve">Набор кастрюль с крышками для индукционных плит </t>
  </si>
  <si>
    <t>1. Кастрюля, 2 л, d=19 см, h=8 см, нержавеющая крышка, тройное дно, индукция, материал нержавающая сталь
2. Кастрюля, 3 л, d=21,5 см, h=9,5 см, нержавеющая крышка, тройное дно, индукция, материал нержавающая сталь</t>
  </si>
  <si>
    <t xml:space="preserve">Набор кондитерских насадок </t>
  </si>
  <si>
    <t>Тип: набор насадок 
Высота, мм: 50 
Материал: нерж. сталь 
52 насадки различных видов высотой от 30 мм до 50 мм. 
В набор входят два кондитерских гвоздя.</t>
  </si>
  <si>
    <t xml:space="preserve">Нож-пила для нарезки бисквита на три коржа  </t>
  </si>
  <si>
    <t>Размер: 121,5 х 49 см
Регулировка лезвий: от 10 до 90 мм. Длина режущего элемента : 39 см</t>
  </si>
  <si>
    <t>Ножницы поварские</t>
  </si>
  <si>
    <t>Длина : 215 мм 
Длина лезвия : 90 мм 
Материал ручки : пластик 
Марка стали : X50CrMoV15 
Твердость стали : 55±2 HRC</t>
  </si>
  <si>
    <t>Перчатки  термостойкие</t>
  </si>
  <si>
    <t>27,5х18,5 см
Тип: рукавица</t>
  </si>
  <si>
    <t xml:space="preserve">Конвекционная печь  </t>
  </si>
  <si>
    <t>Габаритные размеры, мм 800х835х514. Масса, кг 60 
Тип оборудования Конвекционная печь. Напряжение, В 400 
Расстояние между уровнями, мм 75 
Панель управления Механическая 
Автоматическая мойка Нет 
Макс. Температура внутри камеры, С 270. Реверс Да 
Количество уровней, шт 4 
Мощность, кВт 6.6 
Пароувлажнение Да 
Частота тока, Гц 50 
Размер противня, мм 600Х400 
Материал камеры Нерж. сталь 
Количество двигателей 2</t>
  </si>
  <si>
    <t>Пирометр  Лазерный</t>
  </si>
  <si>
    <t>Поверка да 
Внесен в госреестр да 
Оптическое разрешение 8:1 
Коэффициент эмиссии 0.95 
Элементы питания крона(6LR61;6F22;6KR61) 
Количество и напряжение элементов питания 1х9B 
Время отклика 1 с 
Лазерный прицел есть 
Измеряемая температура от -30 до +260 °С 
Точность ±2°С или 2% (0°С до +260°С) / ±4°C (-30°С до 0°С) 
Max точность ±2 °С 
Рабочая влажность 10-90% % 
Габариты без упаковки 82х41.5х160 мм. Вес нетто 0.18 кг</t>
  </si>
  <si>
    <t xml:space="preserve">Миксер (планетарный)  </t>
  </si>
  <si>
    <t>Габариты: 350х230х400 мм
Мощность: потребляемая 0.3 кВт, эффективная 0,25 кВт
Скорость вращения насадки:0~1020 об/мин
Скорость вращения планетарного механизма: 45~270 об/мин
Напряжение:  220 В
Объем дежи: 5л. Вес нетто: 14 кг
Особенности: настольная модель
откидная рабочая голова с фиксатором, съемная дежа из нержавеющей стали
корпус из алюминиевого сплава
вариатор скорости 
электромеханическая система управления
имеет прочную конструкцию и надежные внутренние компоненты
высокое качество, широкая универсальность, длительный срок службы, гигиеничность и легкость в эксплуатации</t>
  </si>
  <si>
    <t xml:space="preserve">Контейнеры для теста </t>
  </si>
  <si>
    <t>Объем : 10 л 
Размер : 250х160х220 мм 
Материал : полипропилен</t>
  </si>
  <si>
    <t>Объем : 14 л 
Размер : 380х260х205 мм 
Материал : полипропилен</t>
  </si>
  <si>
    <t>Объем : 6 л 
Размер: 310х205х130 мм 
Материал : полипропилен</t>
  </si>
  <si>
    <t>Скребок</t>
  </si>
  <si>
    <t>Размер : 210x125 мм 
Материал : полипропилен</t>
  </si>
  <si>
    <t>Плита индукционная, двухконфорочная</t>
  </si>
  <si>
    <t>Мощность 7кВт ( 2 конфорки по 3,5 кВт). 9 уровней мощности
Таймер 3 часа (шаг 5 мин)
Температурный режим: 60-240 С (шаг 20 град.)
Размер каждого стекла 30*30см
Нагрузка на каждую конфорку 25 кг. электронная панель управления, таймер 3часа, корпус нерж. сталь, макс. рекомендованная нагрузка на каждую конфорку 25кг</t>
  </si>
  <si>
    <t xml:space="preserve">Поднос </t>
  </si>
  <si>
    <t>Толщина : 3,5 мм 
Размер рабочей поверхности : 485х285 мм 
Высота : 23 мм 
Материал : полипропилен</t>
  </si>
  <si>
    <t>Подставка  под разделочные доски</t>
  </si>
  <si>
    <t>Длина : 270 мм 
Материал : нержавеющая сталь
Рассчитана на 6 досок
Подходит для тяжелых досок</t>
  </si>
  <si>
    <t xml:space="preserve">Подставка под четырехуровневые конвекционные печи </t>
  </si>
  <si>
    <t>Габаритные размеры, мм 800х730х800 
Масса, кг 26 
Размер вмещаемых гастроемкостей, мм 600х400 600х400 
Количество вмещаемых гастроемкостей, шт. 8 
Допустимая нагрузка на столешницу, кг 100
Выполнена из высококачественной нержавеющей стали AISI 304;
Регулируемые по высоте ножки с резиновыми вставками;</t>
  </si>
  <si>
    <t>Половник</t>
  </si>
  <si>
    <t>Объем : 250 мл 
Длина : 380 мм 
Диаметр : 115 мм 
Материал : нержавеющая сталь 
Толщина : 1 мм</t>
  </si>
  <si>
    <t>Материал: алюминий 
Форма: с бортом 
Покрытие: без покрытия 
Длина, мм: 600 
Ширина, мм: 400 
Борт, мм: 15</t>
  </si>
  <si>
    <t>Материал: алюминий 
Форма: с бортом 
Покрытие: без покрытия 
Длина, мм: 600 
Ширина, мм: 400 
Борт, мм: 15
Перфорация: Да</t>
  </si>
  <si>
    <t xml:space="preserve">Противень для тележки шпильки </t>
  </si>
  <si>
    <t>Длина, см 40 
Ширина, см 25
Форма Прямоугольная</t>
  </si>
  <si>
    <t>Рукавица для пекарей с длинной манжетой</t>
  </si>
  <si>
    <t>Размер : 430 мм 
Материал : замша
С длинным манжетом</t>
  </si>
  <si>
    <t xml:space="preserve">Сито с ручкой </t>
  </si>
  <si>
    <t xml:space="preserve">Сито 120 мм с ручкой из нержавеющей стали </t>
  </si>
  <si>
    <t>Сито с ручкой</t>
  </si>
  <si>
    <t>Диаметр : 220 мм 
Длина ручки : 180 мм 
Материал ручки : пластик
Материал сита : нержавеющая сталь</t>
  </si>
  <si>
    <t>Сито 70 мм с пластиковой ручкой из нержавеющей стали</t>
  </si>
  <si>
    <t xml:space="preserve">Сито </t>
  </si>
  <si>
    <t>Сито 280 мм с пластиковой ручкой из нержавеющей стали</t>
  </si>
  <si>
    <t xml:space="preserve">Скалка </t>
  </si>
  <si>
    <t>Материал: липа 
Ручки: Да 
Длина рабочей части, мм: 500 
Диаметр, мм: 75 
Особенности: вращающиеся ручки 
Цвет: естественный</t>
  </si>
  <si>
    <t xml:space="preserve">Скалка кондитерская </t>
  </si>
  <si>
    <t>50×3,5 см
полипропилен</t>
  </si>
  <si>
    <t xml:space="preserve">Сковорода для индукционной плиты </t>
  </si>
  <si>
    <t>Материал: нерж. сталь 
Высота, мм: 50 
Диаметр, мм: 200 
Диаметр нижний, мм: 142</t>
  </si>
  <si>
    <t xml:space="preserve">Скребок для теста </t>
  </si>
  <si>
    <t>Размер : 200х200 мм 
Материал : нержавеющая сталь 
Толщина стали : 0,8 мм</t>
  </si>
  <si>
    <t xml:space="preserve">Смеситель  </t>
  </si>
  <si>
    <t>Конструкция - 	однорычажный 
Длина излива	 215 
Высота излива 	155 мм 
Ширина	 54 мм. Глубина	 225 мм 
Высота 	240 мм</t>
  </si>
  <si>
    <t>Совки для сыпучих продуктов металлический</t>
  </si>
  <si>
    <t>Объем : 360 гр Материал : алюминий, с ручкой
Объем : 720 гр Материал : алюминий, с ручкой</t>
  </si>
  <si>
    <t xml:space="preserve">Объем : 0,86 л 
Диаметр : 140 мм 
Высота : 55 мм 
Материал : нержавеющая сталь </t>
  </si>
  <si>
    <t xml:space="preserve">Объем : 1,2 л 
Диаметр : 160 мм 
Высота : 60 мм 
Материал : нержавеющая сталь </t>
  </si>
  <si>
    <t>Сотейник  для индукционных плит</t>
  </si>
  <si>
    <t xml:space="preserve">Объем : 1,7 л 
Диаметр : 180 мм 
Высота : 65 мм 
Материал : нержавеющая сталь </t>
  </si>
  <si>
    <t>Объем : 5,1 л 
Диаметр : 220 мм 
Высота : 135 мм 
Материал : нержавеющая сталь 
Прочее : тройное дно</t>
  </si>
  <si>
    <t xml:space="preserve">Стеллаж 4-х уровневый </t>
  </si>
  <si>
    <t>Тип полок - 	сплошные 
Количество полок - 	4 
Максимальная загрузка на полку - 	80 кг. Материал каркаса	 - оцинкованная сталь. 
Материал полок - 	нерж. сталь 
Ширина	1200 мм. Глубина	500 мм 
Высота	1800 мм</t>
  </si>
  <si>
    <t>Тип полок	 - сплошные 
Количество полок	 - 4 
Максимальная загрузка на полку	 - 80 кг. Материал каркаса	 - оцинкованная сталь 
Материал полок	 - нерж. сталь 
Ширина 	600 мм Глубина 	500 мм 
Высота	 1800 мм</t>
  </si>
  <si>
    <t>Стол производственный , со сплошной полкой</t>
  </si>
  <si>
    <t>Тип - 	рабочий. Установка - 	центральный. Оснащение - 	решетка. Материал каркаса - оцинкованная сталь 
Материал столешницы - 	сталь 
Максимальная нагрузка	150 кг 
Ширина	1600 мм Глубина	600 мм 
Высота	850 мм</t>
  </si>
  <si>
    <t>1000х600х850</t>
  </si>
  <si>
    <t>Тазы  для пищевых продуктов</t>
  </si>
  <si>
    <t>Форма Круглая 
Объём, л 3.5 
Диаметр дна, см 13
Материал Полипропилен</t>
  </si>
  <si>
    <t>Форма Круглая 
Объем : 6,5 л 
Диаметр : 300 мм 
Высота : 140 мм 
Материал : полипропилен</t>
  </si>
  <si>
    <t xml:space="preserve">Тележка-шпилька  </t>
  </si>
  <si>
    <t>Назначение	для гастроемкостей 
Количество уровней	15 
Размер противней / подносов 	600х400 мм. Ширина	470 мм  Глубина	620 мм Высота	1700 мм</t>
  </si>
  <si>
    <t xml:space="preserve">Терка </t>
  </si>
  <si>
    <t xml:space="preserve">Высота : 230 мм 
Материал : нержавеющая сталь/пластик
Четырехгранная </t>
  </si>
  <si>
    <t xml:space="preserve">Форма металлическая для выпечки квадратная </t>
  </si>
  <si>
    <t>Размер : 200х200 мм 
Высота : 50 мм 
Материал : нержавеющая сталь 
Толщина стали : 0,55 мм</t>
  </si>
  <si>
    <t xml:space="preserve">Форма металлическая для выпечки </t>
  </si>
  <si>
    <t>Форма Круглая 
Диаметр, см 10 
Высота, см 5
Толщина стенки, мм 0.6
Материал Нержавеющая сталь</t>
  </si>
  <si>
    <t xml:space="preserve">Форма металлическая для выпечки  </t>
  </si>
  <si>
    <t>Форма Круглая 
Диаметр, см 12 
Высота, см 5
Толщина стенки, мм 0.6
Материал Нержавеющая сталь</t>
  </si>
  <si>
    <t xml:space="preserve">Форма  для конфет </t>
  </si>
  <si>
    <t>Поликарбонат.
Размер одной фигурки: диаметр 27мм. Глубина плитки шоколада 15мм. Размер всей формы 280х140х25мм.</t>
  </si>
  <si>
    <t xml:space="preserve">Форма для тортов металлическая круглая </t>
  </si>
  <si>
    <t>Диаметр : 140 мм 
Высота : 50 мм 
Материал : нержавеющая сталь 
Толщина стали : 0,8 мм</t>
  </si>
  <si>
    <t xml:space="preserve">Форма металлическая для тортов круглая </t>
  </si>
  <si>
    <t>Верхний диаметр : 160 мм 
Высота : 50 мм 
Материал : нержавеющая сталь
Толщина стали : 0,8 мм</t>
  </si>
  <si>
    <t>Диаметр : 200 мм 
Высота : 50 мм 
Материал : нержавеющая сталь 
Толщина стали : 0,8 мм</t>
  </si>
  <si>
    <t xml:space="preserve">Шкаф холодильный  </t>
  </si>
  <si>
    <t>Температурный режим от 1 до 10 °C. Объем  390 л 
Охлаждение        динамическое 
Исполнение двери  прозрачная 
Канапе 
Напряжение  220 В. Потребляемая мощность 0.24 кВт/ч Ширина  606 мм Глубина 606 мм Высота  1935 мм
Особенности:
Терморегулятор: термостат
Нижнее расположение агрегата
Хладагент: R134
Распашной тип двери
Возможность изменения стороны открывания дверей
Разборная алюминиевая рама двери позволяет легко заменить стеклопакет
Внутренняя подсветка
Регулировка ножек по высоте
Дополнительные характеристики:
Расход электроэнергии: 2,4 кВт/ч х сутки
Количество полок: 4
Допустимая нагрузка на полку: 50 кг
Толщина стенки корпуса: 43 мм</t>
  </si>
  <si>
    <t xml:space="preserve">Шпатель, </t>
  </si>
  <si>
    <t xml:space="preserve">Ширина  37 мм 
Длина 254 мм
Длина ручки: 130 мм
нерж.сталь </t>
  </si>
  <si>
    <t xml:space="preserve">Щипцы металлические универсальные </t>
  </si>
  <si>
    <t>Длина : 400 мм 
Материал : нержавеющая сталь</t>
  </si>
  <si>
    <t xml:space="preserve">Маска медицинская нестерильная одноразовая
Перчатки медицинские нестерильные, размером не менее М
Устройство для проведения искусственного дыхания «Рот-Устройство-Рот»
Жгут кровоостанавливающий для остановки артериального кровотечения
Бинт марлевый медицинский размером не менее 5 м х 10 см
Бинт марлевый медицинский размером не менее 7 м х 14 см
Салфетки марлевые медицинские стерильные размером не менее 16 х 14 см, 10 шт. в упаковке
Лейкопластырь фиксирующий рулонный размером не менее 2 х 500 см
Лейкопластырь бактерицидный размером не менее 1,9 х 7,2 см
Лейкопластырь бактерицидный размером не менее 4 х 10 см
Покрывало спасательное изотермическое размером не менее 160 х 210 см
Ножницы для разрезания повязок
Инструкция по оказанию первой помощи с использованием аптечки
Футляр (сумка)
</t>
  </si>
  <si>
    <t xml:space="preserve">Кулер (холодная/горячая вода)  </t>
  </si>
  <si>
    <t>Размещение бутыли верхнее 
Режимы работы нагрев 
Максимальная температура нагрева 90 °C 
Минимальная температура охлаждения 15 °C 
Тип охлаждения электронное 
Материал корпуса пластик 
Количество кранов для подачи воды 2 
Отделение для хранения шкафчик
Емкость резервуара холодной воды 0.6 л 
Емкость резервуара горячей воды 1 л
Управление кран "нажим кружкой" 
Индикация нагрева, охлаждения, питания 
Мощность нагрева 650 Вт 
Мощность охлаждения 80 Вт 
Напряжение питания 220-240 В/50Гц
Ширина 29.6 см 
Высота 83 см 
Глубина 30 см</t>
  </si>
  <si>
    <t>Настенный локтевой дозатор для антисептика наливного типа</t>
  </si>
  <si>
    <t>3. Зона под вид работ Лаборатория организации и ведения процессов приготовления, оформления и подготовки к реализации хлебобулочных и кондитерских  изделий сложного ассортимента  ( 6 рабочих мест)</t>
  </si>
  <si>
    <t>43.02.15 Поварское и кондитерское дело; 43.01.09 Повар, кондитер; 19.01.18 Аппаратчик-оператор производства продуктов питания из растительного сырья</t>
  </si>
  <si>
    <t>Площадь зоны: не менее 30,2  кв.м.</t>
  </si>
  <si>
    <t xml:space="preserve">Освещение: Допустимо верхнее искусственное освещение ( не менее 350 люкс) </t>
  </si>
  <si>
    <t xml:space="preserve">Электричество: 220 Вольт и 380 Вольподключения к сети  по (220 Вольт и 380 Вольт)	</t>
  </si>
  <si>
    <t>Покрытие пола: плитка  - 30,2 м2 на всю зону</t>
  </si>
  <si>
    <t>Подведение сжатого воздуха (при необходимости):  не требуется</t>
  </si>
  <si>
    <t xml:space="preserve">Печь конвекционная  </t>
  </si>
  <si>
    <t>Габаритные размеры, не более мм 865х895х1150. Напряжение, В 400
Расстояние между уровнями, мм 80
Панель управления: Механическая
Автоматическая мойка: Нет
Макс. Температура внутри камеры, С: 270
Реверс: Да
Количество уровней, шт: 10
Мощность, кВт: 15,85
Пароувлажнение: Да
Частота тока, Гц: 50
Размер противня, мм: 600Х400
Материал камеры: Нерж. сталь
Количество двигателей: 3</t>
  </si>
  <si>
    <t xml:space="preserve">Шкаф расстоечный </t>
  </si>
  <si>
    <t>Габаритные размеры, не  более мм 870х938х657, напряжение 230 ВНапряжение, В
400. Расстояние между уровнями, мм 80. 
Напряжение, В 220 В
Мощность, кВт 1.6
Размер противня, мм 600 * 400
Количество уровней: 6</t>
  </si>
  <si>
    <t xml:space="preserve">Зонт вытяжной </t>
  </si>
  <si>
    <t xml:space="preserve">Совместимое изделие  печью конвекционной 
Суммарная мощность зонта, Вт 120
Напряжение, В 230
Тип фильтра лабиринтный
Воздухопроизводительность, м3/ч 1400
Скорость движения воздуха в рабочей зоне зонта, м/с 0,4
Количество установленных вентиляторов, шт. 1
Количество установленных лабиринтных фильтров, шт. 2
Габаритные размеры,не более  мм 867(869)х1142,5х275(310)
</t>
  </si>
  <si>
    <t xml:space="preserve">Машина для раскатки слоеного теста </t>
  </si>
  <si>
    <t>Вид продукции: хлеб, выпечка и сдоба
Назначение: формовка, установка: напольная, управление: электромеханическое
мин. толщина раскатывания:  0.5 мм, мощность:0.75 кВт, Габаритные размеры: не более длина: 1630 мм, ширина: 730 мм, высота: 1225 мм</t>
  </si>
  <si>
    <t xml:space="preserve">Габаритные размеры:не более 800х800х1650 мм
Вместимость:10 уровней под GN1/1 
Режим замораживания: от +90 °С до -18 °С
</t>
  </si>
  <si>
    <t>Шкаф нейтральный (для хранения посуды)</t>
  </si>
  <si>
    <t xml:space="preserve">Габаритные размеры не более: Ширина, мм 1200, Глубина, мм 560,  Высота, мм 1800. Конструкция дверей купе
Максимальная нагрузка на полку не менее 50 кг
</t>
  </si>
  <si>
    <t>1 комфорочная Размерные параметры:т390х270х80мм, 2,4кг, 220В, 2кВт, 60-240С, корпус из пластика, 10 ур-ней мощности и 10 темпер. режимов, таймер на 3 часа, макс. нагрузка на повехность 20кг</t>
  </si>
  <si>
    <t xml:space="preserve">Шкаф морозильный </t>
  </si>
  <si>
    <t>Габаритные размеры: не более 1195х710х2100 мм
Полезный объем выкладки: не более  1,05 м3
Температурный диапазон:-18 °C...-16 °C
Напряжение:220 В</t>
  </si>
  <si>
    <t>Шкаф холодильный</t>
  </si>
  <si>
    <t xml:space="preserve"> Объем: &gt; 600 и ≤ 800 л3; Количество камер: 1 шт; Температурный режим: Среднетемпературный; Конструкция двери: Распашная; Материал двери: стекло;  Наличие морозильной: нет  камеры</t>
  </si>
  <si>
    <t>Стеллаж производственный</t>
  </si>
  <si>
    <t>Стеллаж складской металлический. Вид стеллажа: полочный, Тип стеллажа:Двусторонний,Соединение стеллажа: Болтовое, Наличие ребер жесткости: да,Наличие перфорации на вертикальной стойке (раме): нет, Количество секций: 1, Количество полок в секции: 4, Высота стеллажа: ≥ 1700 и &lt; 2000 мм, Длина секции стеллажа: ≥ 800 и &lt; 900 мм, Глубина секции стеллажа: ≥ 500 и &lt; 600 мм, Максимальная нагрузка на раму стеллажа: &lt; 300кг</t>
  </si>
  <si>
    <t xml:space="preserve">Мойка односекционная со столешницей (правая) </t>
  </si>
  <si>
    <t>Количество секций: 1шт; Наличие рабочей поверхности: да; Материал исполнения:Нержавеющая сталь.Размер мойки:430х430х300 мм
Габаритные размеры:1000х530х850 мм
Материал емкости:нержавеющая сталь AISI 304
Материал каркаса:металл, покрытый порошковой краской серого цвета</t>
  </si>
  <si>
    <t xml:space="preserve"> Тип управления: Вентильный. Материал: Сталь, Монтаж: Внутренний (скрытый). Монтаж:Внутренний (скрытый). Излив:Аэратор, Назначение: Для мойки</t>
  </si>
  <si>
    <t>Пароконвектомат</t>
  </si>
  <si>
    <t>Высота: 750  -  1000 Миллиметр  Длина: 800  -  900 Миллиметр ,Количество уровней: 6  -  8 шт. ; Необходимое напряжение сети -220 Вт; Тип: электрический ;Тип парообразования:Бойлер; Тип управления: Электромеханический; Мощность: ≥ 10 и &lt; 15 КвТ:Минимальный температурный режим: 30 °С; Максимальный температурный режим: ≥ 250 и &lt; 300 °С; Наличие душа: да; Наличие термостата: да; Наличие таймера: да ; Наличие температурного щупа: да</t>
  </si>
  <si>
    <t>Стол-подставка под пароконвектомат</t>
  </si>
  <si>
    <t xml:space="preserve">Габаритные размеры: под плиту габаритные размеры: 840х700х930 мм
Материал каркаса:нержавеющая сталь AISI 430
Количество мест для противней:6 GN1/1
</t>
  </si>
  <si>
    <t>Совместимое изделие с пароконвектоматом
Номинальная суммарная мощность зонта, Вт 120
Номинальное напряжение, В 230
Тип фильтра лабиринтный
Воздухопроизводительность, м3/ч 1400
Скорость движения воздуха в рабочей зоне зонта, м/с 0,4
Количество установленных вентиляторов, шт. 1
Количество установленных лабиринтных фильтров, шт. 1</t>
  </si>
  <si>
    <t>Объем чаши:не менее 3 л
Полезный объем: не менее 1,8 л
Скорость:1400 об/мин
Габаритные размеры: не менее 240x310x460 мм
Напряжение:220 В
Мощность:0,75 кВт</t>
  </si>
  <si>
    <t>Блендер</t>
  </si>
  <si>
    <t>Тип: Погружной; Максимальная мощность:&gt; 2000 и ≤ 3000 Ватт; Беспроводной: нет;Вакуумный: нет;Насадки: измельчитель, венчик для взбивания, насадка для пюре, насадка-диск для шинковки; Материал погружной части: металл;  Материал кувшина: Пластик; Дорожная бутылка в комплекте: нет</t>
  </si>
  <si>
    <t>Объем 30 л. Режим разморозки . Управление электронное. Напряжение 220 В. Мощность 1 кВт. Ширина не более  540 мм. Глубина не более  435 мм. Высота не более  300 мм</t>
  </si>
  <si>
    <t>Термометр инфракрасный</t>
  </si>
  <si>
    <t>Подходит для измерения температуры при темперировании шоколада, Т от -50 до + 420С</t>
  </si>
  <si>
    <t>Двух сторонний резак + 2 рамы струн</t>
  </si>
  <si>
    <t>Двух сторонний резак + 2 рамы струн
В комплекте 2 рамы
Размер поля 300х300мм
Резка вдоль и поперек
Рамки легко переставить
Вес: 12 кг
Шаг струн на выбор 15мм, 22,5мм, 30мм, 45мм (возможно изготовление вашего размера)</t>
  </si>
  <si>
    <t>Нож роликовый для теста раздвижной</t>
  </si>
  <si>
    <t>не менее  5 лезвий, не более  50 см, материал: нержавеющая сталь</t>
  </si>
  <si>
    <t>Форма для шоколада СФЕРА с гранью Chocolate World. Поликарбонатная форма для приготовления 24 конфет по 5 грамм шоколада. Размер конфеты: 25x12,5 мм. Размер формы: 275х135х24 мм</t>
  </si>
  <si>
    <t>Набор состоит из 10 предметов.
Длина: около 20 см. 
Ширина самой вилки с 4-мя зубцами 35 мм. Круглые: 13-20 мм.
Материал: паластик, металл.</t>
  </si>
  <si>
    <t>Длина:210 мм
Ширина кисти:30 мм
Материал:силикон</t>
  </si>
  <si>
    <t>Длина:290 мм
Ширина кисти:40 мм
Материал:натуральная щетина</t>
  </si>
  <si>
    <t>Форма для муссовых пирожных "Трюфель" d=6 см, 8 ячеек.На форме 8 ячеек.
Размеры: диаметр каждой ячейки 60 мм, высота 45 мм.
Размер всей формы: 29,5* 17 см. Имеет 1 часть.
Материал: пищевой силикон. 
Может быть использована в температурном режиме от -40 С до +230 С.</t>
  </si>
  <si>
    <t>Полусфера 57 мм, 8 ячеек.Материал: пищевой силикон. 
Может быть использована в температурном режиме от -40 С до +230 С.</t>
  </si>
  <si>
    <t>Комплект аэрограф и компрессор</t>
  </si>
  <si>
    <t>Диаметр сопла (мм): 0,3
Конструкция: Ручка
Тип сопла: Конусное</t>
  </si>
  <si>
    <t>Размерные параметры ДхШхВ, мм  90х50х50. Материал: резиновая помпа</t>
  </si>
  <si>
    <t xml:space="preserve">Доска мраморная для темперирования </t>
  </si>
  <si>
    <t>Размерные параметры : 600×400×20 мм. Материал: Мрамор</t>
  </si>
  <si>
    <t>Размер рабочей поверхности: 60x40 см
Высота от рабочей поверхности стола до лампы регулируемая до 55 см
Мощность регулируемая, максимально до 1 кВт
Питание от сети 220 В.</t>
  </si>
  <si>
    <t>Тип установки : настольный
Мощность : 15 Вт
Количество скоростей : минимум  2</t>
  </si>
  <si>
    <t>Объем не более : 3x1,5л.
Размер по периметру не более : 61*26*13,5см.
Размер съемной ванны не более: 15,5*14*10см.</t>
  </si>
  <si>
    <t>Решётка для глазировки  и остывания кондитерских изделий</t>
  </si>
  <si>
    <t>Размерные параметра не менее 40×25×1,5 см</t>
  </si>
  <si>
    <t>Мощность (Вт)
1800
Расход воздуха (л/мин): 500
Количество скоростей воздушного потока минмум 2
Максимальная температура (°C)600
Минимальная температура использования (°C)50</t>
  </si>
  <si>
    <t>Материал: силикон, минимальный размерные параметры: 1000 мм х 10 мм х 10 мм</t>
  </si>
  <si>
    <t>Материал: нейлон</t>
  </si>
  <si>
    <t xml:space="preserve">Термометр с щупом </t>
  </si>
  <si>
    <t>Термометр с проводным термосенсором и звуковым оповещением (0...+250)</t>
  </si>
  <si>
    <t xml:space="preserve">Нож консервный </t>
  </si>
  <si>
    <t>Размер:155 мм
Материал ручки:дерево</t>
  </si>
  <si>
    <t>Краскорпульт пневматический кондитерский</t>
  </si>
  <si>
    <t>Тип питания:сетевой
Принцип работы:воздушный
Способ распыления: HVLP
Мощность: 700 Вт
Мощность распыления на выходе:700 - 700 Вт
Частота тока: 50 Гц
Напряжение сети питания: 220 В
Объем бачка: не более 0.8 л
Расположение бачка: нижнее, снизу
Длина шланга не более 1.25 м</t>
  </si>
  <si>
    <t>Машина для нарезки конфет</t>
  </si>
  <si>
    <t>Высота, см - 14; Ширина, см - 60; Глубина, см-55, Вес без упаковки, кг-29.Размеры поверхности нарезки: 36х36 см.</t>
  </si>
  <si>
    <t xml:space="preserve">Дрожжератор </t>
  </si>
  <si>
    <t xml:space="preserve">
Тип оборудования лабораторный. Производительность не болеее, кг/ч 3-15. Напряжение сети, В 220. Мощность, кВт 0,4. Материал барабана сталь. Система обдува Да. Диаметр барабана, не более мм 300/200/100. Скорость вращения барабана, не более об/мин 3-50. Габариты не более ШхГхВ, мм 400х250х430. Угол наклона барабана, градус 15-45. Вес, кг 25</t>
  </si>
  <si>
    <t>Машины для темперирования на 1,2  литра с 3мя чашами</t>
  </si>
  <si>
    <t>Шоколада температор с тремя ваннами, объемом 0,8 л каждая для плавления и поддержания температуры шоколада.
Аналоговый регулятор температуры до 50 градусов Цельсия.
Корпус из пластика, съемные контейнеры с крышками из нержавеющей стали.
Сухая система нагрева дна и сторон контейнера для поддержания единой температуры продукта</t>
  </si>
  <si>
    <t>Весы настольные электронные (профессиональные)</t>
  </si>
  <si>
    <t>Наибольший предел взвешивания:5 кг
Наименьший предел взвешивания:10 г. Размеры платформы:340х215 мм
Габаритные размеры:350х325х105 мм. Вес:4,7 кг. Дискретность отсчета:0,5 г</t>
  </si>
  <si>
    <t>Раковина  для рук</t>
  </si>
  <si>
    <t xml:space="preserve"> Вид: раковина . Материал корпуса: Сантехнический фаянс. Монтаж: К стене. Для людей с ограниченными возможностями: нет. Тип установки: Подвесная. Слив-перелив в комплекте: да. Антигрязевое покрытие: да. Возможность установки над стиральной машиной: нет.Наличие крыла: нет. Форма чаши: Овальная. Количество чаш (секций): 1шт. Количество отверстий под смеситель: 1шт. Высот: а≥ 300 и &lt; 400мм. Глубина: ≥ 350 и &lt; 400 мм. Ширина: ≥ 350 и &lt; 400</t>
  </si>
  <si>
    <t>Планетарный миксер</t>
  </si>
  <si>
    <t>Максимальная скорость вращения: ≥ 200 и ≤ 300 оборот в минуту; Количество скоростей: &gt; 6; Объем основной чаши:  ≤ 5Литр;^кубический дециметр; Тип насадки: взбивалка, тестомесилка; Тип размещения: Переносная. Габаритные размеры: 350х275х420 Н мм,
Мощность: 0,315 кВт,Напряжение: 220 В,</t>
  </si>
  <si>
    <t>Вид: Островной; Высота: ≥ 800 и &lt; 850мм; Длина:≥ 900 и &lt; 1000мм;Ширина: ≥ 650 и &lt; 700 мм; Наличие полок: да; Наличие борта: нет; Наличие встроенной мойки: нет</t>
  </si>
  <si>
    <t>Количество уровней: не менее 10
Вместимость:10 противней 600х400 мм
Габаритные размеры: не более 410х650х1500 мм
Материал каркаса:нержавеющая сталь
Каркас:сварной (профиль 20х20)
Дополнительно:обрезиненные поворотные колеса диаметром 100 мм (два колеса с тормозом и пластиковым отбойником)</t>
  </si>
  <si>
    <t>Жалюзи оконные</t>
  </si>
  <si>
    <t>Тип жалюзи: горизонтальные Антибактериальная пропитка: Да, Вид жалюзи по форме: Прямоугольные, Вид материала ламелей:Алюминий, Водоотталкивающая пропитка: да, Грязеотталкивающая пропитка: да, Способ открывания/закрывания жалюзи: ручной Способ установки: На профиль окна</t>
  </si>
  <si>
    <t>шт. (на 1 окно)</t>
  </si>
  <si>
    <t>Система климат-контроля</t>
  </si>
  <si>
    <t xml:space="preserve">Обслуживаемая площадь не менее 65
Холод, кВт6.4
Тепло, кВт6.4
Максимальный расход воздуха, м³/час не менее 1000
Габариты внутреннего блока Ш*В*Г не мене 975 × 320 × 220
Вес, кг (внутренний блок) 11.6
Габариты внешнего блока Ш*В*Г не менее 860 × 553 × 313
Вес, кг (наружный блок)32.7
Тип фреона: R32
Диаметр труб - жидкость, мм/дюйм не менее 6,35 (1/4)
Диаметр труб - газ, мм/дюйм не менее  9,52 (3/8)
Фреонопровод между блоками - не менее  длина, м 25
Фреонопровод между блоками - не менее  перепад высот, м 15
Уровень звукового давления ВБ (охлаждение), дБ(А) 29
Гарантированный диапазон наружных температур - охлаждение, С +18°С до +43°С
</t>
  </si>
  <si>
    <t>Площадь зоны: не менее 1,44 кв.м.</t>
  </si>
  <si>
    <t xml:space="preserve">Электричество: 220 Вольт и 380 Вольт подключения к сети  по (220 Вольт и 380 Вольт)	</t>
  </si>
  <si>
    <t>Покрытие пола: плитка   -1,44 м2 на всю зону</t>
  </si>
  <si>
    <t>Подведение/ отведение ГХВС (при необходимости) :   требуется</t>
  </si>
  <si>
    <t xml:space="preserve"> Вид: островной; Высота: ≥ 850 и &lt; 900 мм; Длина: ≥ 1100 и &lt; 1200 мм;Ширина: ≥ 600 и &lt; 650 мм; Наличие полок: да; Наличие борта: нет; Наличие встроенной мойки: нет</t>
  </si>
  <si>
    <t>шт. (на 1 раб. место)</t>
  </si>
  <si>
    <t>Весы для молекулярной кухни</t>
  </si>
  <si>
    <t>Размер платформы для взвешивания: не менее 50х60 мм
Предельный вес: 500 г
Точность: 0,1 г</t>
  </si>
  <si>
    <t>Материал: алюминиевый</t>
  </si>
  <si>
    <t>Материал:алюминиевый перфорированный</t>
  </si>
  <si>
    <t>противней 600х400 мм</t>
  </si>
  <si>
    <t xml:space="preserve"> Прямоугольная 20*30 см, без декора </t>
  </si>
  <si>
    <t xml:space="preserve">Тарелка круглая белая плоская </t>
  </si>
  <si>
    <t>Диаметром от 30 до 32 см, без декора с ровными полями</t>
  </si>
  <si>
    <t xml:space="preserve">Толщина: не менее 2,8 мм
Размер рабочей поверхности: не менее 370х295 мм
Размер подноса с ручками: не менее 430х320 мм
Высота:не менее 20 см
Материал:полипропилен
</t>
  </si>
  <si>
    <t>Объем: не более 4 л
Материал:нержавеющая сталь
Прочее:тройное дно, подходит для индукционных плит</t>
  </si>
  <si>
    <t>Объем: не более 2 л
Материал:нержавеющая сталь
Прочее:тройное дно, подходит для индукционных плит</t>
  </si>
  <si>
    <t>Сотейник для индукционной плиты</t>
  </si>
  <si>
    <t>Объем: не более 1,5 л
Материал:нержавеющая сталь
Прочее:тройное дно, подходит для индукционных плит</t>
  </si>
  <si>
    <t>Объем: не более 1л
Материал:нержавеющая сталь
Прочее:тройное дно, подходит для индукционных плит</t>
  </si>
  <si>
    <t>Диаметр верхний не менее :240 мм
Диаметр дна:150 мм
Высота:50 мм
Покрытие:антипригарное
Прочее:тройное дно, подходит для индукционной плиты</t>
  </si>
  <si>
    <t>Доска разделочная полипропилен</t>
  </si>
  <si>
    <t>Материал: полипропилен. Цвет:  белая. Размер не менее 60X40X2CM</t>
  </si>
  <si>
    <t>шт. (на 1  раб. место)</t>
  </si>
  <si>
    <t xml:space="preserve">Доска разделочная полипропилен </t>
  </si>
  <si>
    <t>Материал: полипропилен. Цвет:  белая. Размер не менее 30X40X2CM</t>
  </si>
  <si>
    <t>Подставка для раделочных досок металлическая</t>
  </si>
  <si>
    <t>Длина:270 мм
Материал:нержавеющая сталь</t>
  </si>
  <si>
    <t>Диаметр от 20 до 25 см. Материал:нержавеющая сталь</t>
  </si>
  <si>
    <t>Диаметр от 10 до 16 см.Материал:нержавеющая сталь</t>
  </si>
  <si>
    <t>Диаметр 7 см. Материал:нержавеющая сталь</t>
  </si>
  <si>
    <t>Стакан мерный</t>
  </si>
  <si>
    <t>Объем: не менее 1 л
Материал:полипропилен</t>
  </si>
  <si>
    <t>Объем: не менее 2 л
Материал:полипропилен</t>
  </si>
  <si>
    <t>Горелка (карамелизатор) + баллон с газом</t>
  </si>
  <si>
    <t>Объем: 520 см. Вес: 220 г.Высота горелки 12 см.</t>
  </si>
  <si>
    <t xml:space="preserve">Миска пластиковая </t>
  </si>
  <si>
    <t>Объем: не менее 3 л
Материал: пластик</t>
  </si>
  <si>
    <t xml:space="preserve">Объем: не менее 2 л
Материал:пластик </t>
  </si>
  <si>
    <t>Объем: не менее 1 л
Материал:пластик</t>
  </si>
  <si>
    <t>Миска из нержавеющей стали</t>
  </si>
  <si>
    <t>Объем: не менее 3 л
Материал:нержавеющая сталь</t>
  </si>
  <si>
    <t>Объем:не менеем 1 л
Материал:нержавеющая сталь</t>
  </si>
  <si>
    <t xml:space="preserve">Миска из нержавеющей стали </t>
  </si>
  <si>
    <t>Объем:не более 0,5  л
Материал:нержавеющая сталь</t>
  </si>
  <si>
    <t xml:space="preserve">Бак для пищевых отходов </t>
  </si>
  <si>
    <t>Объем:не более 35 л
Материал:полипропилен
Цвет:белый</t>
  </si>
  <si>
    <t>Длина ручки:130 мм
Материал лопатки:нержавеющая сталь
Материал ручки:пластик</t>
  </si>
  <si>
    <t xml:space="preserve">Палетта кондитерская изогнутая </t>
  </si>
  <si>
    <t>Длина ручки:135 мм
Материал ручки:пластик
Материал лопатки:нержавеющая сталь</t>
  </si>
  <si>
    <t>Количество ярусов :1
Материал : металл
Диаметр : не менее 30 см
Габариты (ВхДхШ)  не менее 13x30x30 см</t>
  </si>
  <si>
    <t>Шпатель кондитерский</t>
  </si>
  <si>
    <t>Размер:120х100 мм
Материал:нержавеющая сталь
Толщина стали:не более 0,8 мм</t>
  </si>
  <si>
    <t xml:space="preserve">Шпатель </t>
  </si>
  <si>
    <t>Материал:полипропилен
Размер: не менее 150x110 мм</t>
  </si>
  <si>
    <t>Материал:полипропилен
Размер: не менее 220 x110 мм</t>
  </si>
  <si>
    <t>Материал:нержавеющая сталь
Высота:50 мм</t>
  </si>
  <si>
    <t xml:space="preserve">Нож  кухонный  </t>
  </si>
  <si>
    <t>Длина:не более 205 мм
Ширина лезвия: не менее 45 мм
Материал ручки:пластик</t>
  </si>
  <si>
    <t xml:space="preserve">Нож  универсальный </t>
  </si>
  <si>
    <t>Длина:не более 138 мм
Ширина лезвия: не менее 22 мм
Материал ручки:пластик</t>
  </si>
  <si>
    <t>Стеки для моделирования двухсторонние , материал: пластик, набор не менее 6 штук,
Длина: не менее 16 см.</t>
  </si>
  <si>
    <t>Размер:595х395 мм
Материал:силикон</t>
  </si>
  <si>
    <t>Размер:595х395 мм
Материал:силикон
Термостойкость:от -60 °C до +230 °C</t>
  </si>
  <si>
    <t>Длина:500 мм
Диаметр:70 мм
Материал:бук</t>
  </si>
  <si>
    <t>Длина рабочей части:230 мм
Длина:480 мм
Диаметр:70 мм
Материал:силикон/гевея</t>
  </si>
  <si>
    <t>Длина:300 мм
Материал:дерево
Ширина:5,8 см
Толщина:5 мм</t>
  </si>
  <si>
    <t xml:space="preserve">Материал:силикон/гевея, длина не более:  27,5 см </t>
  </si>
  <si>
    <t>Перфорированное кольцо h = 5 см, d = 7 см</t>
  </si>
  <si>
    <t xml:space="preserve">Кольцо металлическое </t>
  </si>
  <si>
    <t>диаметр 12см  высота 5см</t>
  </si>
  <si>
    <t>диаметр 10см высота 5см</t>
  </si>
  <si>
    <t>диаметр 14см высота 5см</t>
  </si>
  <si>
    <t>диаметр 16см высота 5см</t>
  </si>
  <si>
    <t>дииметр 18 см высота 5см</t>
  </si>
  <si>
    <t>диаметр 20см высота 5см</t>
  </si>
  <si>
    <t>Пинцет  для оформления блюд</t>
  </si>
  <si>
    <t>Материал:нержавеющая сталь
Длина:не менее 250 мм</t>
  </si>
  <si>
    <t>Нож  для цедры</t>
  </si>
  <si>
    <t>Длина:170 мм
Материал:нержавеющая сталь</t>
  </si>
  <si>
    <t xml:space="preserve">Соковыжималка сквизер для лимона </t>
  </si>
  <si>
    <t xml:space="preserve">Материал: пластик </t>
  </si>
  <si>
    <t>Размер:200х200 мм
Высота:50 мм
Материал:нержавеющая сталь
Толщина стали:1 мм</t>
  </si>
  <si>
    <t>Размер: 200×300 мм.
Высота бортика не менее 5 см.
Материал: нержавеющая сталь.
Толщина металла не менее  0,8 мм</t>
  </si>
  <si>
    <t>Площадь зоны: не менее 2,56 в.м.</t>
  </si>
  <si>
    <t xml:space="preserve">Освещение: Допустимо верхнее искусственное освещение ( не менее 350  люкс) </t>
  </si>
  <si>
    <t xml:space="preserve">Электричество: (220 Вольт и 380 Вольтподключения к сети  по (220 Вольт и 380 Вольт)	</t>
  </si>
  <si>
    <t>Покрытие пола: ковролин  - 2,56 м2 на всю зону</t>
  </si>
  <si>
    <t>Компьютер в сборе</t>
  </si>
  <si>
    <t xml:space="preserve">Системный блок: Допустимый максимальный объем увеличения оперативной памяти: ≥ 64 Гигабайт; Количество внутренних отсеков корпуса 2,5 ≥ 1; Количество внутренних отсеков корпуса 3,5 ≥ 3  и  &lt; 5; Количество накопителей типа SSD: ≥ 1; Количество портов USB 2.0 на передней панели: ≥ 1; Количество портов USB 3.2 Gen 1 (USB 3.1 Gen 1, USB 3.0) на передней панели:  ≥ 1; Количество потоков процессора: ≥ 16; Количество ядер процессора: ≥ 8; Мощность блока питания: ≥ 500 Ватт;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Наличие кнопки включения и перезагрузки на передней панели: ДА; Наличие системы охлаждения процессора: ДА; Объем кэш памяти третьего уровня процессора (L3): ≥ 12 Мегабайт; Объем накопителя SSD: ≥ 480 Гигабайт; Объем оперативной установленной памяти: ≥ 16 Гигабайт; Предустановленная операционная система: НЕТ; Сетевой интерфейс 8P8C (RJ-45): ≥ 1; Скорость передачи данных проводного сетевого контроллера: ≥ 1000 Мегабит в секунду; Тактовая частота оперативной памяти: ≥ 3200 Мегагерц; Тепловыделение процессора: ≤ 120 Ватт;  Тип накопителя: SSD; Тип оперативной памяти: DDR4; Частота процессора базовая: ≥ 2.5 Гигагерц; 
Монитор: Тип матрицы: IPS; Размер диагонали: ≥ 23.8 Дюйм (25,4 мм); Формат изображения: 16:9; Разрешение экрана: 1920x1080; Максимальная частота обновления (смена кадров): ≥ 75 Герц; Интерфейс подключения: HDMI, Display Port; Разъем: Mini-Jack (3,5 мм) выход; Возможность поворота экрана по вертикали (портретный режим): Да; Наличие функции регулировки по высоте: Да; Наличие функции регулировки наклона: Да; Наличие встроенных динамиков: ДА; Количество портов HDMI: ≥ 1; Количество портов DisplayPort: ≥ 1; Угол обзора по горизонтали, градус: ≥ 178; Угол обзора по вертикали, градус:  ≥ 178; Яркость, кд/м2: ≥ 250 и &lt; 300; Наличие возможности крепления на стену: Да; Стандарт крепления: VESA 100 x 100; Наличие USB-концентратора: Да; Количество встроенных в корпус портов USB 2.0: ≥ 2; Блок питания: Встроенный; Контрастность: ≥1000:1; Время отклика, мс: &lt; 8; Потребляемая мощность: &lt; 40 Ватт; Кабель для подключения к источнику изображения в комплекте: ДА; Тип кабеля для подключения к источнику изображения в комплекте: HDMI-HDMI.
Мышь компьютерная: Тип подключения: Проводной; Длина кабеля: ≥ 1.5 и &lt; 2 Метр; Интерфейс подключения: USB; Тип сенсора: Оптический; Разрешение сенсора, точек/дюйм: ≥ 1200;
Клавиатура: Тип: Полноразмерная; Интерфейс подключения: USB; Длина кабеля: ≥ 1.6 и &lt; 2; Способ нанесения русификации клавиатуры: Промышленный; Отличие цвета русских букв на клавишах от латинских: Да;
Сетевой фильтр: Тип: Сетевой фильтр; Тип розеток: EURO с заземлением; Тип штепселя блока розеток: EURO; Количество розеток EURO: ≥ 3 и &lt; 6; Максимальная мощность подключенных устройств: ≥ 2 и &lt; 3 Киловатт; Длина кабеля: ≥ 3 и &lt; 5; Наличие выключателя на корпусе: Да; Наличие креплений к стене: Да; </t>
  </si>
  <si>
    <t>МФУ лазерное</t>
  </si>
  <si>
    <t xml:space="preserve">Цветность печати: Черно-Белая; Максимальный формат печати: А4; Технология печати: Электрографическая; Возможность автоматической двухсторонней печати: ДА; Наличие разъема USB: ДА; Наличие ЖК-дисплея: Да; Время выхода первого черно-белого отпечатка(Секунда): ≤ 9; Скорость черно-белой печати в формате А4 по ISO/IEC 24734, стр/мин: ≥ 30; Объем установленной оперативной памяти: ≥ 64Мегабайт; Наличие в комплекте поставки оригинального стартового черно-белого картриджа: ДА; Наличие в комплекте поставки оригинального стартового черно-белого картриджа: ДА; Тип сканирования: Планшетный; Суммарная емкость лотков подачи бумаги для печати: ≥ 250; Суммарная емкость выходных лотков: ≥ 100; Наличие кабеля электропитания для подключения к сети 220В в комплекте поставки: ДА; Возможность сканирования в форматах: A4; Частота процессора: ≥ 600; Максимальное разрешение сканирования по вертикали, dpi: ≥ 1200; Максимальное разрешение сканирования по горизонтали, dpi:  ≥ 1200; Максимальное разрешение черно-белой печати по вертикали, dpi:  ≥ 1200; Максимальное разрешение черно-белой печати по горизонтали, dpi: ≥ 1200; Поддерживаемая предельная плотность бумаги, г/м2: ≥ 200; Скорость черно-белого копирования в формате А4, стр/мин: ≥ 30; Наличие в комплекте поставки оригинального стартового фотобарабана: ДА; </t>
  </si>
  <si>
    <t xml:space="preserve">Стол компьютерный </t>
  </si>
  <si>
    <t>Стол компьютерный предназначен для оборудования специальных классов в учебных заведениях. Стол компьютерный оснащен полкой для системного блока.
Габариты: Ш×Г×В — не менее 1000×720×750 мм. Столешница выполнена из ЛДСП толщиной не менее 18 мм. Торцы столешницы отделаны противоударной кромкой ПВХ толщиной 2мм
В столешнице должны быть предусмотрены отверстия для кабелей закрытые  декоративной заглушкой диаметром 60 мм. Цвет ЛДСП: благородный вяз. Каркас: П-образные опоры – труба сечением 60х30 мм.Траверса (поперечина) – труба сечением 40х20 мм. Металлокаркас должен быть на опорах П-образной формы. Форма опор прямоугольная, углы не должны быть скруглены. Опоры должны соединяться с траверсами при помощи специального узла, обеспечивающего возможность разборки конструкции. Толщина стенки опор должна быть не менее 1,5мм. В нижней части опор имеются подпятники, позволяющие регулировать высоту опоры в пределах 10 мм. Каркас должен быть окрашен порошково-полимерной
краской серого цвета.  Между столешницей и боковыми опорами должны быть расположены металлические проставки серого цвета, создающие эффект «парящей столешницы».Полка для системного блока подвесного типа, должна быть выполнена из металла, цвет серый</t>
  </si>
  <si>
    <t>Комплектация стула – металлический каркас, спинка и сиденье
Материал изготовления основания спинки и сиденья - многослойная гнутая фанера.
Толщина фанеры сиденья и спинки стула: не менее 12 мм. Толщина мягкой накладки спинки стула: не менее 18 мм и не более 24 мм.
Высота спинки стула: не менее 460 мм и не более 480 мм. Ширина спинки в верхней части: не менее 390 мм и не более 400 мм. Ширина спинки в нижней части: не менее 430 мм и не более 430 мм.
Глубина сиденья: не более 400 мм. Материал опор стула металл. Опоры покрыты порошковой краской черного цвета
Высота от пола до сиденья: не менее 450мм и не более 490 мм. Размеры стула (ШхГхВ): не менее 520х550х860 мм и не более 530х570х880 мм.
Стул должен иметь высокую спинку и удобное сидение. Спинка и сиденье должны быть монолитными. Каркасом спинки и сидения должна являться гнутая лакированная фанера.
Форма спинки должна быть трапециевидная с расширением в нижней части, форма сиденья стула должна быть прямоугольная с заоваленными углами и с
загнутым и скругленным книзу передним торцом. В нижней части спинки должны быть дугообразные вырезы с обеих сторон
спинки. На спинке стула должна быть мягкая накладка с обивкой из экокожи. Форма накладки на спинке стула – трапеция, сужающаяся в верхней части и с
легким радиусным скруглением в нижней части накладки. На сиденье стула должна быть мягкая накладная подушка с обивкой из экокожи. Форма подушки на сиденье стула – прямоугольная со скругленными углами. В передней части подушка так же должна иметь загиб переднего торца, повторяя форму основания сидения. Стул должен быть на металлокаркасе округлого сечения. Опоры стула должны быть трапецивидной формы, с декоративными перемычками между боковинами. Опоры стула должны крепиться между собой соединительными трубами, перемычками между боковинами. Опоры стула должны крепиться между собой соединительными трубами.Ножки стула должны быть с пластиковыми заглушками для предотвращения самопроизвольного скольжения стула</t>
  </si>
  <si>
    <t>USB-флешка</t>
  </si>
  <si>
    <t xml:space="preserve">Объем накопителя: ≥ 64Гигабайт; Стандарт USB: USB 3.2 Gen1; Интерфейс подключения: USB Type-A; </t>
  </si>
  <si>
    <t xml:space="preserve">HD-формат: Full HD 1080p; Число мегапикселей матрицы: &lt; 4; Разъемы:  USB; Частота кадров (кадр/сек): 30; </t>
  </si>
  <si>
    <t>Примерный перечень: Амелия бинт н/стер. 7мх14см
Амелия бинт стер. 5мх10см
Амелия вата хирург. стер. 100г.
Анальгин 500мг. №10 таб. /медисорб/
Апполо бинт трубч. эласт. р.3
Апполо бинт трубч. эласт. р.4
Асептика салфетка спиртовая 60х100 №20
Ацетилсалициловая к-та 500мг. №20 таб.
Бинт н/стер. 5мх10см и/у
Бинт стер. 7мх14см и/у
Борная к-та 10г. дез.ср-во пор. (ндс 20%)
Валериана экстра 200мг. №50 таб. п/о
Валидол 60мг. №10 таб. /фармстандарт/
Губка гемостат. коллаген. кровоостан.
Интекс бинт трубч. эласт. р.1
Интекс бинт трубч. эласт. р.5
Интекс бинт трубч. эласт. р.6
Клей бф-6 15г. р-р д/наруж.прим. туба /
Контейнер-аптечка больш.
Леккер-бз бриллиантовый зеленый 1% 5мл. спирт. р-р
Леккер-йода 5% 5мл. спирт. р-р фломастер
Лейкопласт. 2х500см. ткан. карт.уп.
Мезим-форте №20 таб. п/о /берлин-хеми/
Нитроглицерин 0,5мг. №40 таб.сублингв.
Но-шпа 40мг. №24 таб. /хиноин/
Парацетамол 500мг. №10 таб. /
Перекись водорода 3% 100мл. №1 р-р дез.ср-во фл. (ндс
Салфетки двухсл. стер. 16х14см №10 и/у
Салфетки двухсл. стер. 45х29см №5
Силкопласт лейкопласт. №10
Скорая помощь бальзам д/ран 35мл.
Скорая помощь присыпка д/ран 15г.
Аммиак
Хлоргексидин 100мл.
Цитрамон п №10 таб.
Ножницы
Воздуховод
Покрывало спасательное
Жгут кровоост.
Пантенол спрей</t>
  </si>
  <si>
    <t>БР</t>
  </si>
  <si>
    <t>Назначение по классу пожара:  В,С, D, E, Возможность перезарядки: Перезаряжаемый, Тип: Переносной, Вид (по типу огнетушащего вещества): Газовый углекислотный (ОУ), Номинальная масса огнетушащего вещества: ≥ 0.5 и ≤ 5, Тип по принципу создания избыточного давления газа: С баллоном высокого давления для хранения сжатого или сжиженного газа (б),С газогенерирующим устройством (г), Закачной (з), Номинальный объем огнетушащего вещества:≥ 0.5 и ≤ 5л, Величина рабочего давления:&gt; 2.5Мегапаскаль, Вид огнетушащей струи:распыленная, Минимальная температура эксплуатации: ≥ -≥ -40 Градус Цельсия, Длина струи ОТВ: ≥ 3 Метр,Огнетушащая способность (ранг тушения модельного очага пожара класса B):  21В,Остаток заряда огнетушителя после его полной разрядки:≤ 10%, Полная масса переносного огнетушителя: &gt; 2 и ≤ 10</t>
  </si>
  <si>
    <t xml:space="preserve">Кронштейн для огнетушителя </t>
  </si>
  <si>
    <t>Материал ; сталь</t>
  </si>
  <si>
    <t>Установка:% Напольный  Установка бутылки: Верхняя. Объем шкафчика, не мене л.10
Нагрев7 л/ч (85-95 C°), Мощность, Вт700, Тип охлажденияэлектронное, Охлаждение1 л/ч (10-15 C°), Мощность, Вт70,Тип кранов: Нажим кружкой</t>
  </si>
  <si>
    <t>5. Зона под вид работ Лаборатория учебный кондитерский цех  (_5_ рабочих мест)</t>
  </si>
  <si>
    <t>Площадь зоны: не менее 135 кв.м.</t>
  </si>
  <si>
    <t xml:space="preserve">Освещение: Допустимо верхнее искусственное освещение ( не менее 400 люкс) </t>
  </si>
  <si>
    <t>Интернет : не требуется</t>
  </si>
  <si>
    <t>Покрытие пола: напольная плитка  - 135 м2 на всю зону</t>
  </si>
  <si>
    <t>Длина: 780 мм Глубина: 800 мм Высота: 1545 мм Мощность: 3345 Вт
Питание: 380 В, 50 Гц Материал корпуса: нержавеющая сталь
Толщина теплоизоляции: 60 мм Панель управления: электронная
Вместимость: 10 x GN1/1 (EN60x40) Производительность: шоковое охлаждение 40 кг за 90 мин шоковая заморозка 28 кг за 240 мин Расстояние между уровнями: 75 мм</t>
  </si>
  <si>
    <t>Столы для краскопульта 880х880х760</t>
  </si>
  <si>
    <t>Габаритные размеры:   800х800х850 мм
Материал столешницы:  нержавеющая сталь AISI 430, ЛДСП
Материал каркаса:  
нержавеющая сталь AISI 430</t>
  </si>
  <si>
    <t>Столы для презентации 1800х600х850</t>
  </si>
  <si>
    <t>Длина: 1800 мм Глубина: 600 мм Высота: 850 мм
Материал столешницы: нержавеющая сталь AISI430 (0,8 мм)
Тип столешницы: усиленная ДСП
Материал каркаса: нержавеющая сталь AISI430 (1 мм)
Тип каркаса: труба 40х40 мм
Распределённая статическая нагрузка на стол: 180 кг</t>
  </si>
  <si>
    <t>Часы настенные (электронные)</t>
  </si>
  <si>
    <t>Корпус: пластик, минеральное стекло 
Габариты: 400x200x42.  Механизм: кварцевый бесшумнуый, от сети 220В.
Будильник: нет  Питание: сеть 220В Высота цифр:от 7см Видимость: от 20 метров</t>
  </si>
  <si>
    <t>Слайсер</t>
  </si>
  <si>
    <t xml:space="preserve">Деаметр режущего лезвия не менее 220 мм. </t>
  </si>
  <si>
    <t>Настольная вакуумно-упаковочная машина</t>
  </si>
  <si>
    <t>Настольная, камерная.</t>
  </si>
  <si>
    <t>Мясорубка</t>
  </si>
  <si>
    <t xml:space="preserve">Производительностью не менее 20 кг в час. </t>
  </si>
  <si>
    <t>Крутящаяся подставка. Материал изготовления (алюминий, пластик, нержавеющая сталь), диаметр 30 см, высота от стола от 5 см до 15 см.</t>
  </si>
  <si>
    <t xml:space="preserve">Шпатель (скребок) кондитерский </t>
  </si>
  <si>
    <t xml:space="preserve">Профессиональный шпатель для выравнивания поверхности Размеры полотна: 15 см х 10 см. </t>
  </si>
  <si>
    <t>Профессиональный шпатель для работы с шоколадом — ручное темперирование. Размеры полотна: 18 см х 10 см.</t>
  </si>
  <si>
    <t>Профессиональный шпатель для работы с шоколадом — ручное темперирование. Размеры полотна: 22 см х 10 см.</t>
  </si>
  <si>
    <t xml:space="preserve"> Размеры — 400мм*600мм/400мм*300мм
 Толщина – 2,7мм (3мм максимальная)
 Максимальная температура – 500°С
Материал – силикон (силикагель)</t>
  </si>
  <si>
    <t>Размеры — 400мм*600мм/400мм*300мм
Толщина – 2,7мм (3мм максимальная)
Максимальная температура – 500°С
Материал – перфорированный силикон (силикагель)</t>
  </si>
  <si>
    <t>Жгут силиконовый  из пищевого силикона. Размер: 10х15х1200</t>
  </si>
  <si>
    <t xml:space="preserve">Изготовлен из пищевого силикона. Размер: 10х15х1200 
</t>
  </si>
  <si>
    <t>Кольцо из нержавеющей стали. Диаметр 10,12,14,16,18,20 см</t>
  </si>
  <si>
    <t>Кольцо из нержавеющей стали. Диаметр 5 см, высота 5 см.</t>
  </si>
  <si>
    <t>Блендер стационарный</t>
  </si>
  <si>
    <t xml:space="preserve">Объем чаши не менее 2л. </t>
  </si>
  <si>
    <t>Коптильный пистолет</t>
  </si>
  <si>
    <t>размер коптильной камеры не менее 12,2х4,6х4,6 см, ручная регулировка количества дыма, длина коптильной трубки не менее 11см.</t>
  </si>
  <si>
    <t>Краскопульт пневматический</t>
  </si>
  <si>
    <t>Бачок Верхний Расход воздуха 145 л/мин Объем бачка не менее 125 мл
Диаметр сопла от 0,8 мм  Максимальное давление 4 Атм.
Металл Тип соединения:быстросъемное</t>
  </si>
  <si>
    <t xml:space="preserve">Соковыжималка </t>
  </si>
  <si>
    <t>Мощностью не менее 200 Вт, шнекового или центрифужного типа</t>
  </si>
  <si>
    <t>Прихватка - варежка термостойкая силиконовая</t>
  </si>
  <si>
    <t xml:space="preserve">Варежка прихватка силиконовая, кухонная рукавица термостойкая
</t>
  </si>
  <si>
    <t xml:space="preserve"> Предел взвешивания 5 кг Цена поверочного деления 2 г
Напряжение 110-240 В Напряжение от батарей 9 В
Частота 50-60 Гц Диапазон рабочих температур От -10 до +40 C
Размеры платформы 247x195 мм Габариты 278x317x141 мм</t>
  </si>
  <si>
    <t>Диапазон измерений, °С -50...+550 Оптическое разрешение, (D:S) 12:1
Точность ±1.5 Температурное разрешение, °С 0.1
Коэффициент теплового излучения 0.95 Время отклика, с 0.5
Целеуказатель точечный Спектральный диапазон, мкм 8...14
Подсветка дисплея есть Сохранение измеренного значения на дисплее есть
Условия эксплуатации: температура, °С/ влажность, % 0...40°С / 10-95% при 30°С Питание 9V (крона)</t>
  </si>
  <si>
    <t>Рукосушитель погружной</t>
  </si>
  <si>
    <t>Электрическая сушилка для рук с обеззораживанием воздушного потока</t>
  </si>
  <si>
    <t>Конвекционная печь</t>
  </si>
  <si>
    <t xml:space="preserve">Печь конвекционная Hurakan HKN-XFT133MПротивень уменьшенный Размер решеток/противней 436х315х11 мм Внутренний размер камеры: 455x365x345 мм Таймер 60 мин. Плавная регулировка температуры Количество уровней: 4 4 решетки в комплекте </t>
  </si>
  <si>
    <t>Вид микроволновой печи: отдельностоящая
Объем камеры: НЕ МЕНЕЕ 17 НЕ БОЛЕЕ 20 литр
Внутреннее покрытие рабочей камеры: эмаль Мощность микроволн: НЕ МЕНЕЕ 500 Ватт НЕ БОЛЕЕ 800 Ватт</t>
  </si>
  <si>
    <t>Шкаф расстоечный ШРТ-8-02Э Расход электроэнергии для поддерживания температуры 40°С: 0,45 кВт*ч
Количество ТЭНов: 1
Температура воздуха, установленная в рабочей камере: 45 °С
Объем воды, заливаемой в ванну: 3 дм3
Время разогрева шкафа до рабочей температуры (40 °С): 20 мин
Уровень влажности в камере: от 50 до 95%</t>
  </si>
  <si>
    <t>Плита индукционная 4 конф.</t>
  </si>
  <si>
    <t xml:space="preserve">Плита индукционная стационарная  на одно рабочее место 4 греющих поверхности(заземление обязательно) или Плита индукционная настольная(на одно рабочее место 4 греющих </t>
  </si>
  <si>
    <t>Электрогриль (жарочная поверхность)</t>
  </si>
  <si>
    <t xml:space="preserve">Материал корпуса: нержавеющая сталь Жарочная поверхность: углеродистая сталь Габариты (мм): 550x475x245 Температурный режим (°С): +50/+300
Мощность (кВт): 3 Напряжение (В): 220 Вес (нетто): 18 кг
Плоская поверхность, 1 зоны нагрева Поддон для сбора жира
Рабочая поверхность: 548*350 мм
</t>
  </si>
  <si>
    <t xml:space="preserve">Шкаф морозильный  </t>
  </si>
  <si>
    <t>Морозильный шкаф ( морозильный ларь) не менее 300 л.</t>
  </si>
  <si>
    <t>Льдогенератор</t>
  </si>
  <si>
    <t>Льдогенератор HOSHIZAKI IM-240NEМодель характеризуется низким уровнем потребления энергии и воды;  Кубик 28 х 28 х 32 мм;
 Корпус аппарата надежно защищен: мелкие примеси и загрязнения не имеют доступа к процессу изготовления льда; Внешние панели модели выполнены из нержавеющей стали, имеют встроенные ручки;
Управление льдогенератором полностью автоматизировано;</t>
  </si>
  <si>
    <t>Объем чаши от 3 до 5 литров.  Насадка рюк для замешевания теста                                                            Венчик   Лопатка для смешивания.</t>
  </si>
  <si>
    <t>Овощерезка (процессор кухонный)</t>
  </si>
  <si>
    <t xml:space="preserve">Максимальная мощность 1800 Вт Номинальная мощность 1200 Вт
Частота колебаний ~50/60 Гц Напряжение 220-240 В
Емкость чаши 5,5 л Объем кувшина блендера 1,5 л Функционал
Блендер, Миксер, Мясорубка, Тестомеситель, Овощерезка Материал корпуса
металл </t>
  </si>
  <si>
    <r>
      <rPr>
        <sz val="11"/>
        <rFont val="Times New Roman"/>
        <family val="1"/>
        <charset val="204"/>
      </rPr>
      <t>Деаметр режущего лезвия не менее 220 мм.</t>
    </r>
    <r>
      <rPr>
        <sz val="11"/>
        <color indexed="8"/>
        <rFont val="Times New Roman"/>
        <family val="1"/>
        <charset val="204"/>
      </rPr>
      <t xml:space="preserve"> </t>
    </r>
  </si>
  <si>
    <t>Куттер (бликсер) (для тонкого измельчения продуктов)</t>
  </si>
  <si>
    <t>Объем от  1.0 до 2.9 л Скорость 1500 об/мин.
Импульсный режим  Напряжение 220 В Мощность 0.55 кВт</t>
  </si>
  <si>
    <t>Миксер для коктейлей</t>
  </si>
  <si>
    <t>тип управления механическое количество скоростей не менее 1 объем дежи/стакана 1 л вариатор скорости да максимальная скорость вращения
18000 об/мин мощность 400 Вт высота 49.7 см ширина 23.2 см глубина 22 см</t>
  </si>
  <si>
    <t>Машина для вакуумной упаковки</t>
  </si>
  <si>
    <t>Настольная,камерная.</t>
  </si>
  <si>
    <t>Кофемашина с капучинатором</t>
  </si>
  <si>
    <t>Напряжение 220-240 В, 50 Гц Мощность 1235 - 1470 Вт
Защита от поражения электротоком Класс I Максимальная загрузка кофемолки
от 200 г Давление от 19 бар Ёмкость резервуара для воды от 1,1 л
Тип индикации Светодиодная
Панель управления Сенсорная Капучинатор Есть Ёмкость резервуара для молока 0,6 л Тип капучинатора Автоматический Регулировка Объёма порции, подачи молока, крепости кофе Регулировка помола кофе Механическая Предварительное смачивание Есть Количество уровней крепости кофе 3 уровня Автоотключение Есть Энергосберегающий режим Есть Лоток для сбора капель Есть Индикация отсутствия воды Есть Индикация отсутствия кофейных зёрен Есть Индикация заполнения резервуара для жмыха Есть Индикация открытой крышки заварочного блока Есть Индикация интенсивной самоочистки Есть
Индикация очищения внутренних систем от воды Есть Автоматическая декальцинация Есть</t>
  </si>
  <si>
    <t>Стол с деревянным покрытием</t>
  </si>
  <si>
    <t>Стол кондитерский Kobor СПК-120/70 материал каркаса нерж. Сталь высота
87 см ширина 120 см глубина 70 см</t>
  </si>
  <si>
    <t>Стол с мраморным покрытием</t>
  </si>
  <si>
    <t>Стол металлический производственный кондитерский, каркас разборный труба, нержавеющая сталь, сплошная полка, размеры 1800х700х870 мм, масса 60.9 кг, Atesy</t>
  </si>
  <si>
    <t>Гастроемкость  из нержавеющей стали GN 1/1 530х325х20 мм</t>
  </si>
  <si>
    <t>GN 1/1 530х325х20 мм.</t>
  </si>
  <si>
    <t>Гастроемкость  из нержавеющей стали GN 1/1 530*325*65мм</t>
  </si>
  <si>
    <t>GN 1/1 530х325х65 мм.</t>
  </si>
  <si>
    <t>Гастроемкость  из нержавеющей стали GN 2/3 354х325х20 мм</t>
  </si>
  <si>
    <t>GN 2/3 354х325х20 мм.</t>
  </si>
  <si>
    <t>Гастроемкость  из нержавеющей стали GN 2/3 354х325х40 мм</t>
  </si>
  <si>
    <t>GN 2/3 354х325х40 мм.</t>
  </si>
  <si>
    <t>Гастроемкость  из нержавеющей стали GN 1/2 265х325х20 мм.</t>
  </si>
  <si>
    <t>GN 1/2 265х325х20 мм.</t>
  </si>
  <si>
    <t>Гастроемкость  из нержавеющей стали  GN 1/2 265х325х65 мм</t>
  </si>
  <si>
    <t>GN 1/2 265х325х65 мм</t>
  </si>
  <si>
    <t>Гастроемкость  из нержавеющей стали  GN 1/3 176х325х20мм.</t>
  </si>
  <si>
    <t>GN 1/3 176х325х20мм.</t>
  </si>
  <si>
    <t>Гастроемкость  из нержавеющей стали  GN 1/3 176х325х40мм</t>
  </si>
  <si>
    <t>GN 1/3 176х325х40мм.</t>
  </si>
  <si>
    <t>Гастроемкость  из нержавеющей стали  GN 1/3 176х325х65мм</t>
  </si>
  <si>
    <t>GN 1/3 176х325х65мм.</t>
  </si>
  <si>
    <t>Гастроемкость  из нержавеющей стали GN 1/4 265х162х20мм.</t>
  </si>
  <si>
    <t>GN 1/4 265х162х20мм.</t>
  </si>
  <si>
    <t>Гастроемкость  из нержавеющей стали GN 1/4 265х162х100мм</t>
  </si>
  <si>
    <t>GN 1/4 26+C365:C3665х162х100мм.</t>
  </si>
  <si>
    <t>Гастроемкость  из нержавеющей стали GN 1/6 176х162х100мм</t>
  </si>
  <si>
    <t>GN 1/6 176х162х100мм.</t>
  </si>
  <si>
    <t>Гастроемкость  из нержавеющей стали GN 1/6 176х162х65мм.</t>
  </si>
  <si>
    <t>GN 1/6 176х162х65мм.</t>
  </si>
  <si>
    <t>Гастроемкость  из нержавеющей стали GN 1/9 176х105х65мм</t>
  </si>
  <si>
    <t>GN 1/9 176х105х65мм.</t>
  </si>
  <si>
    <t>GN 1/1 530х325</t>
  </si>
  <si>
    <t>Гастроемкость  из нержавеющей стали Характеристики позиции на усмотрение организаторов. Глубокая гастроемкость предназначенная для погружного термостата</t>
  </si>
  <si>
    <t>GN 1/2 265х325</t>
  </si>
  <si>
    <t>Крышка к гастроемкости из нержавеющей стали GN 1/1 530х325</t>
  </si>
  <si>
    <t>Крышка к гастроемкости из нержавеющей стали GN 1/2 265х325</t>
  </si>
  <si>
    <t>Крышка к гастроемкости из нержавеющей стали GN 1/3 176х325</t>
  </si>
  <si>
    <t>GN 1/3 176х325</t>
  </si>
  <si>
    <t>Крышка к гастроемкости из нержавеющей стали GN 1/6 176х162</t>
  </si>
  <si>
    <t>GN 1/6 176х162</t>
  </si>
  <si>
    <t>Крышка к гастроемкости из нержавеющей стали GN 1/9 176х105</t>
  </si>
  <si>
    <t>GN 1/9 176х105</t>
  </si>
  <si>
    <t>Крышка к гастроемкости из нержавеющей стали GN 2/3 354х325</t>
  </si>
  <si>
    <t>GN 2/3 354х325</t>
  </si>
  <si>
    <t>Набор кастрюль с крышками из нержавеющей стали для индукционных плит, без пластиковых и силиконовых вставок, объемом 5л, 3л, 2л, 1.5л, 1.2л, 1л</t>
  </si>
  <si>
    <t>Объемом 5л, 3л, 2л, 1.5л, 1.2л, 1л</t>
  </si>
  <si>
    <t>Машина посудомоечная</t>
  </si>
  <si>
    <t>Длина, мм 725 Ширина, мм. 830 Высота, мм 1490 Высота максимальная, мм 1920 Напряжение, В 380</t>
  </si>
  <si>
    <t>Стеллаж передвижной</t>
  </si>
  <si>
    <t>Технические характеристики Стеллажа со сплошными полками  
Габаритные размеры:  1200х500х1800 мм Материал каркаса:  нержавеющая сталь  Материал полки:   нержавеющая сталь 
Ножки снабжены регуляторами высоты, что позволяет устранять неровности пола</t>
  </si>
  <si>
    <t>Моечная ванна двухсекционная</t>
  </si>
  <si>
    <t xml:space="preserve">Ванна моечная сварная двухсекционная с бортом для мытья и ополаскивания продуктов, посуды и различного инвентаря. </t>
  </si>
  <si>
    <t>Мармит для первых блюд</t>
  </si>
  <si>
    <t>Условное обозначение мармита МЭП-2Б-П 2 Номинальная мощность, кВт: ТЭН-ов Лампа освещения Сумарная 2,5 0,015 2,515 3 Количество ТЭН-ов, шт. 2 4 Номинальное напряжение, В 220 5 Общий объем функциональных емкостей, дм3 58 6 Количество функциональных емкостей 6 7 Объём воды заливаемой в ванну,Л, не более 10 8 Рабочая температура воздуха в ванне °С,не более 85 9 Время разогрева до рабочей температуры мин</t>
  </si>
  <si>
    <t>Мармит для вторых блюд</t>
  </si>
  <si>
    <t>Условное обозначение мармита МЭП-2Б-П 2 Номинальная мощность, кВт: ТЭН-ов Лампа освещения Сумарная 2,5 0,015 2,515 3 Количество ТЭН-ов, шт. 2 4 Номинальное напряжение, В 220 5 Общий объем функциональных емкостей, дм3 58 6 Количество функциональных емкостей 6 7 Объём воды заливаемой в ванну,Л, не более 10 8 Рабочая температура воздуха в ванне °С,не более 85 9 Время разогрева до рабочей температуры мин.</t>
  </si>
  <si>
    <t>Термостат-кипятильник</t>
  </si>
  <si>
    <t>Материал корпуса: нержавеющая сталь Тип подачи воды: заливной
Закрытый нагревательный элемент Терморегулятор: 30-110°С Индикатор нагрева</t>
  </si>
  <si>
    <t>Шкаф-витрина для холодных блюд</t>
  </si>
  <si>
    <t>Температурный режим холодильного отсека: от 5 до 15 °C
Демонстрационная площадь прилавка: 2,09 м2
Полезный объем выкладки: 0,5 м3
Количество полок-решеток: 6 шт
Максимальная масса хладагента: 0,21 кг
Габариты в упаковке: 1350х850х1910 мм</t>
  </si>
  <si>
    <t>Хлеборезательная машина</t>
  </si>
  <si>
    <t>Установка настольный Толщина нарезки 12 мм
Длина батона 360 мм Напряжение 220 В Мощность от 0.35 кВт
Ширина 740 мм Глубина 640 мм Высота 750 мм</t>
  </si>
  <si>
    <t>Шкафы для хранения столовой посуды</t>
  </si>
  <si>
    <t>Материал корпуса: нержавеющая сталь
Длина, мм: 1200 Ширина, мм: 500 Высота, мм: 1750</t>
  </si>
  <si>
    <t>Кофемолка</t>
  </si>
  <si>
    <t>Максимальная мощность от 150 Вт Система помола  ротационный нож
Регулировка степени помола  нет Количество степеней помола 1
Материал мельницы  нержавеющая сталь</t>
  </si>
  <si>
    <t>Горелка (карамелизатор)</t>
  </si>
  <si>
    <t>Тип топлива: газ Расход топлива, г/ч: 93 Пьезоподжиг: Да
Защита от ветра: Нет Регулятор пламени: Да Цвет: черный; оранжевый
Размеры ДxШxВ, мм: 150x60x50 Вес, кг: 1.2</t>
  </si>
  <si>
    <t>Набор инструментов для карвинга</t>
  </si>
  <si>
    <t>Набор кухонных ножей из 80 предметов Материал лезвия
Нержавеющая сталь Материал рукояти Дерево</t>
  </si>
  <si>
    <t>Овоскоп</t>
  </si>
  <si>
    <t>Вместимость 10 Напряжение 220 В Мощность 0.1 кВт</t>
  </si>
  <si>
    <t>Нитраттестер</t>
  </si>
  <si>
    <t>Нитрат-тестер - измерение качества продуктов Оценка качества воды</t>
  </si>
  <si>
    <t>Фритюрница</t>
  </si>
  <si>
    <t>Объемом от 4 литров.</t>
  </si>
  <si>
    <t>Шумовка</t>
  </si>
  <si>
    <t xml:space="preserve">Материал нержавеющая сталь </t>
  </si>
  <si>
    <t>Молоток металлический для отбивания мяса</t>
  </si>
  <si>
    <t>Нержавеющая сталь, 240 см</t>
  </si>
  <si>
    <t xml:space="preserve">Терка 4-х сторонняя </t>
  </si>
  <si>
    <t>Объемом  250мл</t>
  </si>
  <si>
    <t>Вилки столовые</t>
  </si>
  <si>
    <t xml:space="preserve">Ложки столовые, нержавеющая сталь  </t>
  </si>
  <si>
    <t>Набор кухонный ножей (поварская тройка)</t>
  </si>
  <si>
    <t xml:space="preserve">Материал нержавеющая сталь, длина лезвия 99 мм, 150мм, 208 мм. </t>
  </si>
  <si>
    <t>Овощечистка</t>
  </si>
  <si>
    <t>Длина 19 см нержавеющая сталь с плавающим лезвием, рабочая часть 60*55мм</t>
  </si>
  <si>
    <t>Миски нержавеющая сталь</t>
  </si>
  <si>
    <t>Объем 0.3 л, диаметр 16 см</t>
  </si>
  <si>
    <t>Объем: 0.5 л, диаметр: 16 см</t>
  </si>
  <si>
    <t>Объем: 1 л,  диаметр: 20 см</t>
  </si>
  <si>
    <t>Объем: 3.5 л, диаметр: 20 см</t>
  </si>
  <si>
    <t>Набор пинцетов для оформления блюд</t>
  </si>
  <si>
    <t xml:space="preserve">3 шт.: пинцет длинный прямой - 25 см, пинцет штыковидный - 14,5 см, пинцет изогнутый - 15,5 см </t>
  </si>
  <si>
    <t>Стол  производственный с сплошной полкой</t>
  </si>
  <si>
    <t xml:space="preserve">Длина: 1800 мм Глубина: 600 мм Высота: 850 мм
Материал столешницы: нержавеющая сталь AISI430 (0,8 мм)
Тип столешницы: усиленная ДСП
Материал каркаса: нержавеющая сталь AISI430 (1 мм)
Тип каркаса: труба 40х40 мм
Распределённая статическая нагрузка на стол: 180 кг
</t>
  </si>
  <si>
    <t xml:space="preserve">Холодильный шкаф </t>
  </si>
  <si>
    <t xml:space="preserve">Исполнение двери – металлическая, глухая. Аналог со стеклом: ШХ-0,7 ДС (DM107-S)  Внутренний объём – 700 литров. Полезный объём – 560 литров. 
Габаритные размеры – 697х2028х854 мм  Толщина стенки – 40 мм 
Рабочий диапазон температуры во внутр.объёме – 0..+6°С. Холоднее режим у Polair CV105-S  Температура окружающей среды – +12…+40°С 
Площадь полок для размещения продуктов, м2 – 1,4 
Размер полки – 650х530 мм  Количество полок – 4 шт. 
Допустимая нагрузка на полку – 20…50 кг Компрессор 
Потребление электроэнергии за сутки, не более – 4 кВтч 
Корректированный уровень звуковой мощности, не более – 59 дБА 
</t>
  </si>
  <si>
    <t xml:space="preserve">Объем общий 700 литров Возможность встраивания нет
Габариты, см (ШхГхВ) 73,5х88,4х199,6 Тип двери Дверь глухая
Цвет Белый Температурный режим, ° С не выше -18
Толщина стенки корпуса, мм 61 Условия окружающей среды: t° , ° С/влажность, % до +40 /до 80 Кол-во рядов полок 4 Размер полки, мм 530х650
Максимальная нагрузка на полку, кг 40 Полный установленный срок службы, лет 12 Напряжение электросети, В/Гц 230/50 Потребляемая мощность, Вт 400/550 раб/отт
</t>
  </si>
  <si>
    <t>Тип двухрычажный
Назначение для кухни (мойки) Запорный клапан керамический картридж
Материал корпуса латунь Покрытие хром Форма излива традиционная
Конструкция поворотный излив Способ монтажа горизонтальный
Количество монтажных отверстий 1 Присоединительный размер 1/2"
Тип подводки  гибкая</t>
  </si>
  <si>
    <t>Набор  разделочных досок, пластиковые</t>
  </si>
  <si>
    <t>Минимальные размеры H=18,L=600,B=400мм; жёлтая, синяя, зелёная, красная, белая, коричневая. Не меньше этих размеров</t>
  </si>
  <si>
    <t>Держатель кухонный для досок,  на 5 предметов , размер не менее 28,5х12,5х16,5 см</t>
  </si>
  <si>
    <t>Совок для сыпучих продуктов</t>
  </si>
  <si>
    <t>Материал: алюминий/пластик</t>
  </si>
  <si>
    <t>Стеллаж со сплошными полками  Габаритные размеры:  800х500х1800 мм Материал каркаса:   нержавеющая сталь  Материал полки:  
нержавеющая сталь Ножки снабжены регуляторами высоты, что позволяет устранять неровности пола</t>
  </si>
  <si>
    <t>Сорокалитровый пластиковый контейнер для мусора с крышкой.
Объем - 60 л.</t>
  </si>
  <si>
    <t>Площадь зоны: не менее 12 кв.м.</t>
  </si>
  <si>
    <t>Покрытие пола: напольная плитка  - 12 м2 на всю зону</t>
  </si>
  <si>
    <t>Технические характеристики Длина: 1800 мм Глубина: 600 ммВысота: 850 мм
Материал столешницы: нержавеющая сталь AISI430 (0,8 мм)
Тип столешницы: усиленная ДСП
Материал каркаса: нержавеющая сталь AISI430 (1 мм)
Тип каркаса: труба 40х40 мм
Распределённая статическая нагрузка на стол: 180 кг</t>
  </si>
  <si>
    <t>шт (на 1 раб. место)</t>
  </si>
  <si>
    <t xml:space="preserve">Габаритные размеры:800х770х509мм (ДхШхВ). Вместимость: 4 уровня, противень 600х400 мм. Мощность: 6,5 кВт. Напряжение: 380 В.
Тип печи: с парообразованием и подключением к водопроводу. Расстояние между уровнями: 75 мм. Температурный режим: +30...+260 С.
Управление: механическое. Количество уровней 4 Противень 600х400 мм Размер противня 600х400 </t>
  </si>
  <si>
    <t>Зависит от модели конвекционной печи, подставка  выполнена из нержавеющей стали с полками для противней 600х400</t>
  </si>
  <si>
    <t>Миниатюрные электронные  весы с высокой точностью взвешивания (200 г/0,01 г).  Весы обладают высокой точностью взвешивания (200 г/0,01 г), LCD дисплеем с подсветкой и платформой 40х32 мм.</t>
  </si>
  <si>
    <t xml:space="preserve">Весы настольные электронные (профессиональные) </t>
  </si>
  <si>
    <t>Предел взвешивания 5 кг Цена поверочного деления 2 г
Напряжение 110-240 В Напряжение от батарей 9 В Частота 50-60 Гц
Диапазон рабочих температур От -10 до +40 C Размеры платформы 247x195 мм
Габариты 278x317x141 мм</t>
  </si>
  <si>
    <t>Плита индукционная 2 конф.</t>
  </si>
  <si>
    <t>Температура, С min: +60 Температура, С max: +240
Тип плиты электрической: плита индукционная Число конфорок к плите: 2
Мощность, Вт: 3500 Напряжение, В: 220</t>
  </si>
  <si>
    <t>Противень для конвекционной печи алюминиевый (гладкий и перфорированный)</t>
  </si>
  <si>
    <t xml:space="preserve">Миксер планетарный настольный </t>
  </si>
  <si>
    <t>Напряжение 220/240В, мощность 1,35кВт Тип миксера — планетарный
Объём чаши — 4,28 л Материал — сталь Максимальная загрузка — 1,3 кг
Напряжение — 220/240 В Мощность номинальная/рабочая — 250/1350 Вт
Частота — 50-60 Гц Количество скоростей — 10 Габариты (ВхГхШ) — 36х22х36 см Оборотов/мин — от 58 до 220</t>
  </si>
  <si>
    <t>Объем 17 л Ррасположение: Отдельностоящая Мощность печи  700 Вт
УПРАВЛЕНИЕ И ИНДИКАЦИЯ  Тип управления: Электронное/механическое
ДИСПЛЕЙ ЗВУКОВОЙ СИГНАЛ ОТКЛЮЧЕНИЯ ПОДСВЕТКА КАМЕРЫ
Переключатели: Сенсорные/механические Внутреннее покрытие: Эмаль
Открывание дверцы: Ручка Дверца: НавеснаяДиаметр поддона 245 мм</t>
  </si>
  <si>
    <t xml:space="preserve">Исполнение двери – металлическая, глухая. Аналог со стеклом 
Внутренний объём – 700 литров.  Полезный объём – 560 литров. 
Габаритные размеры – 697х2028х854 мм  Толщина стенки – 40 мм 
Рабочий диапазон температуры во внутр.объёме – 0..+6°С. 
Температура окружающей среды – +12…+40°С 
Площадь полок для размещения продуктов, м2 – 1,4 
Размер полки – 650х530 мм  Количество полок – 4 шт. 
Допустимая нагрузка на полку – 20…50 кг  Электронный блок управления  
Потребление электроэнергии за сутки, не более – 4 кВтч 
Корректированный уровень звуковой мощности, не более – 59 дБА 
</t>
  </si>
  <si>
    <t xml:space="preserve">Габаритные размеры:  1200х500х1800, нержавеющая сталь </t>
  </si>
  <si>
    <t xml:space="preserve">Габаритные размеры:  800х500х1800, нержавеющая сталь </t>
  </si>
  <si>
    <t>Тележка-шпилька, количество уровней 12</t>
  </si>
  <si>
    <t>Технические характеристики Стеллажа со сплошными полками  
Габаритные размеры:  1200х500х1800 мм
Материал каркаса:  нержавеющая сталь 
Материал полки:  нержавеющая сталь 
Ножки снабжены регуляторами высоты, что позволяет устранять неровности пола</t>
  </si>
  <si>
    <t xml:space="preserve">Габаритные размеры:  600х400
Материал :  нержавеющая сталь </t>
  </si>
  <si>
    <t>Количество уровней:  12
Вместимость:  12 противней 600х400 мм
Габаритные размеры:  600х450х1700 мм
Материал каркаса:  нержавеющая сталь
Каркас:  сварной
Дополнительно:  обрезиненные поворотные колеса диаметром 75 мм (два колеса с тормозом)</t>
  </si>
  <si>
    <t xml:space="preserve">Доска для темперирования </t>
  </si>
  <si>
    <t>Размер: 600х400 мм
Высота: 10 мм</t>
  </si>
  <si>
    <t xml:space="preserve">Длина, мм 1000-1200
Ширина, мм 600
Высота, мм 850Описание
Профессиональныйпроизводственный стол смоечной ванной предназначендля переработки и храненияразличного пищевого сырья, атакже для мытья посуды,продуктов, кухонного инвентаря, рук и т.д. 
Стол оборудован моечной ванной, расположенной с правой/левой стороны стола.Столешница изготовлена из тонколистовой нержавеющей стали  с бортиком высотой 70 мм. Каркас выполнен из стальных панелей 40х40 мм. В качестве материала изготовления моечной ёмкости также используется качественная нержавеющая сталь. Опоры стола являются регулируемыми по высоте, что позволяет компенсировать неровности пола. 
</t>
  </si>
  <si>
    <t>Модель оснащена регулировкой мощности, регулировкой корпуса по высоте и наклону, 2 стопорными ручками и электрическим каблем. Мощость 1,2-1,8 кВт.</t>
  </si>
  <si>
    <t xml:space="preserve"> Скорость вращения: 2310 об / мин. 
Диаметр вентилятора: от 8 до 25 см.
Мощность: 20 Вт.
Напряжение: 220-240 В.
Частота: 50/60 Гц.
</t>
  </si>
  <si>
    <t xml:space="preserve">Блендер </t>
  </si>
  <si>
    <t>Тип: погружной 
Мощность: 350 Вт  Максимальная скорость вращения: 22000 об/мин 
Управление Управление: механическое  Количество скоростей: 2 
Комплектация Венчик для взбивания: есть Насадка для смешивания: есть  Чаша для измельчения: есть</t>
  </si>
  <si>
    <t xml:space="preserve">Ванна для растапливания шоколада </t>
  </si>
  <si>
    <t>Тех. характеристики: 1-3 секции Объём не менее 1,5 литра
Напряжение 230 В, макс температура 60С</t>
  </si>
  <si>
    <t>Объем от  1.0 до 2.9 л Скорость 1500 об/мин.
Импульсный режим  Напряжение 220 ВМощность 0.55 кВт</t>
  </si>
  <si>
    <t>Состав нержавеющая сталь
Объем (л) 4 л
Дно тройное дно
Эксплуатация 
Индукция подходит для индукционных плит</t>
  </si>
  <si>
    <t>Состав нержавеющая сталь
Объем (л) 2 л
Дно тройное дно
Эксплуатация 
Индукция подходит для индукционных плит</t>
  </si>
  <si>
    <t>Состав нержавеющая сталь
Объем (л) 1,5 л
Дно тройное дно
- теплораспределительное дно 
- удобная эргономичная ручка
 - для всех типов плит, в том числе индукционных.</t>
  </si>
  <si>
    <t>Состав нержавеющая сталь
Объем (л) 1 л
Дно тройное дно
материал: нерж. сталь 18/10, 
- теплораспределительное дно 
- стеклянная крышка
- удобная эргономичная ручка
- подходит для всех типов плит, в том числе индукционных.</t>
  </si>
  <si>
    <t>Сковорода со съёмной ручкой 
Размер: Ø 20 см
материал: литой алюминий с антипригарным покрытием, температурный максимум 250°С
- Подходит для  для индукционных плит</t>
  </si>
  <si>
    <t>Решётка для глазирования</t>
  </si>
  <si>
    <t>Доска  разделочная полипропилен белая</t>
  </si>
  <si>
    <t xml:space="preserve">Цвет белый (60X40X2CM)
изготовлена из полипропилена, 
с хорошей жесткостью и  ударопрочностью.
 Не впитывает влагу и запахи. Гладкая поверхность, не пористая и не собирает грязь. </t>
  </si>
  <si>
    <t xml:space="preserve">Доска  разделочная полипропилен белая </t>
  </si>
  <si>
    <t xml:space="preserve">Цвет белый (30X40X2CM)
изготовлена из полипропилена, 
с хорошей жесткостью и  ударопрочностью.
 Не впитывает влагу и запахи. Гладкая поверхность, не пористая и не собирает грязь. </t>
  </si>
  <si>
    <t>Диаметр, см  20  
Особенности: наличие ушек 
Материал/состав нержавеющая сталь 
 Предназначено для просеивания сыпучих продуктов, процеживания и промывания.</t>
  </si>
  <si>
    <t>Диаметр, см  14  
Особенности: наличие ушек 
Материал/состав нержавеющая сталь 
 Предназначено для просеивания сыпучих продуктов, процеживания и промывания.</t>
  </si>
  <si>
    <t>Диаметр, см 7 
Особенности: наличие ушек 
Материал/состав нержавеющая сталь 
 Предназначено для просеивания сыпучих продуктов, процеживания и промывания.</t>
  </si>
  <si>
    <t xml:space="preserve">Венчик большой </t>
  </si>
  <si>
    <t xml:space="preserve">Материал: Нержавеющая сталь. Размер: L=400/160мм.
Предназначен для механической обработки продуктов. </t>
  </si>
  <si>
    <t xml:space="preserve">Материал: Нержавеющая сталь. Размер:  L=250/100мм.
Предназначен для механической обработки продуктов. </t>
  </si>
  <si>
    <t>Материал: пластик;
Описание: Кувшин мерный 1 л прозрачный, с делениями</t>
  </si>
  <si>
    <t>Материал: пластик;
Описание: Кувшин мерный 2 л прозрачный, с делениями</t>
  </si>
  <si>
    <t>Материал: дерево</t>
  </si>
  <si>
    <t xml:space="preserve">Материал: силикон. Лопатка переносит диапазон температут от -40 до +240°С </t>
  </si>
  <si>
    <t>Кисточка силиконовая</t>
  </si>
  <si>
    <t>Материал:  силикон
Размеры: 20х4х1,5 см.
Подходит для смазывания форм для выпечки и глазирования торов, пирожных</t>
  </si>
  <si>
    <t>Скалка</t>
  </si>
  <si>
    <t>Миска пластиковая</t>
  </si>
  <si>
    <t>Объем 1000 мл.
 Выполнена из пищевого пластика.
 Используется для пищевых продуктов  на предприятиях общественного питания.
 Объемом 1000 мл.
 Выполнена из пищевого пластика.
 Используется для пищевых продуктов  на предприятиях общественного питания.</t>
  </si>
  <si>
    <t>Объем 2000 мл.
 Выполнена из пищевого пластика.
 Используется для пищевых продуктов  на предприятиях общественного питания.</t>
  </si>
  <si>
    <t>Объем 3000 мл.
 Выполнена из пищевого пластика.
 Используется для пищевых продуктов  на предприятиях общественного питания.
 Используется для пищевых продуктов  на предприятиях общественного питания.</t>
  </si>
  <si>
    <t>Объем 3 литра.
 Выполнена из коррозионностойкой нержавеющей стали.
 Используется для пищевых продуктов  на предприятиях общественного питания.</t>
  </si>
  <si>
    <t>Миска диаметром  15 см,
Объем1 литр.
 Выполнена из коррозионностойкой нержавеющей стали.
 Используется для пищевых продуктов  на предприятиях общественного питания.</t>
  </si>
  <si>
    <t>Миска диаметром  10 см,
Объем 0,5 литра.
 Выполнена из коррозионностойкой нержавеющей стали.
 Используется для пищевых продуктов  на предприятиях общественного питания.</t>
  </si>
  <si>
    <t>Паллета прямая металлическая</t>
  </si>
  <si>
    <t>Диапазон измерений, °С -50...+550 Оптическое разрешение, (D:S) 12:1
Точность ±1.5 Температурное разрешение, °С 0.1
Коэффициент теплового излучения 0.95
Время отклика, с 0.5
Целеуказатель точечный
Спектральный диапазон, мкм 8...14
Подсветка дисплея есть
Сохранение измеренного значения на дисплее есть
Условия эксплуатации: температура, °С/ влажность, % 0...40°С / 10-95% при 30°С
Питание 9V (крона)</t>
  </si>
  <si>
    <t>Паллета угловая металлическая</t>
  </si>
  <si>
    <t>Палетта прямая металлическая, 30 см</t>
  </si>
  <si>
    <t xml:space="preserve">Карамелизатор / горелка кулинарная газовая / факел для карамелизации </t>
  </si>
  <si>
    <t>Фен строительный с регулировкой температуры плавления</t>
  </si>
  <si>
    <t xml:space="preserve">Мощность, Вт 2300  
Регулировка температуры плавная
Расход воздуха, л/мин 250-500  
Рабочая температура, град 50-660
Защита от перегрева есть  
</t>
  </si>
  <si>
    <t>Объем: не менее 16 ячеек
Состав: поликарбонат 
Форма для приготовления шоколадных конфет</t>
  </si>
  <si>
    <t>Корзина для мусора большая</t>
  </si>
  <si>
    <t xml:space="preserve">Материал; полипропилен
Объем - 40-45 л.
</t>
  </si>
  <si>
    <t>Корзина  для мусора малая</t>
  </si>
  <si>
    <t xml:space="preserve">Материал; полипропилен
Объем - 10-15 л.
</t>
  </si>
  <si>
    <t>Паллета угловая металлическая, 25 х3,5 см</t>
  </si>
  <si>
    <t>Набор кондитерских насадок 26шт
В комплекте 26 насадок, в том числе открытая звезда диаметр 10 мм, 14 мм, 18 мм; закрытая звезда диаметр 10 мм, 14 мм, 18 мм; ровная трубочка диаметр 10 мм, 14 мм, 16 мм, 18 мм; лепесток диаметр 17 мм; листик диаметр 11 мм, 14 мм. Остальные насадки на усмотрение организатора.</t>
  </si>
  <si>
    <t>Материал лезвия: сталь
Материал рукоятки (дерево, пластик, нержавеющая сталь)</t>
  </si>
  <si>
    <t>Ножницы изготавливаются из прочного, износоустойчивого материала, который не боится высоких нагрузок, воздействия механических факторов.
Материал: хромованадиевая сталь, ванадиево-марганцевая сталь, хромоникелевая сталь, высокоуглеродистая сталь.
Рукоятки пластмассовые, силиконовые, прорезиненные, с антискользящим покрытием.</t>
  </si>
  <si>
    <t xml:space="preserve">Материал: пластик
Набор из 10 инструментов для моделирования.
Используется для формирования цветов, листов, фигур и др. декораций из мастики, марципана и др.
</t>
  </si>
  <si>
    <t>Кондитерская скалка 22.5 см. Материал полипропиленовая.</t>
  </si>
  <si>
    <t xml:space="preserve"> Размеры — 400мм*600мм/400мм*300мм
Толщина – 2,7мм (3мм максимальная)
Максимальная температура – 500°С
Материал – силикон (силикагель)</t>
  </si>
  <si>
    <t xml:space="preserve">Скалка деревянная </t>
  </si>
  <si>
    <t xml:space="preserve">Размер: длина от 30 см, диаметр 5 см
Материал дерево </t>
  </si>
  <si>
    <t>Материал: Силикон
Размер скалки от 30 см</t>
  </si>
  <si>
    <t>Вилки из нержавеющей стали с пластиковой ручкой, 10штук</t>
  </si>
  <si>
    <t>Набор кистей из искусственного ворса (10 штук).</t>
  </si>
  <si>
    <t xml:space="preserve">Кисть кондитерская плоская, 
Габариты товара: 23 см × 7 см × 0,5 см
Материал ручки: Дерево/пластик
Материал ворса искусственная щетина
</t>
  </si>
  <si>
    <t xml:space="preserve"> Объем: до 110 ml. 
Кол-во порций: 8 шт.</t>
  </si>
  <si>
    <t>формы силиконовые полусферы количество ячеек 15</t>
  </si>
  <si>
    <t>Рама кондитерская из нержавеющей стали 20х20 высота 5см</t>
  </si>
  <si>
    <t>Рама кондитерская из нержавеющей стали 30х20 высота 5см</t>
  </si>
  <si>
    <t>Диаметр сопла: от 0,3 мм до 0,8 мм.
Аэрограф с внешним смешением краски.
Производительность компрессора - 23 л/мин.
Автоматическая регулировка давления 
Ручная регулировка давления воздуха на выходе
Шланг в синтетической оплетке</t>
  </si>
  <si>
    <t>Нож  изготовлен из высококачественной нержавеющей стали. Состоит 3- 7 раздвижных дисковых ножей. Необходим для нарезки полосками одной ширины.</t>
  </si>
  <si>
    <t xml:space="preserve">Медный/алюминиевый наконечник 12см.
Используют для надувания карамельных шаров и полых фигурок. </t>
  </si>
  <si>
    <t>Кольцо из нержавеющей стали, перфорированное. Диаметр 5 -7 см. Высота 2 см.</t>
  </si>
  <si>
    <t>Комплект 4 шт. Материал изготовления: сталь</t>
  </si>
  <si>
    <t>Мелкая терка с ручкой для цедры, сыра, шоколада, имбиря, чеснока, орехов.</t>
  </si>
  <si>
    <t xml:space="preserve">Подставка выполнена из акрила. Прозрачная.  Размер подставки: 20 х 20 см  Высота: 1,5 см  
</t>
  </si>
  <si>
    <t xml:space="preserve">Подставка выполнена из акрила. Прозрачная.  Размер подставки: 30 х 30 см  Высота: 1,5 см  </t>
  </si>
  <si>
    <t xml:space="preserve">Подставка выполнена из акрила. Прозрачная.  Размер подставки:50 х 50 см  Высота: 1,5 см  </t>
  </si>
  <si>
    <t xml:space="preserve">Прямоугольная  акриловая подставка </t>
  </si>
  <si>
    <t xml:space="preserve">Подставка выполнена из акрила. Прозрачная.  Размер подставки:40 х 60 см  Высота: 1,5 см  </t>
  </si>
  <si>
    <t xml:space="preserve">Прямоугольная  акриловая подставка  </t>
  </si>
  <si>
    <t xml:space="preserve">Подставка выполнена из акрила. Прозрачная.  Размер подставки: 30 х 40 см  Высота: 1,5 см  </t>
  </si>
  <si>
    <t xml:space="preserve">Характеристики: тарелка керамическая 200х300 (118х300) </t>
  </si>
  <si>
    <t>Блюдо для подачи изделий на  дегустацию</t>
  </si>
  <si>
    <t xml:space="preserve">Тарелка мелкая круглая без бортов  диаметр 263-320 мм </t>
  </si>
  <si>
    <t>Площадь зоны: не менее 9 кв.м.</t>
  </si>
  <si>
    <t xml:space="preserve">Электричество: 220 Вольт подключения к сети  по (220 Вольт)	</t>
  </si>
  <si>
    <t>Контур заземления для электропитания и сети слаботочных подключений (при необходимости): требуется</t>
  </si>
  <si>
    <t>Покрытие пола: напольная плитка  - 9 м2 на всю зону</t>
  </si>
  <si>
    <t>Персональный компьютер (системный блок)</t>
  </si>
  <si>
    <t xml:space="preserve">Объем установленного модуля оперативной памяти  НЕ МЕНЕЕ 8 Гигабайт
Допустимый максимальный объем увеличения оперативной памяти  НЕ МЕНЕЕ  64 Гигабайт Количество накопителей типа SSD   НЕ МЕНЕЕ 1 Штука Количество портов HDMI  НЕ МЕНЕЕ 1 Штука Количество портов USB 2.0 на передней панели  НЕ МЕНЕЕ 2 Штука Количество портов USB Type-C на передней панели   НЕ МЕНЕЕ 2 Штука Количество потоков процессора   НЕ МЕНЕЕ 2 Количество ядер процессора    НЕ МЕНЕЕ 2 Штука Мощность блока питания   НЕ МЕНЕЕ 450 Ватт Наличие входного аудиоразъема для микрофона - Да  Наличие входного аудиоразъема для микрофона на передней панели  - Да  Наличие выходного аудиоразъема  - Да  Наличие выходного аудиоразъема на передней панели - Да Наличие интегрированного звукового контроллера - Да Наличие кнопки включения и перезагрузки на передней панели - Да  Наличие системы охлаждения процессора - Да Объем накопителя SSD   НЕ  ЕНЕЕ 240 Гигабайт Объем оперативной установленной памяти  НЕ МЕНЕЕ 8 Гигабайт Сетевой интерфейс 8P8C (RJ-45)  НЕ МЕНЕЕ 1 Штука Скорость передачи данных проводного сетевого контроллера НЕ МЕНЕЕ 1000 Мегабит в секунду Тактовая частота оперативной памяти НЕ МЕНЕЕ  2400 Мегагерц Тепловыделение процессора  НЕ БОЛЕЕ 60 Ватт Тип накопителя - SSD Частота процессора базовая НЕ МЕНЕЕ 3.4 Гигагерц Количество COM-портов НЕ МЕНЕЕ 1 Штука Количество слотов M.2 Key M  НЕ МЕНЕЕ 1 Штука Наличие графического контроллера интегрированного в процессор да  </t>
  </si>
  <si>
    <t>Оборудование  IT</t>
  </si>
  <si>
    <t>Монитор</t>
  </si>
  <si>
    <t>Размер диагонали НЕ МЕНЕЕ 23.6 дюймов
Разрешение экрана 1920x1080 пикселей
Яркость НЕ МЕНЕЕ 250 НЕ БОЛЕЕ 300  кд/м²
Время отклика НЕ БОЛЕЕ 6 мс
Угол обзора по вертикали: НЕ МЕНЕЕ 178°
Угол обзора по горизонтали: НЕ МЕНЕЕ 178°
Наличие функции регулировки наклона Да
Интерфейс подключения HDMI, VGA
Формат изображения 16:9
Класс энергетической эффективности НЕ МЕНЕЕ E
Контрастность НЕ МЕНЕЕ  3000 : 1
Количество портов HDMI НЕ МЕНЕЕ 1  Штука</t>
  </si>
  <si>
    <t>Комплект клавиатура и компьютерная мышь</t>
  </si>
  <si>
    <t>Общие характеристики
Тип клавиатура+мышь Игровой комплект  да
Состав набора клавиатура, мышь Внешний вид набора Основной цвет набора черный
Характеристики клавиатуры Тип клавиатуры 
мембранная Подсветка клавиатуры есть Общее количество клавиш 104 шт Низкопрофильные клавиши  нет Дополнительные клавиши
1 шт Вид дополнительных клавиш управление подсветкой Цифровой блок есть Кнопка функций (Fn)  есть Раскладка клавиатуры  JIS Защита от попадания воды  есть Подставка под запястье 
нет Конструктивные особенности классическая Формат клавиатуры  полноразмерная 
Раскладка клавиатуры английская, русская
Характеристики мыши Тип мыши 
оптическая светодиодная Подсветка мыши многоцветная Количество кнопок мыши 4 шт Хват 
для правой и левой руки Покрытие Soft Touch 
нет  Максимальное разрешение датчика 1600 dpi
Режимы работы датчика мыши  1000 dpi, 1200 dpi, 1600 dpi Подключение Беспроводное подключение 
нет Интерфейс подключения  USB
Длина кабеля клавиатуры 1.8 м Длина кабеля мыши 1.8 м Питание Тип питания 
клавиатура: от USB, мышь: от USB Напряжение питания 5 В Дополнительно Макросы нет</t>
  </si>
  <si>
    <t>Многофункциональное устройство</t>
  </si>
  <si>
    <t>Функции устройства  копир, принтер, сканер
Область применения для дома Принтер Технология печати  лазерная  Цветность печати черно-белая
Максимальный формат A4 Автоматическая двусторонняя печать нет Максимальное разрешение черно-белой печати 200x1200 dpi
Скорость черно-белой печати (стр/мин) 20 стр/мин (А4) Время выхода первого черно-белого отпечатка 8.9 сек Скорость цветной печати (стр/мин) 
нет Максимальный месячный объем печати 
10000 Возможности печати Поддерживаемая плотность носителей 60 - 163 г/м2 Печатает на (материалы)  архивной бумаге, бланках, картоне, конвертах, обычной бумаге, плотной бумаге, тонкой бумаге, хлопчатой бумаге, цветной бумаге, этикетках Печать без полей нет Печать фотографий нет Прямая печать  нет Сканер Тип сканера 
планшетный Тип датчика сканера CIS
Оптическое разрешение сканера  600x600 dpi
Максимальный формат бумаги (сканер) A4  216x356) Устройство автоподачи нет
Тип устройства автоподачи нет Функции сканирования  сканирование на компьютер
Копир Максимальное разрешение копира  600x600 dpi Скорость копирования 20 стр/мин
Изменение масштаба 25-400 % Максимальное количество копий за цикл</t>
  </si>
  <si>
    <t>Колонки</t>
  </si>
  <si>
    <t xml:space="preserve">Акустический тип 2.0 Тип электропитания от USB
Суммарная звуковая мощность 8 Вт Частотный диапазон 70 Гц - 20 КГц Фронтальные АС Мощность  фронтальных колонок 2 х 4 Вт
Разъем для наушников есть Расположение регуляторов на кабеле Корпус акустической 
системы Материал корпуса </t>
  </si>
  <si>
    <t xml:space="preserve">2800Тип матрицы CMOS Разрешение матрицы 1.3 Мпикс Разрешение видео 1280x720 Пикс  Разрешение фото 1280x720 Пикс Частота кадров 30 кадров/с Тип крепления На монитор Другие товары
Длина кабеля 1.5 м ФУНКЦИИ Видеосъемка Есть
Фотосъемка Есть Микрофон Есть Другие товары
КОМПЛЕКТАЦИЯ Кабель USB Есть Дополнительная информация Совместимость с ОС Windows </t>
  </si>
  <si>
    <t>Стол офисный</t>
  </si>
  <si>
    <t>(ШхГхВ) не менее 1200х600х750</t>
  </si>
  <si>
    <t>Кресло офисное</t>
  </si>
  <si>
    <t>кресло офисное, без подлокотников</t>
  </si>
  <si>
    <t>Анальгин, табл. 500 мг №10 - 1 уп.    
Цитрамон П, табл. №6 или №10 - 1 уп.
Валидол, табл. 60 мг №6 или №10 - 1 уп.  
Нитросорбид, табл. 10 мг №10 - 1 уп.
Уголь активированный, табл. 250 мг №10 - 2 уп.   
Бинт стерильный 5 м х 10 см или 5 м x 7 см - 1 шт.
Бинт нестерильный 5 м х 10 см или 5 м х 7 см - 1 шт.
Бинт нестерильный 5 м х 5 см - 1 шт.    
Бинт эластичный трубчатый медицинский нестерильный №1, 3, 6 по 1 шт.   
Вата, 50 г или 25 г - 1 уп.
Бриллиантового зеленого раствор 1%, 10 мл - 1 фл.    
Аммиака раствор 10%, 10 мл - 1 фл.    
Экстракт валерианы, табл. 20 мг №10 - 1 уп.  
Лейкопластырь бактерицидный 1,9 x 7,2 см - 4 шт.   
Жгут кровоостанавливающий - 1 шт.    
Гипотермический (охлаждающий) пакет - 1 шт.   
Стаканчик для приема лекарств - 1 шт.   
Перекиси водорода раствор 3%, 40 мл - 1 фл.    
Салфетки марлевые медицинские стерильные 16 x 14 см, №20 или №10 - 1 уп.  
Салфетки или покрытия стерильные, не менее 6 х 10 см - 1 уп    
Форма выпуска 
Пластиковый короб.</t>
  </si>
  <si>
    <t xml:space="preserve">Огнетушитель порошковый </t>
  </si>
  <si>
    <t>Имеется</t>
  </si>
  <si>
    <t>7. Зона под вид работ: Лаборатория №203 «Кондитерское дело» ( 5 рабочих мест) (дооснащение)</t>
  </si>
  <si>
    <t xml:space="preserve">Код и наименование профессии или специальности согласно ФГОС СПО 
</t>
  </si>
  <si>
    <t>43.01.09 Повар, кондитер 43.02.15 Поварское и кондитерское дело</t>
  </si>
  <si>
    <t>Площадь зоны: не менее 66,6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</si>
  <si>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400 люкс) </t>
    </r>
  </si>
  <si>
    <t xml:space="preserve">Электричество: Электрооборудование подключается к сети  постоянного и переменного тока (220 Вольт и 380 Вольт)	</t>
  </si>
  <si>
    <r>
      <t>Покрытие пола: керамическая плитка</t>
    </r>
    <r>
      <rPr>
        <sz val="11"/>
        <color rgb="FFFF0000"/>
        <rFont val="Times New Roman"/>
        <family val="1"/>
        <charset val="204"/>
      </rPr>
      <t xml:space="preserve"> </t>
    </r>
    <r>
      <rPr>
        <sz val="11"/>
        <rFont val="Times New Roman"/>
        <family val="1"/>
        <charset val="204"/>
      </rPr>
      <t xml:space="preserve"> - 66,6</t>
    </r>
    <r>
      <rPr>
        <sz val="11"/>
        <color theme="1"/>
        <rFont val="Times New Roman"/>
        <family val="1"/>
        <charset val="204"/>
      </rPr>
      <t xml:space="preserve"> м2 на всю зону</t>
    </r>
  </si>
  <si>
    <r>
      <t xml:space="preserve">Подведение/ отведение ГХВС (при необходимости) : </t>
    </r>
    <r>
      <rPr>
        <sz val="11"/>
        <rFont val="Times New Roman"/>
        <family val="1"/>
        <charset val="204"/>
      </rPr>
      <t>требуется</t>
    </r>
  </si>
  <si>
    <t>Посудомоечная машина</t>
  </si>
  <si>
    <t xml:space="preserve">Питание, В: 220/380.Мощность, кВт: 6,6.Производительность по тарелкам, шт/ч: 500.Дозатор моющего средства: ДаДозатор ополаскивающего средства: Да.Размер кассеты: 500х500 мм.Габаритные размеры,мм:590х640х860.
</t>
  </si>
  <si>
    <t>Стол с мойками</t>
  </si>
  <si>
    <t xml:space="preserve">Длина, мм 1000
Ширина, мм 530
Высота, мм 850Описание
Столешница изготовлена из тонколистовой нержавеющей стали  с бортиком высотой 70 мм. Каркас выполнен из стальных панелей 40х40 мм. 
</t>
  </si>
  <si>
    <t>Стеллаж 4-х уровневый 600х500х1800</t>
  </si>
  <si>
    <t>Технические характеристики Стеллажа со сплошными полками  
Габаритные размеры:  
600х500х1800 мм
Материал каркаса:  
нержавеющая сталь 
Материал полки:  
нержавеющая сталь 
Ножки снабжены регуляторами высоты, что позволяет устранять неровности пол</t>
  </si>
  <si>
    <t>Шкаф шоковой заморозки 10-ти уровневый</t>
  </si>
  <si>
    <t xml:space="preserve">"Питание, В: 220
Мощность, кВт: 2
Количество уровней: 10
Холодильный агрегат: Встроенный
Тип гастроемкости / Размер противня: GN 1/1 или 600х400
Производительность цикла охлаждения, кг: 25 кг за 90 мин
Производительность цикла заморозки, кг: 25 кг за 240 мин
Габаритные размеры, мм: 790х890х1635
"
</t>
  </si>
  <si>
    <t>Шкаф  шоковой заморозки 10-ти уровневый</t>
  </si>
  <si>
    <t>Исполнение двери – металлическая, глухая. Аналог со стеклом: ШХ-0,7 ДС (DM107-S) 
Внутренний объём – 700 литров. 
Полезный объём – 560 литров. 
Габаритные размеры – 697х2028х854 мм 
Толщина стенки – 40 мм 
Рабочий диапазон температуры во внутр.объёме – 0..+6°С. 
Температура окружающей среды – +12…+40°С 
Площадь полок для размещения продуктов, м2 – 1,4 
Размер полки – 650х530 мм 
Количество полок – 4 шт. 
Допустимая нагрузка на полку – 20…50 кг 
Компрессор - «Danfoss» FR 8,5 G 
Фреон - R134a 
Электронный блок управления – “Danfoss” EKS - 101 
Потребление электроэнергии за сутки, не более – 4 кВтч 
Корректированный уровень звуковой мощности, не более – 59 дБА 
Масса брутто, кг: 174 
Масса нетто, кг: 140 
Холодопроизводительность, Вт: 380</t>
  </si>
  <si>
    <t>Стул складной барный</t>
  </si>
  <si>
    <t xml:space="preserve">Габариты (ШхГ) : 430х450 мм
Высота : 760 мм.Высота от пола до сиденья : 450 мм.Материал каркаса : сталь.Материал сиденья и спинки : PP пластик.Цвет : белый или черный.Вес : 2,5 кг
Нагрузка : 100 кг
</t>
  </si>
  <si>
    <t xml:space="preserve">мебель </t>
  </si>
  <si>
    <r>
      <t>Освещение:</t>
    </r>
    <r>
      <rPr>
        <sz val="11"/>
        <color rgb="FFFF0000"/>
        <rFont val="Times New Roman"/>
        <family val="1"/>
        <charset val="204"/>
      </rPr>
      <t xml:space="preserve"> </t>
    </r>
    <r>
      <rPr>
        <sz val="11"/>
        <rFont val="Times New Roman"/>
        <family val="1"/>
        <charset val="204"/>
      </rPr>
      <t xml:space="preserve">Допустимо верхнее искусственное освещение </t>
    </r>
    <r>
      <rPr>
        <sz val="11"/>
        <color theme="1"/>
        <rFont val="Times New Roman"/>
        <family val="1"/>
        <charset val="204"/>
      </rPr>
      <t>( не менее 400 люкс)</t>
    </r>
  </si>
  <si>
    <t>Покрытие пола: керамическая плитка - 6 м2 на всю зону</t>
  </si>
  <si>
    <r>
      <t>Подведение/ отведение ГХВС (при необходимости) :</t>
    </r>
    <r>
      <rPr>
        <sz val="11"/>
        <rFont val="Times New Roman"/>
        <family val="1"/>
        <charset val="204"/>
      </rPr>
      <t xml:space="preserve"> требуется</t>
    </r>
  </si>
  <si>
    <r>
      <t>Подведение сжатого воздуха (при необходимости):</t>
    </r>
    <r>
      <rPr>
        <sz val="11"/>
        <rFont val="Times New Roman"/>
        <family val="1"/>
        <charset val="204"/>
      </rPr>
      <t xml:space="preserve"> не требуется</t>
    </r>
  </si>
  <si>
    <t>Тех. характеристики: 1-3 секции
Объём ёмкости: 3- 4 л
Напряжение 230 В, макс температура 60°С</t>
  </si>
  <si>
    <t xml:space="preserve">Планетарный настольный миксер  </t>
  </si>
  <si>
    <t>Напряжение 220/240В, мощность 1,35кВтТип миксера — планетарный
Объём чаши — 4,28 л
Материал — сталь
Максимальная загрузка — 1,3 кг
Напряжение — 220/240 В
Мощность номинальная/рабочая — 250/1350 Вт
Количество скоростей — 10
Оборотов/мин — от 58 до 220</t>
  </si>
  <si>
    <t>Аппарат для темперирования шоколада</t>
  </si>
  <si>
    <t xml:space="preserve">Емкость бака 5 кг
Ванна обогреваемый шоколадный резервуар
Мощность 240 вольт — однофазная Гц 50 — кВт 0,4
Размер: 480x 450 x h 390 мм
</t>
  </si>
  <si>
    <t>шт (на 3 раб. место)</t>
  </si>
  <si>
    <t xml:space="preserve">Блендер погружной </t>
  </si>
  <si>
    <t xml:space="preserve">Питание, В: 220
Габаритные размеры, мм: 75x75x505
Объем обслуживаемой емкости, л:  15
Длина насадки, мм:и 200
Мощность, кВт:   
0,25
Скорость Min, об/мин: 2 500
</t>
  </si>
  <si>
    <t xml:space="preserve">Микроволновая печь </t>
  </si>
  <si>
    <t xml:space="preserve">Питание, В: 220
Мощность, кВт: 0,9
Объем, л: 25
Тип управления:Механическое
Габаритные размеры, мм: 483х424х281
</t>
  </si>
  <si>
    <t xml:space="preserve">Миксер ручной </t>
  </si>
  <si>
    <t xml:space="preserve">Питание, В: 220
Мощность, кВт: 0,25
Объем обслуживаемой емкости, л: 15
Вариатор: Да
Комплектация: Венчик+Измельчитель
Скорость Min, об/мин: 2 500
Скорость Max, об/мин: 15 000
Длина насадки, мм: 200
Габаритные размеры, мм: 75x75x470
</t>
  </si>
  <si>
    <t>шт (на 1  раб. место)</t>
  </si>
  <si>
    <t>Весы настошьные</t>
  </si>
  <si>
    <t xml:space="preserve">Наибольший предел взвешивания :2 кг
Наименьший предел взвешивания : 20 гр
Размеры платформы : 240х190 мм
Габаритные размеры : 260х287х137 мм
Дискретность отсчета :  1 гр
</t>
  </si>
  <si>
    <t>Тип: Настольная плита
Тип питания: Электрический
Тип конфорок: Индукционные
Материал рабочей поверхности: Стекло
Управление: Сенсорное
Таймер: С отключением
Системы безопасности: Защита от перегрева
Потребляемая мощность, Вт2200
Размеры, мм: 660 х 390 х 75</t>
  </si>
  <si>
    <t>Технические характеристики
Тип парообразования Непрямой впрыск
Тип управления Электромеханическое управление
Длина (мм) 695
Ширина (мм) 590
Высота (мм) 590
Доступ к обслуживанию Сзади
Заслонка пароудаления Отсутствует
Количество скоростей вентилятора 1
Количество уровней 4
Материал корпуса Нержавеющая сталь
Мощность (Вт)2 800
Напряжение (В)220
Тип нагрева Электрический нагрева</t>
  </si>
  <si>
    <t xml:space="preserve">Подставка под конвекционную печь  </t>
  </si>
  <si>
    <t xml:space="preserve"> подставка  выполнена из нержавеющей стали с полками для противней 600х400</t>
  </si>
  <si>
    <t>Габаритные размеры:  
1200х600х850 мм, с сплошной полкой
Материал столешницы:  
нержавеющая сталь AISI 304, ЛДСП
Материал каркаса:  
нержавеющая сталь AISI 304</t>
  </si>
  <si>
    <t>Габаритные размеры:  
1600х600х850 мм, с сплошной полкой
Материал столешницы:  
нержавеющая сталь AISI 304, ЛДСП
Материал каркаса:  
нержавеющая сталь AISI 304</t>
  </si>
  <si>
    <t>Габаритные размеры:  
1800х600х850 мм, с сплошной полкой
Материал столешницы:  
нержавеющая сталь AISI 304, ЛДСП
Материал каркаса:  
нержавеющая сталь AISI 304</t>
  </si>
  <si>
    <t>Электронные весы</t>
  </si>
  <si>
    <t xml:space="preserve">Максимальная нагрузка - 2000 г.
Цена деления - 0,1г.
Размеры платформы - 100х100 мм.
Размер - 127х106х19 мм.
Питание - 2 батарейки LR03 ААА.
</t>
  </si>
  <si>
    <t>Площадь зоны: не менее 2,5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</si>
  <si>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 ( не менее 400 люкс)</t>
    </r>
  </si>
  <si>
    <t xml:space="preserve">Электричество: Электрооборудование подключается к сети  постоянного тока напряжением 220 Вольт	</t>
  </si>
  <si>
    <r>
      <t xml:space="preserve">Контур заземления для электропитания и сети слаботочных подключений (при необходимости) : не </t>
    </r>
    <r>
      <rPr>
        <sz val="11"/>
        <rFont val="Times New Roman"/>
        <family val="1"/>
        <charset val="204"/>
      </rPr>
      <t>требуется</t>
    </r>
  </si>
  <si>
    <r>
      <t xml:space="preserve">Покрытие пола: </t>
    </r>
    <r>
      <rPr>
        <sz val="11"/>
        <color rgb="FFFF0000"/>
        <rFont val="Times New Roman"/>
        <family val="1"/>
        <charset val="204"/>
      </rPr>
      <t xml:space="preserve">  </t>
    </r>
    <r>
      <rPr>
        <sz val="11"/>
        <rFont val="Times New Roman"/>
        <family val="1"/>
        <charset val="204"/>
      </rPr>
      <t>керамическая плитка -</t>
    </r>
    <r>
      <rPr>
        <sz val="11"/>
        <color theme="1"/>
        <rFont val="Times New Roman"/>
        <family val="1"/>
        <charset val="204"/>
      </rPr>
      <t xml:space="preserve"> 2,5 м2 на всю зону</t>
    </r>
  </si>
  <si>
    <r>
      <t xml:space="preserve">Подведение/ отведение ГХВС (при необходимости) : </t>
    </r>
    <r>
      <rPr>
        <sz val="11"/>
        <rFont val="Times New Roman"/>
        <family val="1"/>
        <charset val="204"/>
      </rPr>
      <t>не требуется</t>
    </r>
  </si>
  <si>
    <t>Системный блок</t>
  </si>
  <si>
    <t xml:space="preserve"> Процессор Core i3; Серия Aspire; Операционная система Windows 11 Home; Оптический привод нет; Частота процессора 3700 мгц; Размер видеопамяти 4096 мб; Тип графического контроллера дискретный; Интерфейс Wi-Fi нет; Поддержка Bluetooth нет; Производитель процессора Intel; Модель процессора 10105; Устройство чтения флэш-карт нет; Число ядер процессора 4 шт.; Модель чипсета B560; Тип памяти DDR4; Тип жесткого диска SSD; Видеовыходы DVI, HDMI; Количество USB-портов 8 шт.; Клавиатура и мышь в комплекте нет; Интерфейс Ethernet (RJ-45) да; Количество слотов памяти 2 шт.; Объём оперативной памяти 8 Гб; Комус-Гид для дома и учебы; Частота оперативной памяти, МГц 3200; Блок питания (мощность) 300 вт; Форм-фактор корпуса Tower; Компьютер с монитором нет; Аудиопорт на лицевой панели корпуса да;  Объем жесткого диска, Гб отсутствует; Объем SSD диска, Гб 256; Вес, кг 7.4; Размер, мм 350x163x340; Количество единиц продаж в транспортной упаковке 1; Дискретная видеокарта nVidia GeForce GTX 1650; Встроенная видеокарта отсутствует;</t>
  </si>
  <si>
    <t xml:space="preserve">Диагональ экрана 27"(68.5 см)
Экран 27"/1920x1080 Пикс
Яркость 430 кд/кв.м Частота обновления 240 Гц Максимальный угол обзора по горизонтали
178 * Максимальный угол обзора по вертикали 178 * Время отклика пикселя 1 мсек Регулировка по высоте
</t>
  </si>
  <si>
    <t>Мобильная стойка</t>
  </si>
  <si>
    <t>Ключевые особенности:
Габариты стойки (ШхВхГ): 835×1631.1×850.6 мм
Вес: 34.5 кг
Цвет: светло-серый
Крепление VESA: 400 X 400
Совместима с флипчартом Samsung WM55R
Поворотный механизм на 180°</t>
  </si>
  <si>
    <t>Диагональ (дюймов) 65
Формат 16:9
Максимальное разрешение 3840 x 2160
Яркость матрицы 350 кд/м2
Контрастность LCD-матрицы 4000:1
Время отклика (мс) 8
Угол обзора 178° / 178°
Подсветка LCD-матрицы LED
Глубина цвета матрицы 16,7 млн.
Тип матрицы IPS
Мультитач 4
Частота обновления кадров (Гц) 60
ОС Tizen 5.0
Мощность колонок (Вт) 2 x 10
DVI 1, HDMI 2, USB 3
Дополнительные интерфейсы RS-232,RJ45
Области применения Презентации, реклама
Возможность крепления на стене Да
Блок питания/электропитание Встроенный
Стандарты Wi-Fi IEEE 802.11b, IEEE 802.11g, IEEE 802.11n
Габариты (мм) 1522 x 897 x 62.9
Вес (Кг) 40
Потребляемая мощность (Вт) 181
Рабочая температура 0 ~ 40 C</t>
  </si>
  <si>
    <t xml:space="preserve"> МФУ (лазерное)</t>
  </si>
  <si>
    <t xml:space="preserve"> ч/б, A4, белый функции отправка изображения по e-mail, копирование, сканирование назначение для среднего офиса печать черно-белая лазерная макс. формат печати A4 (210 × 297 мм) макс. размер отпечатка
216 × 356 мм особенности
автоматическая двусторонняя печать
интерфейсы Wi-Fi, Ethernet (RJ-45), USB, Bluetooth, AirPrint</t>
  </si>
  <si>
    <t xml:space="preserve">Программное обеспечение  </t>
  </si>
  <si>
    <t>Windows 10 64 bit</t>
  </si>
  <si>
    <t>ПО</t>
  </si>
  <si>
    <t xml:space="preserve">Маска медицинская нестерильная одноразовая-10 шт.. Перчатки медицинские нестерильные, размером не менее М-2 пары. Жгут кровоостанавливающий для остановки артериального кровотечения-1 шт.. Устройство для проведения искусственного дыхания "Рот-Устройство-Рот"-1 шт. Бинт марлевый медицинский размером не менее 5 м х 10 см-4 шт.Бинт марлевый медицинский размером не менее 7 м х 14 см-4 шт. Салфетки марлевые медицинские стерильные размером не менее 16 х 14 см N 10-2 уп. Лейкопластырь фиксирующий рулонный размером не менее 2 х 500 см-1 шт. Покрывало спасательное изотермическое размером не менее 160 х 210 см-1 шт. Ножницы для разрезания повязок-2 ишт. 
</t>
  </si>
  <si>
    <t>Огнетушитель ОУ-3</t>
  </si>
  <si>
    <t>Огнетушитель углекислотный, 3 кг</t>
  </si>
  <si>
    <t>Емкость для воды 19 л</t>
  </si>
  <si>
    <t>Емкость не менее 1000 мл</t>
  </si>
  <si>
    <t xml:space="preserve">Рециркулятор воздуха (бактерицидный) </t>
  </si>
  <si>
    <t>Площадь помещения не менее 70 кв.м.</t>
  </si>
  <si>
    <t>2. Зона под вид работ Кондитерское дело (16 рабочих мест)</t>
  </si>
  <si>
    <t>Площадь зоны: не менее 70 кв.м.</t>
  </si>
  <si>
    <t xml:space="preserve">Электричество: 35 подключений к сети  по (220 Вольт и 380 Вольт)	</t>
  </si>
  <si>
    <t>Покрытие пола: плитка  - 70 м2 на всю зону</t>
  </si>
  <si>
    <t>6 уровневый</t>
  </si>
  <si>
    <t>Пароконвектомат с подставкой</t>
  </si>
  <si>
    <t xml:space="preserve">Количество уровней 6
</t>
  </si>
  <si>
    <t xml:space="preserve">Количество уровней 6, напольный
</t>
  </si>
  <si>
    <t xml:space="preserve">Стол  производственный  </t>
  </si>
  <si>
    <t>с полкой внизу, длина 1,5 м</t>
  </si>
  <si>
    <t>с полкой внизу, длина 1,2 м</t>
  </si>
  <si>
    <t xml:space="preserve">Стеллаж </t>
  </si>
  <si>
    <t xml:space="preserve"> 4 полки, разборный, 4-х уровневый  </t>
  </si>
  <si>
    <t xml:space="preserve">Мойка металическая </t>
  </si>
  <si>
    <t>односекционная со столешницей и смесителем, длина 1700 мм</t>
  </si>
  <si>
    <t>Камера выпечки: 2, диаметром 35 см, Габариты камеры: 720x720x140мм</t>
  </si>
  <si>
    <t>ширина 0,6 м</t>
  </si>
  <si>
    <t>профессиональная, на 20 л</t>
  </si>
  <si>
    <t xml:space="preserve">Фритюрница </t>
  </si>
  <si>
    <t>1-секц., не менее 3 л</t>
  </si>
  <si>
    <t xml:space="preserve">Мясорубка </t>
  </si>
  <si>
    <t>Производительность 2,7 кг/мин</t>
  </si>
  <si>
    <t xml:space="preserve">Соковыжималка  </t>
  </si>
  <si>
    <t>шнековая</t>
  </si>
  <si>
    <t>Чоппер</t>
  </si>
  <si>
    <t>вместимость 100 гр</t>
  </si>
  <si>
    <t>15 кг в сутки, вместимость 1,5 кг</t>
  </si>
  <si>
    <t>Вакууматор настольный</t>
  </si>
  <si>
    <t>Производительность 8 л в минуту</t>
  </si>
  <si>
    <t>регулировка 0-15 мм</t>
  </si>
  <si>
    <t>профессиональная, напольная, купольная</t>
  </si>
  <si>
    <t xml:space="preserve">Аэрограф </t>
  </si>
  <si>
    <t>сопло 0.3 мм, толщина линий от 1 мм до 30 мм</t>
  </si>
  <si>
    <t>Производительность: 700 мл/мин, Объем бака: 0,8 л, Сопло: 1,8 мм</t>
  </si>
  <si>
    <t xml:space="preserve">Вафельница  </t>
  </si>
  <si>
    <t>круглая форма</t>
  </si>
  <si>
    <t>квадратная форма</t>
  </si>
  <si>
    <t>Объём ёмкости: 1,5 литра, уровень нагрева от 0 до 60 °С, съемная емкость для шоколада</t>
  </si>
  <si>
    <t xml:space="preserve">Блендер ручной погружной </t>
  </si>
  <si>
    <t>измельчитель, венчик, стакан</t>
  </si>
  <si>
    <t>Наклон до 40°, размер противня: 625x450 мм</t>
  </si>
  <si>
    <t>Соковыжималка  для цитрусовых</t>
  </si>
  <si>
    <t>объем емкости: 3 л</t>
  </si>
  <si>
    <t>Мельница для льда</t>
  </si>
  <si>
    <t xml:space="preserve">шт ( на 2 раб.места) </t>
  </si>
  <si>
    <t xml:space="preserve"> Плита индукционная, стационарная, 2 греющих поверхности</t>
  </si>
  <si>
    <t xml:space="preserve"> Плита индукционная, стационарная, 1 греющая поверхность</t>
  </si>
  <si>
    <t xml:space="preserve">Планетарный миксер </t>
  </si>
  <si>
    <t>Дежа 5л, 3 насадки, Объём чаши (л) 4,28 Проволочный венчик есть</t>
  </si>
  <si>
    <t xml:space="preserve">Шкаф - витрина, 5 полок </t>
  </si>
  <si>
    <t xml:space="preserve">Щуп кондитерский </t>
  </si>
  <si>
    <t>Диапазон измерения температуры 00-250°C. Точность температуры: +-1°C . Функция таймера (максимум 100 мин). Гибкий кабель, обмотанный огнеупорной изоляцией и щуп.</t>
  </si>
  <si>
    <t>от 5 гр до 3 кг, сброс тары</t>
  </si>
  <si>
    <t>Миксеры  ручные</t>
  </si>
  <si>
    <t>мощность 450 Вт, 5 скоростей, 2 насадки</t>
  </si>
  <si>
    <t xml:space="preserve">Термометр инфракрасный, бесконтактный </t>
  </si>
  <si>
    <t>от -50С до +100С, лазерный прицел, по Цельсию</t>
  </si>
  <si>
    <t>Сковорода</t>
  </si>
  <si>
    <t>Диаметром 24 см,  для индукционных плит, с антипригарным покрытием</t>
  </si>
  <si>
    <t xml:space="preserve">Сковорода </t>
  </si>
  <si>
    <t>Диаметром 28 см, для индукционных плит, с антипригарным покрытием</t>
  </si>
  <si>
    <t xml:space="preserve">Гриль сковорода </t>
  </si>
  <si>
    <t>Диаметром 24 см, для индукционных плит, с антипригарным покрытием</t>
  </si>
  <si>
    <t>Сотейник</t>
  </si>
  <si>
    <t>Набор сотейников бъемом 4л, 2 л, 1,5 л, 1 л для индукционных плит, из нержавеющей стали</t>
  </si>
  <si>
    <t>Размер: 460x260x30 мм</t>
  </si>
  <si>
    <t xml:space="preserve">Доска  разделочная </t>
  </si>
  <si>
    <t>Набор из  6 доск разных цветов: желтый, красный, зеленый, коричневый, белый, синий. На подставке. Гладкая поверхность.</t>
  </si>
  <si>
    <t>Набор из диаметров: 20, 14, 7 см. С ушками. Нержавеющая сталь.</t>
  </si>
  <si>
    <t xml:space="preserve">Венчик </t>
  </si>
  <si>
    <t>Нержавеющая сталь. Набор: 1 - Размер: L=400/160мм, 2 -  Размер:  L=250/100мм.</t>
  </si>
  <si>
    <t>Пластик. Набор из объемов: 1 л, 2 л. Прозрачный, с делениями.</t>
  </si>
  <si>
    <t>термостойкие (до 500С) водонепроницаемые, силикон</t>
  </si>
  <si>
    <t>Пластик, 1 л</t>
  </si>
  <si>
    <t>Пластик, 2 л</t>
  </si>
  <si>
    <t>Пластик, 3 л</t>
  </si>
  <si>
    <t>из нержавеющей стали, 3 л</t>
  </si>
  <si>
    <t>из нержавеющей стали, 1 л</t>
  </si>
  <si>
    <t>из нержавеющей стали, 0,5 л</t>
  </si>
  <si>
    <t xml:space="preserve">Диапазон измерений, °С -50...+550 </t>
  </si>
  <si>
    <t>Палетта кондитерская</t>
  </si>
  <si>
    <t>прямая металлическая, 30 см</t>
  </si>
  <si>
    <t>угловая металлическая, 25 х3,5 см</t>
  </si>
  <si>
    <t>диаметр 30 см, высота от стола от 5 см до 15 см</t>
  </si>
  <si>
    <t xml:space="preserve">Шпатель кондитерский </t>
  </si>
  <si>
    <t xml:space="preserve">Размеры полотна: 15 см х 10 см. </t>
  </si>
  <si>
    <t>Размеры полотна: 18 см х 10 см.</t>
  </si>
  <si>
    <t>Размеры полотна: 22 см х 10 см.</t>
  </si>
  <si>
    <t xml:space="preserve">шт ( на 8 раб.место) </t>
  </si>
  <si>
    <t>Набор - 26 шт. (открытая звезда диаметр 10 мм, 14 мм, 18 мм; закрытая звезда диаметр 10 мм, 14 мм, 18 мм; ровная трубочка диаметр 10 мм, 14 мм, 16 мм, 18 мм; лепесток диаметр 17 мм; листик диаметр 11 мм, 14 мм)</t>
  </si>
  <si>
    <t>Нож</t>
  </si>
  <si>
    <t>нержавеющая сталь, набор из 3 разхных длин</t>
  </si>
  <si>
    <t>Материал: сталь. Рукоятки с антискользящим покрытием.</t>
  </si>
  <si>
    <t>Материал: пластик. Набор из 10 инструментов для моделирования.</t>
  </si>
  <si>
    <t>Скалка кондитерская</t>
  </si>
  <si>
    <t>Длина 22,5 см. Материал полипропиленовая.</t>
  </si>
  <si>
    <t>Коврик силиконовый</t>
  </si>
  <si>
    <t xml:space="preserve"> Размеры — 400мм*600мм, гладкий</t>
  </si>
  <si>
    <t xml:space="preserve"> Размеры — 400мм*300мм, гладкий</t>
  </si>
  <si>
    <t xml:space="preserve">Коврик силиконовый </t>
  </si>
  <si>
    <t>Размеры — 400мм*600мм, перфорированный</t>
  </si>
  <si>
    <t>Размер: длина от 30 см, диаметр 5 см</t>
  </si>
  <si>
    <t>Длина скалки от 30 см</t>
  </si>
  <si>
    <t>деревянная</t>
  </si>
  <si>
    <t xml:space="preserve">силиконовая </t>
  </si>
  <si>
    <t xml:space="preserve">Форма для конфет </t>
  </si>
  <si>
    <t>Объем: не менее 16 ячеек, поликарбонат.</t>
  </si>
  <si>
    <t xml:space="preserve"> 20х20х1 см</t>
  </si>
  <si>
    <t>Вилки для работы с шоколадом</t>
  </si>
  <si>
    <t>из нержавеющей стали с пластиковой ручкой, в наборе 10 штук</t>
  </si>
  <si>
    <t>формы силиконовые в ассортименте</t>
  </si>
  <si>
    <t xml:space="preserve">из нержавеющей стали. Состоит из 3- 7 раздвижных дисковых ножей. </t>
  </si>
  <si>
    <t>Нержавеющая сталь, длина до 300 мм</t>
  </si>
  <si>
    <t>Струна</t>
  </si>
  <si>
    <t>кондитерская, нерж сталь</t>
  </si>
  <si>
    <t>Корзина для мусора</t>
  </si>
  <si>
    <t xml:space="preserve">полипропилен, объем - 10-15 л.
</t>
  </si>
  <si>
    <t xml:space="preserve">полипропилен, объем - 40-45 л.
</t>
  </si>
  <si>
    <t xml:space="preserve">Освещение: Допустимо верхнее искусственное освещение ( не менее 300 люкс) </t>
  </si>
  <si>
    <t>Электричество: 2 подключения к сети  по 220 Вольт</t>
  </si>
  <si>
    <t>Покрытие пола: плитка  - 4 м2 на всю зону</t>
  </si>
  <si>
    <t xml:space="preserve">Размер диагонали: ≥ 15.6 дюймов. Разрешение экрана Full HD. Количество ядер процессора ≥4. Количество потоков процессора ≥8. Частота процессора базовая ≥ 2,4 Гигагерц. Объем кэш памяти третьего уровня процессора (L3) ≥6 Мегабайт. Общий объем установленной оперативной памяти ≥16 Гигабайт. Тип накопителя SSD. Общий объем накопителей SSD ≥ 500 Гигабайт. </t>
  </si>
  <si>
    <t>Компьютерная мышка</t>
  </si>
  <si>
    <t>оптическая светодиодная</t>
  </si>
  <si>
    <t>эргономичный, 1400*700(900)*750 мм</t>
  </si>
  <si>
    <t>Габаритные размеры: 450х450х550 мм. ЛДСП.</t>
  </si>
  <si>
    <t>Кресло компьютерное</t>
  </si>
  <si>
    <t>нагрузка 120 кг, с подлокотниками, на колесиках</t>
  </si>
  <si>
    <t xml:space="preserve">МФУ </t>
  </si>
  <si>
    <t>лазерный, A4, до 18стр/мин, оптическое разрешение сканера 600×600 dpi, USB, цвет печати: черный</t>
  </si>
  <si>
    <t>универсальная, коллективная, бокс пластиковый</t>
  </si>
  <si>
    <t>углекислотный ОУ-1</t>
  </si>
  <si>
    <r>
      <t xml:space="preserve">3.  </t>
    </r>
    <r>
      <rPr>
        <i/>
        <sz val="16"/>
        <color theme="0"/>
        <rFont val="Times New Roman"/>
        <family val="1"/>
        <charset val="204"/>
      </rPr>
      <t>Лаборатория "Учебный кондитерский цех"</t>
    </r>
    <r>
      <rPr>
        <sz val="16"/>
        <color theme="0"/>
        <rFont val="Times New Roman"/>
        <family val="1"/>
        <charset val="204"/>
      </rPr>
      <t xml:space="preserve"> (25 рабочих мест)</t>
    </r>
  </si>
  <si>
    <t>43.02.15 Поварское и кондитерское дело, 43.01.09 "Повар, кондитер"</t>
  </si>
  <si>
    <t>Площадь зоны: не менее 117,9 кв.м.</t>
  </si>
  <si>
    <t>Интернет : Подключение  ноутбуков к беспроводному интернет</t>
  </si>
  <si>
    <t>Электричество: Имеется подключение к сети  по 220 и 380 Вольт</t>
  </si>
  <si>
    <t>Покрытие пола: керамогранит  - 117,9 м2 на всю зону</t>
  </si>
  <si>
    <t>Диагональ экрана - Не менее 86"
Разрешение экрана - Не менее 3840х2160
Тип сенсора - Инфракрасный
Безвентиляторное охлаждение - Наличие
Выходные интерфейсы HDMI, RJ-45, USB, AUDIO - наличие
Реестр Минпромторга - Наличие</t>
  </si>
  <si>
    <t>Диагональ экрана - Не менее 14"
Разрешение экрана - Не менее 1920х1080
Трансформер - Наличие
Сэнсорный экран - Наличие
Беспроводные интерфейсы WI-FI, BT, LTE - наличие
Выходные интерфейсы HDMI, RJ-45, USB, AUDIO - наличие
Реестр Минпромторга - Наличие</t>
  </si>
  <si>
    <t xml:space="preserve">Стулья </t>
  </si>
  <si>
    <t>штабелируеме</t>
  </si>
  <si>
    <t>Дегутационные столы</t>
  </si>
  <si>
    <t>складыне, размер не менее 1200х800</t>
  </si>
  <si>
    <t>не более 1000*1000*2000</t>
  </si>
  <si>
    <t>Площадь зоны: не менее 150 кв.м.</t>
  </si>
  <si>
    <t>Интернет : Подключение  ноутбуков к беспроводному интернету</t>
  </si>
  <si>
    <t xml:space="preserve">Электричество: Имеется подключение к сети  по 220 Вольт и 380 Вольт	</t>
  </si>
  <si>
    <t>Покрытие пола: керамогранит  - 150 м2 на всю зону</t>
  </si>
  <si>
    <t>Весы товарные электронные</t>
  </si>
  <si>
    <t>Электронные, платформа нерж сталь, предел взвешивания 100 кг, 220В</t>
  </si>
  <si>
    <t xml:space="preserve">Оборудование </t>
  </si>
  <si>
    <t>1 шт  (на 25 рабочих мест)</t>
  </si>
  <si>
    <t>Весы порционные</t>
  </si>
  <si>
    <t xml:space="preserve"> НПВ 2кг, точн. 0,5г, платф. Нерж сталь, ЖК дисплей, питание аккум., пылевлагозащитный кожух</t>
  </si>
  <si>
    <t>2 шт (на 25 рабочих мест)</t>
  </si>
  <si>
    <t>полностью нерж сталь, внизу полка-сплошная нерж сталь, 1200*600*850, борт</t>
  </si>
  <si>
    <t>1 шт (на 12 рабочих мест)</t>
  </si>
  <si>
    <t>центральный, полностью нерж сталь, внизу полка-сплошная нерж сталь, 1400*700*850</t>
  </si>
  <si>
    <t>полностью нерж сталь, внизу полка-сплошная нерж сталь, 1600*600*850, борт</t>
  </si>
  <si>
    <t>Стол-вставка</t>
  </si>
  <si>
    <t>полностью нерж сталь, внизу полка-сплошная нерж сталь, 600*600*850</t>
  </si>
  <si>
    <t>центральный, полностью нерж сталь, внизу полка-сплошная нерж сталь, 1800*700*850</t>
  </si>
  <si>
    <t>полностью нерж сталь, внизу обвязка с 3-ех сторон, нерж сталь, 1000*750*850</t>
  </si>
  <si>
    <t>полностью нерж сталь, внизу полка-сплошная нерж сталь, 700*600*850</t>
  </si>
  <si>
    <t>вибрационный, объем бункера 40л,производительность 150 кг/сут, 0,18кВт/380В</t>
  </si>
  <si>
    <t>Зонт вытяжной д/мукопросеивателя</t>
  </si>
  <si>
    <t>габариты 500*800*350</t>
  </si>
  <si>
    <t>Плита индукционная  4 конфорочная плоская</t>
  </si>
  <si>
    <t>настольное исполнение, столешница из нержавеющей стали марки AISI 304 толщиной 1,2 мм, корпус из нержавеющей стали марки AISI 430 толщиной 0,8мм. Мощность 4х3,5 кВт, борт высотой 100мм, питание 380В. Толщина стеклокерамики 6мм. 9 уровн</t>
  </si>
  <si>
    <t>Подставка открытая под плиту</t>
  </si>
  <si>
    <t xml:space="preserve"> разборная подставка из трубы нержавеющей стали марки AISI 430 толщиной 1,2мм, полка из нержавеющей стали марки AISI 430 толщиной 0,8мм. Регулируемые опоры. </t>
  </si>
  <si>
    <t>Пароконвекционная печь</t>
  </si>
  <si>
    <t>10 уровней 600*400, пароувлажнение, электронная панель управления, максимальная температура 260 град.С</t>
  </si>
  <si>
    <t>12 уровней 600*400, автномная работа</t>
  </si>
  <si>
    <t>Печь для пиццы на дровах</t>
  </si>
  <si>
    <t>диапазон рабочих температур от 90 до 500 С.Толщина подовых плит 5 см, подовые плиты сменные, Толщина стенок печи  с теплоизоляцией 20 см, 4 слоя теплоизоляциислужбы Внутренний диаметр печи 80 см Внешний диаметр печи 115 см Высота свода 40 см Ширина устья 45 см Диаметр дымохода 18 см Вес печи 700 кг Вес стола 200 кг Производительность пицц/час 90 шт. Вмещаемое количество пицц от 2- 5 шт., в зависимости от размера пиццы. Материал печи огнеупорная высокоглиноземистая армированная керамика. В комплекте открытая подставка. Гидрофильтр, встраиваемый в систему вентиляции, Зонт вытяжной для печи</t>
  </si>
  <si>
    <t>Печь для пиццы подовая на открытой подставке</t>
  </si>
  <si>
    <t>вместимость 4 пиццы, диаметром до 34 см, температурный режим до 400 град.С, корпус нержавеющая сталь. Зонт вытяжной для печи по габаритам</t>
  </si>
  <si>
    <t>МАНГАЛ УГОЛЬНЫЙ МНОГОФУНКЦИОНАЛЬНЫЙ</t>
  </si>
  <si>
    <t>работающий на твердом топливе, 2 решетки для жарки из н/стали, 4 сетки из н/стали  для стейков/рыбы, овощей,5 уровней для сеток, 2 выдвижных ящика для золы, подъемный механизм решеток для жарки,</t>
  </si>
  <si>
    <t>Гриль керамический встраиваемый в столешницу</t>
  </si>
  <si>
    <t>диаметр до 500 мм; стол - нерж сталь, габариты стола 1000*740*850</t>
  </si>
  <si>
    <t>Зонт вентиляционный с подсветкой</t>
  </si>
  <si>
    <t>Выполнен из нержавеющей стали AISI 430. В комплекте лабиринтные фильтры и сливной кран. Общая длина 6000 мм, ширина зонта - 1100 мм</t>
  </si>
  <si>
    <t>Печь низкотемпературного приготовления  (коптильня)</t>
  </si>
  <si>
    <t>Печь низкотемпературного приготовления с функцией копчения, объём камеры 190лЭлектронное управление с цифровым дисплеем. Датчик-щуп (до 95С). Максимальная загрузка - 45кг, объём камеры 190л. Температура приготовления до 140С и хранения до 95С. Время приготовления до 24 часов. Время копчения до 1,5 часов. Горячее и холодное копчение. Дверца со стеклом имеет специальные отверстия в верхней и нижней части для циркуляции воздуха. Возможно размещение 7 гастроемкостей GN2/1 глубиной 65мм или 5 гастроемкостей глубиной 100мм. Внутренний размер камеры 560х520х660мм. В комплект печи входят две полки-решетки, поддон, съемный жиросборник, контейнер для щепы и 4 поворотных колеса. Высота печи без колес 730мм</t>
  </si>
  <si>
    <t>Шкаф низкотемпературный</t>
  </si>
  <si>
    <t>внутренний объем 700 литров, корпус нержавеющая сталь, температурный режим -18-25 град.С; 2двери</t>
  </si>
  <si>
    <t>Шкаф среднетемпературный</t>
  </si>
  <si>
    <t>внутренний объем 700 литров, температурный режим  0..+6 град.С, корпус нерж сталь, 1 дверь и 2 ящика</t>
  </si>
  <si>
    <t>10  уровней GN 1/1, 380В, время охлаждения 90/240 мин, термощуп в комплекте</t>
  </si>
  <si>
    <t>Шкаф для созревания</t>
  </si>
  <si>
    <t xml:space="preserve"> гастронормированный GN2/1,  с 1 стеклянной дверью со стеклопакетом, 2 контроллерами, 4 полками-решётками, 1 гастроёмкостью GN2/1 с направляющими для поддержания влажности, LED подсветкой с 2-х сторон, 4 ножками, замком, бактерицидной лампой, датчиком влажности, регулировкой влажности (45-90%), подключением к канализации, корпусом из нержавеющей стали, объём 700л, рабочая температура +1/+12C.</t>
  </si>
  <si>
    <t>Стол среднетемпературный</t>
  </si>
  <si>
    <t>3 двери, нижнее расположение агрегата, охлаждаемый объем 320л, борт, температурный режим -2..+10 град.С, полностью нерж сталь 1485*600*850</t>
  </si>
  <si>
    <t>1 штука на 12 рабочих мест</t>
  </si>
  <si>
    <t>3 двери, охлаждаемый объем 505л, борт, температурный режим -2..+10 град.С, полностью нерж сталь 1835*700*850</t>
  </si>
  <si>
    <t>1 шт  (на 12 рабочих мест)</t>
  </si>
  <si>
    <t>Льдогенератор гранулированного льда</t>
  </si>
  <si>
    <t>220 В; 0, 55 кВт; R134a; воздушное охлаждение; гранулированный лед, вместимость бункера - 30 кг; производительность - 120 кг/сутки</t>
  </si>
  <si>
    <t>Камера сборно-разборная</t>
  </si>
  <si>
    <t>толщина панели 100 мм, по фактическим размерам помещения, 2 комплекта дверей, габариты 2000*4000, высота 2200, с выноснной системой охлаждения: температурный режим 0…+8 град.С,  380В, объем до 10 -  12 м куб.; температурный режим -18…-25 град.С,380В, объем до 10 -  12 м куб.</t>
  </si>
  <si>
    <t>Тестораскаточная машина настольная</t>
  </si>
  <si>
    <t>электрическая, настольная, производительность 35 кг/ч</t>
  </si>
  <si>
    <t>Тестораскаточная машина напольная</t>
  </si>
  <si>
    <t>Напольная тестораскаточная машина со складными рабочими столами. Реверсирование направления движения выполняется посредством джойстика. Защитные покрытия цилиндров (решётки) из нержавеющей стали, оборудованы микровыключателем безопасности и газовой пружиной.Габариты 2430х910х1291мм, 380В, 0, 55кВт, управление джойстиком, лента 550х1000мм, зазор между цилиндрами 0, 2-40 мм</t>
  </si>
  <si>
    <t>10 уровней, 10 решеток в комплекте ,размер решеток 396x396мм, температура 30-70°C, таймер до 15ч, уровень шума 42dB, материал корпуса и решеток нерж. Сталь</t>
  </si>
  <si>
    <t>Ферментатор настольный</t>
  </si>
  <si>
    <t>объем чаши 17л., рабочий объем 10 кг, сетевое подключение к панели, контроль температуры продукта и чаши с помощью датчиков, визуальная и акустическая сигнализация, диапазон температуры (в помещении): 0-43 градуса, холодильник с пылевым фильтром, внутренние стенки чаши с противообледенительной системой, вся отделка из нержавеющей стали</t>
  </si>
  <si>
    <t>Стерилизатор ножей</t>
  </si>
  <si>
    <t>на 10 ножей, время стерилизации по таймеру,  УФ вид обработки, корпус из нерж.стали, время обработки 20 - 60 минут</t>
  </si>
  <si>
    <t xml:space="preserve">Облучатель бактерицидный </t>
  </si>
  <si>
    <t>настенный</t>
  </si>
  <si>
    <t>1 шт (на 8 рабочих мест)</t>
  </si>
  <si>
    <t>Стол для пиццы с каменной столешницей</t>
  </si>
  <si>
    <t>витрина для ингедиентов GN (1/6H) в комплекте, КАМЕНЬ столешница,  охл.(+2+10), длина до 2 000мм, глуб. камен. раб.пов. 486мм</t>
  </si>
  <si>
    <t>Стол охлаждаемый, столешница КАМЕНЬ</t>
  </si>
  <si>
    <t>температурный режим (-2+10), 3 двери, столешница - камень, ширина стола 700 мм; 1835*700*850, борт</t>
  </si>
  <si>
    <t>1 шт (на 6 рабочих мест)</t>
  </si>
  <si>
    <t>Тестомес спиральный</t>
  </si>
  <si>
    <t>вместимость дежи 12кг/16л, съемная дежа, 2 скор., таймер, колеса</t>
  </si>
  <si>
    <t>вместимость дежи 20кг/24л, съемная дежа, 2 скор., таймер, колеса</t>
  </si>
  <si>
    <t>Упаковщик вакуумный</t>
  </si>
  <si>
    <t>размер камеры 285x389x50мм, длина шва 260 мм, ширина шва 5 мм, глубина камеры 50 мм, 14.4 м куб/ч, настольный</t>
  </si>
  <si>
    <t>Миксер</t>
  </si>
  <si>
    <t>используется для приготовления любых соусов и эмульсий. Ручной миксер - Однофазный 230/50/1. Регулируемая скорость от 1500 до 14000 об/мин.</t>
  </si>
  <si>
    <t>Миксер планетарный</t>
  </si>
  <si>
    <t>дежа до 10л, 3 сменных насадки, настольный</t>
  </si>
  <si>
    <t>нож 250мм, нарезка 230х240мм, толщина нарез. от 0,2 до 13мм, встроенное заточ. устр-во</t>
  </si>
  <si>
    <t>Электрическая терка для сыра</t>
  </si>
  <si>
    <t>220В</t>
  </si>
  <si>
    <t>Мясорубка электрическая</t>
  </si>
  <si>
    <t>производительность до 150 кг/час, нерж сталь</t>
  </si>
  <si>
    <t>Шприц д/наполнения колбас</t>
  </si>
  <si>
    <t>механический, набор насадок для колбас различного диаметра в комплекте</t>
  </si>
  <si>
    <t>Стол кондитерский с ящиками и бункераом для хранения сыпучих продуктов и ингредиентов</t>
  </si>
  <si>
    <t>1800*700*850</t>
  </si>
  <si>
    <t>Ванна моечная 2- ух секционная</t>
  </si>
  <si>
    <t>цельнотянутая мойка,  полностью нерж сталь AISI 430, борт, полочка, отверстие для смесителя,  ширина ванны до 700мм в комрлекте с душирующим устройством</t>
  </si>
  <si>
    <t>1 штука на 6 рабочих мест</t>
  </si>
  <si>
    <t>Ванна моечная 1-но секционная</t>
  </si>
  <si>
    <t>цельнотянутая мойка,  полностью нерж сталь AISI 430, борт, полочка, отверстие для смесителя,  600*700*850</t>
  </si>
  <si>
    <t xml:space="preserve">Рукомойник с коленным включением смесителя </t>
  </si>
  <si>
    <t>Габариты: 400'400'300 мм  корпус из нержавеющей стали AISI 430, коленный выключатель, излив</t>
  </si>
  <si>
    <t>Стол кондитерский</t>
  </si>
  <si>
    <t>Столешница бук (толщина=40мм), каркас разборный из нержавеющей стали AISI 304, обвязка, 1800*700*850</t>
  </si>
  <si>
    <t>1 шт (на 25 рабочих мест)</t>
  </si>
  <si>
    <t>4 полки, 4 стойки, полностью нерж сталь AISI304, длина полок до 1800, ширина до 600мм</t>
  </si>
  <si>
    <t>1 шт (на 2 рабочих места).</t>
  </si>
  <si>
    <t>Шпилька кондитерская</t>
  </si>
  <si>
    <t>Стеллаж-шпилька для противней. Каркас и полозки из нержавеющей стали AISI 304, 10 уровней для 10 противней 600/400</t>
  </si>
  <si>
    <t>1 шт (на 4 рабочих места)</t>
  </si>
  <si>
    <t>Подтоварник</t>
  </si>
  <si>
    <t xml:space="preserve"> длина  1200мм, каркас сварной из нержавеющей стали AISI 430, столешница из нержавеющей стали AISI 430, ножки из нержавеющей трубы 40х40</t>
  </si>
  <si>
    <t>Шкаф гадеробный</t>
  </si>
  <si>
    <t>2- ух секционный, с запиранием на ключ каждой секции, крашеный металл, 350*400*1800</t>
  </si>
  <si>
    <t>Принетр пищевой</t>
  </si>
  <si>
    <t>Скорость Цветной Печати 64sec. per A4 size printing, Скорость печати 20 стр./мин, Двусторонняя печать Нет, Режим подачи бумаги Автоматический</t>
  </si>
  <si>
    <t>оборудование</t>
  </si>
  <si>
    <t>Машина посудомоечная фронтальная</t>
  </si>
  <si>
    <t>высота рабочей камеры с возможностью загрузки GN 1/1, подставка в комплекте, 220В</t>
  </si>
  <si>
    <t xml:space="preserve">Плита индукционная настольная </t>
  </si>
  <si>
    <t>1 конфорка. 3,5кВт/220В</t>
  </si>
  <si>
    <t xml:space="preserve">Новейший сборник рецептур блюд и кулинарных изделий для предприятий общественного питания"
</t>
  </si>
  <si>
    <t>ISBN: 978-5-91503-209-4</t>
  </si>
  <si>
    <t>1шт (на 1 рабочее место)</t>
  </si>
  <si>
    <t>Покрытие пола: керамогранит  - 6 м2 на всю зону</t>
  </si>
  <si>
    <t>Стол преподавателя</t>
  </si>
  <si>
    <t>высота не более 800 мм; Длина не менее 1200 мм</t>
  </si>
  <si>
    <t xml:space="preserve">поворотный, Регулируемая высота не более 600 мм; </t>
  </si>
  <si>
    <t>Принтер - наличие
Сканер - наличие
Копир - наличие
Выходные интерфейсы RJ-45, USB - наличие</t>
  </si>
  <si>
    <t>Набор первой медицинской помощи</t>
  </si>
  <si>
    <t>Для оказания неотложной медицинской помощи в производственных условиях.ТУ 9398-040-10973749-2015</t>
  </si>
  <si>
    <t>Огнетушитель углекислотный ОУ-1</t>
  </si>
  <si>
    <t>тип огнетушащего вещества-углекислотный, Способ срабатывания - ручной, Класс пожара- B, C, E</t>
  </si>
  <si>
    <t>3. Зона под вид работ: "Учебно-кондитерский цех" (12 рабочих мест)</t>
  </si>
  <si>
    <t>Площадь зоны: не менее 40,1 кв.м.</t>
  </si>
  <si>
    <t xml:space="preserve">Освещение: Допустимо верхнее искусственное освещение ( не менее 650 люкс) </t>
  </si>
  <si>
    <t>Электричество:  подключения к сети  по 220 Вольт и 380 Вольт</t>
  </si>
  <si>
    <t>Покрытие пола: керамогранит  - 40,1 м2 на всю зону</t>
  </si>
  <si>
    <t>Интерактивная Панель</t>
  </si>
  <si>
    <t xml:space="preserve">Сенсорный интерактивный экран. Размер диагонали ≥ 85 и &lt; 90 Дюйм (25,4 мм)
Разрешение экрана по вертикали ≥ 2100 пиксель
Разрешение экрана по горизонтали ≥ 3000  пиксель
Объем оперативной памяти встроенного вычислительного блока ≥ 16 Гигабайт.
Количество свободных портов USB 2.0 Type A ≥ 4 шт.
</t>
  </si>
  <si>
    <t>Ванна моечная</t>
  </si>
  <si>
    <t xml:space="preserve">Материал изделия нержавеющая сталь
Конструкция неразборная 
Наличие отверстия под смеситель
</t>
  </si>
  <si>
    <t>Жироуловитель</t>
  </si>
  <si>
    <t xml:space="preserve">Объем сточных вод, проходящих через жироуловитель за один раз ≥25 и &lt;30 литр
Производительность в час 0,5 м3
</t>
  </si>
  <si>
    <t xml:space="preserve">Коптильный пистолет </t>
  </si>
  <si>
    <t xml:space="preserve">Источник электрического питания аккумуляторы типа АА
Длинна трубки подачи дыма не более 400 мм
</t>
  </si>
  <si>
    <t xml:space="preserve">Напряжение 220 Вольт
Мощность ≤1 Киловатт
Регулировка угла наклона лампы
</t>
  </si>
  <si>
    <t xml:space="preserve">Объем камеры не более 25 литр
Тип управления механический
</t>
  </si>
  <si>
    <t xml:space="preserve">Мощность ≥4,2 и &lt;6,4 Киловатт
Необходимое напряжение сети 220 Вольт
Тип парообразования бойлер электронный
Тип управления
</t>
  </si>
  <si>
    <t>Тележка-шпилька для гастроемкостей</t>
  </si>
  <si>
    <t xml:space="preserve">Тележка-шпилька не более 14 уровней для хранения и перемещения гастроемкостей GN 1/1,  из нержавеющей стали AISI 430, </t>
  </si>
  <si>
    <t xml:space="preserve">Количество конфорок не более 2 шт
Мощность ≤7 Киловатт
Напряжение 220 Вольт
Таймер
</t>
  </si>
  <si>
    <t>Полка для досок</t>
  </si>
  <si>
    <t xml:space="preserve">Материал изделия нержавеющая сталь
Количество секций ≤5 шт
</t>
  </si>
  <si>
    <t>Сифон (кремер)</t>
  </si>
  <si>
    <t>Рабочая температура  от 1 до 70 градусов Цельсия</t>
  </si>
  <si>
    <t>Стол холодильный</t>
  </si>
  <si>
    <t xml:space="preserve">Температурный режим от -2 до +10 градусов Цельсия
Тип охлаждения динамический
Напряжение 220 Вольт
Материал столешницы нержавеющая сталь
Материал корпуса изделия нержавеющая сталь
</t>
  </si>
  <si>
    <t>Стол закрытый, наличие дверей, ширина ≥1200 и &lt;1300 мм, Материал изделия нержавеющая сталь</t>
  </si>
  <si>
    <t>Стол раздаточный, Наличие полок, ширина ≥1200 и &lt;1300 мм,
Материал изделия нержавеющая сталь</t>
  </si>
  <si>
    <t xml:space="preserve">Стол раздаточный, Наличие полок, ширина ≥1500 и &lt;1600
Материал изделия нержавеющая сталь
</t>
  </si>
  <si>
    <t>Шкаф расстоечный</t>
  </si>
  <si>
    <t xml:space="preserve">Мощность 0,8 Киловатт
Материал камеры нержавеющая сталь
</t>
  </si>
  <si>
    <t xml:space="preserve">Вакуум-аппарат </t>
  </si>
  <si>
    <t xml:space="preserve">Вакуум-аппарат . Мощность двигателя ≥0,9 и &lt;1,1 Киловатт
Мощность запайки ≥0,55 и &lt;0,7 Киловатт
</t>
  </si>
  <si>
    <t>Водонагреватель</t>
  </si>
  <si>
    <t xml:space="preserve">Водонагреватель. Полезный объем бака не менее 100 литров
Необходимое напряжение сети 220 вольт
</t>
  </si>
  <si>
    <t>Горячий стол для упаковки</t>
  </si>
  <si>
    <t xml:space="preserve">Горячий стол для упаковки. Мощность ≤0,3 Киловатт
Напряжение 220 Вольт
</t>
  </si>
  <si>
    <t xml:space="preserve">Дегидратор-сушилка </t>
  </si>
  <si>
    <t xml:space="preserve">Дегидратор-сушилка. Панель управления  сенсор
Мощность 1000 Ватт
Наличие таймера
</t>
  </si>
  <si>
    <t xml:space="preserve">Контейнер для молотого кофе ≤0,13 килограмм
Напряжение 220 Вольт
</t>
  </si>
  <si>
    <t xml:space="preserve">Кофемашина капельная </t>
  </si>
  <si>
    <t xml:space="preserve">Кофемашина капельная Напряжение 220 Вольт
Мощность ≤2,06 Киловатт
Материал корпуса изделия нержавеющая сталь
</t>
  </si>
  <si>
    <t>Краскопульт с компрессором</t>
  </si>
  <si>
    <t xml:space="preserve">Краскопульт с компрессором. Мощность 1,1 Киловатт
Тип привода коаксиальный
Напряжение 220 Вольт
</t>
  </si>
  <si>
    <t xml:space="preserve">Ледогенератор </t>
  </si>
  <si>
    <t xml:space="preserve">Ледогенератор . Напряжение 220 Вольт
Тип охлаждения воздушный
</t>
  </si>
  <si>
    <t>Мельница для сахарной пудры</t>
  </si>
  <si>
    <t xml:space="preserve">Мощность ≤1,2 Киловатт
Напряжение 220 Вольт
</t>
  </si>
  <si>
    <t>Морозильная камера</t>
  </si>
  <si>
    <t xml:space="preserve">Количество полок не менее 4 шт
Нагрузка на полку ≤40 килограмм
</t>
  </si>
  <si>
    <t xml:space="preserve">Мясорубка электрическая настольная </t>
  </si>
  <si>
    <t xml:space="preserve">Реверс
Напряжение 220 Вольт
Материал кожуха нержавеющая сталь
</t>
  </si>
  <si>
    <t>Облучатель рециркулятор воздуха передвижной</t>
  </si>
  <si>
    <t xml:space="preserve">Установка напольная
Режим работы в отсутствии людей
Режим работы в присутствии людей
</t>
  </si>
  <si>
    <t>Пищевой принтер</t>
  </si>
  <si>
    <t xml:space="preserve">Количество цветов ≤4 шт
Пищевая бумага в комплекте 
Набор чернил в комплекте
</t>
  </si>
  <si>
    <t>Плоттер пищевой</t>
  </si>
  <si>
    <t xml:space="preserve">Мощность ≤0,46 Киловатт
Напряжение 220 Вольт
</t>
  </si>
  <si>
    <t>Полка настенная</t>
  </si>
  <si>
    <t xml:space="preserve">Материал изделия нержавеющая сталь
Нагрузка на полку ≤50 кг
</t>
  </si>
  <si>
    <t>Овощерезка</t>
  </si>
  <si>
    <t xml:space="preserve">Напряжение 380 Вольт
Мощность ≥1 и &lt;1,3 Киловатт
</t>
  </si>
  <si>
    <t xml:space="preserve">Напряжение 220 Вольт
Мощность ≤0,15 Киловатт
Толщина нарезки от 0 до 9 мм
</t>
  </si>
  <si>
    <t>Соковыжималка универсальная</t>
  </si>
  <si>
    <t xml:space="preserve">Напряжение 220 Вольт
Мощность≤0,7  Киловатт
Автоматический сброс мякоти
</t>
  </si>
  <si>
    <t xml:space="preserve">Количество полок не менее 3 шт
Материал изделия нержавеющая сталь AISI 430
</t>
  </si>
  <si>
    <t>Стерилизатор для ножей</t>
  </si>
  <si>
    <t xml:space="preserve">Напряжение 220 Вольт
Мощность ≤0,08 Киловатт
Вместимость приборов ≤10 шт
</t>
  </si>
  <si>
    <t xml:space="preserve">Тележка для подносов и приборов </t>
  </si>
  <si>
    <t xml:space="preserve">Поворотные колеса  4 шт 
Разборная конструкция
</t>
  </si>
  <si>
    <t>Термомикс с чашей</t>
  </si>
  <si>
    <t xml:space="preserve">Функция Су-вид
Функция брожение
Функция мультиварка
</t>
  </si>
  <si>
    <t>Погружной термостат</t>
  </si>
  <si>
    <t xml:space="preserve">Электронная панель управления
Мощность ≥2 и &lt;2,5 Киловатт
Напряжение 220 Вольт
</t>
  </si>
  <si>
    <t xml:space="preserve">Фризер для твердого мороженого </t>
  </si>
  <si>
    <t xml:space="preserve">Регулировка твердости
Объем бункера не более 1,5 Литр
</t>
  </si>
  <si>
    <t>Часы электронные</t>
  </si>
  <si>
    <t xml:space="preserve">Термометр
Отображение дня недели
Обратный отсчет
</t>
  </si>
  <si>
    <t>Шкаф интенсивной заморозки</t>
  </si>
  <si>
    <t xml:space="preserve">Тип корпуса цельнозаливной
Тип охлаждения Динамическое
Тип оттайки испарителя Автоматическая
</t>
  </si>
  <si>
    <t xml:space="preserve">Шкаф навесной настенный </t>
  </si>
  <si>
    <t xml:space="preserve">Количество уровней хранения не менее 2 шт
Ширина &gt;798 и &lt;804 мм
Материал конструкции нержавеющая сталь
Наличие дверей
</t>
  </si>
  <si>
    <t xml:space="preserve">Количество уровней хранения не менее 2 шт 
Ширина &gt;398 и &lt;404 мм
Материал конструкции нержавеющая сталь
</t>
  </si>
  <si>
    <t xml:space="preserve">Шкаф холодильный </t>
  </si>
  <si>
    <t xml:space="preserve">Тип охлаждения Динамический
Количество полок не менее 3 шт
</t>
  </si>
  <si>
    <t xml:space="preserve">Морозильный шкаф </t>
  </si>
  <si>
    <t xml:space="preserve">Морозильный шкаф . Диапазон рабочих температур ≤-18 градусов Цельсия
Количество полок не менее 4 штуки
Необходимое напряжение сети 230 Вольт
</t>
  </si>
  <si>
    <t xml:space="preserve">Мощность  0,095 Киловатт
Высота не более 130 мм
</t>
  </si>
  <si>
    <t>Электрическая ножеточка</t>
  </si>
  <si>
    <t xml:space="preserve">Материал абразива Алмазное напыление
Заточка ножей
Заточка ножниц
</t>
  </si>
  <si>
    <t>Термоблендер</t>
  </si>
  <si>
    <t xml:space="preserve">Тип нагрева смесительного стакана Индукция
Тепловая мощность 1000 ватт
Необходимое напряжение сети 220 вольт
</t>
  </si>
  <si>
    <t xml:space="preserve">Сушилка для рук </t>
  </si>
  <si>
    <t xml:space="preserve">Макс. потребляемая мощность 1250 Ватт
Необходимое напряжение сети от 220 до 240 вольт
</t>
  </si>
  <si>
    <t>Высота не более 650 мм, длина не более 740  мм, Напряжение 220 Вольт</t>
  </si>
  <si>
    <t>Высота не более 950 мм, длина не более 660 мм, Напряжение 220 Вольт</t>
  </si>
  <si>
    <t>Вафельница</t>
  </si>
  <si>
    <t xml:space="preserve">Напряжение  220 Вольт
Мощность 1,6 Киловатт
</t>
  </si>
  <si>
    <t>Стойка для презентационного оборудования</t>
  </si>
  <si>
    <t xml:space="preserve">Стойка мобильная.
Максимальный размер диагонали размещаемого оборудования ≥ 85  и  &lt; 90 Дюйм (25,4 мм)
</t>
  </si>
  <si>
    <t>Площадь зоны: не менее 24,6 кв.м.</t>
  </si>
  <si>
    <t>Электричество: подключения к сети  по 220 Вольт и 380 Вольт</t>
  </si>
  <si>
    <t>Покрытие пола: керамогранит  -24,6 м2 на всю зону</t>
  </si>
  <si>
    <t xml:space="preserve">Горелка для карамели </t>
  </si>
  <si>
    <t>Вес не более 120 гр</t>
  </si>
  <si>
    <t>Универсальная первой помощи</t>
  </si>
  <si>
    <t xml:space="preserve">Переносной балон для первичной борьбы с пожарами. </t>
  </si>
  <si>
    <r>
      <t>7. Зона: Учебная лаборатория по видам работ: «Приготовление, оформление и подготовка к реализации холодных и горячих сладких блюд, десертов, напитков разнообразного ассортимента», «Организация и ведение процессов приготовления, оформления и подготовки к реализации холодных и горячих десертов, напитков сложного ассортимента с учетом потребностей различных категорий потребителей, видов и форм обслуживания» (</t>
    </r>
    <r>
      <rPr>
        <u/>
        <sz val="16"/>
        <color theme="0"/>
        <rFont val="Times New Roman"/>
        <family val="1"/>
        <charset val="204"/>
      </rPr>
      <t>5</t>
    </r>
    <r>
      <rPr>
        <sz val="16"/>
        <color theme="0"/>
        <rFont val="Times New Roman"/>
        <family val="1"/>
        <charset val="204"/>
      </rPr>
      <t xml:space="preserve"> рабочих мест)</t>
    </r>
  </si>
  <si>
    <t>43.01.09 Повар, кондитер;                                               43.02.15 Поварское и кондитерское дело</t>
  </si>
  <si>
    <t>Площадь зоны: не менее 15 кв.м.</t>
  </si>
  <si>
    <t xml:space="preserve">Освещение: Допустимо верхнее искусственное освещение (не менее 250 люкс) </t>
  </si>
  <si>
    <t xml:space="preserve">Электричество: 8 подключений к сети  по 220 Вольт и 230 Вольт	</t>
  </si>
  <si>
    <t>Покрытие пола: плитка  на всю зону</t>
  </si>
  <si>
    <t>Подведение/ отведение ГХВС (при необходимости) : требуется подведение ХВС/отведение ХВС</t>
  </si>
  <si>
    <t>Шокер</t>
  </si>
  <si>
    <t>745х898х1077 (не более), пятиуровневый, температура воздуха полезного объема, +90 до -35°С, 230 В</t>
  </si>
  <si>
    <t xml:space="preserve">Размеры (ШхВхГ) не более: 48 х 165 х 60.5 см; двухкамерный, 220 В </t>
  </si>
  <si>
    <t>Объем 400-450 л; температурный режим: низкотемпературный;
-22...-18 °С; 220 В</t>
  </si>
  <si>
    <t>Холодильгый шкаф для десертов</t>
  </si>
  <si>
    <t>Размеры не более: Высота: 181 см; Ширина: 58 см; Глубина: 62 см; однокамерный, дверь стеклянная; 220 В</t>
  </si>
  <si>
    <t>Соковыжималка для цитрусовых</t>
  </si>
  <si>
    <t>мощность до 70Вт, объем резервуара для сока не менее 1 л, 220 В</t>
  </si>
  <si>
    <t>Ледогенератор</t>
  </si>
  <si>
    <t>ДxШxВ: 400x510x820 (не более); мощность не менее 0.28 кВт; производительность не менее 60 кг/сутки; подключение 220 В</t>
  </si>
  <si>
    <t>Термопоты</t>
  </si>
  <si>
    <t>Объем не менее
2 л; мощность не менее 2600 Вт; блокировка включения без воды; двойные стенки, индикатор уровня воды, тип нагревательного элемента - закрытый</t>
  </si>
  <si>
    <t>Фронтальная посудомоечная машина; Габаритные размеры не более 590x1030x864; 230 В</t>
  </si>
  <si>
    <t>Шкафы для хранения посуды двухсекционные металлические</t>
  </si>
  <si>
    <t>Шкаф для посуды, Тип двери: Купе, Количество полок: не менее 4, Материал каркаса: Нержавеющая сталь, Габариты не более Д*Ш*В: 1150*600*1750 мм</t>
  </si>
  <si>
    <t>Шкафы для хранения инвентаря</t>
  </si>
  <si>
    <t>﻿Шкаф для посуды, Тип двери: Распашная, Количество полок: не менеее 3, Материал каркаса: Окрашенный металл, Габариты не болеее Д*Ш*В: 600*500*1800 мм</t>
  </si>
  <si>
    <t>Площадь зоны: не менее 35 кв.м.</t>
  </si>
  <si>
    <t>Электричество: 7 подключенй к сети  (по 220 Вольт на каждое рабочее место)</t>
  </si>
  <si>
    <t>Подведение/ отведение ГХВС (при необходимости) : требуется подведение ГХВС/отведение ГХВС</t>
  </si>
  <si>
    <t>Кофеварка на песке для приготовления кофе</t>
  </si>
  <si>
    <t>Габаритные размеры не более: Высота 180 мм; Ширина 370 мм; Глубина 340 мм; мощность не менее 950 Вт; комплектация:
кофеварка, кварцевый песок, 3 турки</t>
  </si>
  <si>
    <t xml:space="preserve">шт  (на 1 раб.место) </t>
  </si>
  <si>
    <t>Количество стаканов - 2 шт; объем одного стакана не менее 0,7 л; скорость не менее 18000 об/мин; ощность не менее 0,36 кВт; напряжение 220 В</t>
  </si>
  <si>
    <t>Портативная барная стойка</t>
  </si>
  <si>
    <t>Размеры в разложенном виде (не более): высота — 110 см, глубина — 710 см, ширина — 1420 cм.</t>
  </si>
  <si>
    <t>Фризер для мороженого</t>
  </si>
  <si>
    <t>Размеры не более: Длина - 240; Ширина- 390; Высота - 325; напряжение 220 В;  температурный режим  от -14 до -23 °C; производительность - 1,5, кг/час; тип - для твёрдого мороженого; количество емкостей - 1; объем одной емкости не менее 1.5 л.</t>
  </si>
  <si>
    <t>Плита настольная индукционная</t>
  </si>
  <si>
    <t xml:space="preserve"> индукционная настольная, индукционная, 8 уровней мощности, Цифровой дисплей, Прорезиненные ножки</t>
  </si>
  <si>
    <t>Соковыжималка для овощей и фруктов</t>
  </si>
  <si>
    <t>Скорость вращения шнека не менее 70 об/мин; материал рабочего узла – нержавеющая сталь; в комплекте: толкатель, конус с мелким фильтром для сока, контейнер для сока емкостью не менее 0,9 л</t>
  </si>
  <si>
    <t>Миксер погружной</t>
  </si>
  <si>
    <t>Мощность не менее 500 Вт; количество скоростей - не менее 3; насадки - венчик, крюк для теста.</t>
  </si>
  <si>
    <t>Мощность не менее 600 Вт; количество скоростей: не менее 8; количество насадок: не менее 3; материал погружной части: нержавеющая сталь</t>
  </si>
  <si>
    <t>Кофе машина  полуавтомат одногрупповая</t>
  </si>
  <si>
    <t>Профессиональная, рожковая,  наличие капучинатора, подача кипятка.</t>
  </si>
  <si>
    <t>Объем не менее
10л; мощность не менее 2600 Вт; блокировка включения без воды; двойные стенки, индикатор уровня воды, тип нагревательного элемента - закрытый</t>
  </si>
  <si>
    <t>Набор посуды для чайной китайской церемонии</t>
  </si>
  <si>
    <t xml:space="preserve">Набор посуды для китайской чайной церемонии: чайный поднос, Чабань 43/28/5 -1 шт., чайник, Ча ХУ 150 мл. -1 шт., чаша справедливости, Ча Хай 150 мл, -1шт., чашка с крышкой, Гайвань 150 мл-1шт., чашка для чая, Ча Бэй, 25 мл -10 шт., чашка для вдыхания аромат, Вэн Сян Бэй - 4шт., сито, Ча Люй - 1 шт, баночка для чая -1 шт., Фигурки, Щипцы, Цзя Цзы -1 шт., чайная кисточка, Янхуби -1 шт., Чайная тряпочка, Чайная тряпочка, Ча Цзинь -1 шт., Держатль для пиалок - 1шт., подставки для пиалок -2 шт. </t>
  </si>
  <si>
    <t>Набор посуды для чайной турецкой церемонии</t>
  </si>
  <si>
    <t>Набор посуды для турецкой чайной церемонии: стаканы Армуды -160 мл., высота стакана 95 мм и блюдце - 6 шт.</t>
  </si>
  <si>
    <t>Набор посуды для чайной русской церемонии</t>
  </si>
  <si>
    <t>Сервиз чайный на 12 персон или 2 по 6 персон, Ложки чайные, сахарницы, молочники, розетки,
Щипцы для сахара</t>
  </si>
  <si>
    <t>Набор посуды для приготовления кофе</t>
  </si>
  <si>
    <t>Для кофе чашки с блюдами для капучино 24 шт по 200мл, 24 чашки по 350 мл,Айриш 24 шт, эспресо 24 шт</t>
  </si>
  <si>
    <t>Айс бакет</t>
  </si>
  <si>
    <t>Емкость для льда полипроп.,полистирол 3,4л ,H=17,L=20,B=20см черный</t>
  </si>
  <si>
    <t>Посуда для приготовления десертов</t>
  </si>
  <si>
    <t>Креманки, десертные тарелки размером не менее 20 см не менее 6 шт., размером не менее 24-27 см не менее 6 шт.,  размером не менее 30-32 см не менее 6 шт., розетки не менее 6 шт..</t>
  </si>
  <si>
    <t xml:space="preserve">шт  (на 2 раб.место) </t>
  </si>
  <si>
    <t>Стаканы (Кубок)</t>
  </si>
  <si>
    <t>Количество стаканов - 6 шт; объем одного стакана не менее 0,3 л.</t>
  </si>
  <si>
    <t>Стаканы (Хайрикен)</t>
  </si>
  <si>
    <t>Количество стаканов - 6 шт; объем одного стакана не менее 0,38 л.</t>
  </si>
  <si>
    <t>Стаканы (Хайбол)</t>
  </si>
  <si>
    <t>Количество стаканов - 6 шт; объем одного стакана не менее 0,25 л.</t>
  </si>
  <si>
    <t>Джиггер с делениями</t>
  </si>
  <si>
    <t>Материал: нержавеющая сталь, Объем: 30/50 мл, Габаритные размеры: D=44/57 мм, H=85 мм</t>
  </si>
  <si>
    <t>Шейкер</t>
  </si>
  <si>
    <t xml:space="preserve">Объем: не менее 0,65 л, Материал: нержавеющая сталь </t>
  </si>
  <si>
    <t>Мадлер</t>
  </si>
  <si>
    <t>Длина : не менее 220 мм, Материал : пластик</t>
  </si>
  <si>
    <t>Стрейнер</t>
  </si>
  <si>
    <t>Размер: не менее 75х75х193 мм, Материал : металл</t>
  </si>
  <si>
    <t>Молочник</t>
  </si>
  <si>
    <t>Объем: не мее 150 мл, из нержавеющей стали</t>
  </si>
  <si>
    <t>Инвентарь для десертов</t>
  </si>
  <si>
    <t>формочки, выемки различной формы, материал - силикон, кол-во 12 шт.</t>
  </si>
  <si>
    <t>Сито</t>
  </si>
  <si>
    <t>Металлическое, на бор из 3 шт., разного диаметра</t>
  </si>
  <si>
    <t xml:space="preserve">Ступка </t>
  </si>
  <si>
    <t>С пестиком, материал - камень</t>
  </si>
  <si>
    <t>Лопатка для перемешивания</t>
  </si>
  <si>
    <t>Силиконовая, кулинарная</t>
  </si>
  <si>
    <t>Весы кондитерские</t>
  </si>
  <si>
    <t>Электронные, точность измерения: 10 г</t>
  </si>
  <si>
    <t xml:space="preserve">Набор кастрюль </t>
  </si>
  <si>
    <t>Различной емкости из нержавеющей стали, не менее 3шт (3л,1л.0,5 л)</t>
  </si>
  <si>
    <t xml:space="preserve">Разделочные доски </t>
  </si>
  <si>
    <t xml:space="preserve">Пластиковые не менее 25*40 </t>
  </si>
  <si>
    <t>Разделочные доски</t>
  </si>
  <si>
    <t>Для сыра, деревянные круглые</t>
  </si>
  <si>
    <t>Набор кондитерских наконечников и мешков</t>
  </si>
  <si>
    <t xml:space="preserve">Для нарезки фруктов, длина лезвия 18-20 см, </t>
  </si>
  <si>
    <t xml:space="preserve">Для нарезки сыра </t>
  </si>
  <si>
    <t xml:space="preserve">Ложка для мороженного </t>
  </si>
  <si>
    <t>Металлическая</t>
  </si>
  <si>
    <t>Мойка односекционная</t>
  </si>
  <si>
    <t>Мойка односекционная,  нержавейка</t>
  </si>
  <si>
    <t>Двуручный смеситель</t>
  </si>
  <si>
    <t>Фильтры  для воды профессиональные (обратный осмос)</t>
  </si>
  <si>
    <t>Профессиональные (обратный осмос)</t>
  </si>
  <si>
    <t>Электрическая</t>
  </si>
  <si>
    <t>Стол холодильный для оборудования</t>
  </si>
  <si>
    <t>Среднетемпературный, температурный режим - 0 ... +7 °C; размеры не более: Ширина -1260; Глубина - 570; Высота -
 870</t>
  </si>
  <si>
    <t>Электронные, точность измерения: 1 г</t>
  </si>
  <si>
    <t>Аптечка для оказания первой помощи в общеобразовательных учреждениях до прибытия врача.</t>
  </si>
  <si>
    <t>Огнетушитель порошковый, класс пожара: E -электрооборудование под напряжением до 1000 В , C - горючие газы , B - горючие жидкости , A - твердые вещества</t>
  </si>
  <si>
    <t>Настольный кулер (раздатчик воды)  с нагревом</t>
  </si>
  <si>
    <t>Антибактериальный бесконтактный диспенсер</t>
  </si>
  <si>
    <t>Медицинский рециркулятор воздуха</t>
  </si>
  <si>
    <t>Рециркулятор бактерицидный передвижной</t>
  </si>
  <si>
    <t>7. Зона под вид работ Учебный кондитерский цех/ Приготовление и оформление кондитерской и шоколадной продукции (6 рабочих мест)</t>
  </si>
  <si>
    <t>43.02.15 Поварское и кондитерское дело, 43.01.09 Повар, кондитер</t>
  </si>
  <si>
    <r>
      <t>Площадь зоны: не менее</t>
    </r>
    <r>
      <rPr>
        <b/>
        <sz val="11"/>
        <rFont val="Times New Roman"/>
        <family val="1"/>
        <charset val="204"/>
      </rPr>
      <t xml:space="preserve"> 47,2</t>
    </r>
    <r>
      <rPr>
        <sz val="11"/>
        <rFont val="Times New Roman"/>
        <family val="1"/>
        <charset val="204"/>
      </rPr>
      <t xml:space="preserve"> кв.м.</t>
    </r>
  </si>
  <si>
    <t xml:space="preserve">Интернет : Подключение к проводному интернету </t>
  </si>
  <si>
    <t>Электричество: 1 точка подключения к сети  по 220 Вольт</t>
  </si>
  <si>
    <r>
      <t xml:space="preserve">Покрытие пола: керамогранит с противоскользящим покрытием - </t>
    </r>
    <r>
      <rPr>
        <b/>
        <sz val="11"/>
        <rFont val="Times New Roman"/>
        <family val="1"/>
        <charset val="204"/>
      </rPr>
      <t>47,2</t>
    </r>
    <r>
      <rPr>
        <sz val="11"/>
        <rFont val="Times New Roman"/>
        <family val="1"/>
        <charset val="204"/>
      </rPr>
      <t xml:space="preserve"> м2 на всю зону</t>
    </r>
  </si>
  <si>
    <t>Цифровой постер</t>
  </si>
  <si>
    <t>Сенсорная панель, размер диагонали 45-55 дюймов, предназначен для размещения цифровой информации в учебном помещении (расписание, графики, инструкционные карты, справочная информация), заменяет инфокиоск и настенные информационные стенды). Может быть установлена как на мобильной подставке, так и с настенным креплением (кронштейном)</t>
  </si>
  <si>
    <t>Планшет</t>
  </si>
  <si>
    <t xml:space="preserve">Планшет сенсорный, размер экрана не менее 10 дюймов, память не менее 128 ГБ, предназначен для работы на рабочем месте, получения персонифицированных заданий, хранения технологических, инструкционных карт, справочной информации  </t>
  </si>
  <si>
    <t xml:space="preserve">шт. </t>
  </si>
  <si>
    <t>Стеллаж металлический для хранения инвентаря предназначен для использования на предприятиях общественного питания: в цехах, в моечных отделениях и складских помещениях. Полки стеллажей - пищевая нержавеющая сталь, стойки - оцинкованная сталь.
Габаритные размеры: 930х500х1800 мм. Количество полок: 4 шт.</t>
  </si>
  <si>
    <t xml:space="preserve">Стеллаж передвижной четырехуровневый, изготовлен из анодированного алюминия с возможностью выбора полок из нержавеющей стали или полиэтилена ПЭВД, пригодного для взаимодействия с продуктами питания, оборудован шарнирными колесами, оснащенными стопором. Габаритные размеры: 800х400х1850 мм. Количество ярусов: 4. Материал рамы: анодированный алюминий. Материал полок: нержавеющая сталь. </t>
  </si>
  <si>
    <t xml:space="preserve">Тип охлаждения - динамический. Тип оттайки - автоматическая с системой испарения конденсата. Терморегулятор - термостат. Хладагент - R134a. Стандартная комплектация.Светодиодная подсветка внутреннего объёма. Габаритные размеры - 606х600х1935 мм; Температурный режим - +1...+10 C°; количество полок - 4; объём - 390 л; напряжение - 220 В </t>
  </si>
  <si>
    <t>Обеспечивает охлаждение и заморозку в быстром (жестком) и мягком режимах. Оттайка – горячим газом. Ручка из нержавеющей стали по всей высоте двери. Габаритные размеры - 800х800х1670 мм; температура охлаждения продукта - от +90 до +3 °С ; температура замораживания продукта - от +90 до -18 °С.  Время для замораживания - 240 мин</t>
  </si>
  <si>
    <t xml:space="preserve">Вместимость - 10 комплектов, тип -узкая, класс энергопотребления -A+++, класс мойки - A, класс сушки -A ,инверторный двигатель, Габариты: ШхВхГ  44,8х86.5х55 см, расход воды - 8 л. </t>
  </si>
  <si>
    <t>IP-видеокамера</t>
  </si>
  <si>
    <t xml:space="preserve">Установка камер в помещении, тип матрицы CMOS Progressive Scan, число пикселей матрицы не менее 6 мп., угол обзора по горизонтали 107.8°, угол обзора по вертикали 57.9°, угол обзора по диагонали 126.7°, подсветка, дальность подсветки 10 м, изображение цветное, максимальное разрешение 3200x1800, максимальная частота кадров 15 кадров/с, оборудована встроенным микрофоном, встроенным динамиком, тип подключения проводной, поддержка PoE, разъемы RJ45, IPV6, обеспечена возможность ночной съёмки </t>
  </si>
  <si>
    <r>
      <t xml:space="preserve">Площадь зоны: не менее </t>
    </r>
    <r>
      <rPr>
        <b/>
        <sz val="11"/>
        <rFont val="Times New Roman"/>
        <family val="1"/>
        <charset val="204"/>
      </rPr>
      <t>45</t>
    </r>
    <r>
      <rPr>
        <sz val="11"/>
        <rFont val="Times New Roman"/>
        <family val="1"/>
        <charset val="204"/>
      </rPr>
      <t xml:space="preserve"> кв.м.</t>
    </r>
  </si>
  <si>
    <t>Интернет : Подключение к беспроводному интернету</t>
  </si>
  <si>
    <t>Электричество: 10 точек подключения к сети  по 380 Вольт</t>
  </si>
  <si>
    <t>Подведение/ отведение ГХВС: требуется</t>
  </si>
  <si>
    <t>Стол производственный с моечной ванной</t>
  </si>
  <si>
    <t>Предмоечный стол, имеет цельнотянутую ванну для предварительного ополаскивания посуды. Выполнен полностью из нержавеющей стали. Регулируемые по высоте ножки. Душ для мойки посуды. Габаритные размеры - 1305x700x1735 мм</t>
  </si>
  <si>
    <t>шт. на 1 рабочее место</t>
  </si>
  <si>
    <t xml:space="preserve">Производственный стол </t>
  </si>
  <si>
    <t>Производственный стол с мраморным покрытием (охлаждаемый). Длина, мм. 1410, Ширина, мм. 700, Высота, мм. 850 Напряжение, В 220 Объем, л 190, Температурный режим, °C от 2 до 10 °С. Количество дверей 2, Рабочая поверхность мрамор</t>
  </si>
  <si>
    <t xml:space="preserve">Стеллаж разборный для кухонной техники, Количество полок - 5, материал корпуса МДФ, металл, материал полок - МДФ, габаритные размеры: (ШхГхВ) 60х35х150 см  </t>
  </si>
  <si>
    <t>Стол-подставка под пароконвектомат на 10 гастроемкостей. Полностью из нержавеющей стали.   Габаритные размеры - 840х700х640 мм;   Допустимая нагрузка на столешницу - 200 кг</t>
  </si>
  <si>
    <t>Шкаф расстоечный предназначен для расстойки хлебобулочных продуктов, кондитерских изделий. 2 стеклянные дверцы. Поддон для воды. Изготовлен из нержавеющей стали. Габаритные размеры - 600x650x757 мм, вместимость - противень 460х330 мм,   мощность - 1,2 кВт; напряжение - 230 Вт; Диапазон регулирования температуры - 0...70 °С</t>
  </si>
  <si>
    <t>Плита</t>
  </si>
  <si>
    <t>Двухконфорочная индукционная плита для приготовления блюд в наплитной посуде. Основные характеристики: стеклокерамическая рабочая поверхность толщиной 6 мм; полностью из нержавеющей стали; две зоны нагрева; плавная регулировка температуры нагрева от 60 до 240 °С; 5 кВт (2 х 1,75 кВт); минимальный диаметр посуды - 115 мм; максимальный диаметр посуды - 300 мм; вентилятор охлаждения, моющийся легкосъемный жироулавливающий фильтр; защита от скачков напряжения; сетевой кабель с вилкой, рассчитанный на напряжение 230 В, с заземляющим контактом. Габаритные размеры  - 362х702х118,5 мм; Количество конфорок, шт - 2 шт</t>
  </si>
  <si>
    <t>Жарочная поверхность</t>
  </si>
  <si>
    <t>Электрогриль с гладкой и рифлёной поверхностями предназначен для приготовления мяса, птицы, рыбы, овощного гарнира. Температура обоих рабочих зон регулируется обособленно – для этого предусмотрено два поворотных переключателя. Съемные жарочные пластины с антипригарным покрытием. Корпус из нержавеющей стали. Площадь поверхности для гриля около 20 х 32 см на одну пластину. Съемный брызговик из нержавеющей стали.Габаритные размеры - 18,5*40,5*49,5 см</t>
  </si>
  <si>
    <t>Тестораскаточная машина</t>
  </si>
  <si>
    <t>Тестораскаточная машина  – специализированный прибор для работы с тестом любого типа. Настольное исполнение, ручная регулировка толщины раскатки, рабочая температура +10...+45 °C, скорость раскатки - 0,2 м/сек, ширина раскатываемого теста - 300 мм, материал скалок - полированная нержавеющая сталь.   Габаритные размеры - 585(870)х505х394 мм</t>
  </si>
  <si>
    <t>Электромеханическая панель управления Печная камера и наружная облицовка выполнены из нержавеющей стали. Ручной таймер 0÷30 минут, 5 уровней мощности в режиме микроволн, 3 уровня в комбинированном режиме Камера микроволновки объемом 25 л.  Внутренняя подсветка. Габаритные размеры - 513x430x306 мм; Внутренние размеры - 328х330х230 мм</t>
  </si>
  <si>
    <t xml:space="preserve">Профессиональное кухонное тепловое оборудование, которое использует различные режимы сочетания пара и принудительной конвекции для приготовления пищи. бойлерный тип (встроенный парогенератор), оборудован таймером для каждого уровня, 5 скоростей вращения вентилятора, реверс вентилятора, регулировка влажности от 0% до 100%. Таймер от 1 минуты до 9 часов 59 минут, система самодиагностики, функция отложенного старта. Режимы работы:  конвекция (+30°С...+270°С). конвекция + пар (+30°С...+250°С). пар (+30°С). низкотемпературный пар  (+30°С...+98°С). прогревание (+30°С...+250°С). регенерация (+30°С...+60°С). теплоизоляция (+30°С...+60°С). охлаждение (до минимум +30°С). </t>
  </si>
  <si>
    <t>Фритюрница электрическая. Корпус, ванна и крышка выполнена из нержавеющей стали. Выдвижные корзины из хромированной проволоки; ручки корзин и крышек из термоизолирующего пластика. ТЭНы из нержавеющей стали.  Фритюрница оснащена предохранительным термостатом с кнопкой возврата в исходное состояние.  Верхний блок тэнов - съемный. Габаритные размеры - 330x600х300 мм; Производительность - 8 кг/час; Объём - 8 л; Мощность - 3,25 кВт; Напряжение - 220 В; Размеры корзины - 460х220х160 мм; Диапазон регулирования температуры - 50÷180 °; Количество корзин - 1</t>
  </si>
  <si>
    <t xml:space="preserve">Миксер планетарный предназначен для замеса различного вида теста жидкой консистенции, в том числе белкового, заварного, дрожжевого, бисквитного, а также для взбивания кремов. Материал дежи: нержавеющая сталь. В комплектацию входит: венчик, крюк и лопатка. Плавная регулировка скорости. Габаритные размеры - 380х235х405 мм;  Объём - 7 л; </t>
  </si>
  <si>
    <t>Блендер ручной погружной с дополнительной насадкой для взбивания. Материал корпуса - Пластик: Материал погружной части - метал; Максимальное количество вращений - 17000об/мин; Тип управления - кнопки; количество скоростей - 2; Колка льда-да; количество насадок - 12; питание - от сети; Максимальная мощность - 200 вт; габариты -  9x34.5x12 см</t>
  </si>
  <si>
    <t xml:space="preserve">Мясорубка предназначена для измельчения мяса и рыбы на фарш, повторного измельчения котлетной массы и набивки колбас на предприятиях общественного питания. Габаритные размеры - 560х520х420 мм; Производительность - 300 кг/ч; Напряжение- 380 В </t>
  </si>
  <si>
    <t>Процессор кухонный</t>
  </si>
  <si>
    <t>Кухонный процессор и выполняет нарезку овощей, фруктов, а также измельчает и перемешивает продукты. Корпус и овощерезка изготовлены из пластика ABS, куттер - из нержавеющей стали. Овощерезка оснащена 2 загрузочными воронками: большая площадью 104 см2 круглая Ø 58 мм. Габаритные размеры - 325х300х550 мм;  Производительность - 10-70 порций; Объём - 3,7 л; Скорость - 1500 об/мин</t>
  </si>
  <si>
    <t>Слайсер предназначен для нарезки различных продуктов на ломтики заданной толщины. Материал корпуса – алюминий. Возможность изменения толщины нарезки: 0,2 – 12 мм.     Габаритные размеры - 470x350x360 мм;  Мощность - 0,12 кВт;  Диаметр ножа - 220 мм;  Толщина резки - 0,2-12 мм</t>
  </si>
  <si>
    <t>Класс точности – средний. Вычитание массы тары. Усреднение показаний массы при  нестабильной нагрузке. Мембранная клавиатура. Индикация разрядки батарей. Диагностика неисправностей. Платформа из пластмассы. Питание от сети через адаптер или от батарей (сухих или перезаряжаемых) с автоматическим отключением в перерывах от 0 до 9 минут. Габаритные размеры: 260×287×137 мм. Размеры платформы: 241×192 мм. Тип дисплея: жидкокристаллический. Потребляемая мощность: 0,25 Вт. Питание: ~ 240В, 49~51 Гц. Предел взвешивания: 10 кг. Цена поверочного деления: 5 г.</t>
  </si>
  <si>
    <t xml:space="preserve">Кутер </t>
  </si>
  <si>
    <t>Кутер с подогревом (термомиксер). Материал корпуса - нерж. сталь Мощность - 1.8 кВт Напряжение питания - 220/240В Установка - настольная Максимальная скорость вращения - 2500 об/мин Объем загрузочного отсека - 9 л Ширина загрузочного отверстия - 31.5 мм Глубина - 53.5 см Ширина- 31.5 см Высота - 45 см</t>
  </si>
  <si>
    <t>Льдогенератор кубикового льда. Материал корпуса: нержавеющая сталь. Тип подачи воды: подключение к  водопроводу или залив вручную. Тип охлаждения: воздушный. Возможность регулирования размера льда.  Габаритные размеры - 410х380х480 мм; Вместимость бункера - 3 кг; Тип льда - кубик</t>
  </si>
  <si>
    <t>Кремер</t>
  </si>
  <si>
    <t xml:space="preserve">Кремер-сифон для сливок из нержавеющей стали, объем 0.5 л, 1 л. Предназначен для приготовления взбитых сливок Головная часть из нержавеющей стали с защитным силиконовым захватом. Раздаточный клапан съемный из головной части. Три различных наконечника для украшения с резьбой из нержавеющей стали. </t>
  </si>
  <si>
    <t>Ручная машинка для приготовления пасты и равиоли</t>
  </si>
  <si>
    <t xml:space="preserve">Тестораскатка-лапшерезка-+пельменница. Предназначена для приготовления лазаньи; лапши; пасты; равиоли;  Минимальная ширина нарезки, в миллиметрах - 1.5;  Минимальная толщина теста, в миллиметрах - 0,6 мм; Фиксация на столе; Длина, в сантиметрах - 22; Материал корпуса - нержавеющая сталь; </t>
  </si>
  <si>
    <t xml:space="preserve">Управление: механическое Размер противня: 625x450 мм, Мощность: 0,6 / 1,2 кВт Наклон до 40° </t>
  </si>
  <si>
    <t>Темпер для шоколада оснащен электронным термостатом, термощупом и нагревательными 3D пластинами, а также одной ванной для плавления и поддержания температуры шоколада с возможностью установить 1 гастроемкость</t>
  </si>
  <si>
    <t>Газовая горелка (для карамелизации)</t>
  </si>
  <si>
    <t>Горелка для фламбирования. Ширина, мм: 154. Высота, мм: 122. Горелка используется для быстрого фламбирования кондитерских изделий, карамелизирования сахара, запекания сыра, приготовления хрустящей корочки на стейках, птице</t>
  </si>
  <si>
    <t>Многофункциональный прибор для бесконтактного измерения температуры объекта в диапазоне от -50°С до +380°С</t>
  </si>
  <si>
    <t>Термометр со щупом</t>
  </si>
  <si>
    <t>Кухонный электронный таймер-термометр показывает температуру на выносном датчике. Использует два вида звукового оповещения - один таймер по времени, другой по температуре. Габаритные размеры - 63*70*17 мм, длина щупа 15 см</t>
  </si>
  <si>
    <t>Корпус  выполнен из окрашенного алюминиевого сплава. Съемная чаша и прижимной конус из нержавеющей стали. Съемный фильтр из белого пищевого поликарбоната. Двойной выжимной конус из пищевого АБС-пластика.  Габаритные размеры - 210х305x365 мм; Скорость - 500 об/мин</t>
  </si>
  <si>
    <t>Предназначен для фигурной резки фруктов и овощей</t>
  </si>
  <si>
    <t>Прибор для определения качества яиц путём их просвечивания световыми лучами, что позволяет рассмотреть содержимое каждого яйца. </t>
  </si>
  <si>
    <t>Предназначен для проверки овощей и фруктов на нитраты, размеры 100х60 мм</t>
  </si>
  <si>
    <t>Предназначен для фасовки большого количества продуктов на более мелкие части. Габаритные размеры (ШхВхГ) 370х74х144 мм</t>
  </si>
  <si>
    <t xml:space="preserve">Набор гастроемкостей </t>
  </si>
  <si>
    <t xml:space="preserve">Набор гастроемкостей из нержавеющей стали (14 шт.) с крышками. </t>
  </si>
  <si>
    <t>Набор кастрюль с крышками из нержавеющей стали для индукционных плит, без пластиковых и силиконовых вставок (объемом 5л, 3л, 2л, 1.5л, 1.2л, 1л)</t>
  </si>
  <si>
    <t xml:space="preserve">Набор сотейников </t>
  </si>
  <si>
    <t>Сотейник для индукционных плит 0,6л, 0,8л, 1,2 л</t>
  </si>
  <si>
    <t>Сковорода с антипригарным покрытием для индукционных плит, d-24см</t>
  </si>
  <si>
    <t>Сковорода с антипригарным покрытием для индукционных плит, d-28см</t>
  </si>
  <si>
    <t>Гриль сковорода</t>
  </si>
  <si>
    <t>Гриль сковорода с антипригарным покрытием для индукционных плит, d-24см</t>
  </si>
  <si>
    <t>Сито для протирания продуктов (набор разных диаметров)</t>
  </si>
  <si>
    <t>Сито (для муки) набор 4 шт.</t>
  </si>
  <si>
    <t>Сито для просеивания муки, набор 4 шт. разных диаметоров</t>
  </si>
  <si>
    <t xml:space="preserve">Набор кухонный ножей </t>
  </si>
  <si>
    <t xml:space="preserve">Набор кондитерских форм </t>
  </si>
  <si>
    <t>Набор кондитерских форм, круг, 5 шт.</t>
  </si>
  <si>
    <t>Набор кондитерских форм, квадрат, 5 шт.</t>
  </si>
  <si>
    <t xml:space="preserve">Форма для выпечки </t>
  </si>
  <si>
    <t>Форма для выпечки тартов перфорированная, круг, d-8 см</t>
  </si>
  <si>
    <t>Форма для выпечки тартов перфорированная, овал 25х35 см</t>
  </si>
  <si>
    <t xml:space="preserve">Набор мисок </t>
  </si>
  <si>
    <t>Миски нержавеющая сталь (набор 0,3, 0,5, 1,0, 3,5 л, д-16,20см)</t>
  </si>
  <si>
    <t>Ножницы кухонные</t>
  </si>
  <si>
    <t>Ножницы для разделки рыбы, птицы</t>
  </si>
  <si>
    <t xml:space="preserve">Набор тарелок </t>
  </si>
  <si>
    <t xml:space="preserve">Набор тарелок, 5 шт. (круглая белая без декора с ровными полями) </t>
  </si>
  <si>
    <t xml:space="preserve">Набор соусников </t>
  </si>
  <si>
    <t>Набор соусников из нержавеющей стали, 3 шт</t>
  </si>
  <si>
    <t xml:space="preserve">Набор форм </t>
  </si>
  <si>
    <t xml:space="preserve">Набор силиконовых форм,  полусфера, 10 шт. </t>
  </si>
  <si>
    <t>Набор форм</t>
  </si>
  <si>
    <t>Набор силиконовых форм для десертов или муссовых пирожных из серии объемных 3D форм,  10 шт.</t>
  </si>
  <si>
    <t>Рабочее место преподавателя/ мастера производственного обучения</t>
  </si>
  <si>
    <r>
      <t xml:space="preserve">Площадь зоны: не менее </t>
    </r>
    <r>
      <rPr>
        <b/>
        <sz val="11"/>
        <rFont val="Times New Roman"/>
        <family val="1"/>
        <charset val="204"/>
      </rPr>
      <t>4</t>
    </r>
    <r>
      <rPr>
        <sz val="11"/>
        <rFont val="Times New Roman"/>
        <family val="1"/>
        <charset val="204"/>
      </rPr>
      <t xml:space="preserve"> кв.м.</t>
    </r>
  </si>
  <si>
    <t xml:space="preserve">Интернет :  подключение стационарного рабочего места преподавателя к проводному интернету 	</t>
  </si>
  <si>
    <t>Электричество: 2 точки подключения к сети  по 220 Вольт</t>
  </si>
  <si>
    <t xml:space="preserve">Компьютер </t>
  </si>
  <si>
    <t xml:space="preserve">Персональный компьютер в сборе с предустановленным ПО российских производителей. Состав системного блока - корпус, блок питания тип DQ750, материнская плата класса Z690-P, процессор не менее 4 ядер, кулер для процессора совместимый, оперативная память DDR 4 32GB, жесткий диск не менее 500 ГБ, SSD не менее 500 ГБ, видеокарта серии GTX 1660. Монитор 27 дюймов, веб-камера, источник бесперебойного питания, мышь проводная, клавиатура проводная, гарнитура проводная (наушники с микрофоном).   </t>
  </si>
  <si>
    <t xml:space="preserve">Многофункциональное устройство </t>
  </si>
  <si>
    <t>Устройство с функциями принтер-сканер-копир, формат А4, черно-белая печать</t>
  </si>
  <si>
    <t xml:space="preserve">Стол </t>
  </si>
  <si>
    <t>Стол офисный без тумбы для установки оргтехники в зоне ресепшен. Размеры (ШхГхВ) 140х70х75 см, материал основания и столешницы - ЛДСП, форма стола - прямоугольная</t>
  </si>
  <si>
    <t>Стол компьютерный. Материал каркаса - сталь, материал столешницы ЛСДП, цвет - серый/ антрацит, размер столешницы - 120х79 см, предусмотрена полка для установки системного блока</t>
  </si>
  <si>
    <t xml:space="preserve">Тумба </t>
  </si>
  <si>
    <t>Предназначена для канцелярских принадлежностей. Размер (ВхГхШ) 58,8х50х38 см</t>
  </si>
  <si>
    <t>Предназначена как подставка для МФУ. Размер (ВхГхШ) 68х60х77 см</t>
  </si>
  <si>
    <t>Конференц-кресло, материал крестовины/опор - сталь, материал сидения/ спинки сетка, цвет серый</t>
  </si>
  <si>
    <t>Операционная система</t>
  </si>
  <si>
    <t>Операционная система отечественных производителей. Бессрочная лицензия (без ограничения срока действия). Стандартная редакция. OEM</t>
  </si>
  <si>
    <t>Пакет офисного ПО</t>
  </si>
  <si>
    <t>Пакет офисного ПО, совместимый  с операционной системой. Профессиональный (десктопная версия)</t>
  </si>
  <si>
    <t>Аптечка стандартной комплектации предназначена для оказания первой помощи в образовательных учреждениях до прибытия медицинского работника. Размещается в пластиковом кейсе. Оснащена ключевым замком. Поставляется в собранном виде. Габариты кейса (ВхШхГ) 205х205х70 мм</t>
  </si>
  <si>
    <t>Масса заряда - 4 кг; огнетушащее вещество - порошок; длина выброса порошка - 3 м</t>
  </si>
  <si>
    <t>Сенсорный диспенсер + санитайзер</t>
  </si>
  <si>
    <t>Материал изделия abs-пластик, высота предмета 26 см, ширина предмета 15 см, сенсорное управление, объем (мл) 1200 мл. Состав санитайзера вода, глицерин, пероксид водорода, алкилдиметилбензиламмоний хлорид, спирт изопропиловый абсолютированный</t>
  </si>
  <si>
    <t>Рециркулятор</t>
  </si>
  <si>
    <t>Предназначен для обеззараживания помещений площадью до 120 м², две встроенные УФ лампы, обладает длительным ресурсом службы в пределах 9000 часов, выполнен в металлическом корпусе, установка напольная, настенная, фильтр предварительной очистки</t>
  </si>
  <si>
    <t>Кулер для воды наполный, верхняя установка бутыли, мощность нагрева 650 Вт; мощность охлаждения 80 Вт, держатель для стаканов</t>
  </si>
  <si>
    <t>Тип охлаждения воды электронное
Температурный режим нагрев и охлаждение
Размер, мм 310x340x1040
Температура нагревания воды 90 град
Температура охлаждения воды 15 град
Материал металл , пластик</t>
  </si>
  <si>
    <t>Огнетушитель порошковый ОП-4(3) -АВСЕ-01</t>
  </si>
  <si>
    <t>Аптечка ФЭСТ для учебных, общеобразовательных учреждений</t>
  </si>
  <si>
    <t>Принтер, сканер, копир. Не менее формата А4. Автоподатчик. Двухсторонняя печать. Интерфейс Ethernet. Интерфейс USB .</t>
  </si>
  <si>
    <t xml:space="preserve">Диагональ экрана – Не менее 23 дюйма. Разрешение экрана – Не менее 1920x1080 пикселей. Общее количество портов USB, шт. – Не менее 2. Общее количество. Встроенная вебкамера – Наличие. Встроенный микрофон – Наличие. Встроенные динамики – Наличие. Встроенный беспроводной модуль Wi-Fi – Наличие. Ядер не менее 4, частоста не менее 2.7 ГГц. Емкость накопителя SSD, Гб – Не менее 400. Оперативная память не менее 8 gb.  Количество выходных разъемов HDMI, шт. – Не менее 1. Количество разъемов RJ-45, шт. – Не менее 1. Аудио разъемы, шт. – Не менее 2. Наличие клавиатуры. Наличие манипулятора мышь в комплекте. </t>
  </si>
  <si>
    <t>Моноблок</t>
  </si>
  <si>
    <t xml:space="preserve">Шкаф  для книг не менее 2375 х 803 х 425 мм.,Цвет  Зеленый лайм / Вяз светлый . Шкаф состоит из отдельных универсальных модулей, изготовленных из ЛДСП толщиной не менее12мм, соединённых между собой стальной межсекционной стяжкой </t>
  </si>
  <si>
    <t>Шкаф для книг</t>
  </si>
  <si>
    <t>Шкаф платяной не менее 1200х2100х610 Цвет  / Белый, высокий глянец. Внутреннее наполнение шкафа полка и полка со штангой для хранения верхней одежды. Штанга металл. Полки изготовленны из ЛДСП толщиной не мнее 25мм</t>
  </si>
  <si>
    <t>Шкаф для одежды</t>
  </si>
  <si>
    <r>
      <t>стул офисный
Материал -основания
металл</t>
    </r>
    <r>
      <rPr>
        <u/>
        <sz val="11"/>
        <rFont val="Times New Roman"/>
        <family val="1"/>
        <charset val="204"/>
      </rPr>
      <t xml:space="preserve">; </t>
    </r>
    <r>
      <rPr>
        <sz val="11"/>
        <rFont val="Times New Roman"/>
        <family val="1"/>
        <charset val="204"/>
      </rPr>
      <t>Материал -обивки
искусственная кожа
Форма сиденья
прямоугольная
Особенности
подлокотники
Максимальная нагрузка
от 120 кг до 130 кг
Высота не менее 89 см
Высота сиденья не менее 47 см Ширина не менее55 см
Глубина менее 53 см</t>
    </r>
  </si>
  <si>
    <t>Стул мягкий кожаный</t>
  </si>
  <si>
    <t>Стол для учителя  не менее 748 х 1600 х 750,Цвет- Белый/ Белый, . Крышка стола изготовленна из ЛДСП толщиной не менее 25мм.</t>
  </si>
  <si>
    <t>Стол для учителя</t>
  </si>
  <si>
    <t>Покрытие пола: плитка  - 68,5 м2 на всю зону</t>
  </si>
  <si>
    <t xml:space="preserve">Электричество: 220 / 380  подключения к сети  по (220 Вольт и 380 Вольт)	</t>
  </si>
  <si>
    <t>Материал: акрил. Размер: не менее 300-300 мм</t>
  </si>
  <si>
    <t>Материал: металл</t>
  </si>
  <si>
    <t>Тип: электронный</t>
  </si>
  <si>
    <t>Материал: пищевой силикон. Размер не менее 250мм в длину</t>
  </si>
  <si>
    <t>Материал: дерево. Размер: не менее 250 мм в длину</t>
  </si>
  <si>
    <t>Материал: акрил</t>
  </si>
  <si>
    <t>Матерал: металл/пластик/силикон. Количество предметов не менее 30-32 шт</t>
  </si>
  <si>
    <t>Материал: металл. Размер: 200-230 мм</t>
  </si>
  <si>
    <t>Материал: металл. Размер: 150-180 мм</t>
  </si>
  <si>
    <t>Материал лезвия
нержавеющая сталь
Длина лезвия
20, 13, 10 см</t>
  </si>
  <si>
    <t>Набор ножей 3 шт.</t>
  </si>
  <si>
    <t>Набор металлических насадок 24шт.</t>
  </si>
  <si>
    <t>Материал: металл. Размер: 250-300 мм</t>
  </si>
  <si>
    <t>Материал: металл. Размер: 150-200 мм</t>
  </si>
  <si>
    <t>Диаметр: не менее 300мм. Материал: металл</t>
  </si>
  <si>
    <t>Материал: нержавеющая сталь. Длина изделия вместе с ручкой 150-170 мм</t>
  </si>
  <si>
    <t>Палетта (лопатка) кондитерская (малая) набор 3 шт.</t>
  </si>
  <si>
    <t>Материал: нержавеющая сталь. Длина: не менее 200 мм</t>
  </si>
  <si>
    <t>Материал: нержавеющая сталь. Длина: не менее 250 мм</t>
  </si>
  <si>
    <t xml:space="preserve">Палетта (лопатка) кондитерская прямая </t>
  </si>
  <si>
    <t>Материал: пластик</t>
  </si>
  <si>
    <t>Корзина для органических отходов 20 л</t>
  </si>
  <si>
    <t>Корзина для неорганических отходов 60 л</t>
  </si>
  <si>
    <t>Материал: нержавеющая сталь. Объем: 0,5 л</t>
  </si>
  <si>
    <t>Материал: нержавеющая сталь. Объем: 1 л</t>
  </si>
  <si>
    <t>Материал: нержавеющая сталь. Объем: 3 л</t>
  </si>
  <si>
    <t>Материал: пластик. Объем: 3 л</t>
  </si>
  <si>
    <t>Материал: пластик. Объем: 2 л</t>
  </si>
  <si>
    <t>Материал: пластик. Объем: 1 л</t>
  </si>
  <si>
    <t>Стакан мерный 2 л пластиковый</t>
  </si>
  <si>
    <t>Стакан мерный 1 л пластиковый</t>
  </si>
  <si>
    <t>Материал: пластик. Объем: 0,5л</t>
  </si>
  <si>
    <t>Стакан мерный 0,5 л пластиковый</t>
  </si>
  <si>
    <t>Материал сталь нержавеющая; L=250/100мм</t>
  </si>
  <si>
    <t>Венчик малый (сталь нерж.; L=250/100мм; металлич.)</t>
  </si>
  <si>
    <t>Количество ячеек: 6 штук;
Материал: нержавеющая сталь.</t>
  </si>
  <si>
    <t>Размер: 300-300 мм</t>
  </si>
  <si>
    <t>Покрытие: тефлон. Диаметр 260мм</t>
  </si>
  <si>
    <t>Материал: нержавеющая сталь</t>
  </si>
  <si>
    <t>Размер: 400-300 мм</t>
  </si>
  <si>
    <t>Цвет товара 
сатин
Тип 
смеситель
Назначение 
для кухни (мойки)
Управление 
рычажное
Тип излива 
поворотный
Монтаж 
вертикальный
Материал корпуса 
нержавеющая сталь
Длина излива 
275 мм
Высота излива 
320 мм
Высота 
350 мм</t>
  </si>
  <si>
    <t>Материал: нержавеющая сталь. Размер: 600х400 мм</t>
  </si>
  <si>
    <t>Установка
каминная
Количество двигателей
1
Производительность
710 м3/ч
Ширина
120 см</t>
  </si>
  <si>
    <t>Купольная вытяжка</t>
  </si>
  <si>
    <t>Габаритные размеры  220 x 125 x 135 мм
Загрузка не менее 0,25 кг
Электропитание 220-240 В
Потребляемая мощность 0,1 кВт/ч
Материал корпуса Нержавеющая сталь 
Материал емкости Нержавеющая сталь
Диапазон нагрева 20 — 50 °С</t>
  </si>
  <si>
    <t>Мини-инкубатор для кристаллов какао-масла</t>
  </si>
  <si>
    <t>Характеристики: блюдо керамическое без бортика диаметр 32 см. 
 Цвет белый</t>
  </si>
  <si>
    <t>Характеристики: тарелка прямоугольная керамическая без бортика 20х30 см.
 Цвет белый</t>
  </si>
  <si>
    <t>Мощность 550 Вт
Объем бачка 0.8 л</t>
  </si>
  <si>
    <t>Краскопульт электрический</t>
  </si>
  <si>
    <t>Диапазон измерений: -50...+550 °С
 Оптическое разрешение, (D:S) 10:1
 Точность: ±1.5
 Температурное разрешение: °С 0.1</t>
  </si>
  <si>
    <t>Мощность, Вт 2300 
 Регулировка температуры плавная</t>
  </si>
  <si>
    <t>Подключение баллона цанговое
Мощность 1.68 кВт</t>
  </si>
  <si>
    <t>Горелка для карамели ,H=290,L=210,B=75мм</t>
  </si>
  <si>
    <t>Материал: полипропилена</t>
  </si>
  <si>
    <t>Доска разделочная полипропилен белая (30X40X2CM)</t>
  </si>
  <si>
    <t>Доска разделочная полипропилен белая (60X40X2CM)</t>
  </si>
  <si>
    <t>Объём ёмкости: 3- 4 л
 Напряжение 230 В, макс температура 60°С</t>
  </si>
  <si>
    <t xml:space="preserve"> Мощность 200 - 600 Вт
 Режим скорости - 2 вида</t>
  </si>
  <si>
    <t>Объем 2.9 л
Скорость 1500 об/мин.
Импульсный режим 
Напряжение 220 В
Мощность 0.55 кВт</t>
  </si>
  <si>
    <t>мощность 30/24 Вт, напряжение , В 220-240, количество скоростей 2</t>
  </si>
  <si>
    <t>мощость 1,8 кВт</t>
  </si>
  <si>
    <t>Размер: не менее 500*500мм</t>
  </si>
  <si>
    <t xml:space="preserve">Мебель </t>
  </si>
  <si>
    <t>Длина, мм 100
 Ширина, мм 600
 Высота, мм 850</t>
  </si>
  <si>
    <t>Количество уровней: 12
 Габаритные размеры: 
 600х450х1700 мм
 Материал каркаса: 
 нержавеющая сталь</t>
  </si>
  <si>
    <t>Материал: нержавеющая сталь. Размер: 600х500х1800</t>
  </si>
  <si>
    <t>Материал: нержавеющая сталь. Размер: 1200х500х1800</t>
  </si>
  <si>
    <t>Стеллаж 4-х уровневый 1200х500х1800</t>
  </si>
  <si>
    <t>Минимальный объем 300л., 5 полок обязательно. Дверь стекло</t>
  </si>
  <si>
    <t xml:space="preserve"> Объем камеры: 20 л
 Напряжение: 220 В
 Внутренние размеры камеры: 280x275x180 мм
 Габариты: 460х345х290 мм"
 Мощность от 0,7кВт</t>
  </si>
  <si>
    <t>Объем чаши от 3 до 5 литров. Насадки: крюк, венчик, лопатка</t>
  </si>
  <si>
    <t>Питание, В: 220
Мощность, кВт: 3,5
Установка: настольная</t>
  </si>
  <si>
    <t>Профессиональные.Наибольший предел взвешивания не менее 3кг наименьший предел взвешевния не более 5г.</t>
  </si>
  <si>
    <t xml:space="preserve"> Мощность: 6,5 кВт.
 Напряжение: 380 В.
 Тип печи: с парообразованием и подключением к водопроводу.
 Температурный режим: +30...+260 С.
 Управление: механическое.
 Количество уровней 4
 Противень 600х400 мм</t>
  </si>
  <si>
    <t xml:space="preserve">Габаритные размеры: 
1800х600х850 мм, с сплошной полкой
 Материал столешницы: 
 нержавеющая сталь 
 Материал каркаса: 
 нержавеющая сталь </t>
  </si>
  <si>
    <t>Покрытие пола: плитка  - 68,5м2 на всю зону</t>
  </si>
  <si>
    <t>Площадь зоны: не менее 60 кв.м.</t>
  </si>
  <si>
    <t>Диагональ, дюйм – Не менее 54, не более 55. Разрешение, пикс. – Не менее 3840x1080. Встроенные акустические колонки. HDMI, DisplayPort. Мобильная стойка.</t>
  </si>
  <si>
    <t>LCD экран</t>
  </si>
  <si>
    <t>Макс. поддерживаемая температура 30 °С
Мин. поддерживаемая температура 16 °С
Мин. рабочая температура воздуха для внешнего блока – не менее -7 °С
Эффективен для помещ. площадью - не менее 68 м2
Вид управления- Дистанционное беспроводное
Класс энергоэффективности – не менее A
Вид установки (крепления) Настенная, потолочная
Потребляемая мощность в режиме нагрева не менее 1940 Вт
Потребляемая мощность в режиме охлаждения не менее 2120 Вт
Высота внутр. Блока не менее 30 см / не более 35 см
Ширина внутр. блока не менее 100 см, не более 102 см
Глубина внутр. блока не менее 30 / не более 35 см</t>
  </si>
  <si>
    <t>Сплит-система инверторного типа</t>
  </si>
  <si>
    <t>Площадь зоны: не менее 68,5 кв.м.</t>
  </si>
  <si>
    <t>Профессия 43.01.09 Повар, кондитер</t>
  </si>
  <si>
    <t>8. Зона под вид работ "Кондитерское дело" ( 5 рабочих мест)</t>
  </si>
  <si>
    <t>Лаборатория "Учебный кондитерский цех", "Кондитерский цех организации питания (база практики)</t>
  </si>
  <si>
    <t xml:space="preserve">43.01.09 Повар, кондитер
43.02.15 Поварское и кондитерское дело                     </t>
  </si>
  <si>
    <t>Лаборатория «Технологическое оборудование отрасли», «Учебный кондитерский цех»</t>
  </si>
  <si>
    <t>19.01.18 Аппаратчик-оператор производства продуктов питания из растительного сырья</t>
  </si>
  <si>
    <t>Приготовление, оформление изделий из шоколада, сахара, карамели и марципана</t>
  </si>
  <si>
    <t>3. Зона под вид работ: Лаборатория "Учебный кондитерский цех", "Кондитерский цех организации питания (база практики)" (6 рабочих мест)</t>
  </si>
  <si>
    <t xml:space="preserve">43.01.09 Повар, кондитер                                                                               43.02.15 Поварское и кондитерское дело                     </t>
  </si>
  <si>
    <t xml:space="preserve">Общая зона </t>
  </si>
  <si>
    <t xml:space="preserve">Площадь зоны: не менее 19 м² </t>
  </si>
  <si>
    <t xml:space="preserve">Интернет: Подключение к проводному интернету	</t>
  </si>
  <si>
    <t xml:space="preserve">Электричество: 4 подключений к сети 380 В, 11 подключений к сети 220 В </t>
  </si>
  <si>
    <t>Контур заземления для электропитания: требуется</t>
  </si>
  <si>
    <t>Покрытие пола: керамогранит на всю зону 19 м²</t>
  </si>
  <si>
    <r>
      <t>Подведение/ отведение ГХВС:</t>
    </r>
    <r>
      <rPr>
        <sz val="11"/>
        <rFont val="Times New Roman"/>
        <family val="1"/>
        <charset val="204"/>
      </rPr>
      <t xml:space="preserve"> требуется</t>
    </r>
  </si>
  <si>
    <t>Подведение сжатого воздуха: не требуется</t>
  </si>
  <si>
    <t xml:space="preserve">Размер не менее 1500*600*850, не более 1800*700*870, каркас и столещница - нержавеющая сталь, полка сплошная,  не менее 45 см от пола
</t>
  </si>
  <si>
    <t>Стол с моечной ванной  нержав.</t>
  </si>
  <si>
    <t>Размеры не более 1000х600х850 мм, Толщина столешницы не менее 1 мм; Толщина мойки не менее 0,8 мм; Размеры мойки не менее 500x400x300 мм;</t>
  </si>
  <si>
    <t>Габариты не менее 800*400*1800мм. Полки сплошные с ребром жесткости не менее 4 шт. Стойки - нержавеющая сталь.</t>
  </si>
  <si>
    <t>Мощность не менее 6,5 кВт;                   Не менее 3 режимов работы; Максимальный нагрев не менее чем 260 градусов Цельсия</t>
  </si>
  <si>
    <t xml:space="preserve">Подставка под конвекционную печь </t>
  </si>
  <si>
    <t>Размеры не менее 880х770х700 мм; Материал изготовления - нержавеющая сталь;                                                             Не менее 6 гастроемкостей GN 1/1.</t>
  </si>
  <si>
    <t>Объем не менее 600 л, дверь стекло,            размер не более 770*770*2200, мощность не более 350 Вт, количество полок не менее 4-х</t>
  </si>
  <si>
    <t xml:space="preserve">Весы настольные электронные </t>
  </si>
  <si>
    <t xml:space="preserve">Размер платформы не менее 256x206 мм минимальный взвешиваемый предел 5 г, максимальный - 3 кг  </t>
  </si>
  <si>
    <t>Тип - электрический. Мощность не менее 500 Вт Производительность не менее 0,8 л/мин Емкость бака не менее 0,8 л Диаметр сопла не более 2,6 мм Способ распыления HVLP</t>
  </si>
  <si>
    <t>Стол для краскопульта</t>
  </si>
  <si>
    <t>Размер не менее 1000*600*870 Пристенный (с бортом), Каркас и столещница - нержавеющая сталь</t>
  </si>
  <si>
    <t xml:space="preserve">Пароконвектомат </t>
  </si>
  <si>
    <t>Размеры  не более 850*850*940 мм., не менеее 6 уровней, GN 1/1, регулировка влажности от 0 до 100 %, инжекционный тип, 380 В, мощность не менее 12,4 кВт</t>
  </si>
  <si>
    <t xml:space="preserve">Стол-подставка под пароконвектомат </t>
  </si>
  <si>
    <t>Размеры не более  850*850*640, Материал: нержавеющая сталь    Нагрузка: не менее 200 кг</t>
  </si>
  <si>
    <t>Мойка с тумбой</t>
  </si>
  <si>
    <t>Материал: нержавеющая сталь                          Габариты тумбы: не менее (ВхДхШ,мм) 600x600x850</t>
  </si>
  <si>
    <t xml:space="preserve">Мощность не менее 700 Вт. 
Объем не менее 20 л.,                                  Количество автоматических программ - не менее 5  
</t>
  </si>
  <si>
    <t xml:space="preserve">Корпус - нержавеющая сталь      Скорость вращения не менее чем от 10000 до 18000 об/мин. 
Тип - универсальная 
Стакан: не менее 2 л 
Контейнер для жмыха: не менее 5 л 
</t>
  </si>
  <si>
    <t xml:space="preserve">Кофемолка </t>
  </si>
  <si>
    <t xml:space="preserve">Вместительность не менее 60 г; Мощность не менее 180 Вт; Тип ножа: ротационный; </t>
  </si>
  <si>
    <t>Подовая печь (для пиццы)</t>
  </si>
  <si>
    <t>Мощность не менее 9,68 кВт;           Рабочий диапазон температур в камере не менее чем от +20 до +450 градусов Цельсия;                                       Установка: настольная</t>
  </si>
  <si>
    <t xml:space="preserve">Горелка (карамелизатор)  </t>
  </si>
  <si>
    <t>Длина не менее 16,5 см;                     Объем не менее 520 см;                   Баллон съемный</t>
  </si>
  <si>
    <t>Управление - механическое. 2-уровневая регулировкая мощности. Регулировка по высоте и наклону до 40°. Металлическая основа.</t>
  </si>
  <si>
    <t>Мощность, кВт не менее 1,6. Количество ТЭН-ов не менее 2 шт. Диапазон регулирования температуры воздуха в рабочей камере, °С не менее чем +30...+85. Максимальное количество противней 600х400 не менее 12 шт.</t>
  </si>
  <si>
    <t>Количество ванн не менее 1. Объем ванны не менее 1,8 л. Сухой нагрев, ручной термостат и съемный поддон</t>
  </si>
  <si>
    <t>Охлаждение компрессора - воздушное Бункер для льда - встроенный, не менее 10 кг Производительность (кг/сут) не менее 50 Подключение к водопроводу Пальчиковый лед</t>
  </si>
  <si>
    <t xml:space="preserve">Тестораскаточная машина  </t>
  </si>
  <si>
    <t>Установка - настольная. Производительность не менее 35 кг/ч. Тесто - прямоугольное. Ширина раскатки не менее 400 мм. Толщина раскатки не менее чем от 1 до 10 мм.</t>
  </si>
  <si>
    <t>Рабочее место обучающегося</t>
  </si>
  <si>
    <t xml:space="preserve">Площадь зоны: не менее 36 м² </t>
  </si>
  <si>
    <t xml:space="preserve">Электричество: 16 подключений к сети 220 В </t>
  </si>
  <si>
    <t>Покрытие пола: керамогранит на всю зону 36 м²</t>
  </si>
  <si>
    <t>Размер не более 1000*600*870, Каркас и столещница - нержавеющая сталь, полка не менее 45 см от пола</t>
  </si>
  <si>
    <t>Плита индукционная 2-х конф</t>
  </si>
  <si>
    <t>Напольная. Габаритные размеры не более 420*870*870 мм, 220 В, корпус - нержавеющая сталь                                 Мощность не менее 7,5 кВт. Максимальная температура не менее 280 С. Минимальная температура не более 60 С.</t>
  </si>
  <si>
    <t>Габариты не более 700*400*1800мм. Полки сплошные с ребром жесткости не менее 4 шт. Стойки - нержавеющая сталь.</t>
  </si>
  <si>
    <t>Размеры не менее 227*368*350 мм. Мощность не менее 0.8 кВт. Объем не менее 5 л. Дежа, венчик, лопатка и крюк из нержавеющей стали</t>
  </si>
  <si>
    <t>Мощность не менее 1350 Вт Чаша не менее 0,5 л Мерный стакан не менее 600 мл Плавная регулировка скорости Измельчитель, венчик для взбивания.</t>
  </si>
  <si>
    <t>Для гастроемкостей G1/1, не менее 12 уровней, Габариты не менее 460х660х1570 мм, Диаметр колес не менее 75 мм</t>
  </si>
  <si>
    <t>Габариты не менее 600х400 мм</t>
  </si>
  <si>
    <t>Диаметр не менее 20 см.</t>
  </si>
  <si>
    <t>Диаметр не менее 14 см.</t>
  </si>
  <si>
    <t>Объем не менее 1 л., с крышкой, пластиковая</t>
  </si>
  <si>
    <t xml:space="preserve">Миска  </t>
  </si>
  <si>
    <t>Объем не менее 2 л., с крышкой, пластиковая</t>
  </si>
  <si>
    <t>Миска</t>
  </si>
  <si>
    <t>Объем не менее 3 л., нержавеющая сталь</t>
  </si>
  <si>
    <t>Объем не менее 1 л., нержавеющая сталь</t>
  </si>
  <si>
    <t>Объем не менее 0,5 л., нержавеющая сталь</t>
  </si>
  <si>
    <t>Объем не менее 1 л. Материал: пластик</t>
  </si>
  <si>
    <t xml:space="preserve">Скалка  </t>
  </si>
  <si>
    <t xml:space="preserve">Размер не менее 300х40 мм, деревянная </t>
  </si>
  <si>
    <t>Размер не менее 500х70 мм, деревянная</t>
  </si>
  <si>
    <t xml:space="preserve">Лопатка кулинарная  </t>
  </si>
  <si>
    <t>Длина не менее 33 см, деревянная</t>
  </si>
  <si>
    <t>Длина не менее 29 см, силиконовая</t>
  </si>
  <si>
    <t>Длина не менее 210 мм
Материал : силикон
Ширина кисти не менее 40 мм</t>
  </si>
  <si>
    <t xml:space="preserve">Венчик  </t>
  </si>
  <si>
    <t>Не менее 35 см., нержавеющая сталь, толщина спиц не менее толщина спиц 1,6 мм</t>
  </si>
  <si>
    <t>Тарелка глубокая белая</t>
  </si>
  <si>
    <t>С широкими ровными краями, без декора, диаметр не менее 30 см</t>
  </si>
  <si>
    <t>Тарелка плоская белая</t>
  </si>
  <si>
    <t>С широкими ровными краями, без декора, диаметр не менее 24 см</t>
  </si>
  <si>
    <t>С широкими ровными краями, без декора, диаметр не менее 20 см</t>
  </si>
  <si>
    <t>Креманка</t>
  </si>
  <si>
    <t>Объем не менее 260 мл, стекло, на ножке</t>
  </si>
  <si>
    <t>Чайная пара</t>
  </si>
  <si>
    <t>Чашка+блюдце, объем чашки не менее 250 мл, цвет белый, без декора</t>
  </si>
  <si>
    <t xml:space="preserve">Ложка  </t>
  </si>
  <si>
    <t>Столовая, материал : нержавеющая сталь</t>
  </si>
  <si>
    <t>Вилка</t>
  </si>
  <si>
    <t>Подставка для столовых приборов</t>
  </si>
  <si>
    <t>Материал: нержавеющая сталь, вертикальное расположение приборов</t>
  </si>
  <si>
    <t xml:space="preserve">Терка  </t>
  </si>
  <si>
    <t>Четырехгранная, высота не менее 230 мм</t>
  </si>
  <si>
    <t>Размеры не менее 600*400. Толщина не менее 20мм. Материал мрамор.</t>
  </si>
  <si>
    <t xml:space="preserve">Набор кастрюль с крышками для индукционных плит      </t>
  </si>
  <si>
    <t>Кастрюля не менее 5 л, размеры не менее 20х16cм, индукция. Кастрюля не менее 3 л, размеры не менее 18х12см, индукция. Кастрюля не менее 2 л, размеры не менее 16х10 см, индукция. Кастрюля не менее 1,6 л. Кастрюля не менее 1,2 л, диаметр не менее 15 см. Кастрюля не менее 1 л., размеры не менее 14х7см, индукция. Материал - нержавеющая сталь. Без пластиковых и силиконовых вставок.</t>
  </si>
  <si>
    <t>Набор ножей (поварская тройка)</t>
  </si>
  <si>
    <t>Овощной нож (длина лезвия не менее 99). Шеф-нож (длина лезвия не менее 208) Универсальный нож (длина лезвия не менее 150) Заточка - двусторонняя. Твердость лезвия, HRC не менее 58.</t>
  </si>
  <si>
    <t xml:space="preserve">Площадь зоны: не менее 8 м² </t>
  </si>
  <si>
    <t xml:space="preserve">Электричество:  3 подключения к сети 220 В </t>
  </si>
  <si>
    <t>Покрытие пола: керамогранит на всю зону 8 м²</t>
  </si>
  <si>
    <r>
      <t>Подведение/ отведение ГХВС:</t>
    </r>
    <r>
      <rPr>
        <sz val="11"/>
        <rFont val="Times New Roman"/>
        <family val="1"/>
        <charset val="204"/>
      </rPr>
      <t xml:space="preserve"> не требуется</t>
    </r>
  </si>
  <si>
    <t>Размер не более 1000*600*870           Каркас и столещница - нержавеющая сталь, полка сплошная не менее 45 см от пола</t>
  </si>
  <si>
    <t xml:space="preserve">Набор кухонный ножей (поварская тройка) </t>
  </si>
  <si>
    <t>Набор разделочных досок, пластиковые</t>
  </si>
  <si>
    <t>Габаритные размеры не менее 600х400х18 мм Материал пластик Количество не менее 5шт. Цвета в наборе: красный, белый, синий, желтый, зеленый</t>
  </si>
  <si>
    <t xml:space="preserve">аптечка первой помощи </t>
  </si>
  <si>
    <t>ТБ</t>
  </si>
  <si>
    <t>порошковый</t>
  </si>
  <si>
    <t>силиконовые</t>
  </si>
  <si>
    <t>охрана труда</t>
  </si>
  <si>
    <t xml:space="preserve">6. Зона под вид работ:  Лаборатория «Технологическое оборудование отрасли», «Учебный кондитерский цех» (6 рабочих мест)
</t>
  </si>
  <si>
    <t xml:space="preserve">Площадь зоны: не менее 20 м² </t>
  </si>
  <si>
    <t>Освещение: Допустимо верхнее искусственное освещение (не менее 500 люкс)</t>
  </si>
  <si>
    <t xml:space="preserve">Интернет : Подключение к проводному интернету	</t>
  </si>
  <si>
    <t xml:space="preserve">Электричество: не менее 27 подключений к сети  по (220 Вольт и 380 Вольт)	</t>
  </si>
  <si>
    <t>Покрытие пола: керамогранит 20 м² на всю зону</t>
  </si>
  <si>
    <t>Подведение/ отведение ГХВС (при необходимости): требуется</t>
  </si>
  <si>
    <t xml:space="preserve">Плита индукционная 2-х конф </t>
  </si>
  <si>
    <t xml:space="preserve">Габаритные размеры не менее 400х900 х900                                                  Установка: напольная.                       Оснащение: подставка.                                     Температура нагрева не менее 60, не более 240 °C </t>
  </si>
  <si>
    <t>Мощность не менее 6,5 кВт; Габаритные размеры не менее: 550х600х550; Размеры противня не менее 600х400 мм; Не менее 3 режимов работы; Максимальный нагрев не менее чем 260 градусов Цельсия</t>
  </si>
  <si>
    <t>Мощность не менее 6,5 кВт; Габаритные размеры не менее: 550х900х550; Размеры противня не менее 600х400 мм; Не менее 3 режимов работы; Максимальный нагрев не менее чем 260 градусов Цельсия</t>
  </si>
  <si>
    <t>Мощность, кВт не менее 1,6. Габаритные размеры не менее: 555х500х900; Диапазон регулирования температуры воздуха в рабочей камере, °С не менее чем +30...+85. Максимальное количество противней 435х330 не менее 8 шт.</t>
  </si>
  <si>
    <t>Габаритные размеры: не более 800х850х600</t>
  </si>
  <si>
    <t xml:space="preserve">Пароконвектомат  </t>
  </si>
  <si>
    <t>Размеры  не менее 840х840(905)х775 мм., не менеее 6 уровней GN 1/1, регулировка влажности от 0 до 100 %, инжекционный тип, 380 В</t>
  </si>
  <si>
    <t>Расход воды не менее 5 л.                                    Таймер отсрочки запуска</t>
  </si>
  <si>
    <t>Мощность не менее 9,68 кВт; Рабочий диапазон температур в камере не менее чем от +20 до +450 градусов Цельсия; Размеры духовки не менее 585х540х258 мм; Установка: настольная</t>
  </si>
  <si>
    <t xml:space="preserve">Сушильный шкаф для макарон  </t>
  </si>
  <si>
    <t>Материал - нержавеющая сталь. Полуавтоматическом режим работы. Автоматическое поддержание температурного режима Производительность при сушке до влажности 19%, не менее 35 кг/ч. Продолжительность сушки не более 60 мин. Установленная мощность, не более 15 кВт.</t>
  </si>
  <si>
    <t xml:space="preserve">Машина производства макарон с набором фильер </t>
  </si>
  <si>
    <t>Производительность не менее чем от 6 до 12 кг/ч. Количество теста не менее 2,5 кг. Не менее 5 фильер в комплекте. Диаметр фильеры не менее 59 мм. Автоматическая блокировка при простое</t>
  </si>
  <si>
    <t xml:space="preserve">Шкаф шоковой заморозки </t>
  </si>
  <si>
    <t xml:space="preserve">Размеры не менее 800х860х1670 мм. Вместимость до 10 гастроемкостей GN1/1 
Обшивка корпуса - нержавеющая сталь Минимальная температура в камере, - 40°С, 220 В 
</t>
  </si>
  <si>
    <t>Объем не менее 700 л, дверь глухая, размер не более 1700*600*500, мощность не более 350Вт.</t>
  </si>
  <si>
    <t xml:space="preserve">Стеллаж 4-х уровневый  </t>
  </si>
  <si>
    <t>Габариты не менее 800*500*1800 мм. Полки сплошные с ребром жесткости не менее 4 шт. Стойки - нержавеющая сталь.</t>
  </si>
  <si>
    <t>Габариты не менее 1500*500*1650 мм. Полки сплошные с ребром жесткости не менее 4 шт. Стойки - нержавеющая сталь.</t>
  </si>
  <si>
    <t xml:space="preserve">Размер 1000*600*870, каркас и столещница - нержавеющая сталь, полка не менее 45 см от пола
</t>
  </si>
  <si>
    <t xml:space="preserve">Ванна моечная двухсекционная  </t>
  </si>
  <si>
    <t>Размеры не менее 1000х600х850 мм. Размеры мойки не менее 500x400x300 мм.</t>
  </si>
  <si>
    <t>Мойка для рук</t>
  </si>
  <si>
    <t>Материал: нержавеющая сталь                          Габариты не менее (ВхДхШ,мм) 600x600x850</t>
  </si>
  <si>
    <t>Размеры 840*700*770, допустимая нагрузка не менее 200 кг</t>
  </si>
  <si>
    <t xml:space="preserve">Мощность не менее 700 Вт. 
Объем не менее 20 л.,  
</t>
  </si>
  <si>
    <t xml:space="preserve">Корпус - нержавеющая сталь Скорость вращения не менее чем от 10000 до 18000 об/мин. 
Тип - универсальная 
Стакан: не менее 2 л 
Контейнер для жмыха: не менее 5 л 
</t>
  </si>
  <si>
    <t xml:space="preserve">Мясорубка напольная </t>
  </si>
  <si>
    <t xml:space="preserve">Корпус - нержавеющая сталь. Габаритные размеры (ДхШхВ, мм) не менее	400х200х300          </t>
  </si>
  <si>
    <t>Длина не менее 16,5 см; Объем не менее 520 см; Баллон съемный</t>
  </si>
  <si>
    <t>Количество ванн  1. Объем ванны не менее 1,8 л. Сухой нагрев, ручной термостат и съемный поддон</t>
  </si>
  <si>
    <t xml:space="preserve">Контейнер  для сыпучих продуктов с крышкой на колесах </t>
  </si>
  <si>
    <t>Габариты не менее 600x300x600 мм с крышкой, на колесах</t>
  </si>
  <si>
    <t xml:space="preserve">Титровальная установка </t>
  </si>
  <si>
    <t xml:space="preserve">В комплекте: магнитная мешалка, бюретка без крана с зажимом, штатив лабораторный </t>
  </si>
  <si>
    <t>Колба химическая  для титрования</t>
  </si>
  <si>
    <t xml:space="preserve">бъем не менее 50 мл </t>
  </si>
  <si>
    <t>Мусорный бак на колесах с крышкой</t>
  </si>
  <si>
    <t xml:space="preserve">Объем не менее 65 л </t>
  </si>
  <si>
    <t>Лопата посадочная для подовой печи</t>
  </si>
  <si>
    <t>Размер рабочей части не менее 300x300 мм; Материал рабочей части: нержавеющая сталь
Общая длина не менее 500 мм</t>
  </si>
  <si>
    <t xml:space="preserve">Решетка для охлаждения выпечки   </t>
  </si>
  <si>
    <t>Материал изготовления: нержавеющая сталь; Размеры противня не менее 600х400х8</t>
  </si>
  <si>
    <t>Пирометр для измерения температуры теста</t>
  </si>
  <si>
    <t>Диапазон измеряемых температур не менее 260 °С</t>
  </si>
  <si>
    <t>Термометр для измерения температуры блюда</t>
  </si>
  <si>
    <t>Дисплей цифройо. Диапозон измеряемых температур не менее 50 и не более 300 °С</t>
  </si>
  <si>
    <t xml:space="preserve">Площадь зоны: не менее 40 м² </t>
  </si>
  <si>
    <t>Освещение: Допустимо верхнее искусственное освещение ( не менее 500 люкс)</t>
  </si>
  <si>
    <t xml:space="preserve">Электричество: не менее 20 подключений к сети  по (220 Вольт и 380 Вольт)	</t>
  </si>
  <si>
    <t>Покрытие пола: керамогранит 40 м² на всю зону</t>
  </si>
  <si>
    <t>Размер не менее 1200*600*870, Каркас и столещница - нержавеющая сталь, полка не менее 45 см от пола</t>
  </si>
  <si>
    <t>Размер не менее 1200*600*800, Каркас и столещница - нержавеющая сталь</t>
  </si>
  <si>
    <t xml:space="preserve">Противень  </t>
  </si>
  <si>
    <t>С бортом, алюминиевый</t>
  </si>
  <si>
    <t>Форма для выпечки хлеба прямоугольная</t>
  </si>
  <si>
    <t>Материал корпуса - Литой алюминий             Совместимые плиты: для стеклокерамических плит; для электрических плит; для газовых плит</t>
  </si>
  <si>
    <t>Форма для выпечки хлеба круглая</t>
  </si>
  <si>
    <t>Материал изготовления: алюминий</t>
  </si>
  <si>
    <t xml:space="preserve">Сотейник для индукционной плиты </t>
  </si>
  <si>
    <t>Объем не более 4 л., с крышкой.</t>
  </si>
  <si>
    <t xml:space="preserve">Сотейник для индукционной плиты  </t>
  </si>
  <si>
    <t>Объем не более 2 л., с крышкой.</t>
  </si>
  <si>
    <t>Объем не более 1,5 л., с крышкой.</t>
  </si>
  <si>
    <t>Объем не более 1 л., с крышкой.</t>
  </si>
  <si>
    <t>Диаметр не менее 26 см., с крышкой</t>
  </si>
  <si>
    <t xml:space="preserve">Сито большое  </t>
  </si>
  <si>
    <t xml:space="preserve">Сито среднее  </t>
  </si>
  <si>
    <t xml:space="preserve">Сито малое  </t>
  </si>
  <si>
    <t>Диаметр не более 7 см.</t>
  </si>
  <si>
    <t>Объем не менее 3 л., с крышкой, пластиковая</t>
  </si>
  <si>
    <t xml:space="preserve">Контейнер для теста </t>
  </si>
  <si>
    <t xml:space="preserve">Размер не менее 600*400*75 мм. Материал: пластик </t>
  </si>
  <si>
    <t xml:space="preserve">Поднос  </t>
  </si>
  <si>
    <t>Размер: высота не менее 20 мм, длина не менее 330 мм, ширина не менее 270 мм.            Материал: пластик</t>
  </si>
  <si>
    <t xml:space="preserve">Стакан мерный  </t>
  </si>
  <si>
    <t xml:space="preserve">Шпатель кондитерский  </t>
  </si>
  <si>
    <t>Размер не менее 15*10 см.
Материал: нержавеющая сталь</t>
  </si>
  <si>
    <t>Размер не менее 22*11,5*2,6 см
Материал: нержавеющая сталь</t>
  </si>
  <si>
    <t xml:space="preserve">Набор кондитерских насадок  </t>
  </si>
  <si>
    <t>Материал изготовления: нержавеющая сталь; Диаметр основания: не менее 30 и не более 35 мм; Высота насадки: не менее 52 мм; Размер рабочей части: не менее 10 и не более 17 мм.</t>
  </si>
  <si>
    <t xml:space="preserve">Набор ножей  </t>
  </si>
  <si>
    <t>Материал изготовления: нержавеющая сталь. Длина рабочей поверхности не более 40 см. Не менее 3-х штук в комплекте</t>
  </si>
  <si>
    <t>Лопатка кулинарная</t>
  </si>
  <si>
    <t xml:space="preserve">Лопатка  </t>
  </si>
  <si>
    <t>Силиконовая форма для выпечки кексов</t>
  </si>
  <si>
    <t>Высота не менее 3 см.
Ширина (диаметр), не менее 21,5 см.
Длина не менее 27 см.</t>
  </si>
  <si>
    <t>Нож для теста и пиццы</t>
  </si>
  <si>
    <t>Размер не менее  18 см; материал лезвия: сталь; материал рукоятки: дерево</t>
  </si>
  <si>
    <t xml:space="preserve">Терка для цедры   </t>
  </si>
  <si>
    <t>Длина не менее 300 мм.
Материал: нержавеющая сталь</t>
  </si>
  <si>
    <t xml:space="preserve">Контейнер </t>
  </si>
  <si>
    <t xml:space="preserve">Емкость:	не менее 2 000 мл, многоразовый пластиковый с крышкой для хранения продуктов
</t>
  </si>
  <si>
    <t xml:space="preserve">Рукавицы для пекарей  </t>
  </si>
  <si>
    <t xml:space="preserve">Длина не менее 430 мм </t>
  </si>
  <si>
    <t>Материал: нержавеющая сталь; Объем не менее 100 мл.</t>
  </si>
  <si>
    <t xml:space="preserve">Площадь зоны: не менее 10 м² </t>
  </si>
  <si>
    <t xml:space="preserve">Электричество: не менее 1 подключение к сети  по (220 Вольт)	</t>
  </si>
  <si>
    <t>Покрытие пола: керамогранит 10 м² на всю зону</t>
  </si>
  <si>
    <t>Подведение/ отведение ГХВС (при необходимости): не требуется</t>
  </si>
  <si>
    <t>Размер не более 800*600*870           Каркас и столещница - нержавеющая сталь, полка сплошная не менее 45 см от пола</t>
  </si>
  <si>
    <t xml:space="preserve">Огнетушитель </t>
  </si>
  <si>
    <t>4. Зона под вид работ Приготовление, оформление изделий из шоколада, сахара, карамели и марципана (5 рабочих мест)</t>
  </si>
  <si>
    <t>Площадь зоны: не менее 139,8 кв.м.</t>
  </si>
  <si>
    <t xml:space="preserve">Электричество: 220/380 подключения к сети  по (220 Вольт и 380 Вольт)	</t>
  </si>
  <si>
    <t>Покрытие пола: кафель 139,8 м2 на всю зону</t>
  </si>
  <si>
    <t xml:space="preserve"> 10-и уровневый 10хGN-1/1 или 10х600х400 мм, t (от +90 до -35°С, 
0,24 м3, охлаждение 25 кг/90 мин, заморозка 25 кг/240 мин, 745х898х1423 мм)</t>
  </si>
  <si>
    <t>Соковыжималка</t>
  </si>
  <si>
    <t>Электрическая, для цитрусовых</t>
  </si>
  <si>
    <t>Металлический, 4х уровневый 600х500х1800</t>
  </si>
  <si>
    <t> Для просвечивания яиц + гигрометр с щупом</t>
  </si>
  <si>
    <t>Моечная ванна для яиц</t>
  </si>
  <si>
    <t>Тип мойки, сварная ; Материал каркаса, нерж. сталь </t>
  </si>
  <si>
    <t>Термопот</t>
  </si>
  <si>
    <t>С фунцией термоса, объем 5л.</t>
  </si>
  <si>
    <t xml:space="preserve">Часы </t>
  </si>
  <si>
    <t> Настенные, электронные</t>
  </si>
  <si>
    <t>Площадь зоны: не менее 16 кв.м.</t>
  </si>
  <si>
    <t>Покрытие пола: кафель 16 м2 на всю зону</t>
  </si>
  <si>
    <t xml:space="preserve">Стол  производственный </t>
  </si>
  <si>
    <t>Нержавеющая сталь, 1800х600х850 мм, с сплошной полкой</t>
  </si>
  <si>
    <t xml:space="preserve">шт ( на 1раб.место) </t>
  </si>
  <si>
    <t>Печь</t>
  </si>
  <si>
    <t xml:space="preserve"> Конвекционная  800x770x509, напр380В, мощность 6,5кВт</t>
  </si>
  <si>
    <t xml:space="preserve">Подставка </t>
  </si>
  <si>
    <t xml:space="preserve">Под конвекционную печь 800x770x509  </t>
  </si>
  <si>
    <t xml:space="preserve">6-и уровневый 10хGN-1/1  t (от +90 до -35°С) 
</t>
  </si>
  <si>
    <t xml:space="preserve">Весы </t>
  </si>
  <si>
    <t xml:space="preserve">Настольные электронные  </t>
  </si>
  <si>
    <t>Точные мини-весы для взвешивания текстур молекулярной кухни и других продуктов</t>
  </si>
  <si>
    <t xml:space="preserve"> Индукционная 2-х конфорочная</t>
  </si>
  <si>
    <t xml:space="preserve">Противень </t>
  </si>
  <si>
    <t xml:space="preserve">Для конвекционной печи алюминиевый </t>
  </si>
  <si>
    <t>Для конвекционной печи алюминиевый перфорированный</t>
  </si>
  <si>
    <t>Пять уровней мощности, максимальная мощность нагрева 1,1 кВт,
 цифровое управление, кнопочная панель для установки режима и времени готовки (таймер)</t>
  </si>
  <si>
    <t>Герметичный цельнозаливной корпус из нер.стали, 740х850х2050, напр.230, мощ. 6,7 кВт, 4 полки</t>
  </si>
  <si>
    <t>Металлический, 4-х уровневый 1200х500х1800 металл</t>
  </si>
  <si>
    <t>Металлический,  4-х уровневый 800х500х1800 металл</t>
  </si>
  <si>
    <t xml:space="preserve">Тележка-шпилька </t>
  </si>
  <si>
    <t>Для противней, уровней -15, нержавеющая сталь,  разборная</t>
  </si>
  <si>
    <t>600х400х10 3-х бортовой нерж. 0,8мм</t>
  </si>
  <si>
    <t xml:space="preserve"> 1000х600х850(правая/левая),нержавеющая сталь</t>
  </si>
  <si>
    <t>Мраморная доска 50х100</t>
  </si>
  <si>
    <t>Размер рабочей поверхности: 62,5х45см,  два уровня мощности: 0,6 - 1,2 кВт</t>
  </si>
  <si>
    <t xml:space="preserve">Вентилятор </t>
  </si>
  <si>
    <t xml:space="preserve">На клипсе </t>
  </si>
  <si>
    <t>Ручной погружной (блендер + насадка измельчитель + насадка венчик + измельчитель с нижним ножом (чаша) +стакан)</t>
  </si>
  <si>
    <t xml:space="preserve">Мармит для подогрева и плавления шоколада </t>
  </si>
  <si>
    <t xml:space="preserve">Карамелизатор </t>
  </si>
  <si>
    <t>М60 газовый с баллоном в комплекте</t>
  </si>
  <si>
    <t>Максимальная рабочая температура 600 °C</t>
  </si>
  <si>
    <t>Столик кондитерский, пластиковый, диаметр 28 см, антискользящее основание</t>
  </si>
  <si>
    <t xml:space="preserve"> Кондитерский с компрессором </t>
  </si>
  <si>
    <t xml:space="preserve">Тарелка </t>
  </si>
  <si>
    <t>Десертная белая плоская 20*30</t>
  </si>
  <si>
    <t>Белое диаметр 32 см</t>
  </si>
  <si>
    <t>29.3 см 2 см 19.3 см, нержавеющая сталь</t>
  </si>
  <si>
    <t xml:space="preserve">Сотейник </t>
  </si>
  <si>
    <t>4 л для индукционной плиты</t>
  </si>
  <si>
    <t>2 л для индукционной плиты</t>
  </si>
  <si>
    <t>1,5 л для индукционной плиты</t>
  </si>
  <si>
    <t>1 л для индукционной плиты</t>
  </si>
  <si>
    <t>Для индукционной плиты,диаметр 27см</t>
  </si>
  <si>
    <t xml:space="preserve">Решётка </t>
  </si>
  <si>
    <t>Для глазировки 460x260x30 MM</t>
  </si>
  <si>
    <t>Большое d=20 см</t>
  </si>
  <si>
    <t>Среднее d=14 см</t>
  </si>
  <si>
    <t>Малое d=7 см</t>
  </si>
  <si>
    <t>металический 30см</t>
  </si>
  <si>
    <t>Венчик малый</t>
  </si>
  <si>
    <t>металический 20см</t>
  </si>
  <si>
    <t>1 л,пластик</t>
  </si>
  <si>
    <t>2 л,пластик</t>
  </si>
  <si>
    <t>Силиконовые термостойкие</t>
  </si>
  <si>
    <t>Пластиковая 1 л</t>
  </si>
  <si>
    <t>Пластиковая 2 л</t>
  </si>
  <si>
    <t>Пластиковая 3л</t>
  </si>
  <si>
    <t>Нержавеющая сталь 3 л</t>
  </si>
  <si>
    <t>Нержавеющая сталь 1 л</t>
  </si>
  <si>
    <t>Нержавеющая сталь 0,5 л</t>
  </si>
  <si>
    <t>Большая,65л.пластик</t>
  </si>
  <si>
    <t>Малая,40л.пластик</t>
  </si>
  <si>
    <t xml:space="preserve">Палетта </t>
  </si>
  <si>
    <t>Кондитерская прямая,металл</t>
  </si>
  <si>
    <t>Кондитерская угловая,металл</t>
  </si>
  <si>
    <t xml:space="preserve">Шпатель (скребок) </t>
  </si>
  <si>
    <t>Кондитерский 250*122 мм</t>
  </si>
  <si>
    <t>Кондитерский 18х10 см</t>
  </si>
  <si>
    <t>Кондитерский22х10 см</t>
  </si>
  <si>
    <t>Металлические набор 48 шт.</t>
  </si>
  <si>
    <t>Универсальные 3шт.</t>
  </si>
  <si>
    <t>Универсальные кухонные</t>
  </si>
  <si>
    <t>Набор инструментов</t>
  </si>
  <si>
    <t>Для моделирования кондитерских украшений, 9 предметов</t>
  </si>
  <si>
    <t>Кондитерская с ограничителями 23х2,5 см</t>
  </si>
  <si>
    <t xml:space="preserve">Коврик </t>
  </si>
  <si>
    <t>Силиконовый 60х40см, гладкий</t>
  </si>
  <si>
    <t>Силиконовый перфорированный, 60х40см</t>
  </si>
  <si>
    <t>Деревянная,бук 30см</t>
  </si>
  <si>
    <t>Силиконовая, 25см сручками</t>
  </si>
  <si>
    <t>Деревянная, 25см</t>
  </si>
  <si>
    <t xml:space="preserve">Жгут </t>
  </si>
  <si>
    <t> Гепоглос силиконовый 140х3см</t>
  </si>
  <si>
    <t>Для шоколада, ячейка поликарбонатная</t>
  </si>
  <si>
    <t xml:space="preserve">Разборная рамка для шоколада, зефира, мармелада, форма для нарезных конфет и пирожных / 22 х 22 х 2 см / нерж.сталь 0,3 см </t>
  </si>
  <si>
    <t>Набор вилок</t>
  </si>
  <si>
    <t>Набор металлических вилок с пластиковыми ручками для работы с шоколадом. В наборе 10 предметов</t>
  </si>
  <si>
    <t>Набор кистей</t>
  </si>
  <si>
    <t>Художественные кисти  Щетина 12 штук</t>
  </si>
  <si>
    <t xml:space="preserve">Кисть </t>
  </si>
  <si>
    <t>Кондитерская, 3см, натуральная щетина, пластиковая ручка,</t>
  </si>
  <si>
    <t xml:space="preserve">Силиконовая, 22 см, </t>
  </si>
  <si>
    <t>Форма  для миниатюр</t>
  </si>
  <si>
    <t>Силиконовый молд </t>
  </si>
  <si>
    <t xml:space="preserve">Формы </t>
  </si>
  <si>
    <t>Силиконовые различных размеров</t>
  </si>
  <si>
    <t>Кольцо</t>
  </si>
  <si>
    <t>Кондитерское диаметр 22 см</t>
  </si>
  <si>
    <t xml:space="preserve">Кольцо </t>
  </si>
  <si>
    <t>Кондитерское диаметр 25 см</t>
  </si>
  <si>
    <t xml:space="preserve">Рама </t>
  </si>
  <si>
    <t>Кондитерская квадратная</t>
  </si>
  <si>
    <t>Кондитерская прямоугольная</t>
  </si>
  <si>
    <t xml:space="preserve"> Нож</t>
  </si>
  <si>
    <t>Дисковый роликовый</t>
  </si>
  <si>
    <t>Габаритные размеры ДхШхВ, мм90х50х50</t>
  </si>
  <si>
    <t>Перфорированная, нержавеющая сталь d-8см</t>
  </si>
  <si>
    <t>Нержавеющая сталь ,4 шт</t>
  </si>
  <si>
    <t>Кондитерское диаметр 5 см</t>
  </si>
  <si>
    <t>Вентиляционная система</t>
  </si>
  <si>
    <t xml:space="preserve">Зонт островной вытяжной ЗВО 10-10, 1000х1000х400мм, жироул.фильтры, матовая нерж.сталь AISI 430 0.8мм матовая
</t>
  </si>
  <si>
    <t>Машинка для мастики</t>
  </si>
  <si>
    <t>Настольная, механическая</t>
  </si>
  <si>
    <t>Универсальная</t>
  </si>
  <si>
    <t>Огнетушитель углекислотный ОУ-1/ аналог</t>
  </si>
  <si>
    <t>Кулер 19 л (холодная/горячая вода) Vatten V09WE белый</t>
  </si>
  <si>
    <t>Ковёр диэлектрический 75х75см</t>
  </si>
  <si>
    <t>диэлектрический 75х75см</t>
  </si>
  <si>
    <t>Прихватка рукавица силиконовая, термостойкая, для горячего, набор-2 шт</t>
  </si>
  <si>
    <t>19.01.18 Аппаратчик-оператор производства продуктов питания из растительного сырья
19.02.11 Технология продуктов питания из растительного сырья
43.01.09 Повар, кондитер
43.02.15 Поварское и кондитерское дело</t>
  </si>
  <si>
    <r>
      <t>780х800х1545, 400В,
 мощность 3,</t>
    </r>
    <r>
      <rPr>
        <sz val="11"/>
        <color indexed="8"/>
        <rFont val="Times New Roman"/>
        <family val="1"/>
        <charset val="204"/>
      </rPr>
      <t xml:space="preserve">345 кВт 
Питание: 380 В, 50 Гц
Панель управления: 
электронная
Вместимость: 
10 х EN60/40 (GN1/1)
Расстояние между уровнями: 75 мм
</t>
    </r>
  </si>
  <si>
    <t xml:space="preserve">Мощность 1100 Вт Макс. Производительность
 180 л/мин
Мин. давление 8 бар 
Макс. давление 8 бар
Без ресивера 
+ Привод (тип) прямой
Тип компрессора поршневой безмасляный
</t>
  </si>
  <si>
    <t xml:space="preserve">Со сплошными полками
Габаритные размеры:
от 600х900х1800 мм
Материал:
нержавеющая сталь
Материал полки:
нержавеющая сталь
</t>
  </si>
  <si>
    <t xml:space="preserve">Со сплошными полками
Габаритные размеры: от
600х900х1800 мм
Материал:
нержавеющая сталь
Материал полки:
нержавеющая сталь
</t>
  </si>
  <si>
    <t>Доска мраморная</t>
  </si>
  <si>
    <t>Поднос</t>
  </si>
  <si>
    <t>Доска</t>
  </si>
  <si>
    <t>МФУ (лазерное)</t>
  </si>
  <si>
    <t>Компьютер</t>
  </si>
  <si>
    <t>Блендер ручной погружной</t>
  </si>
  <si>
    <t>Сито большое</t>
  </si>
  <si>
    <t>Лопатка</t>
  </si>
  <si>
    <t>Венчик</t>
  </si>
  <si>
    <t>Ложка</t>
  </si>
  <si>
    <t>Терка</t>
  </si>
  <si>
    <t>Набор кастрюль с крышками для индукционных плит</t>
  </si>
  <si>
    <t>Противень</t>
  </si>
  <si>
    <t>Контейнер для теста</t>
  </si>
  <si>
    <t>Контейнер</t>
  </si>
  <si>
    <t>Рукавицы для пекарей</t>
  </si>
  <si>
    <t>Подставка</t>
  </si>
  <si>
    <t>Весы</t>
  </si>
  <si>
    <t>Вентилятор</t>
  </si>
  <si>
    <t>Аэрограф</t>
  </si>
  <si>
    <t>Тарелка</t>
  </si>
  <si>
    <t>Решётка</t>
  </si>
  <si>
    <t>Палетта</t>
  </si>
  <si>
    <t>Шпатель (скребок)</t>
  </si>
  <si>
    <t>Шпатель</t>
  </si>
  <si>
    <t>Коврик</t>
  </si>
  <si>
    <t>Жгут</t>
  </si>
  <si>
    <t>Форма для конфет</t>
  </si>
  <si>
    <t>Кисть</t>
  </si>
  <si>
    <t>Форма для миниатюр</t>
  </si>
  <si>
    <t>Формы</t>
  </si>
  <si>
    <t>Рама</t>
  </si>
  <si>
    <t>Доска разделочная полипропилен белая</t>
  </si>
  <si>
    <t>Газовая горелка карамелизатор</t>
  </si>
  <si>
    <t>Ножи</t>
  </si>
  <si>
    <t>Прямоугольная акриловая подставка</t>
  </si>
  <si>
    <t>Форма силиконовая</t>
  </si>
  <si>
    <t>Конусные, целиндрические трубочки</t>
  </si>
  <si>
    <t>Вырубки для теста</t>
  </si>
  <si>
    <t>Стол производственный кондитерский</t>
  </si>
  <si>
    <t>Подогреватель для шоколада</t>
  </si>
  <si>
    <t>Венчик металлический</t>
  </si>
  <si>
    <t>Доска разделочная</t>
  </si>
  <si>
    <t>Дуршлаг конический</t>
  </si>
  <si>
    <t>Зонт островной вытяжной</t>
  </si>
  <si>
    <t>Кольцо для выпечки</t>
  </si>
  <si>
    <t>Кружка мерная</t>
  </si>
  <si>
    <t>Весы кухонные</t>
  </si>
  <si>
    <t>Миска глубокая</t>
  </si>
  <si>
    <t>Нож-пила для нарезки бисквита на три коржа</t>
  </si>
  <si>
    <t>Перчатки термостойкие</t>
  </si>
  <si>
    <t>Пирометр Лазерный</t>
  </si>
  <si>
    <t>Миксер (планетарный)</t>
  </si>
  <si>
    <t>Контейнеры для теста</t>
  </si>
  <si>
    <t>Подставка под четырехуровневые конвекционные печи</t>
  </si>
  <si>
    <t>Противень для конвекционной печи</t>
  </si>
  <si>
    <t>Скребок для теста</t>
  </si>
  <si>
    <t>Смеситель</t>
  </si>
  <si>
    <t>Сотейник для индукционных плит</t>
  </si>
  <si>
    <t>Стол производственный со сплошной полкой</t>
  </si>
  <si>
    <t>Тазы для пищевых продуктов</t>
  </si>
  <si>
    <t>Форма металлическая для выпечки квадратная</t>
  </si>
  <si>
    <t>Форма металлическая для выпечки</t>
  </si>
  <si>
    <t>Форма для тортов металлическая круглая</t>
  </si>
  <si>
    <t>Форма металлическая для тортов круглая</t>
  </si>
  <si>
    <t>Шпатель,</t>
  </si>
  <si>
    <t>Щипцы металлические универсальные</t>
  </si>
  <si>
    <t>Тарелка круглая белая плоская</t>
  </si>
  <si>
    <t>Бак для пищевых отходов</t>
  </si>
  <si>
    <t>Палетта кондитерская изогнутая</t>
  </si>
  <si>
    <t>Нож кухонный</t>
  </si>
  <si>
    <t>Нож универсальный</t>
  </si>
  <si>
    <t>Кольцо металлическое</t>
  </si>
  <si>
    <t>Пинцет для оформления блюд</t>
  </si>
  <si>
    <t>Нож для цедры</t>
  </si>
  <si>
    <t>Соковыжималка сквизер для лимона</t>
  </si>
  <si>
    <t>Стол производственный с сплошной полкой</t>
  </si>
  <si>
    <t>Миксер планетарный настольный</t>
  </si>
  <si>
    <t>Корзина для мусора малая</t>
  </si>
  <si>
    <t>Миксер ручной</t>
  </si>
  <si>
    <t>Щуп кондитерский</t>
  </si>
  <si>
    <t>Миксеры ручные</t>
  </si>
  <si>
    <t>Термометр инфракрасный, бесконтактный</t>
  </si>
  <si>
    <t>Плита индукционная 4 конфорочная плоская</t>
  </si>
  <si>
    <t>Печь низкотемпературного приготовления (коптильня)</t>
  </si>
  <si>
    <t>Облучатель бактерицидный</t>
  </si>
  <si>
    <t>Рукомойник с коленным включением смесителя</t>
  </si>
  <si>
    <t>Плита индукционная настольная</t>
  </si>
  <si>
    <t>Новейший сборник рецептур блюд и кулинарных изделий для предприятий общественного питания"</t>
  </si>
  <si>
    <t>Горелка для карамели</t>
  </si>
  <si>
    <t>Кофе машина полуавтомат одногрупповая</t>
  </si>
  <si>
    <t>Ступка</t>
  </si>
  <si>
    <t>Набор кастрюль</t>
  </si>
  <si>
    <t>Ложка для мороженного</t>
  </si>
  <si>
    <t>Фильтры для воды профессиональные (обратный осмос)</t>
  </si>
  <si>
    <t>Производственный стол</t>
  </si>
  <si>
    <t>Кутер</t>
  </si>
  <si>
    <t>Набор гастроемкостей</t>
  </si>
  <si>
    <t>Набор кухонный ножей</t>
  </si>
  <si>
    <t>Набор кондитерских форм</t>
  </si>
  <si>
    <t>Набор мисок</t>
  </si>
  <si>
    <t>Набор тарелок</t>
  </si>
  <si>
    <t>Набор соусников</t>
  </si>
  <si>
    <t>Стол с моечной ванной нержав.</t>
  </si>
  <si>
    <t>Краскопульт</t>
  </si>
  <si>
    <t>Сушильный шкаф для макарон</t>
  </si>
  <si>
    <t>Машина производства макарон с набором фильер</t>
  </si>
  <si>
    <t>Ванна моечная двухсекционная</t>
  </si>
  <si>
    <t>Мясорубка напольная</t>
  </si>
  <si>
    <t>Контейнер для сыпучих продуктов с крышкой на колесах</t>
  </si>
  <si>
    <t>Титровальная установка</t>
  </si>
  <si>
    <t>Колба химическая для титрования</t>
  </si>
  <si>
    <t>Решетка для охлаждения выпечки</t>
  </si>
  <si>
    <t>Часы</t>
  </si>
  <si>
    <t>Моечная ванна</t>
  </si>
  <si>
    <t>Палетта (лопатка) кондитерская</t>
  </si>
  <si>
    <t>Шпатель для работы с шоколадом</t>
  </si>
  <si>
    <t>Локтевой дозатор</t>
  </si>
  <si>
    <t>Прилавок нейтральный</t>
  </si>
  <si>
    <t>Кипятильник</t>
  </si>
  <si>
    <t>Прилавок-витрина тепловой</t>
  </si>
  <si>
    <t>Зонт пристенный вытяжной</t>
  </si>
  <si>
    <t>Компрессор безмасляный поршневой для краскопульта</t>
  </si>
  <si>
    <t>Аппарат шоковой заморозки 10-и уровневый</t>
  </si>
  <si>
    <t>Зонт вытяжной</t>
  </si>
  <si>
    <t>Машина для раскатки слоеного теста</t>
  </si>
  <si>
    <t>Шкаф морозильный</t>
  </si>
  <si>
    <t>Мойка односекционная со столешницей (правая)</t>
  </si>
  <si>
    <t>Доска мраморная для темперирования</t>
  </si>
  <si>
    <t>Решётка для глазировки и остывания кондитерских изделий</t>
  </si>
  <si>
    <t>Термометр с щупом</t>
  </si>
  <si>
    <t>Нож консервный</t>
  </si>
  <si>
    <t>Дрожжератор</t>
  </si>
  <si>
    <t>Машины для темперирования на 1,2 литра с 3мя чашами</t>
  </si>
  <si>
    <t>Раковина для рук</t>
  </si>
  <si>
    <t>Жгут силиконовый из пищевого силикона. Размер: 10х15х1200</t>
  </si>
  <si>
    <t>Гастроемкость из нержавеющей стали GN 1/1 530х325х20 мм</t>
  </si>
  <si>
    <t>Гастроемкость из нержавеющей стали GN 1/1 530*325*65мм</t>
  </si>
  <si>
    <t>Гастроемкость из нержавеющей стали GN 2/3 354х325х20 мм</t>
  </si>
  <si>
    <t>Гастроемкость из нержавеющей стали GN 2/3 354х325х40 мм</t>
  </si>
  <si>
    <t>Гастроемкость из нержавеющей стали GN 1/2 265х325х20 мм.</t>
  </si>
  <si>
    <t>Гастроемкость из нержавеющей стали GN 1/2 265х325х65 мм</t>
  </si>
  <si>
    <t>Гастроемкость из нержавеющей стали GN 1/3 176х325х20мм.</t>
  </si>
  <si>
    <t>Гастроемкость из нержавеющей стали GN 1/3 176х325х40мм</t>
  </si>
  <si>
    <t>Гастроемкость из нержавеющей стали GN 1/3 176х325х65мм</t>
  </si>
  <si>
    <t>Гастроемкость из нержавеющей стали GN 1/4 265х162х20мм.</t>
  </si>
  <si>
    <t>Гастроемкость из нержавеющей стали GN 1/4 265х162х100мм</t>
  </si>
  <si>
    <t>Гастроемкость из нержавеющей стали GN 1/6 176х162х100мм</t>
  </si>
  <si>
    <t>Гастроемкость из нержавеющей стали GN 1/6 176х162х65мм.</t>
  </si>
  <si>
    <t>Гастроемкость из нержавеющей стали GN 1/9 176х105х65мм</t>
  </si>
  <si>
    <t>Гастроемкость из нержавеющей стали Характеристики позиции на усмотрение организаторов. Глубокая гастроемкость предназначенная для погружного термостата</t>
  </si>
  <si>
    <t>Терка 4-х сторонняя</t>
  </si>
  <si>
    <t>Ложки столовые, нержавеющая сталь</t>
  </si>
  <si>
    <t>Мойка металическая</t>
  </si>
  <si>
    <t>Стулья</t>
  </si>
  <si>
    <t>Вакуум-аппарат</t>
  </si>
  <si>
    <t>Дегидратор-сушилка</t>
  </si>
  <si>
    <t>Кофемашина капельная</t>
  </si>
  <si>
    <t>Мясорубка электрическая настольная</t>
  </si>
  <si>
    <t>Тележка для подносов и приборов</t>
  </si>
  <si>
    <t>Фризер для твердого мороженого</t>
  </si>
  <si>
    <t>Шкаф навесной настенный</t>
  </si>
  <si>
    <t>Морозильный шкаф</t>
  </si>
  <si>
    <t>Сушилка для рук</t>
  </si>
  <si>
    <t>Столы дегутационные</t>
  </si>
  <si>
    <t>Базовая часть</t>
  </si>
  <si>
    <t>Телевизор</t>
  </si>
  <si>
    <t>Гастроемкость из нержавеющей стали</t>
  </si>
  <si>
    <t>Аэрограф кондитерский с компрессором</t>
  </si>
  <si>
    <t>Крышка к гастроемкости из нержавеющей стали</t>
  </si>
  <si>
    <t>Куттер (бликсер)</t>
  </si>
  <si>
    <t>Машина для темперирования</t>
  </si>
  <si>
    <t>Набор разделочных досок</t>
  </si>
  <si>
    <t>Нож для пицы</t>
  </si>
  <si>
    <t>Термостат погружной</t>
  </si>
  <si>
    <t>Шкаф сушильный для макарон</t>
  </si>
  <si>
    <t>Ножеточка электрическая</t>
  </si>
  <si>
    <t>Стол производственный, со сплошной полкой</t>
  </si>
  <si>
    <t>Новейший сборник рецептур блюд и кулинарных изделий для предприятий общественного питания</t>
  </si>
  <si>
    <t>Мангал угольный многофункциональный</t>
  </si>
  <si>
    <t>Горелка-карамелизатор  газовая  большая</t>
  </si>
  <si>
    <t>Горелка-карамелизатор  газовая  малая</t>
  </si>
  <si>
    <t>Инструменты, молды для работы с карамелью (набор)</t>
  </si>
  <si>
    <t>Кофеварка на песке</t>
  </si>
  <si>
    <t>Кофемашина полуавтомат</t>
  </si>
  <si>
    <t>Машина для производства макарон с набором фильер</t>
  </si>
  <si>
    <t>Набор вилок столовых</t>
  </si>
  <si>
    <t>Нож-пила для нарезки бисквита</t>
  </si>
  <si>
    <t>Принтер пищевой</t>
  </si>
  <si>
    <t>Машинка ручная для приготовления пасты и равиоли</t>
  </si>
  <si>
    <t>Стакан (Кубок)</t>
  </si>
  <si>
    <t>Стакан (Хайбол)</t>
  </si>
  <si>
    <t>Стакан (Хайрикен)</t>
  </si>
  <si>
    <t>Таз для пищевых продуктов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</si>
</sst>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4"/>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b/>
      <sz val="11"/>
      <color theme="1"/>
      <name val="Calibri"/>
      <family val="2"/>
      <charset val="204"/>
      <scheme val="minor"/>
    </font>
    <font>
      <sz val="11"/>
      <color theme="1"/>
      <name val="Calibri"/>
      <family val="2"/>
      <charset val="204"/>
      <scheme val="minor"/>
    </font>
    <font>
      <u/>
      <sz val="11"/>
      <color theme="10"/>
      <name val="Calibri"/>
      <family val="2"/>
      <charset val="204"/>
      <scheme val="minor"/>
    </font>
    <font>
      <b/>
      <sz val="14"/>
      <color theme="1"/>
      <name val="Times New Roman"/>
      <family val="1"/>
      <charset val="204"/>
    </font>
    <font>
      <u/>
      <sz val="14"/>
      <color theme="10"/>
      <name val="Times New Roman"/>
      <family val="1"/>
      <charset val="204"/>
    </font>
    <font>
      <sz val="16"/>
      <color indexed="9"/>
      <name val="Times New Roman"/>
      <family val="1"/>
      <charset val="204"/>
    </font>
    <font>
      <b/>
      <sz val="11"/>
      <color indexed="8"/>
      <name val="Times New Roman"/>
      <family val="1"/>
      <charset val="204"/>
    </font>
    <font>
      <sz val="11"/>
      <color indexed="8"/>
      <name val="Times New Roman"/>
      <family val="1"/>
      <charset val="204"/>
    </font>
    <font>
      <sz val="11"/>
      <color indexed="10"/>
      <name val="Times New Roman"/>
      <family val="1"/>
      <charset val="204"/>
    </font>
    <font>
      <sz val="9"/>
      <color indexed="8"/>
      <name val="Times New Roman"/>
      <family val="1"/>
      <charset val="204"/>
    </font>
    <font>
      <sz val="9"/>
      <name val="Times New Roman"/>
      <family val="1"/>
      <charset val="204"/>
    </font>
    <font>
      <sz val="12"/>
      <color indexed="8"/>
      <name val="Times New Roman"/>
      <family val="1"/>
      <charset val="204"/>
    </font>
    <font>
      <sz val="10"/>
      <color indexed="8"/>
      <name val="Times New Roman"/>
      <family val="1"/>
      <charset val="204"/>
    </font>
    <font>
      <sz val="11"/>
      <color theme="0"/>
      <name val="Times New Roman"/>
      <family val="1"/>
      <charset val="204"/>
    </font>
    <font>
      <sz val="10"/>
      <color theme="0"/>
      <name val="Times New Roman"/>
      <family val="1"/>
      <charset val="204"/>
    </font>
    <font>
      <sz val="16"/>
      <color rgb="FFFFFFFF"/>
      <name val="Times New Roman"/>
      <family val="1"/>
      <charset val="204"/>
    </font>
    <font>
      <sz val="10"/>
      <name val="Times New Roman"/>
      <family val="1"/>
      <charset val="204"/>
    </font>
    <font>
      <b/>
      <sz val="11"/>
      <color rgb="FF000000"/>
      <name val="Times New Roman"/>
      <family val="1"/>
      <charset val="204"/>
    </font>
    <font>
      <sz val="10"/>
      <color rgb="FF000000"/>
      <name val="Times New Roman"/>
      <family val="1"/>
      <charset val="204"/>
    </font>
    <font>
      <sz val="10"/>
      <color theme="1"/>
      <name val="Times New Roman"/>
      <family val="1"/>
      <charset val="204"/>
    </font>
    <font>
      <sz val="9"/>
      <color theme="1"/>
      <name val="Times New Roman"/>
      <family val="1"/>
      <charset val="204"/>
    </font>
    <font>
      <sz val="9"/>
      <color rgb="FF000000"/>
      <name val="Times New Roman"/>
      <family val="1"/>
      <charset val="204"/>
    </font>
    <font>
      <sz val="14"/>
      <color rgb="FFFFFFFF"/>
      <name val="Times New Roman"/>
      <family val="1"/>
      <charset val="204"/>
    </font>
    <font>
      <sz val="16"/>
      <color theme="1"/>
      <name val="Times New Roman"/>
      <family val="1"/>
      <charset val="204"/>
    </font>
    <font>
      <sz val="16"/>
      <name val="Times New Roman"/>
      <family val="1"/>
      <charset val="204"/>
    </font>
    <font>
      <b/>
      <sz val="16"/>
      <name val="Times New Roman"/>
      <family val="1"/>
      <charset val="204"/>
    </font>
    <font>
      <b/>
      <i/>
      <sz val="16"/>
      <name val="Times New Roman"/>
      <family val="1"/>
      <charset val="204"/>
    </font>
    <font>
      <sz val="11"/>
      <color indexed="64"/>
      <name val="Times New Roman"/>
      <family val="1"/>
      <charset val="204"/>
    </font>
    <font>
      <sz val="10"/>
      <color rgb="FF2B2B2B"/>
      <name val="Times New Roman"/>
      <family val="1"/>
      <charset val="204"/>
    </font>
    <font>
      <sz val="12"/>
      <color theme="0"/>
      <name val="Times New Roman"/>
      <family val="1"/>
      <charset val="204"/>
    </font>
    <font>
      <sz val="13"/>
      <color theme="0"/>
      <name val="Times New Roman"/>
      <family val="1"/>
      <charset val="204"/>
    </font>
    <font>
      <u/>
      <sz val="11"/>
      <color theme="10"/>
      <name val="Calibri"/>
      <family val="2"/>
      <scheme val="minor"/>
    </font>
    <font>
      <sz val="11"/>
      <color theme="1"/>
      <name val="Calibri"/>
      <family val="2"/>
      <scheme val="minor"/>
    </font>
    <font>
      <i/>
      <sz val="16"/>
      <color theme="0"/>
      <name val="Times New Roman"/>
      <family val="1"/>
      <charset val="204"/>
    </font>
    <font>
      <sz val="11"/>
      <color theme="0"/>
      <name val="Calibri"/>
      <family val="2"/>
      <charset val="204"/>
    </font>
    <font>
      <sz val="11"/>
      <name val="Calibri"/>
      <family val="2"/>
      <charset val="204"/>
    </font>
    <font>
      <sz val="11"/>
      <color rgb="FF000000"/>
      <name val="Tahoma"/>
      <family val="2"/>
      <charset val="204"/>
    </font>
    <font>
      <sz val="12"/>
      <color rgb="FF000000"/>
      <name val="Times New Roman"/>
      <family val="1"/>
      <charset val="204"/>
    </font>
    <font>
      <u/>
      <sz val="16"/>
      <color theme="0"/>
      <name val="Times New Roman"/>
      <family val="1"/>
      <charset val="204"/>
    </font>
    <font>
      <i/>
      <sz val="14"/>
      <color theme="0"/>
      <name val="Times New Roman"/>
      <family val="1"/>
      <charset val="204"/>
    </font>
    <font>
      <u/>
      <sz val="11"/>
      <name val="Times New Roman"/>
      <family val="1"/>
      <charset val="204"/>
    </font>
    <font>
      <sz val="11"/>
      <color rgb="FF001A34"/>
      <name val="Times New Roman"/>
      <family val="1"/>
      <charset val="204"/>
    </font>
    <font>
      <sz val="11"/>
      <color rgb="FF222222"/>
      <name val="Times New Roman"/>
      <family val="1"/>
      <charset val="204"/>
    </font>
    <font>
      <sz val="11"/>
      <color rgb="FF333333"/>
      <name val="Times New Roman"/>
      <family val="1"/>
      <charset val="204"/>
    </font>
    <font>
      <sz val="11"/>
      <color rgb="FF212121"/>
      <name val="Times New Roman"/>
      <family val="1"/>
      <charset val="204"/>
    </font>
    <font>
      <sz val="11"/>
      <color rgb="FF202020"/>
      <name val="Times New Roman"/>
      <family val="1"/>
      <charset val="204"/>
    </font>
    <font>
      <sz val="10"/>
      <color rgb="FF202124"/>
      <name val="Times New Roman"/>
      <family val="1"/>
      <charset val="204"/>
    </font>
    <font>
      <sz val="11"/>
      <color rgb="FF202124"/>
      <name val="Times New Roman"/>
      <family val="1"/>
      <charset val="204"/>
    </font>
    <font>
      <sz val="11"/>
      <color rgb="FF2B2B2B"/>
      <name val="Times New Roman"/>
      <family val="1"/>
      <charset val="204"/>
    </font>
  </fonts>
  <fills count="2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AEAAAA"/>
        <bgColor rgb="FFAEAAAA"/>
      </patternFill>
    </fill>
    <fill>
      <patternFill patternType="solid">
        <fgColor rgb="FFAEABAB"/>
        <bgColor rgb="FFAEABAB"/>
      </patternFill>
    </fill>
    <fill>
      <patternFill patternType="solid">
        <fgColor theme="4" tint="0.39997558519241921"/>
        <bgColor theme="4" tint="0.39997558519241921"/>
      </patternFill>
    </fill>
    <fill>
      <patternFill patternType="solid">
        <fgColor theme="4" tint="0.39997558519241921"/>
        <bgColor indexed="64"/>
      </patternFill>
    </fill>
    <fill>
      <patternFill patternType="solid">
        <fgColor theme="2" tint="-0.249977111117893"/>
        <bgColor theme="2" tint="-0.249977111117893"/>
      </patternFill>
    </fill>
    <fill>
      <patternFill patternType="solid">
        <fgColor theme="4" tint="-0.249977111117893"/>
        <bgColor rgb="FFCCCCFF"/>
      </patternFill>
    </fill>
    <fill>
      <patternFill patternType="solid">
        <fgColor rgb="FFA5A5A5"/>
        <bgColor rgb="FFA5A5A5"/>
      </patternFill>
    </fill>
    <fill>
      <patternFill patternType="solid">
        <fgColor theme="0"/>
        <bgColor rgb="FFD6E3BC"/>
      </patternFill>
    </fill>
    <fill>
      <patternFill patternType="solid">
        <fgColor theme="2" tint="-0.249977111117893"/>
        <bgColor rgb="FFAEABAB"/>
      </patternFill>
    </fill>
    <fill>
      <patternFill patternType="solid">
        <fgColor theme="0"/>
        <bgColor rgb="FF00B050"/>
      </patternFill>
    </fill>
    <fill>
      <patternFill patternType="solid">
        <fgColor theme="4" tint="-0.249977111117893"/>
        <bgColor rgb="FFADB9CA"/>
      </patternFill>
    </fill>
    <fill>
      <patternFill patternType="solid">
        <fgColor theme="4" tint="-0.249977111117893"/>
        <bgColor rgb="FF8EAADB"/>
      </patternFill>
    </fill>
    <fill>
      <patternFill patternType="solid">
        <fgColor theme="0"/>
        <bgColor rgb="FFFFFFFF"/>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top/>
      <bottom style="thin">
        <color auto="1"/>
      </bottom>
      <diagonal/>
    </border>
    <border>
      <left/>
      <right style="medium">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theme="1"/>
      </right>
      <top/>
      <bottom/>
      <diagonal/>
    </border>
    <border>
      <left style="thin">
        <color theme="1"/>
      </left>
      <right/>
      <top style="thin">
        <color indexed="64"/>
      </top>
      <bottom style="thin">
        <color indexed="64"/>
      </bottom>
      <diagonal/>
    </border>
    <border>
      <left style="medium">
        <color indexed="64"/>
      </left>
      <right style="thin">
        <color indexed="64"/>
      </right>
      <top style="thin">
        <color indexed="64"/>
      </top>
      <bottom/>
      <diagonal/>
    </border>
    <border>
      <left style="thin">
        <color rgb="FF000000"/>
      </left>
      <right/>
      <top style="thin">
        <color rgb="FF000000"/>
      </top>
      <bottom style="thin">
        <color indexed="64"/>
      </bottom>
      <diagonal/>
    </border>
  </borders>
  <cellStyleXfs count="8">
    <xf numFmtId="0" fontId="0" fillId="0" borderId="0"/>
    <xf numFmtId="0" fontId="5" fillId="0" borderId="0"/>
    <xf numFmtId="0" fontId="6" fillId="0" borderId="0"/>
    <xf numFmtId="0" fontId="7" fillId="0" borderId="0"/>
    <xf numFmtId="0" fontId="8" fillId="0" borderId="0"/>
    <xf numFmtId="0" fontId="24" fillId="0" borderId="0" applyNumberFormat="0" applyFill="0" applyBorder="0" applyAlignment="0" applyProtection="0"/>
    <xf numFmtId="0" fontId="53" fillId="0" borderId="0" applyNumberFormat="0" applyFill="0" applyBorder="0" applyAlignment="0" applyProtection="0"/>
    <xf numFmtId="0" fontId="54" fillId="0" borderId="0"/>
  </cellStyleXfs>
  <cellXfs count="905">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left" vertical="center" wrapText="1"/>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7" xfId="0" applyFont="1" applyFill="1" applyBorder="1" applyAlignment="1">
      <alignment horizontal="left" vertical="center"/>
    </xf>
    <xf numFmtId="0" fontId="2" fillId="2" borderId="17" xfId="0" applyFont="1" applyFill="1" applyBorder="1" applyAlignment="1">
      <alignment horizontal="left" vertical="center"/>
    </xf>
    <xf numFmtId="0" fontId="2" fillId="0" borderId="17" xfId="0" applyFont="1" applyBorder="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0" fontId="4" fillId="2" borderId="18" xfId="0" applyFont="1" applyFill="1" applyBorder="1" applyAlignment="1">
      <alignment horizontal="left" vertical="center"/>
    </xf>
    <xf numFmtId="0" fontId="4" fillId="0" borderId="17"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xf>
    <xf numFmtId="0" fontId="4" fillId="7" borderId="17" xfId="0" applyFont="1" applyFill="1" applyBorder="1" applyAlignment="1">
      <alignment horizontal="left" vertical="center"/>
    </xf>
    <xf numFmtId="0" fontId="16" fillId="0" borderId="0" xfId="0" applyFont="1" applyAlignment="1">
      <alignment vertical="top"/>
    </xf>
    <xf numFmtId="0" fontId="4" fillId="7" borderId="17" xfId="0" applyFont="1" applyFill="1" applyBorder="1" applyAlignment="1">
      <alignment vertical="center"/>
    </xf>
    <xf numFmtId="0" fontId="2" fillId="8" borderId="17" xfId="0" applyFont="1" applyFill="1" applyBorder="1" applyAlignment="1">
      <alignment horizontal="center" vertical="center"/>
    </xf>
    <xf numFmtId="0" fontId="2" fillId="8" borderId="17" xfId="0" applyFont="1" applyFill="1" applyBorder="1" applyAlignment="1">
      <alignment horizontal="left" vertical="center"/>
    </xf>
    <xf numFmtId="0" fontId="19" fillId="0" borderId="16" xfId="0" applyFont="1" applyBorder="1" applyAlignment="1">
      <alignment horizontal="center" vertical="center"/>
    </xf>
    <xf numFmtId="0" fontId="19" fillId="0" borderId="16" xfId="0" applyFont="1" applyBorder="1" applyAlignment="1">
      <alignment horizontal="center" vertical="center" wrapText="1"/>
    </xf>
    <xf numFmtId="0" fontId="15" fillId="0" borderId="17" xfId="0" applyFont="1" applyBorder="1" applyAlignment="1">
      <alignment horizontal="left" vertical="center" wrapText="1"/>
    </xf>
    <xf numFmtId="0" fontId="0" fillId="0" borderId="0" xfId="0" applyAlignment="1">
      <alignment wrapText="1"/>
    </xf>
    <xf numFmtId="0" fontId="2" fillId="0" borderId="18" xfId="0" applyFont="1" applyBorder="1" applyAlignment="1">
      <alignment horizontal="left" vertical="center"/>
    </xf>
    <xf numFmtId="0" fontId="2" fillId="0" borderId="17" xfId="0" applyFont="1" applyBorder="1" applyAlignment="1">
      <alignment horizontal="center" vertical="center" wrapText="1"/>
    </xf>
    <xf numFmtId="0" fontId="9" fillId="4" borderId="17" xfId="3" applyFont="1" applyFill="1" applyBorder="1" applyAlignment="1">
      <alignment vertical="center" wrapText="1"/>
    </xf>
    <xf numFmtId="0" fontId="4" fillId="2" borderId="17" xfId="0" applyFont="1" applyFill="1" applyBorder="1" applyAlignment="1" applyProtection="1">
      <alignment horizontal="center" vertical="center" wrapText="1"/>
      <protection locked="0"/>
    </xf>
    <xf numFmtId="0" fontId="0" fillId="0" borderId="0" xfId="0" applyAlignment="1">
      <alignment vertical="center" wrapText="1"/>
    </xf>
    <xf numFmtId="0" fontId="20" fillId="0" borderId="17" xfId="0" applyFont="1" applyBorder="1" applyAlignment="1">
      <alignment horizontal="left" vertical="center" wrapText="1"/>
    </xf>
    <xf numFmtId="0" fontId="21" fillId="0" borderId="17" xfId="0" applyFont="1" applyBorder="1" applyAlignment="1">
      <alignment vertical="center" wrapText="1"/>
    </xf>
    <xf numFmtId="0" fontId="20" fillId="0" borderId="17" xfId="0" applyFont="1" applyBorder="1" applyAlignment="1" applyProtection="1">
      <alignment horizontal="center" vertical="center" wrapText="1"/>
      <protection locked="0"/>
    </xf>
    <xf numFmtId="0" fontId="21" fillId="2" borderId="1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1" fillId="0" borderId="17" xfId="0" applyFont="1" applyBorder="1" applyAlignment="1">
      <alignment horizontal="center" vertical="center" wrapText="1"/>
    </xf>
    <xf numFmtId="0" fontId="18" fillId="0" borderId="17" xfId="0" applyFont="1" applyBorder="1" applyAlignment="1">
      <alignment horizontal="left" vertical="center" wrapText="1"/>
    </xf>
    <xf numFmtId="0" fontId="18" fillId="0" borderId="17" xfId="0" applyFont="1" applyBorder="1" applyAlignment="1">
      <alignment horizontal="center" vertical="center"/>
    </xf>
    <xf numFmtId="0" fontId="18" fillId="0" borderId="17" xfId="0" applyFont="1" applyBorder="1" applyAlignment="1">
      <alignment vertical="center"/>
    </xf>
    <xf numFmtId="0" fontId="18" fillId="0" borderId="1" xfId="0" applyFont="1" applyBorder="1" applyAlignment="1">
      <alignment horizontal="left" vertical="center" wrapText="1"/>
    </xf>
    <xf numFmtId="0" fontId="21" fillId="0" borderId="1" xfId="0" applyFont="1" applyBorder="1" applyAlignment="1">
      <alignment vertical="center" wrapText="1"/>
    </xf>
    <xf numFmtId="0" fontId="20" fillId="0" borderId="1" xfId="0" applyFont="1" applyBorder="1" applyAlignment="1" applyProtection="1">
      <alignment horizontal="center" vertical="center" wrapText="1"/>
      <protection locked="0"/>
    </xf>
    <xf numFmtId="0" fontId="21" fillId="2" borderId="3" xfId="0" applyFont="1" applyFill="1" applyBorder="1" applyAlignment="1">
      <alignment horizontal="center" vertical="center" wrapText="1"/>
    </xf>
    <xf numFmtId="0" fontId="9" fillId="0" borderId="17" xfId="0" applyFont="1" applyBorder="1" applyAlignment="1">
      <alignment horizontal="center" vertical="center" wrapText="1"/>
    </xf>
    <xf numFmtId="0" fontId="20" fillId="2" borderId="3"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6"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4" fillId="2" borderId="17" xfId="0" applyFont="1" applyFill="1" applyBorder="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horizontal="center" vertical="top" wrapText="1"/>
    </xf>
    <xf numFmtId="0" fontId="0" fillId="0" borderId="0" xfId="0" applyAlignment="1">
      <alignment vertical="top" wrapText="1"/>
    </xf>
    <xf numFmtId="0" fontId="24" fillId="0" borderId="0" xfId="5" applyAlignment="1">
      <alignment vertical="top" wrapText="1"/>
    </xf>
    <xf numFmtId="0" fontId="23" fillId="0" borderId="0" xfId="0" applyFont="1" applyAlignment="1">
      <alignment horizontal="left" vertical="top" wrapText="1"/>
    </xf>
    <xf numFmtId="0" fontId="0" fillId="0" borderId="0" xfId="0" applyAlignment="1">
      <alignment horizontal="left" vertical="top" wrapText="1"/>
    </xf>
    <xf numFmtId="0" fontId="24" fillId="0" borderId="0" xfId="5" applyAlignment="1">
      <alignment horizontal="left" vertical="top" wrapText="1"/>
    </xf>
    <xf numFmtId="0" fontId="4" fillId="0" borderId="17" xfId="0" applyFont="1" applyBorder="1" applyAlignment="1" applyProtection="1">
      <alignment horizontal="left" vertical="top"/>
      <protection locked="0"/>
    </xf>
    <xf numFmtId="0" fontId="4" fillId="0" borderId="17" xfId="0" applyFont="1" applyBorder="1" applyAlignment="1" applyProtection="1">
      <alignment horizontal="center" vertical="top"/>
      <protection locked="0"/>
    </xf>
    <xf numFmtId="0" fontId="29" fillId="0" borderId="17" xfId="0" applyFont="1" applyBorder="1" applyAlignment="1">
      <alignment horizontal="center" vertical="top"/>
    </xf>
    <xf numFmtId="0" fontId="33" fillId="0" borderId="17" xfId="0" applyFont="1" applyBorder="1" applyAlignment="1">
      <alignment horizontal="left" vertical="top"/>
    </xf>
    <xf numFmtId="0" fontId="20" fillId="0" borderId="17" xfId="0" applyFont="1" applyBorder="1" applyAlignment="1" applyProtection="1">
      <alignment horizontal="center" vertical="top"/>
      <protection locked="0"/>
    </xf>
    <xf numFmtId="0" fontId="33" fillId="0" borderId="0" xfId="0" applyFont="1" applyAlignment="1">
      <alignment horizontal="left" vertical="top"/>
    </xf>
    <xf numFmtId="0" fontId="34" fillId="0" borderId="0" xfId="0" applyFont="1" applyAlignment="1">
      <alignment horizontal="left" vertical="top"/>
    </xf>
    <xf numFmtId="0" fontId="34" fillId="0" borderId="17" xfId="0" applyFont="1" applyBorder="1" applyAlignment="1">
      <alignment horizontal="left" vertical="top"/>
    </xf>
    <xf numFmtId="0" fontId="2" fillId="0" borderId="17" xfId="0" applyFont="1" applyBorder="1" applyAlignment="1">
      <alignment horizontal="left" vertical="top"/>
    </xf>
    <xf numFmtId="0" fontId="29" fillId="0" borderId="17" xfId="0" applyFont="1" applyBorder="1" applyAlignment="1">
      <alignment horizontal="left" vertical="top"/>
    </xf>
    <xf numFmtId="0" fontId="29" fillId="0" borderId="3" xfId="0" applyFont="1" applyBorder="1" applyAlignment="1">
      <alignment horizontal="left" vertical="top"/>
    </xf>
    <xf numFmtId="0" fontId="4" fillId="0" borderId="3" xfId="0" applyFont="1" applyBorder="1" applyAlignment="1">
      <alignment horizontal="center" vertical="top"/>
    </xf>
    <xf numFmtId="0" fontId="29" fillId="0" borderId="3" xfId="0" applyFont="1" applyBorder="1" applyAlignment="1">
      <alignment horizontal="center" vertical="top"/>
    </xf>
    <xf numFmtId="0" fontId="4" fillId="0" borderId="17" xfId="0" applyFont="1" applyBorder="1" applyAlignment="1">
      <alignment horizontal="center" vertical="top"/>
    </xf>
    <xf numFmtId="0" fontId="2" fillId="0" borderId="3" xfId="0" applyFont="1" applyBorder="1" applyAlignment="1">
      <alignment horizontal="left" vertical="top"/>
    </xf>
    <xf numFmtId="0" fontId="4" fillId="0" borderId="3" xfId="0" applyFont="1" applyBorder="1" applyAlignment="1">
      <alignment horizontal="left" vertical="top"/>
    </xf>
    <xf numFmtId="0" fontId="4" fillId="0" borderId="17" xfId="0" applyFont="1" applyBorder="1" applyAlignment="1">
      <alignment horizontal="left" vertical="top"/>
    </xf>
    <xf numFmtId="0" fontId="41" fillId="0" borderId="41" xfId="0" applyFont="1" applyBorder="1" applyAlignment="1">
      <alignment horizontal="left" vertical="top"/>
    </xf>
    <xf numFmtId="0" fontId="40" fillId="0" borderId="31" xfId="0" applyFont="1" applyBorder="1" applyAlignment="1">
      <alignment horizontal="center" vertical="top"/>
    </xf>
    <xf numFmtId="0" fontId="41" fillId="0" borderId="31" xfId="0" applyFont="1" applyBorder="1" applyAlignment="1">
      <alignment horizontal="center" vertical="top"/>
    </xf>
    <xf numFmtId="0" fontId="41" fillId="8" borderId="31" xfId="0" applyFont="1" applyFill="1" applyBorder="1" applyAlignment="1">
      <alignment horizontal="center" vertical="top"/>
    </xf>
    <xf numFmtId="0" fontId="42" fillId="0" borderId="31" xfId="0" applyFont="1" applyBorder="1" applyAlignment="1">
      <alignment horizontal="center" vertical="top"/>
    </xf>
    <xf numFmtId="0" fontId="42" fillId="0" borderId="42" xfId="0" applyFont="1" applyBorder="1" applyAlignment="1">
      <alignment horizontal="center" vertical="top"/>
    </xf>
    <xf numFmtId="0" fontId="43" fillId="0" borderId="42" xfId="0" applyFont="1" applyBorder="1" applyAlignment="1">
      <alignment horizontal="center" vertical="top"/>
    </xf>
    <xf numFmtId="0" fontId="2" fillId="0" borderId="42" xfId="0" applyFont="1" applyBorder="1" applyAlignment="1">
      <alignment horizontal="center" vertical="top"/>
    </xf>
    <xf numFmtId="0" fontId="40" fillId="5" borderId="31" xfId="0" applyFont="1" applyFill="1" applyBorder="1" applyAlignment="1">
      <alignment horizontal="center" vertical="top"/>
    </xf>
    <xf numFmtId="0" fontId="2" fillId="0" borderId="31" xfId="0" applyFont="1" applyBorder="1" applyAlignment="1">
      <alignment horizontal="center" vertical="top"/>
    </xf>
    <xf numFmtId="0" fontId="42" fillId="0" borderId="43" xfId="0" applyFont="1" applyBorder="1" applyAlignment="1">
      <alignment horizontal="center" vertical="top"/>
    </xf>
    <xf numFmtId="0" fontId="40" fillId="0" borderId="43" xfId="0" applyFont="1" applyBorder="1" applyAlignment="1">
      <alignment horizontal="center" vertical="top"/>
    </xf>
    <xf numFmtId="0" fontId="42" fillId="0" borderId="28" xfId="0" applyFont="1" applyBorder="1" applyAlignment="1">
      <alignment horizontal="left" vertical="top"/>
    </xf>
    <xf numFmtId="0" fontId="42" fillId="0" borderId="40" xfId="0" applyFont="1" applyBorder="1" applyAlignment="1">
      <alignment horizontal="center" vertical="top"/>
    </xf>
    <xf numFmtId="0" fontId="40" fillId="0" borderId="40" xfId="0" applyFont="1" applyBorder="1" applyAlignment="1">
      <alignment horizontal="center" vertical="top"/>
    </xf>
    <xf numFmtId="0" fontId="42" fillId="0" borderId="17" xfId="0" applyFont="1" applyBorder="1" applyAlignment="1">
      <alignment horizontal="left" vertical="top"/>
    </xf>
    <xf numFmtId="0" fontId="42" fillId="0" borderId="17" xfId="0" applyFont="1" applyBorder="1" applyAlignment="1">
      <alignment horizontal="center" vertical="top"/>
    </xf>
    <xf numFmtId="0" fontId="40" fillId="0" borderId="17" xfId="0" applyFont="1" applyBorder="1" applyAlignment="1">
      <alignment horizontal="center" vertical="top"/>
    </xf>
    <xf numFmtId="0" fontId="41" fillId="0" borderId="17" xfId="0" applyFont="1" applyBorder="1" applyAlignment="1">
      <alignment horizontal="center" vertical="top"/>
    </xf>
    <xf numFmtId="0" fontId="40" fillId="5" borderId="17" xfId="0" applyFont="1" applyFill="1" applyBorder="1" applyAlignment="1">
      <alignment horizontal="center" vertical="top"/>
    </xf>
    <xf numFmtId="0" fontId="41" fillId="0" borderId="17" xfId="0" applyFont="1" applyBorder="1" applyAlignment="1">
      <alignment horizontal="left" vertical="top"/>
    </xf>
    <xf numFmtId="0" fontId="4" fillId="0" borderId="17" xfId="0" applyFont="1" applyBorder="1" applyAlignment="1" applyProtection="1">
      <alignment horizontal="center" vertical="center"/>
      <protection locked="0"/>
    </xf>
    <xf numFmtId="0" fontId="4" fillId="0" borderId="17" xfId="0" applyFont="1" applyBorder="1" applyAlignment="1" applyProtection="1">
      <alignment horizontal="left" vertical="center"/>
      <protection locked="0"/>
    </xf>
    <xf numFmtId="0" fontId="41" fillId="0" borderId="17" xfId="0" applyFont="1" applyBorder="1" applyAlignment="1">
      <alignment horizontal="left" vertical="center"/>
    </xf>
    <xf numFmtId="0" fontId="1" fillId="16" borderId="0" xfId="0" applyFont="1" applyFill="1" applyAlignment="1">
      <alignment horizontal="center" vertical="center"/>
    </xf>
    <xf numFmtId="0" fontId="2" fillId="0" borderId="3" xfId="0" applyFont="1" applyBorder="1" applyAlignment="1">
      <alignment horizontal="center" vertical="center"/>
    </xf>
    <xf numFmtId="0" fontId="41" fillId="0" borderId="17" xfId="0" applyFont="1" applyBorder="1" applyAlignment="1">
      <alignment horizontal="center"/>
    </xf>
    <xf numFmtId="0" fontId="41" fillId="0" borderId="17" xfId="0" applyFont="1" applyBorder="1" applyAlignment="1">
      <alignment horizontal="center" vertical="center"/>
    </xf>
    <xf numFmtId="0" fontId="38" fillId="0" borderId="17" xfId="0" applyFont="1" applyBorder="1" applyAlignment="1">
      <alignment horizontal="center"/>
    </xf>
    <xf numFmtId="0" fontId="38" fillId="0" borderId="17" xfId="0" applyFont="1" applyBorder="1" applyAlignment="1" applyProtection="1">
      <alignment horizontal="left" vertical="top"/>
      <protection locked="0"/>
    </xf>
    <xf numFmtId="0" fontId="38" fillId="0" borderId="17" xfId="0" applyFont="1" applyBorder="1" applyAlignment="1" applyProtection="1">
      <alignment horizontal="center" vertical="top"/>
      <protection locked="0"/>
    </xf>
    <xf numFmtId="0" fontId="38" fillId="0" borderId="17" xfId="0" applyFont="1" applyBorder="1" applyAlignment="1">
      <alignment horizontal="center" vertical="top"/>
    </xf>
    <xf numFmtId="0" fontId="38" fillId="0" borderId="28" xfId="0" applyFont="1" applyBorder="1" applyAlignment="1" applyProtection="1">
      <alignment horizontal="center" vertical="top"/>
      <protection locked="0"/>
    </xf>
    <xf numFmtId="0" fontId="41" fillId="0" borderId="28" xfId="0" applyFont="1" applyBorder="1" applyAlignment="1">
      <alignment horizontal="center" vertical="top"/>
    </xf>
    <xf numFmtId="0" fontId="38" fillId="0" borderId="3" xfId="0" applyFont="1" applyBorder="1" applyAlignment="1">
      <alignment horizontal="left" vertical="top"/>
    </xf>
    <xf numFmtId="0" fontId="38" fillId="0" borderId="3" xfId="0" applyFont="1" applyBorder="1" applyAlignment="1">
      <alignment horizontal="center" vertical="top"/>
    </xf>
    <xf numFmtId="0" fontId="38" fillId="0" borderId="17" xfId="0" applyFont="1" applyBorder="1" applyAlignment="1">
      <alignment horizontal="left" vertical="top"/>
    </xf>
    <xf numFmtId="0" fontId="18" fillId="0" borderId="43" xfId="0" applyFont="1" applyBorder="1" applyAlignment="1">
      <alignment horizontal="left" vertical="top"/>
    </xf>
    <xf numFmtId="0" fontId="18" fillId="0" borderId="42" xfId="0" applyFont="1" applyBorder="1" applyAlignment="1">
      <alignment horizontal="center" vertical="top"/>
    </xf>
    <xf numFmtId="0" fontId="18" fillId="8" borderId="43" xfId="0" applyFont="1" applyFill="1" applyBorder="1" applyAlignment="1">
      <alignment horizontal="center" vertical="top"/>
    </xf>
    <xf numFmtId="0" fontId="18" fillId="0" borderId="43" xfId="0" applyFont="1" applyBorder="1" applyAlignment="1">
      <alignment horizontal="center" vertical="top"/>
    </xf>
    <xf numFmtId="0" fontId="18" fillId="0" borderId="53" xfId="0" applyFont="1" applyBorder="1" applyAlignment="1">
      <alignment horizontal="center" vertical="top"/>
    </xf>
    <xf numFmtId="0" fontId="2" fillId="0" borderId="0" xfId="0" applyFont="1" applyAlignment="1">
      <alignment horizontal="center" vertical="top"/>
    </xf>
    <xf numFmtId="0" fontId="18" fillId="0" borderId="43" xfId="0" applyFont="1" applyBorder="1" applyAlignment="1">
      <alignment horizontal="left"/>
    </xf>
    <xf numFmtId="0" fontId="18" fillId="8" borderId="43" xfId="0" applyFont="1" applyFill="1" applyBorder="1" applyAlignment="1">
      <alignment horizontal="left" vertical="top"/>
    </xf>
    <xf numFmtId="0" fontId="18" fillId="0" borderId="39" xfId="0" applyFont="1" applyBorder="1" applyAlignment="1">
      <alignment horizontal="center" vertical="top"/>
    </xf>
    <xf numFmtId="0" fontId="18" fillId="0" borderId="52" xfId="0" applyFont="1" applyBorder="1" applyAlignment="1">
      <alignment horizontal="left" vertical="top"/>
    </xf>
    <xf numFmtId="0" fontId="18" fillId="0" borderId="52" xfId="0" applyFont="1" applyBorder="1" applyAlignment="1">
      <alignment horizontal="center" vertical="top"/>
    </xf>
    <xf numFmtId="0" fontId="18" fillId="0" borderId="51" xfId="0" applyFont="1" applyBorder="1" applyAlignment="1">
      <alignment horizontal="left" vertical="top"/>
    </xf>
    <xf numFmtId="0" fontId="2" fillId="0" borderId="19" xfId="0" applyFont="1" applyBorder="1" applyAlignment="1">
      <alignment horizontal="center" vertical="center"/>
    </xf>
    <xf numFmtId="0" fontId="4" fillId="0" borderId="0" xfId="0" applyFont="1" applyAlignment="1">
      <alignment horizontal="left" vertical="top"/>
    </xf>
    <xf numFmtId="0" fontId="4" fillId="2" borderId="17" xfId="0" applyFont="1" applyFill="1" applyBorder="1" applyAlignment="1" applyProtection="1">
      <alignment horizontal="left" vertical="top"/>
      <protection locked="0"/>
    </xf>
    <xf numFmtId="0" fontId="4" fillId="2" borderId="17" xfId="0" applyFont="1" applyFill="1" applyBorder="1" applyAlignment="1" applyProtection="1">
      <alignment horizontal="center" vertical="center"/>
      <protection locked="0"/>
    </xf>
    <xf numFmtId="0" fontId="2" fillId="2" borderId="19" xfId="0" applyFont="1" applyFill="1" applyBorder="1" applyAlignment="1">
      <alignment horizontal="center" vertical="center"/>
    </xf>
    <xf numFmtId="0" fontId="4" fillId="0" borderId="28" xfId="0" applyFont="1" applyBorder="1" applyAlignment="1" applyProtection="1">
      <alignment horizontal="left" vertical="top"/>
      <protection locked="0"/>
    </xf>
    <xf numFmtId="0" fontId="4" fillId="0" borderId="28" xfId="0" applyFont="1" applyBorder="1" applyAlignment="1" applyProtection="1">
      <alignment horizontal="center" vertical="center"/>
      <protection locked="0"/>
    </xf>
    <xf numFmtId="0" fontId="2" fillId="0" borderId="4" xfId="0" applyFont="1" applyBorder="1" applyAlignment="1">
      <alignment horizontal="center" vertical="center"/>
    </xf>
    <xf numFmtId="0" fontId="4" fillId="0" borderId="19" xfId="0" applyFont="1" applyBorder="1" applyAlignment="1">
      <alignment horizontal="center" vertical="center"/>
    </xf>
    <xf numFmtId="0" fontId="2" fillId="0" borderId="0" xfId="0" applyFont="1" applyAlignment="1">
      <alignment horizontal="left" vertical="top"/>
    </xf>
    <xf numFmtId="0" fontId="15" fillId="0" borderId="0" xfId="0" applyFont="1" applyAlignment="1">
      <alignment horizontal="left" vertical="top"/>
    </xf>
    <xf numFmtId="0" fontId="2" fillId="2" borderId="3" xfId="0" applyFont="1" applyFill="1" applyBorder="1" applyAlignment="1">
      <alignment horizontal="left" vertical="top"/>
    </xf>
    <xf numFmtId="0" fontId="4" fillId="2" borderId="19"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6" xfId="0" applyFont="1" applyFill="1" applyBorder="1" applyAlignment="1">
      <alignment horizontal="left" vertical="top"/>
    </xf>
    <xf numFmtId="0" fontId="2" fillId="2" borderId="28"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3" xfId="0" applyFont="1" applyBorder="1" applyAlignment="1">
      <alignment vertical="top"/>
    </xf>
    <xf numFmtId="0" fontId="2" fillId="0" borderId="17" xfId="0" applyFont="1" applyBorder="1" applyAlignment="1">
      <alignment vertical="top"/>
    </xf>
    <xf numFmtId="0" fontId="2" fillId="0" borderId="17" xfId="0" applyFont="1" applyBorder="1" applyAlignment="1">
      <alignment horizontal="center"/>
    </xf>
    <xf numFmtId="0" fontId="20" fillId="0" borderId="17" xfId="0" applyFont="1" applyBorder="1" applyAlignment="1">
      <alignment horizontal="left" vertical="top"/>
    </xf>
    <xf numFmtId="0" fontId="4" fillId="0" borderId="28" xfId="0" applyFont="1" applyBorder="1" applyAlignment="1">
      <alignment horizontal="center" vertical="center"/>
    </xf>
    <xf numFmtId="0" fontId="2" fillId="0" borderId="17" xfId="0" applyFont="1" applyBorder="1" applyAlignment="1">
      <alignment horizontal="center" vertical="top"/>
    </xf>
    <xf numFmtId="0" fontId="4" fillId="2" borderId="17" xfId="0" applyFont="1" applyFill="1" applyBorder="1" applyAlignment="1">
      <alignment horizontal="left" vertical="top"/>
    </xf>
    <xf numFmtId="0" fontId="4" fillId="0" borderId="43" xfId="0" applyFont="1" applyBorder="1" applyAlignment="1">
      <alignment horizontal="left" vertical="top"/>
    </xf>
    <xf numFmtId="0" fontId="4" fillId="0" borderId="51" xfId="0" applyFont="1" applyBorder="1" applyAlignment="1">
      <alignment horizontal="left" vertical="top"/>
    </xf>
    <xf numFmtId="0" fontId="57" fillId="0" borderId="0" xfId="0" applyFont="1" applyAlignment="1">
      <alignment horizontal="left" vertical="top"/>
    </xf>
    <xf numFmtId="0" fontId="57" fillId="0" borderId="17" xfId="0" applyFont="1" applyBorder="1" applyAlignment="1">
      <alignment horizontal="center" vertical="top"/>
    </xf>
    <xf numFmtId="0" fontId="4" fillId="0" borderId="51" xfId="0" applyFont="1" applyBorder="1" applyAlignment="1">
      <alignment horizontal="center" vertical="top"/>
    </xf>
    <xf numFmtId="0" fontId="4" fillId="0" borderId="53" xfId="0" applyFont="1" applyBorder="1" applyAlignment="1">
      <alignment horizontal="center" vertical="top"/>
    </xf>
    <xf numFmtId="0" fontId="4" fillId="0" borderId="43" xfId="0" applyFont="1" applyBorder="1" applyAlignment="1">
      <alignment horizontal="center" vertical="top"/>
    </xf>
    <xf numFmtId="0" fontId="4" fillId="0" borderId="52" xfId="0" applyFont="1" applyBorder="1" applyAlignment="1">
      <alignment horizontal="center" vertical="top"/>
    </xf>
    <xf numFmtId="0" fontId="4" fillId="0" borderId="44" xfId="0" applyFont="1" applyBorder="1" applyAlignment="1">
      <alignment horizontal="center" vertical="top"/>
    </xf>
    <xf numFmtId="0" fontId="4" fillId="0" borderId="54" xfId="0" applyFont="1" applyBorder="1" applyAlignment="1">
      <alignment horizontal="center" vertical="top"/>
    </xf>
    <xf numFmtId="0" fontId="58" fillId="0" borderId="43" xfId="0" applyFont="1" applyBorder="1" applyAlignment="1">
      <alignment horizontal="left" vertical="top"/>
    </xf>
    <xf numFmtId="0" fontId="20" fillId="0" borderId="42" xfId="0" applyFont="1" applyBorder="1" applyAlignment="1">
      <alignment horizontal="center" vertical="top"/>
    </xf>
    <xf numFmtId="0" fontId="59" fillId="0" borderId="42" xfId="0" applyFont="1" applyBorder="1" applyAlignment="1">
      <alignment horizontal="center" vertical="top"/>
    </xf>
    <xf numFmtId="0" fontId="20" fillId="0" borderId="43" xfId="0" applyFont="1" applyBorder="1" applyAlignment="1">
      <alignment horizontal="center" vertical="top"/>
    </xf>
    <xf numFmtId="0" fontId="20" fillId="0" borderId="31" xfId="0" applyFont="1" applyBorder="1" applyAlignment="1">
      <alignment horizontal="center" vertical="top"/>
    </xf>
    <xf numFmtId="0" fontId="59" fillId="0" borderId="31" xfId="0" applyFont="1" applyBorder="1" applyAlignment="1">
      <alignment horizontal="center" vertical="top"/>
    </xf>
    <xf numFmtId="0" fontId="4" fillId="0" borderId="17" xfId="0" applyFont="1" applyBorder="1" applyAlignment="1">
      <alignment vertical="top"/>
    </xf>
    <xf numFmtId="0" fontId="2" fillId="2" borderId="17" xfId="0" applyFont="1" applyFill="1" applyBorder="1" applyAlignment="1">
      <alignment horizontal="center" vertical="top"/>
    </xf>
    <xf numFmtId="0" fontId="2" fillId="0" borderId="3" xfId="1" applyFont="1" applyBorder="1" applyAlignment="1">
      <alignment horizontal="left"/>
    </xf>
    <xf numFmtId="0" fontId="2" fillId="0" borderId="17" xfId="1" applyFont="1" applyBorder="1" applyAlignment="1">
      <alignment horizontal="center" vertical="center"/>
    </xf>
    <xf numFmtId="0" fontId="2" fillId="0" borderId="3" xfId="1" applyFont="1" applyBorder="1" applyAlignment="1">
      <alignment horizontal="center" vertical="center"/>
    </xf>
    <xf numFmtId="0" fontId="2" fillId="0" borderId="17" xfId="1" applyFont="1" applyBorder="1" applyAlignment="1">
      <alignment horizontal="center"/>
    </xf>
    <xf numFmtId="0" fontId="2" fillId="0" borderId="17" xfId="1" applyFont="1" applyBorder="1" applyAlignment="1">
      <alignment horizontal="left"/>
    </xf>
    <xf numFmtId="0" fontId="5" fillId="0" borderId="17" xfId="1" applyBorder="1" applyAlignment="1">
      <alignment horizontal="left"/>
    </xf>
    <xf numFmtId="0" fontId="41" fillId="0" borderId="3" xfId="0" applyFont="1" applyBorder="1" applyAlignment="1">
      <alignment horizontal="left" vertical="top"/>
    </xf>
    <xf numFmtId="0" fontId="2" fillId="2" borderId="28" xfId="0" applyFont="1" applyFill="1" applyBorder="1" applyAlignment="1">
      <alignment horizontal="left" vertical="top"/>
    </xf>
    <xf numFmtId="0" fontId="29" fillId="0" borderId="3" xfId="0" applyFont="1" applyBorder="1" applyAlignment="1">
      <alignment horizontal="center" vertical="center"/>
    </xf>
    <xf numFmtId="0" fontId="29" fillId="0" borderId="26" xfId="0" applyFont="1" applyBorder="1" applyAlignment="1">
      <alignment horizontal="center" vertical="center"/>
    </xf>
    <xf numFmtId="0" fontId="31" fillId="0" borderId="26" xfId="0" applyFont="1" applyBorder="1" applyAlignment="1">
      <alignment horizontal="center" vertical="center"/>
    </xf>
    <xf numFmtId="0" fontId="30" fillId="0" borderId="17" xfId="0" applyFont="1" applyBorder="1" applyAlignment="1">
      <alignment horizontal="left" vertical="top"/>
    </xf>
    <xf numFmtId="0" fontId="32" fillId="0" borderId="17" xfId="0" applyFont="1" applyBorder="1" applyAlignment="1" applyProtection="1">
      <alignment horizontal="left" vertical="top"/>
      <protection locked="0"/>
    </xf>
    <xf numFmtId="0" fontId="15" fillId="0" borderId="41" xfId="0" applyFont="1" applyBorder="1" applyAlignment="1">
      <alignment horizontal="center" vertical="center"/>
    </xf>
    <xf numFmtId="0" fontId="15" fillId="0" borderId="40" xfId="0" applyFont="1" applyBorder="1" applyAlignment="1">
      <alignment horizontal="center" vertical="center"/>
    </xf>
    <xf numFmtId="0" fontId="15" fillId="0" borderId="31" xfId="0" applyFont="1" applyBorder="1" applyAlignment="1">
      <alignment horizontal="center" vertical="center"/>
    </xf>
    <xf numFmtId="0" fontId="2" fillId="0" borderId="31" xfId="0" applyFont="1" applyBorder="1" applyAlignment="1">
      <alignment horizontal="center" vertical="center"/>
    </xf>
    <xf numFmtId="0" fontId="2" fillId="0" borderId="26" xfId="0" applyFont="1" applyBorder="1" applyAlignment="1">
      <alignment horizontal="left" vertical="center"/>
    </xf>
    <xf numFmtId="0" fontId="2" fillId="0" borderId="26" xfId="0" applyFont="1" applyBorder="1" applyAlignment="1">
      <alignment horizontal="center" vertical="center"/>
    </xf>
    <xf numFmtId="49" fontId="2" fillId="0" borderId="26" xfId="0" applyNumberFormat="1" applyFont="1" applyBorder="1" applyAlignment="1">
      <alignment horizontal="center" vertical="center"/>
    </xf>
    <xf numFmtId="0" fontId="18" fillId="0" borderId="51" xfId="0" applyFont="1" applyBorder="1" applyAlignment="1">
      <alignment horizontal="center" vertical="center"/>
    </xf>
    <xf numFmtId="0" fontId="18" fillId="0" borderId="54" xfId="0" applyFont="1" applyBorder="1" applyAlignment="1">
      <alignment horizontal="center" vertical="center"/>
    </xf>
    <xf numFmtId="0" fontId="18" fillId="0" borderId="54" xfId="0" applyFont="1" applyBorder="1" applyAlignment="1">
      <alignment horizontal="left" vertical="center"/>
    </xf>
    <xf numFmtId="0" fontId="18" fillId="0" borderId="55" xfId="0" applyFont="1" applyBorder="1" applyAlignment="1">
      <alignment horizontal="center" vertical="center"/>
    </xf>
    <xf numFmtId="0" fontId="18" fillId="0" borderId="31" xfId="0" applyFont="1" applyBorder="1" applyAlignment="1">
      <alignment horizontal="center" vertical="center"/>
    </xf>
    <xf numFmtId="0" fontId="18" fillId="8" borderId="51" xfId="0" applyFont="1" applyFill="1" applyBorder="1" applyAlignment="1">
      <alignment horizontal="center" vertical="center"/>
    </xf>
    <xf numFmtId="0" fontId="2" fillId="0" borderId="3" xfId="0" applyFont="1" applyBorder="1" applyAlignment="1">
      <alignment vertical="center"/>
    </xf>
    <xf numFmtId="0" fontId="2" fillId="0" borderId="26" xfId="0" applyFont="1" applyBorder="1" applyAlignment="1">
      <alignment vertical="center"/>
    </xf>
    <xf numFmtId="0" fontId="2" fillId="0" borderId="23" xfId="0" applyFont="1" applyBorder="1" applyAlignment="1">
      <alignment horizontal="center" vertical="center"/>
    </xf>
    <xf numFmtId="0" fontId="2" fillId="0" borderId="3" xfId="0" applyFont="1" applyBorder="1" applyAlignment="1">
      <alignment horizontal="left" vertical="center"/>
    </xf>
    <xf numFmtId="0" fontId="4" fillId="0" borderId="51" xfId="0" applyFont="1" applyBorder="1" applyAlignment="1">
      <alignment horizontal="left" vertical="center"/>
    </xf>
    <xf numFmtId="0" fontId="4" fillId="0" borderId="54" xfId="0" applyFont="1" applyBorder="1" applyAlignment="1">
      <alignment horizontal="center" vertical="center"/>
    </xf>
    <xf numFmtId="0" fontId="4" fillId="0" borderId="58" xfId="0" applyFont="1" applyBorder="1" applyAlignment="1">
      <alignment horizontal="center" vertical="center"/>
    </xf>
    <xf numFmtId="0" fontId="4" fillId="0" borderId="52" xfId="0" applyFont="1" applyBorder="1" applyAlignment="1">
      <alignment horizontal="center" vertical="center"/>
    </xf>
    <xf numFmtId="0" fontId="4" fillId="0" borderId="26" xfId="0" applyFont="1" applyBorder="1" applyAlignment="1">
      <alignment horizontal="center" vertical="center"/>
    </xf>
    <xf numFmtId="0" fontId="4" fillId="0" borderId="18" xfId="0" applyFont="1" applyBorder="1" applyAlignment="1" applyProtection="1">
      <alignment horizontal="left" vertical="top"/>
      <protection locked="0"/>
    </xf>
    <xf numFmtId="0" fontId="41" fillId="0" borderId="42" xfId="0" applyFont="1" applyBorder="1" applyAlignment="1">
      <alignment horizontal="left" vertical="top"/>
    </xf>
    <xf numFmtId="0" fontId="49" fillId="0" borderId="17" xfId="0" applyFont="1" applyBorder="1" applyAlignment="1">
      <alignment horizontal="left" vertical="center"/>
    </xf>
    <xf numFmtId="0" fontId="4" fillId="0" borderId="17" xfId="0" applyFont="1" applyBorder="1" applyAlignment="1" applyProtection="1">
      <alignment vertical="center"/>
      <protection locked="0"/>
    </xf>
    <xf numFmtId="0" fontId="38" fillId="0" borderId="43" xfId="0" applyFont="1" applyBorder="1" applyAlignment="1">
      <alignment horizontal="left" vertical="top"/>
    </xf>
    <xf numFmtId="0" fontId="41" fillId="0" borderId="43" xfId="0" applyFont="1" applyBorder="1" applyAlignment="1">
      <alignment horizontal="left" vertical="top"/>
    </xf>
    <xf numFmtId="0" fontId="34" fillId="0" borderId="17" xfId="0" applyFont="1" applyBorder="1" applyAlignment="1">
      <alignment horizontal="center" vertical="top"/>
    </xf>
    <xf numFmtId="0" fontId="4" fillId="0" borderId="17" xfId="5" applyFont="1" applyFill="1" applyBorder="1" applyAlignment="1">
      <alignment horizontal="left" vertical="top"/>
    </xf>
    <xf numFmtId="0" fontId="18" fillId="0" borderId="17" xfId="0" applyFont="1" applyBorder="1" applyAlignment="1">
      <alignment vertical="top"/>
    </xf>
    <xf numFmtId="0" fontId="4" fillId="21" borderId="17" xfId="0" applyFont="1" applyFill="1" applyBorder="1" applyAlignment="1">
      <alignment horizontal="left" vertical="top"/>
    </xf>
    <xf numFmtId="0" fontId="4" fillId="0" borderId="53" xfId="0" applyFont="1" applyBorder="1" applyAlignment="1">
      <alignment horizontal="left" vertical="top"/>
    </xf>
    <xf numFmtId="0" fontId="20" fillId="0" borderId="17" xfId="0" applyFont="1" applyBorder="1" applyAlignment="1">
      <alignment horizontal="center" vertical="top"/>
    </xf>
    <xf numFmtId="0" fontId="59" fillId="0" borderId="17" xfId="0" applyFont="1" applyBorder="1" applyAlignment="1">
      <alignment horizontal="center" vertical="top"/>
    </xf>
    <xf numFmtId="2" fontId="38" fillId="0" borderId="59" xfId="0" applyNumberFormat="1" applyFont="1" applyBorder="1" applyAlignment="1">
      <alignment horizontal="left" vertical="top"/>
    </xf>
    <xf numFmtId="0" fontId="38" fillId="0" borderId="44" xfId="0" applyFont="1" applyBorder="1" applyAlignment="1">
      <alignment horizontal="center" vertical="top"/>
    </xf>
    <xf numFmtId="0" fontId="4" fillId="0" borderId="4" xfId="0" applyFont="1" applyBorder="1" applyAlignment="1" applyProtection="1">
      <alignment horizontal="left" vertical="top"/>
      <protection locked="0"/>
    </xf>
    <xf numFmtId="0" fontId="41" fillId="0" borderId="31" xfId="0" applyFont="1" applyBorder="1" applyAlignment="1">
      <alignment horizontal="left" vertical="top"/>
    </xf>
    <xf numFmtId="0" fontId="38" fillId="0" borderId="51" xfId="0" applyFont="1" applyBorder="1" applyAlignment="1">
      <alignment horizontal="left" vertical="top"/>
    </xf>
    <xf numFmtId="0" fontId="2" fillId="0" borderId="26" xfId="0" applyFont="1" applyBorder="1" applyAlignment="1">
      <alignment horizontal="left" vertical="top"/>
    </xf>
    <xf numFmtId="0" fontId="20" fillId="0" borderId="17" xfId="0" applyFont="1" applyBorder="1" applyAlignment="1">
      <alignment vertical="center"/>
    </xf>
    <xf numFmtId="0" fontId="20" fillId="0" borderId="17" xfId="6" applyFont="1" applyFill="1" applyBorder="1" applyAlignment="1">
      <alignment horizontal="left" vertical="top"/>
    </xf>
    <xf numFmtId="0" fontId="4" fillId="0" borderId="35" xfId="0" applyFont="1" applyBorder="1" applyAlignment="1">
      <alignment horizontal="left" vertical="top"/>
    </xf>
    <xf numFmtId="0" fontId="15" fillId="0" borderId="17" xfId="0" applyFont="1" applyBorder="1" applyAlignment="1">
      <alignment horizontal="left" vertical="top"/>
    </xf>
    <xf numFmtId="2" fontId="38" fillId="0" borderId="60" xfId="0" applyNumberFormat="1" applyFont="1" applyBorder="1" applyAlignment="1">
      <alignment horizontal="left" vertical="top"/>
    </xf>
    <xf numFmtId="0" fontId="41" fillId="4" borderId="31" xfId="0" applyFont="1" applyFill="1" applyBorder="1" applyAlignment="1">
      <alignment horizontal="left" vertical="top"/>
    </xf>
    <xf numFmtId="0" fontId="38" fillId="2" borderId="17" xfId="0" applyFont="1" applyFill="1" applyBorder="1" applyAlignment="1">
      <alignment horizontal="left" vertical="top"/>
    </xf>
    <xf numFmtId="2" fontId="38" fillId="2" borderId="60" xfId="0" applyNumberFormat="1" applyFont="1" applyFill="1" applyBorder="1" applyAlignment="1">
      <alignment horizontal="left" vertical="top"/>
    </xf>
    <xf numFmtId="0" fontId="38" fillId="2" borderId="38" xfId="0" applyFont="1" applyFill="1" applyBorder="1" applyAlignment="1">
      <alignment horizontal="center" vertical="top"/>
    </xf>
    <xf numFmtId="0" fontId="38" fillId="2" borderId="28" xfId="0" applyFont="1" applyFill="1" applyBorder="1" applyAlignment="1">
      <alignment horizontal="center" vertical="top"/>
    </xf>
    <xf numFmtId="0" fontId="49" fillId="0" borderId="17" xfId="0" applyFont="1" applyBorder="1" applyAlignment="1">
      <alignment vertical="center"/>
    </xf>
    <xf numFmtId="0" fontId="2" fillId="0" borderId="17" xfId="7" applyFont="1" applyBorder="1" applyAlignment="1">
      <alignment vertical="center"/>
    </xf>
    <xf numFmtId="2" fontId="38" fillId="2" borderId="17" xfId="0" applyNumberFormat="1" applyFont="1" applyFill="1" applyBorder="1" applyAlignment="1">
      <alignment horizontal="left" vertical="top"/>
    </xf>
    <xf numFmtId="0" fontId="29" fillId="2" borderId="17" xfId="0" applyFont="1" applyFill="1" applyBorder="1" applyAlignment="1">
      <alignment horizontal="left" vertical="top"/>
    </xf>
    <xf numFmtId="0" fontId="20" fillId="0" borderId="17" xfId="0" applyFont="1" applyBorder="1" applyAlignment="1">
      <alignment vertical="top"/>
    </xf>
    <xf numFmtId="0" fontId="18" fillId="2" borderId="17" xfId="0" applyFont="1" applyFill="1" applyBorder="1" applyAlignment="1">
      <alignment horizontal="left" vertical="top"/>
    </xf>
    <xf numFmtId="0" fontId="38" fillId="2" borderId="17" xfId="0" applyFont="1" applyFill="1" applyBorder="1" applyAlignment="1">
      <alignment horizontal="center" vertical="top"/>
    </xf>
    <xf numFmtId="0" fontId="41" fillId="0" borderId="52" xfId="0" applyFont="1" applyBorder="1" applyAlignment="1">
      <alignment horizontal="left" vertical="top"/>
    </xf>
    <xf numFmtId="0" fontId="4" fillId="19" borderId="17" xfId="0" applyFont="1" applyFill="1" applyBorder="1" applyAlignment="1">
      <alignment horizontal="left" vertical="top"/>
    </xf>
    <xf numFmtId="0" fontId="2" fillId="2" borderId="3" xfId="0" applyFont="1" applyFill="1" applyBorder="1" applyAlignment="1">
      <alignment horizontal="center" vertical="center"/>
    </xf>
    <xf numFmtId="0" fontId="2" fillId="19" borderId="17" xfId="0" applyFont="1" applyFill="1" applyBorder="1" applyAlignment="1">
      <alignment horizontal="left" vertical="top"/>
    </xf>
    <xf numFmtId="0" fontId="4" fillId="0" borderId="18" xfId="0" applyFont="1" applyBorder="1" applyAlignment="1" applyProtection="1">
      <alignment vertical="center"/>
      <protection locked="0"/>
    </xf>
    <xf numFmtId="0" fontId="4" fillId="0" borderId="43" xfId="0" applyFont="1" applyBorder="1" applyAlignment="1">
      <alignment horizontal="center" vertical="center"/>
    </xf>
    <xf numFmtId="0" fontId="4" fillId="0" borderId="53" xfId="0" applyFont="1" applyBorder="1" applyAlignment="1">
      <alignment horizontal="center" vertical="center"/>
    </xf>
    <xf numFmtId="0" fontId="4" fillId="0" borderId="42" xfId="0" applyFont="1" applyBorder="1" applyAlignment="1">
      <alignment horizontal="left" vertical="top"/>
    </xf>
    <xf numFmtId="0" fontId="2" fillId="4" borderId="43" xfId="0" applyFont="1" applyFill="1" applyBorder="1" applyAlignment="1">
      <alignment horizontal="left" vertical="top"/>
    </xf>
    <xf numFmtId="0" fontId="29" fillId="11" borderId="0" xfId="0" applyFont="1" applyFill="1" applyAlignment="1">
      <alignment horizontal="center" vertical="center"/>
    </xf>
    <xf numFmtId="0" fontId="29" fillId="11" borderId="22" xfId="0" applyFont="1" applyFill="1" applyBorder="1" applyAlignment="1">
      <alignment horizontal="center" vertical="center"/>
    </xf>
    <xf numFmtId="0" fontId="2" fillId="0" borderId="26" xfId="0" applyFont="1" applyBorder="1" applyAlignment="1">
      <alignment horizontal="center" vertical="top"/>
    </xf>
    <xf numFmtId="49" fontId="2" fillId="0" borderId="26" xfId="0" applyNumberFormat="1" applyFont="1" applyBorder="1" applyAlignment="1">
      <alignment horizontal="center" vertical="top"/>
    </xf>
    <xf numFmtId="0" fontId="2" fillId="0" borderId="3" xfId="0" applyFont="1" applyBorder="1" applyAlignment="1">
      <alignment horizontal="center" vertical="top"/>
    </xf>
    <xf numFmtId="0" fontId="18" fillId="0" borderId="17" xfId="0" applyFont="1" applyBorder="1" applyAlignment="1">
      <alignment horizontal="left" vertical="top"/>
    </xf>
    <xf numFmtId="0" fontId="38" fillId="0" borderId="38" xfId="0" applyFont="1" applyBorder="1" applyAlignment="1">
      <alignment horizontal="center" vertical="top"/>
    </xf>
    <xf numFmtId="0" fontId="38" fillId="0" borderId="28" xfId="0" applyFont="1" applyBorder="1" applyAlignment="1">
      <alignment horizontal="center" vertical="top"/>
    </xf>
    <xf numFmtId="0" fontId="29" fillId="0" borderId="17" xfId="0" applyFont="1" applyBorder="1" applyAlignment="1">
      <alignment horizontal="center" vertical="center"/>
    </xf>
    <xf numFmtId="0" fontId="31" fillId="0" borderId="17" xfId="0" applyFont="1" applyBorder="1" applyAlignment="1">
      <alignment horizontal="center" vertical="center"/>
    </xf>
    <xf numFmtId="0" fontId="2" fillId="0" borderId="28" xfId="0" applyFont="1" applyBorder="1" applyAlignment="1">
      <alignment horizontal="center" vertical="center"/>
    </xf>
    <xf numFmtId="0" fontId="15" fillId="2" borderId="17" xfId="0" applyFont="1" applyFill="1" applyBorder="1" applyAlignment="1">
      <alignment horizontal="left" vertical="top"/>
    </xf>
    <xf numFmtId="0" fontId="4" fillId="2" borderId="19" xfId="0" applyFont="1" applyFill="1" applyBorder="1" applyAlignment="1">
      <alignment horizontal="left" vertical="top"/>
    </xf>
    <xf numFmtId="0" fontId="4" fillId="0" borderId="52" xfId="0" applyFont="1" applyBorder="1" applyAlignment="1">
      <alignment horizontal="left" vertical="top"/>
    </xf>
    <xf numFmtId="0" fontId="4" fillId="2" borderId="18" xfId="0" applyFont="1" applyFill="1" applyBorder="1" applyAlignment="1" applyProtection="1">
      <alignment horizontal="left" vertical="top"/>
      <protection locked="0"/>
    </xf>
    <xf numFmtId="0" fontId="41" fillId="0" borderId="43" xfId="0" applyFont="1" applyBorder="1" applyAlignment="1">
      <alignment horizontal="center" vertical="top"/>
    </xf>
    <xf numFmtId="0" fontId="4" fillId="2" borderId="26" xfId="0" applyFont="1" applyFill="1" applyBorder="1" applyAlignment="1">
      <alignment horizontal="center" vertical="center"/>
    </xf>
    <xf numFmtId="0" fontId="41" fillId="0" borderId="44" xfId="0" applyFont="1" applyBorder="1" applyAlignment="1">
      <alignment horizontal="left" vertical="top"/>
    </xf>
    <xf numFmtId="0" fontId="38" fillId="0" borderId="59" xfId="0" applyFont="1" applyBorder="1" applyAlignment="1">
      <alignment horizontal="left" vertical="top"/>
    </xf>
    <xf numFmtId="0" fontId="4" fillId="0" borderId="19" xfId="0" applyFont="1" applyBorder="1" applyAlignment="1" applyProtection="1">
      <alignment horizontal="center" vertical="center"/>
      <protection locked="0"/>
    </xf>
    <xf numFmtId="2" fontId="38" fillId="0" borderId="17" xfId="0" applyNumberFormat="1" applyFont="1" applyBorder="1" applyAlignment="1">
      <alignment horizontal="left" vertical="top"/>
    </xf>
    <xf numFmtId="0" fontId="15" fillId="0" borderId="17" xfId="0" applyFont="1" applyBorder="1" applyAlignment="1">
      <alignment horizontal="center" vertical="center"/>
    </xf>
    <xf numFmtId="0" fontId="2" fillId="2" borderId="17" xfId="0" applyFont="1" applyFill="1" applyBorder="1" applyAlignment="1">
      <alignment horizontal="left" vertical="top"/>
    </xf>
    <xf numFmtId="0" fontId="20" fillId="2" borderId="17" xfId="0" applyFont="1" applyFill="1" applyBorder="1" applyAlignment="1">
      <alignment horizontal="left" vertical="top"/>
    </xf>
    <xf numFmtId="0" fontId="42" fillId="0" borderId="31" xfId="0" applyFont="1" applyBorder="1" applyAlignment="1">
      <alignment horizontal="left" vertical="top"/>
    </xf>
    <xf numFmtId="0" fontId="42" fillId="0" borderId="42" xfId="0" applyFont="1" applyBorder="1" applyAlignment="1">
      <alignment horizontal="left" vertical="top"/>
    </xf>
    <xf numFmtId="0" fontId="2" fillId="0" borderId="17" xfId="0" applyFont="1" applyBorder="1" applyAlignment="1" applyProtection="1">
      <alignment horizontal="left" vertical="top"/>
      <protection locked="0"/>
    </xf>
    <xf numFmtId="0" fontId="18" fillId="8" borderId="43" xfId="0" applyFont="1" applyFill="1" applyBorder="1" applyAlignment="1">
      <alignment horizontal="left"/>
    </xf>
    <xf numFmtId="0" fontId="4" fillId="2" borderId="18" xfId="0" applyFont="1" applyFill="1" applyBorder="1" applyAlignment="1" applyProtection="1">
      <alignment vertical="center"/>
      <protection locked="0"/>
    </xf>
    <xf numFmtId="0" fontId="18" fillId="2" borderId="17" xfId="0" applyFont="1" applyFill="1" applyBorder="1" applyAlignment="1">
      <alignment horizontal="center" vertical="top"/>
    </xf>
    <xf numFmtId="0" fontId="38" fillId="19" borderId="53" xfId="0" applyFont="1" applyFill="1" applyBorder="1" applyAlignment="1">
      <alignment horizontal="left" vertical="top"/>
    </xf>
    <xf numFmtId="0" fontId="42" fillId="4" borderId="31" xfId="0" applyFont="1" applyFill="1" applyBorder="1" applyAlignment="1">
      <alignment horizontal="left" vertical="top"/>
    </xf>
    <xf numFmtId="0" fontId="38" fillId="19" borderId="43" xfId="0" applyFont="1" applyFill="1" applyBorder="1" applyAlignment="1">
      <alignment horizontal="left" vertical="top"/>
    </xf>
    <xf numFmtId="0" fontId="41" fillId="0" borderId="3" xfId="0" applyFont="1" applyBorder="1" applyAlignment="1">
      <alignment horizontal="center" vertical="center"/>
    </xf>
    <xf numFmtId="0" fontId="38" fillId="0" borderId="17" xfId="0" applyFont="1" applyBorder="1" applyAlignment="1" applyProtection="1">
      <alignment vertical="center"/>
      <protection locked="0"/>
    </xf>
    <xf numFmtId="0" fontId="38" fillId="0" borderId="17" xfId="0" applyFont="1" applyBorder="1" applyAlignment="1">
      <alignment horizontal="center" vertical="center"/>
    </xf>
    <xf numFmtId="0" fontId="41" fillId="0" borderId="43" xfId="0" applyFont="1" applyBorder="1" applyAlignment="1">
      <alignment horizontal="left" vertical="center"/>
    </xf>
    <xf numFmtId="0" fontId="38" fillId="0" borderId="18" xfId="0" applyFont="1" applyBorder="1" applyAlignment="1" applyProtection="1">
      <alignment vertical="center"/>
      <protection locked="0"/>
    </xf>
    <xf numFmtId="0" fontId="18" fillId="0" borderId="51" xfId="0" applyFont="1" applyBorder="1" applyAlignment="1">
      <alignment horizontal="left" vertical="center"/>
    </xf>
    <xf numFmtId="0" fontId="4" fillId="2" borderId="17" xfId="5" applyFont="1" applyFill="1" applyBorder="1" applyAlignment="1">
      <alignment horizontal="left" vertical="top"/>
    </xf>
    <xf numFmtId="0" fontId="4" fillId="0" borderId="39" xfId="0" applyFont="1" applyBorder="1" applyAlignment="1">
      <alignment horizontal="left" vertical="top"/>
    </xf>
    <xf numFmtId="0" fontId="0" fillId="0" borderId="17" xfId="0" applyBorder="1" applyAlignment="1">
      <alignment horizontal="center" vertical="center"/>
    </xf>
    <xf numFmtId="0" fontId="2" fillId="0" borderId="17" xfId="1" applyFont="1" applyBorder="1" applyAlignment="1">
      <alignment horizontal="left" vertical="center"/>
    </xf>
    <xf numFmtId="0" fontId="15" fillId="0" borderId="43" xfId="0" applyFont="1" applyBorder="1" applyAlignment="1">
      <alignment horizontal="center" vertical="top"/>
    </xf>
    <xf numFmtId="0" fontId="2" fillId="0" borderId="18" xfId="1" applyFont="1" applyBorder="1" applyAlignment="1" applyProtection="1">
      <alignment vertical="center"/>
      <protection locked="0"/>
    </xf>
    <xf numFmtId="0" fontId="2" fillId="0" borderId="17" xfId="1" applyFont="1" applyBorder="1" applyAlignment="1" applyProtection="1">
      <alignment vertical="center"/>
      <protection locked="0"/>
    </xf>
    <xf numFmtId="2" fontId="38" fillId="0" borderId="61" xfId="0" applyNumberFormat="1" applyFont="1" applyBorder="1" applyAlignment="1">
      <alignment horizontal="left" vertical="top"/>
    </xf>
    <xf numFmtId="0" fontId="4" fillId="8" borderId="17" xfId="0" applyFont="1" applyFill="1" applyBorder="1" applyAlignment="1">
      <alignment horizontal="center" vertical="top"/>
    </xf>
    <xf numFmtId="0" fontId="4" fillId="8" borderId="17" xfId="0" applyFont="1" applyFill="1" applyBorder="1" applyAlignment="1">
      <alignment horizontal="left" vertical="top"/>
    </xf>
    <xf numFmtId="0" fontId="4" fillId="0" borderId="43" xfId="0" applyFont="1" applyBorder="1" applyAlignment="1">
      <alignment horizontal="left" vertical="center"/>
    </xf>
    <xf numFmtId="49" fontId="38" fillId="0" borderId="17" xfId="0" applyNumberFormat="1" applyFont="1" applyBorder="1" applyAlignment="1" applyProtection="1">
      <alignment horizontal="left" vertical="top"/>
      <protection locked="0"/>
    </xf>
    <xf numFmtId="0" fontId="4" fillId="0" borderId="52" xfId="0" applyFont="1" applyBorder="1" applyAlignment="1">
      <alignment horizontal="left" vertical="center"/>
    </xf>
    <xf numFmtId="0" fontId="4" fillId="0" borderId="44" xfId="0" applyFont="1" applyBorder="1" applyAlignment="1">
      <alignment horizontal="center" vertical="center"/>
    </xf>
    <xf numFmtId="0" fontId="59" fillId="0" borderId="17" xfId="0" applyFont="1" applyBorder="1" applyAlignment="1">
      <alignment horizontal="left" vertical="top"/>
    </xf>
    <xf numFmtId="0" fontId="38" fillId="19" borderId="52" xfId="0" applyFont="1" applyFill="1" applyBorder="1" applyAlignment="1">
      <alignment horizontal="left" vertical="top"/>
    </xf>
    <xf numFmtId="0" fontId="4" fillId="0" borderId="26" xfId="0" applyFont="1" applyBorder="1" applyAlignment="1">
      <alignment horizontal="center" vertical="top"/>
    </xf>
    <xf numFmtId="0" fontId="2" fillId="0" borderId="28" xfId="0" applyFont="1" applyBorder="1" applyAlignment="1">
      <alignment horizontal="left" vertical="top"/>
    </xf>
    <xf numFmtId="0" fontId="4" fillId="0" borderId="28" xfId="0" applyFont="1" applyBorder="1" applyAlignment="1">
      <alignment horizontal="left" vertical="top"/>
    </xf>
    <xf numFmtId="49" fontId="2" fillId="0" borderId="17" xfId="0" applyNumberFormat="1" applyFont="1" applyBorder="1" applyAlignment="1">
      <alignment horizontal="center" vertical="center"/>
    </xf>
    <xf numFmtId="0" fontId="18" fillId="0" borderId="0" xfId="0" applyFont="1" applyAlignment="1">
      <alignment horizontal="left" vertical="top"/>
    </xf>
    <xf numFmtId="49" fontId="38" fillId="0" borderId="18" xfId="0" applyNumberFormat="1" applyFont="1" applyBorder="1" applyAlignment="1" applyProtection="1">
      <alignment horizontal="left" vertical="top"/>
      <protection locked="0"/>
    </xf>
    <xf numFmtId="0" fontId="50" fillId="0" borderId="0" xfId="0" applyFont="1" applyAlignment="1">
      <alignment horizontal="left" vertical="top"/>
    </xf>
    <xf numFmtId="0" fontId="2" fillId="0" borderId="3" xfId="0" applyFont="1" applyBorder="1" applyAlignment="1">
      <alignment horizontal="center"/>
    </xf>
    <xf numFmtId="0" fontId="20" fillId="21" borderId="17" xfId="0" applyFont="1" applyFill="1" applyBorder="1" applyAlignment="1">
      <alignment horizontal="left" vertical="top"/>
    </xf>
    <xf numFmtId="0" fontId="2" fillId="0" borderId="23" xfId="0" applyFont="1" applyBorder="1" applyAlignment="1">
      <alignment horizontal="left" vertical="top"/>
    </xf>
    <xf numFmtId="0" fontId="4" fillId="19" borderId="18" xfId="0" applyFont="1" applyFill="1" applyBorder="1" applyAlignment="1">
      <alignment horizontal="left" vertical="top"/>
    </xf>
    <xf numFmtId="0" fontId="18" fillId="0" borderId="42" xfId="0" applyFont="1" applyBorder="1" applyAlignment="1">
      <alignment horizontal="left" vertical="top"/>
    </xf>
    <xf numFmtId="0" fontId="18" fillId="4" borderId="42" xfId="0" applyFont="1" applyFill="1" applyBorder="1" applyAlignment="1">
      <alignment horizontal="left" vertical="top"/>
    </xf>
    <xf numFmtId="0" fontId="18" fillId="0" borderId="43" xfId="0" applyFont="1" applyBorder="1" applyAlignment="1">
      <alignment horizontal="center" vertical="center"/>
    </xf>
    <xf numFmtId="0" fontId="18" fillId="0" borderId="43" xfId="0" applyFont="1" applyBorder="1" applyAlignment="1">
      <alignment horizontal="left" vertical="center"/>
    </xf>
    <xf numFmtId="0" fontId="18" fillId="0" borderId="53" xfId="0" applyFont="1" applyBorder="1" applyAlignment="1">
      <alignment horizontal="center" vertical="center"/>
    </xf>
    <xf numFmtId="0" fontId="18" fillId="0" borderId="42" xfId="0" applyFont="1" applyBorder="1" applyAlignment="1">
      <alignment horizontal="center" vertical="center"/>
    </xf>
    <xf numFmtId="0" fontId="18" fillId="8" borderId="43" xfId="0" applyFont="1" applyFill="1" applyBorder="1" applyAlignment="1">
      <alignment horizontal="center" vertical="center"/>
    </xf>
    <xf numFmtId="0" fontId="31" fillId="0" borderId="17" xfId="0" applyFont="1" applyBorder="1" applyAlignment="1">
      <alignment horizontal="left" vertical="top"/>
    </xf>
    <xf numFmtId="0" fontId="4" fillId="2" borderId="17" xfId="0" applyFont="1" applyFill="1" applyBorder="1" applyAlignment="1">
      <alignment vertical="top"/>
    </xf>
    <xf numFmtId="0" fontId="40" fillId="4" borderId="17" xfId="0" applyFont="1" applyFill="1" applyBorder="1" applyAlignment="1">
      <alignment horizontal="left" vertical="top"/>
    </xf>
    <xf numFmtId="0" fontId="31" fillId="0" borderId="3" xfId="0" applyFont="1" applyBorder="1" applyAlignment="1">
      <alignment horizontal="left" vertical="top"/>
    </xf>
    <xf numFmtId="0" fontId="40" fillId="0" borderId="17" xfId="0" applyFont="1" applyBorder="1" applyAlignment="1">
      <alignment horizontal="left" vertical="top"/>
    </xf>
    <xf numFmtId="0" fontId="2" fillId="19" borderId="28" xfId="0" applyFont="1" applyFill="1" applyBorder="1" applyAlignment="1">
      <alignment horizontal="left" vertical="top"/>
    </xf>
    <xf numFmtId="0" fontId="4" fillId="19" borderId="28" xfId="0" applyFont="1" applyFill="1" applyBorder="1" applyAlignment="1">
      <alignment horizontal="left" vertical="top"/>
    </xf>
    <xf numFmtId="0" fontId="20" fillId="2" borderId="19" xfId="0" applyFont="1" applyFill="1" applyBorder="1" applyAlignment="1">
      <alignment vertical="top"/>
    </xf>
    <xf numFmtId="0" fontId="4" fillId="2" borderId="19" xfId="0" applyFont="1" applyFill="1" applyBorder="1" applyAlignment="1">
      <alignment vertical="top"/>
    </xf>
    <xf numFmtId="0" fontId="4" fillId="0" borderId="17" xfId="0" applyFont="1" applyBorder="1" applyAlignment="1" applyProtection="1">
      <alignment vertical="top"/>
      <protection locked="0"/>
    </xf>
    <xf numFmtId="0" fontId="4" fillId="2" borderId="28" xfId="0" applyFont="1" applyFill="1" applyBorder="1" applyAlignment="1" applyProtection="1">
      <alignment horizontal="left" vertical="top"/>
      <protection locked="0"/>
    </xf>
    <xf numFmtId="0" fontId="20" fillId="0" borderId="0" xfId="5" applyFont="1" applyAlignment="1">
      <alignment vertical="top"/>
    </xf>
    <xf numFmtId="0" fontId="4" fillId="0" borderId="18" xfId="0" applyFont="1" applyBorder="1" applyAlignment="1" applyProtection="1">
      <alignment vertical="top"/>
      <protection locked="0"/>
    </xf>
    <xf numFmtId="0" fontId="2" fillId="0" borderId="17" xfId="0" applyFont="1" applyBorder="1" applyAlignment="1">
      <alignment horizontal="left"/>
    </xf>
    <xf numFmtId="0" fontId="2" fillId="0" borderId="18" xfId="0" applyFont="1" applyBorder="1" applyAlignment="1" applyProtection="1">
      <alignment vertical="center"/>
      <protection locked="0"/>
    </xf>
    <xf numFmtId="0" fontId="41" fillId="0" borderId="0" xfId="0" applyFont="1" applyAlignment="1">
      <alignment horizontal="left" vertical="center"/>
    </xf>
    <xf numFmtId="0" fontId="2" fillId="0" borderId="3" xfId="0" applyFont="1" applyBorder="1" applyAlignment="1">
      <alignment horizontal="left"/>
    </xf>
    <xf numFmtId="0" fontId="4" fillId="0" borderId="17" xfId="0" applyFont="1" applyBorder="1" applyAlignment="1">
      <alignment horizontal="left"/>
    </xf>
    <xf numFmtId="0" fontId="18" fillId="2" borderId="17" xfId="0" applyFont="1" applyFill="1" applyBorder="1" applyAlignment="1">
      <alignment horizontal="center" vertical="center"/>
    </xf>
    <xf numFmtId="0" fontId="20" fillId="24" borderId="17" xfId="0" applyFont="1" applyFill="1" applyBorder="1" applyAlignment="1">
      <alignment horizontal="left" vertical="top"/>
    </xf>
    <xf numFmtId="0" fontId="2" fillId="0" borderId="61" xfId="0" applyFont="1" applyBorder="1" applyAlignment="1">
      <alignment horizontal="left" vertical="top"/>
    </xf>
    <xf numFmtId="0" fontId="2" fillId="2" borderId="59" xfId="0" applyFont="1" applyFill="1" applyBorder="1" applyAlignment="1">
      <alignment horizontal="center" vertical="top"/>
    </xf>
    <xf numFmtId="0" fontId="2" fillId="0" borderId="59" xfId="0" applyFont="1" applyBorder="1" applyAlignment="1">
      <alignment horizontal="center" vertical="top"/>
    </xf>
    <xf numFmtId="0" fontId="2" fillId="0" borderId="60" xfId="0" applyFont="1" applyBorder="1" applyAlignment="1">
      <alignment horizontal="center" vertical="top"/>
    </xf>
    <xf numFmtId="0" fontId="2" fillId="2" borderId="61" xfId="0" applyFont="1" applyFill="1" applyBorder="1" applyAlignment="1">
      <alignment horizontal="center" vertical="top"/>
    </xf>
    <xf numFmtId="0" fontId="15" fillId="2" borderId="59" xfId="0" applyFont="1" applyFill="1" applyBorder="1" applyAlignment="1">
      <alignment horizontal="center" vertical="top"/>
    </xf>
    <xf numFmtId="0" fontId="15" fillId="0" borderId="59" xfId="0" applyFont="1" applyBorder="1" applyAlignment="1">
      <alignment vertical="top"/>
    </xf>
    <xf numFmtId="0" fontId="2" fillId="0" borderId="64" xfId="0" applyFont="1" applyBorder="1" applyAlignment="1">
      <alignment horizontal="center" vertical="center"/>
    </xf>
    <xf numFmtId="0" fontId="2" fillId="0" borderId="64" xfId="0" applyFont="1" applyBorder="1" applyAlignment="1">
      <alignment horizontal="center" vertical="top"/>
    </xf>
    <xf numFmtId="0" fontId="2" fillId="2" borderId="59" xfId="0" applyFont="1" applyFill="1" applyBorder="1" applyAlignment="1">
      <alignment horizontal="left" vertical="top"/>
    </xf>
    <xf numFmtId="0" fontId="2" fillId="2" borderId="61" xfId="0" applyFont="1" applyFill="1" applyBorder="1" applyAlignment="1">
      <alignment horizontal="left" vertical="top"/>
    </xf>
    <xf numFmtId="0" fontId="2" fillId="0" borderId="63" xfId="0" applyFont="1" applyBorder="1" applyAlignment="1">
      <alignment horizontal="center" vertical="top"/>
    </xf>
    <xf numFmtId="9" fontId="15" fillId="0" borderId="17" xfId="0" applyNumberFormat="1" applyFont="1" applyBorder="1" applyAlignment="1">
      <alignment horizontal="left" vertical="top"/>
    </xf>
    <xf numFmtId="0" fontId="2" fillId="0" borderId="65" xfId="0" applyFont="1" applyBorder="1" applyAlignment="1">
      <alignment horizontal="center" vertical="top"/>
    </xf>
    <xf numFmtId="0" fontId="2" fillId="2" borderId="63" xfId="0" applyFont="1" applyFill="1" applyBorder="1" applyAlignment="1">
      <alignment horizontal="center" vertical="top"/>
    </xf>
    <xf numFmtId="0" fontId="2" fillId="0" borderId="66" xfId="0" applyFont="1" applyBorder="1" applyAlignment="1">
      <alignment horizontal="center" vertical="top"/>
    </xf>
    <xf numFmtId="0" fontId="2" fillId="0" borderId="66" xfId="0" applyFont="1" applyBorder="1" applyAlignment="1">
      <alignment horizontal="left" vertical="top"/>
    </xf>
    <xf numFmtId="0" fontId="2" fillId="0" borderId="63" xfId="0" applyFont="1" applyBorder="1" applyAlignment="1">
      <alignment horizontal="left" vertical="top"/>
    </xf>
    <xf numFmtId="0" fontId="2" fillId="0" borderId="59" xfId="0" applyFont="1" applyBorder="1" applyAlignment="1">
      <alignment horizontal="left" vertical="top"/>
    </xf>
    <xf numFmtId="0" fontId="2" fillId="2" borderId="0" xfId="0" applyFont="1" applyFill="1" applyAlignment="1">
      <alignment horizontal="center" vertical="top"/>
    </xf>
    <xf numFmtId="0" fontId="4" fillId="0" borderId="59" xfId="0" applyFont="1" applyBorder="1" applyAlignment="1">
      <alignment horizontal="center" vertical="top"/>
    </xf>
    <xf numFmtId="0" fontId="2" fillId="0" borderId="0" xfId="0" applyFont="1" applyAlignment="1">
      <alignment vertical="top"/>
    </xf>
    <xf numFmtId="0" fontId="2" fillId="0" borderId="61" xfId="0" applyFont="1" applyBorder="1" applyAlignment="1">
      <alignment vertical="top"/>
    </xf>
    <xf numFmtId="0" fontId="2" fillId="0" borderId="59" xfId="0" applyFont="1" applyBorder="1" applyAlignment="1">
      <alignment horizontal="center" vertical="center"/>
    </xf>
    <xf numFmtId="0" fontId="2" fillId="0" borderId="59" xfId="0" applyFont="1" applyBorder="1" applyAlignment="1">
      <alignment vertical="top"/>
    </xf>
    <xf numFmtId="0" fontId="15" fillId="2" borderId="17" xfId="0" applyFont="1" applyFill="1" applyBorder="1" applyAlignment="1">
      <alignment horizontal="center" vertical="top"/>
    </xf>
    <xf numFmtId="0" fontId="15" fillId="0" borderId="17" xfId="0" applyFont="1" applyBorder="1" applyAlignment="1">
      <alignment vertical="top"/>
    </xf>
    <xf numFmtId="9" fontId="4" fillId="0" borderId="17" xfId="0" applyNumberFormat="1" applyFont="1" applyBorder="1" applyAlignment="1">
      <alignment horizontal="left" vertical="top"/>
    </xf>
    <xf numFmtId="0" fontId="4" fillId="2" borderId="17" xfId="0" applyFont="1" applyFill="1" applyBorder="1" applyAlignment="1">
      <alignment horizontal="center" vertical="top"/>
    </xf>
    <xf numFmtId="0" fontId="15" fillId="0" borderId="17" xfId="0" applyFont="1" applyBorder="1" applyAlignment="1">
      <alignment horizontal="center" vertical="top" shrinkToFit="1"/>
    </xf>
    <xf numFmtId="0" fontId="68" fillId="0" borderId="0" xfId="0" applyFont="1" applyAlignment="1">
      <alignment horizontal="left" vertical="top"/>
    </xf>
    <xf numFmtId="0" fontId="2" fillId="0" borderId="3" xfId="0" applyFont="1" applyBorder="1" applyAlignment="1">
      <alignment horizontal="left" vertical="center" wrapText="1"/>
    </xf>
    <xf numFmtId="0" fontId="4" fillId="0" borderId="51" xfId="0" applyFont="1" applyBorder="1" applyAlignment="1">
      <alignment horizontal="left" vertical="center" wrapText="1"/>
    </xf>
    <xf numFmtId="0" fontId="49" fillId="0" borderId="17" xfId="0" applyFont="1" applyBorder="1" applyAlignment="1">
      <alignment horizontal="left" vertical="center" wrapText="1"/>
    </xf>
    <xf numFmtId="0" fontId="2" fillId="0" borderId="19" xfId="0" applyFont="1" applyBorder="1" applyAlignment="1">
      <alignment horizontal="center" vertical="center" wrapText="1"/>
    </xf>
    <xf numFmtId="0" fontId="2" fillId="0" borderId="17" xfId="1" applyFont="1" applyBorder="1" applyAlignment="1">
      <alignment horizontal="left" vertical="center" wrapText="1"/>
    </xf>
    <xf numFmtId="0" fontId="4" fillId="0" borderId="43" xfId="0" applyFont="1" applyBorder="1" applyAlignment="1">
      <alignment horizontal="left" vertical="center" wrapText="1"/>
    </xf>
    <xf numFmtId="0" fontId="15" fillId="0" borderId="17" xfId="0" applyFont="1" applyBorder="1" applyAlignment="1">
      <alignment horizontal="center" vertical="top"/>
    </xf>
    <xf numFmtId="0" fontId="49" fillId="0" borderId="17" xfId="0" applyFont="1" applyBorder="1"/>
    <xf numFmtId="0" fontId="49" fillId="0" borderId="0" xfId="0" applyFont="1"/>
    <xf numFmtId="0" fontId="63" fillId="0" borderId="17" xfId="0" applyFont="1" applyBorder="1" applyAlignment="1">
      <alignment vertical="top"/>
    </xf>
    <xf numFmtId="0" fontId="4" fillId="0" borderId="0" xfId="0" applyFont="1" applyAlignment="1">
      <alignment vertical="top"/>
    </xf>
    <xf numFmtId="0" fontId="64" fillId="0" borderId="0" xfId="0" applyFont="1" applyAlignment="1">
      <alignment horizontal="left" vertical="top"/>
    </xf>
    <xf numFmtId="0" fontId="63" fillId="0" borderId="17" xfId="0" applyFont="1" applyBorder="1" applyAlignment="1">
      <alignment horizontal="left" vertical="top"/>
    </xf>
    <xf numFmtId="0" fontId="65" fillId="0" borderId="17" xfId="0" applyFont="1" applyBorder="1" applyAlignment="1">
      <alignment horizontal="left" vertical="top"/>
    </xf>
    <xf numFmtId="0" fontId="66" fillId="0" borderId="17" xfId="0" applyFont="1" applyBorder="1" applyAlignment="1">
      <alignment horizontal="left" vertical="top"/>
    </xf>
    <xf numFmtId="0" fontId="63" fillId="0" borderId="0" xfId="0" applyFont="1" applyAlignment="1">
      <alignment horizontal="left" vertical="top"/>
    </xf>
    <xf numFmtId="0" fontId="2" fillId="0" borderId="17" xfId="0" applyFont="1" applyBorder="1"/>
    <xf numFmtId="0" fontId="41" fillId="0" borderId="17" xfId="0" applyFont="1" applyBorder="1"/>
    <xf numFmtId="0" fontId="4" fillId="0" borderId="17" xfId="0" applyFont="1" applyBorder="1"/>
    <xf numFmtId="0" fontId="2" fillId="0" borderId="3" xfId="1" applyFont="1" applyBorder="1"/>
    <xf numFmtId="0" fontId="2" fillId="0" borderId="17" xfId="1" applyFont="1" applyBorder="1"/>
    <xf numFmtId="0" fontId="67" fillId="0" borderId="17" xfId="0" applyFont="1" applyBorder="1" applyAlignment="1">
      <alignment horizontal="left" vertical="top"/>
    </xf>
    <xf numFmtId="0" fontId="64" fillId="0" borderId="17" xfId="0" applyFont="1" applyBorder="1" applyAlignment="1">
      <alignment horizontal="left" vertical="top"/>
    </xf>
    <xf numFmtId="0" fontId="67" fillId="0" borderId="0" xfId="0" applyFont="1" applyAlignment="1">
      <alignment horizontal="left" vertical="top"/>
    </xf>
    <xf numFmtId="0" fontId="2" fillId="0" borderId="3" xfId="0" applyFont="1" applyBorder="1"/>
    <xf numFmtId="0" fontId="2" fillId="2" borderId="17" xfId="0" applyFont="1" applyFill="1" applyBorder="1"/>
    <xf numFmtId="0" fontId="2" fillId="0" borderId="26" xfId="0" applyFont="1" applyBorder="1"/>
    <xf numFmtId="0" fontId="2" fillId="0" borderId="43" xfId="0" applyFont="1" applyBorder="1" applyAlignment="1">
      <alignment horizontal="left" vertical="center"/>
    </xf>
    <xf numFmtId="0" fontId="2" fillId="2" borderId="59" xfId="0" applyFont="1" applyFill="1" applyBorder="1" applyAlignment="1">
      <alignment horizontal="center" vertical="center"/>
    </xf>
    <xf numFmtId="9" fontId="15" fillId="0" borderId="17" xfId="0" applyNumberFormat="1" applyFont="1" applyBorder="1" applyAlignment="1">
      <alignment horizontal="left" vertical="center"/>
    </xf>
    <xf numFmtId="0" fontId="15" fillId="0" borderId="17" xfId="0" applyFont="1" applyBorder="1" applyAlignment="1">
      <alignment horizontal="left" vertical="center"/>
    </xf>
    <xf numFmtId="0" fontId="2" fillId="0" borderId="61" xfId="0" applyFont="1" applyBorder="1" applyAlignment="1">
      <alignment horizontal="left" vertical="center"/>
    </xf>
    <xf numFmtId="9" fontId="4" fillId="0" borderId="17" xfId="0" applyNumberFormat="1" applyFont="1" applyBorder="1" applyAlignment="1">
      <alignment horizontal="left" vertical="center"/>
    </xf>
    <xf numFmtId="0" fontId="30" fillId="0" borderId="17" xfId="0" applyFont="1" applyBorder="1" applyAlignment="1">
      <alignment horizontal="left" vertical="center"/>
    </xf>
    <xf numFmtId="0" fontId="29" fillId="0" borderId="17"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pplyProtection="1">
      <alignment horizontal="left" vertical="center"/>
      <protection locked="0"/>
    </xf>
    <xf numFmtId="0" fontId="2" fillId="0" borderId="42" xfId="0" applyFont="1" applyBorder="1" applyAlignment="1">
      <alignment horizontal="left" vertical="center"/>
    </xf>
    <xf numFmtId="0" fontId="2" fillId="0" borderId="31" xfId="0" applyFont="1" applyBorder="1" applyAlignment="1">
      <alignment horizontal="left" vertical="center"/>
    </xf>
    <xf numFmtId="0" fontId="2" fillId="4" borderId="31" xfId="0" applyFont="1" applyFill="1" applyBorder="1" applyAlignment="1">
      <alignment horizontal="left" vertical="center"/>
    </xf>
    <xf numFmtId="0" fontId="2" fillId="0" borderId="42" xfId="0" applyFont="1" applyBorder="1" applyAlignment="1">
      <alignment horizontal="center" vertical="center"/>
    </xf>
    <xf numFmtId="0" fontId="15"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2" xfId="0" applyFont="1" applyBorder="1" applyAlignment="1">
      <alignment horizontal="left" vertical="center"/>
    </xf>
    <xf numFmtId="0" fontId="2" fillId="0" borderId="53" xfId="0" applyFont="1" applyBorder="1" applyAlignment="1">
      <alignment horizontal="center" vertical="center"/>
    </xf>
    <xf numFmtId="0" fontId="2" fillId="8" borderId="43" xfId="0" applyFont="1" applyFill="1" applyBorder="1" applyAlignment="1">
      <alignment horizontal="left" vertical="center"/>
    </xf>
    <xf numFmtId="0" fontId="2" fillId="8" borderId="43" xfId="0" applyFont="1" applyFill="1" applyBorder="1" applyAlignment="1">
      <alignment horizontal="center" vertical="center"/>
    </xf>
    <xf numFmtId="0" fontId="4" fillId="0" borderId="17" xfId="5" applyFont="1" applyFill="1" applyBorder="1" applyAlignment="1">
      <alignment horizontal="left" vertical="center"/>
    </xf>
    <xf numFmtId="0" fontId="29" fillId="2" borderId="17" xfId="0" applyFont="1" applyFill="1" applyBorder="1" applyAlignment="1">
      <alignment horizontal="left" vertical="center"/>
    </xf>
    <xf numFmtId="0" fontId="4" fillId="19" borderId="17" xfId="0" applyFont="1" applyFill="1" applyBorder="1" applyAlignment="1">
      <alignment horizontal="left" vertical="center"/>
    </xf>
    <xf numFmtId="0" fontId="2" fillId="19" borderId="17" xfId="0" applyFont="1" applyFill="1" applyBorder="1" applyAlignment="1">
      <alignment horizontal="left" vertical="center"/>
    </xf>
    <xf numFmtId="0" fontId="2" fillId="4" borderId="43" xfId="0" applyFont="1" applyFill="1" applyBorder="1" applyAlignment="1">
      <alignment horizontal="left" vertical="center"/>
    </xf>
    <xf numFmtId="0" fontId="15" fillId="2" borderId="17" xfId="0" applyFont="1" applyFill="1" applyBorder="1" applyAlignment="1">
      <alignment horizontal="left" vertical="center"/>
    </xf>
    <xf numFmtId="0" fontId="4" fillId="2" borderId="19" xfId="0" applyFont="1" applyFill="1" applyBorder="1" applyAlignment="1">
      <alignment horizontal="left" vertical="center"/>
    </xf>
    <xf numFmtId="0" fontId="4" fillId="2" borderId="17" xfId="5" applyFont="1" applyFill="1" applyBorder="1" applyAlignment="1">
      <alignment horizontal="left" vertical="center"/>
    </xf>
    <xf numFmtId="0" fontId="2" fillId="0" borderId="28" xfId="0" applyFont="1" applyBorder="1" applyAlignment="1">
      <alignment horizontal="left" vertical="center"/>
    </xf>
    <xf numFmtId="0" fontId="4" fillId="0" borderId="28" xfId="0" applyFont="1" applyBorder="1" applyAlignment="1">
      <alignment horizontal="left" vertical="center"/>
    </xf>
    <xf numFmtId="0" fontId="4" fillId="0" borderId="17" xfId="6" applyFont="1" applyFill="1" applyBorder="1" applyAlignment="1">
      <alignment horizontal="left" vertical="center"/>
    </xf>
    <xf numFmtId="0" fontId="4" fillId="21" borderId="17" xfId="0" applyFont="1" applyFill="1" applyBorder="1" applyAlignment="1">
      <alignment horizontal="left" vertical="center"/>
    </xf>
    <xf numFmtId="2" fontId="4" fillId="2" borderId="17" xfId="0" applyNumberFormat="1" applyFont="1" applyFill="1" applyBorder="1" applyAlignment="1">
      <alignment horizontal="left" vertical="center"/>
    </xf>
    <xf numFmtId="0" fontId="63" fillId="0" borderId="17" xfId="0" applyFont="1" applyBorder="1" applyAlignment="1">
      <alignment horizontal="left" vertical="center"/>
    </xf>
    <xf numFmtId="0" fontId="4" fillId="2" borderId="17" xfId="0" applyFont="1" applyFill="1" applyBorder="1" applyAlignment="1" applyProtection="1">
      <alignment horizontal="left" vertical="center"/>
      <protection locked="0"/>
    </xf>
    <xf numFmtId="0" fontId="15" fillId="0" borderId="31" xfId="0" applyFont="1" applyBorder="1" applyAlignment="1">
      <alignment horizontal="left" vertical="center"/>
    </xf>
    <xf numFmtId="0" fontId="15" fillId="0" borderId="42" xfId="0" applyFont="1" applyBorder="1" applyAlignment="1">
      <alignment horizontal="left" vertical="center"/>
    </xf>
    <xf numFmtId="0" fontId="4" fillId="0" borderId="28" xfId="0" applyFont="1" applyBorder="1" applyAlignment="1" applyProtection="1">
      <alignment horizontal="left" vertical="center"/>
      <protection locked="0"/>
    </xf>
    <xf numFmtId="0" fontId="2" fillId="0" borderId="53" xfId="0" applyFont="1" applyBorder="1" applyAlignment="1">
      <alignment horizontal="left" vertical="center"/>
    </xf>
    <xf numFmtId="0" fontId="2" fillId="0" borderId="17" xfId="7" applyFont="1" applyBorder="1" applyAlignment="1">
      <alignment horizontal="left" vertical="center"/>
    </xf>
    <xf numFmtId="0" fontId="4" fillId="0" borderId="44" xfId="0" applyFont="1" applyBorder="1" applyAlignment="1">
      <alignment horizontal="left" vertical="center"/>
    </xf>
    <xf numFmtId="0" fontId="4" fillId="2" borderId="28" xfId="0" applyFont="1" applyFill="1" applyBorder="1" applyAlignment="1">
      <alignment horizontal="left" vertical="center"/>
    </xf>
    <xf numFmtId="0" fontId="2" fillId="0" borderId="31" xfId="0" applyFont="1" applyBorder="1" applyAlignment="1">
      <alignment vertical="center"/>
    </xf>
    <xf numFmtId="0" fontId="4" fillId="0" borderId="59" xfId="0" applyFont="1" applyBorder="1" applyAlignment="1">
      <alignment horizontal="center" vertical="center"/>
    </xf>
    <xf numFmtId="0" fontId="65" fillId="0" borderId="17" xfId="0" applyFont="1" applyBorder="1" applyAlignment="1">
      <alignment horizontal="left" vertical="center"/>
    </xf>
    <xf numFmtId="0" fontId="66" fillId="0" borderId="17" xfId="0" applyFont="1" applyBorder="1" applyAlignment="1">
      <alignment horizontal="left" vertical="center"/>
    </xf>
    <xf numFmtId="0" fontId="15" fillId="0" borderId="17" xfId="0" applyFont="1" applyBorder="1" applyAlignment="1">
      <alignment horizontal="center" vertical="center" shrinkToFit="1"/>
    </xf>
    <xf numFmtId="0" fontId="67" fillId="0" borderId="17" xfId="0" applyFont="1" applyBorder="1" applyAlignment="1">
      <alignment horizontal="left" vertical="center"/>
    </xf>
    <xf numFmtId="0" fontId="64" fillId="0" borderId="17" xfId="0" applyFont="1" applyBorder="1" applyAlignment="1">
      <alignment horizontal="left" vertical="center"/>
    </xf>
    <xf numFmtId="49" fontId="4" fillId="0" borderId="17" xfId="0" applyNumberFormat="1" applyFont="1" applyBorder="1" applyAlignment="1" applyProtection="1">
      <alignment horizontal="left" vertical="center"/>
      <protection locked="0"/>
    </xf>
    <xf numFmtId="0" fontId="2" fillId="0" borderId="39" xfId="0" applyFont="1" applyBorder="1" applyAlignment="1">
      <alignment horizontal="center" vertical="center"/>
    </xf>
    <xf numFmtId="0" fontId="4" fillId="19" borderId="18" xfId="0" applyFont="1" applyFill="1" applyBorder="1" applyAlignment="1">
      <alignment horizontal="left" vertical="center"/>
    </xf>
    <xf numFmtId="0" fontId="4" fillId="19" borderId="28" xfId="0" applyFont="1" applyFill="1" applyBorder="1" applyAlignment="1">
      <alignment horizontal="left" vertical="center"/>
    </xf>
    <xf numFmtId="0" fontId="4" fillId="19" borderId="43" xfId="0" applyFont="1" applyFill="1" applyBorder="1" applyAlignment="1">
      <alignment horizontal="left" vertical="center"/>
    </xf>
    <xf numFmtId="0" fontId="4" fillId="0" borderId="42" xfId="0" applyFont="1" applyBorder="1" applyAlignment="1">
      <alignment horizontal="left" vertical="center"/>
    </xf>
    <xf numFmtId="0" fontId="4" fillId="0" borderId="51" xfId="0" applyFont="1" applyBorder="1" applyAlignment="1">
      <alignment horizontal="center" vertical="center"/>
    </xf>
    <xf numFmtId="0" fontId="15" fillId="0" borderId="43" xfId="0" applyFont="1" applyBorder="1" applyAlignment="1">
      <alignment horizontal="left" vertical="center"/>
    </xf>
    <xf numFmtId="0" fontId="15" fillId="0" borderId="43" xfId="0" applyFont="1" applyBorder="1" applyAlignment="1">
      <alignment horizontal="center" vertical="center"/>
    </xf>
    <xf numFmtId="0" fontId="2" fillId="0" borderId="17" xfId="0" applyFont="1" applyBorder="1" applyAlignment="1" applyProtection="1">
      <alignment horizontal="left" vertical="center"/>
      <protection locked="0"/>
    </xf>
    <xf numFmtId="0" fontId="4" fillId="0" borderId="59" xfId="0" applyFont="1" applyBorder="1" applyAlignment="1">
      <alignment horizontal="left" vertical="center"/>
    </xf>
    <xf numFmtId="2" fontId="4" fillId="0" borderId="17" xfId="0" applyNumberFormat="1" applyFont="1" applyBorder="1" applyAlignment="1">
      <alignment horizontal="left" vertical="center"/>
    </xf>
    <xf numFmtId="0" fontId="2" fillId="0" borderId="59" xfId="0" applyFont="1" applyBorder="1" applyAlignment="1">
      <alignment horizontal="left" vertical="center"/>
    </xf>
    <xf numFmtId="0" fontId="2" fillId="0" borderId="39" xfId="0" applyFont="1" applyBorder="1" applyAlignment="1">
      <alignment horizontal="left" vertical="center"/>
    </xf>
    <xf numFmtId="2" fontId="4" fillId="0" borderId="28" xfId="0" applyNumberFormat="1" applyFont="1" applyBorder="1" applyAlignment="1">
      <alignment horizontal="left" vertical="center"/>
    </xf>
    <xf numFmtId="0" fontId="15" fillId="4" borderId="17" xfId="0" applyFont="1" applyFill="1" applyBorder="1" applyAlignment="1">
      <alignment horizontal="left" vertical="center"/>
    </xf>
    <xf numFmtId="0" fontId="4" fillId="8" borderId="17" xfId="0" applyFont="1" applyFill="1" applyBorder="1" applyAlignment="1">
      <alignment horizontal="left" vertical="center"/>
    </xf>
    <xf numFmtId="0" fontId="15" fillId="2" borderId="59" xfId="0" applyFont="1" applyFill="1" applyBorder="1" applyAlignment="1">
      <alignment horizontal="center" vertical="center"/>
    </xf>
    <xf numFmtId="0" fontId="15" fillId="0" borderId="59" xfId="0" applyFont="1" applyBorder="1" applyAlignment="1">
      <alignment horizontal="left" vertical="center"/>
    </xf>
    <xf numFmtId="0" fontId="2" fillId="0" borderId="17" xfId="1" applyFont="1" applyBorder="1" applyAlignment="1" applyProtection="1">
      <alignment horizontal="left" vertical="center"/>
      <protection locked="0"/>
    </xf>
    <xf numFmtId="0" fontId="2" fillId="0" borderId="51" xfId="0" applyFont="1" applyBorder="1" applyAlignment="1">
      <alignment horizontal="left" vertical="center"/>
    </xf>
    <xf numFmtId="0" fontId="4" fillId="0" borderId="31" xfId="0" applyFont="1" applyBorder="1" applyAlignment="1">
      <alignment horizontal="left" vertical="center"/>
    </xf>
    <xf numFmtId="0" fontId="4" fillId="0" borderId="3"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15" fillId="0" borderId="18" xfId="0" applyFont="1" applyBorder="1" applyAlignment="1">
      <alignment horizontal="left" vertical="center"/>
    </xf>
    <xf numFmtId="0" fontId="69" fillId="0" borderId="59" xfId="0" applyFont="1" applyBorder="1" applyAlignment="1">
      <alignment horizontal="left" vertical="center"/>
    </xf>
    <xf numFmtId="0" fontId="15" fillId="0" borderId="0" xfId="0" applyFont="1" applyAlignment="1">
      <alignment horizontal="left" vertical="center"/>
    </xf>
    <xf numFmtId="0" fontId="4" fillId="0" borderId="17" xfId="5" applyFont="1" applyBorder="1" applyAlignment="1">
      <alignment horizontal="left" vertical="center"/>
    </xf>
    <xf numFmtId="0" fontId="29" fillId="0" borderId="0" xfId="0" applyFont="1" applyAlignment="1">
      <alignment horizontal="left" vertical="center"/>
    </xf>
    <xf numFmtId="0" fontId="4" fillId="2" borderId="0" xfId="0" applyFont="1" applyFill="1" applyAlignment="1" applyProtection="1">
      <alignment horizontal="left" vertical="center"/>
      <protection locked="0"/>
    </xf>
    <xf numFmtId="0" fontId="2" fillId="0" borderId="43" xfId="0" applyFont="1" applyBorder="1" applyAlignment="1" applyProtection="1">
      <alignment horizontal="left" vertical="center"/>
      <protection locked="0"/>
    </xf>
    <xf numFmtId="2" fontId="4" fillId="0" borderId="18" xfId="0" applyNumberFormat="1" applyFont="1" applyBorder="1" applyAlignment="1">
      <alignment horizontal="left" vertical="center"/>
    </xf>
    <xf numFmtId="49" fontId="4" fillId="0" borderId="42" xfId="0" applyNumberFormat="1" applyFont="1" applyBorder="1" applyAlignment="1" applyProtection="1">
      <alignment horizontal="left" vertical="center"/>
      <protection locked="0"/>
    </xf>
    <xf numFmtId="0" fontId="4" fillId="0" borderId="18" xfId="0" applyFont="1" applyBorder="1" applyAlignment="1">
      <alignment horizontal="left" vertical="center"/>
    </xf>
    <xf numFmtId="0" fontId="4" fillId="0" borderId="31" xfId="0" applyFont="1" applyBorder="1" applyAlignment="1">
      <alignment horizontal="center" vertical="center"/>
    </xf>
    <xf numFmtId="0" fontId="2" fillId="0" borderId="31" xfId="1" applyFont="1" applyBorder="1" applyAlignment="1">
      <alignment horizontal="center" vertical="center"/>
    </xf>
    <xf numFmtId="0" fontId="4" fillId="0" borderId="42" xfId="0" applyFont="1" applyBorder="1" applyAlignment="1">
      <alignment horizontal="center" vertical="center"/>
    </xf>
    <xf numFmtId="0" fontId="4" fillId="0" borderId="61" xfId="0" applyFont="1" applyBorder="1" applyAlignment="1">
      <alignment horizontal="left" vertical="center"/>
    </xf>
    <xf numFmtId="0" fontId="2" fillId="2" borderId="43" xfId="0" applyFont="1" applyFill="1" applyBorder="1" applyAlignment="1">
      <alignment horizontal="left" vertical="center"/>
    </xf>
    <xf numFmtId="0" fontId="2" fillId="2" borderId="31" xfId="0" applyFont="1" applyFill="1" applyBorder="1" applyAlignment="1">
      <alignment horizontal="left" vertical="center"/>
    </xf>
    <xf numFmtId="0" fontId="49" fillId="0" borderId="59" xfId="0" applyFont="1" applyBorder="1" applyAlignment="1">
      <alignment horizontal="left" vertical="center"/>
    </xf>
    <xf numFmtId="0" fontId="49" fillId="0" borderId="43" xfId="0" applyFont="1" applyBorder="1" applyAlignment="1">
      <alignment horizontal="left" vertical="center"/>
    </xf>
    <xf numFmtId="0" fontId="49" fillId="0" borderId="61" xfId="0" applyFont="1" applyBorder="1" applyAlignment="1">
      <alignment horizontal="left" vertical="center"/>
    </xf>
    <xf numFmtId="0" fontId="4" fillId="2" borderId="59" xfId="0" applyFont="1" applyFill="1" applyBorder="1" applyAlignment="1">
      <alignment horizontal="left" vertical="center"/>
    </xf>
    <xf numFmtId="0" fontId="49" fillId="0" borderId="0" xfId="0" applyFont="1" applyAlignment="1">
      <alignment horizontal="left" vertical="center"/>
    </xf>
    <xf numFmtId="0" fontId="15" fillId="0" borderId="61" xfId="0" applyFont="1" applyBorder="1" applyAlignment="1">
      <alignment horizontal="left" vertical="center"/>
    </xf>
    <xf numFmtId="0" fontId="4" fillId="2" borderId="43" xfId="0" applyFont="1" applyFill="1" applyBorder="1" applyAlignment="1">
      <alignment horizontal="left" vertical="center"/>
    </xf>
    <xf numFmtId="0" fontId="29" fillId="0" borderId="31" xfId="0" applyFont="1" applyBorder="1" applyAlignment="1">
      <alignment horizontal="left" vertical="center"/>
    </xf>
    <xf numFmtId="0" fontId="2" fillId="4" borderId="17" xfId="0" applyFont="1" applyFill="1" applyBorder="1" applyAlignment="1">
      <alignment horizontal="left" vertical="center"/>
    </xf>
    <xf numFmtId="0" fontId="15" fillId="0" borderId="51" xfId="0" applyFont="1" applyBorder="1" applyAlignment="1">
      <alignment horizontal="left" vertical="center"/>
    </xf>
    <xf numFmtId="0" fontId="4" fillId="0" borderId="0" xfId="0" applyFont="1" applyAlignment="1">
      <alignment horizontal="left" vertical="center"/>
    </xf>
    <xf numFmtId="0" fontId="49" fillId="0" borderId="31" xfId="0" applyFont="1" applyBorder="1" applyAlignment="1">
      <alignment horizontal="left" vertical="center"/>
    </xf>
    <xf numFmtId="0" fontId="2" fillId="19" borderId="42" xfId="0" applyFont="1" applyFill="1" applyBorder="1" applyAlignment="1">
      <alignment horizontal="left" vertical="center"/>
    </xf>
    <xf numFmtId="0" fontId="15" fillId="0" borderId="26" xfId="0" applyFont="1" applyBorder="1" applyAlignment="1">
      <alignment horizontal="left" vertical="center"/>
    </xf>
    <xf numFmtId="0" fontId="4" fillId="0" borderId="19"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29" fillId="2" borderId="43" xfId="0" applyFont="1" applyFill="1" applyBorder="1" applyAlignment="1">
      <alignment horizontal="left" vertical="center"/>
    </xf>
    <xf numFmtId="0" fontId="4" fillId="2" borderId="52" xfId="0" applyFont="1" applyFill="1" applyBorder="1" applyAlignment="1">
      <alignment horizontal="left" vertical="center"/>
    </xf>
    <xf numFmtId="2" fontId="4" fillId="2" borderId="18" xfId="0" applyNumberFormat="1" applyFont="1" applyFill="1" applyBorder="1" applyAlignment="1">
      <alignment horizontal="left" vertical="center"/>
    </xf>
    <xf numFmtId="0" fontId="2" fillId="0" borderId="60" xfId="0" applyFont="1" applyBorder="1" applyAlignment="1">
      <alignment horizontal="left" vertical="center"/>
    </xf>
    <xf numFmtId="0" fontId="4" fillId="2" borderId="43" xfId="5" applyFont="1" applyFill="1" applyBorder="1" applyAlignment="1">
      <alignment horizontal="left" vertical="center"/>
    </xf>
    <xf numFmtId="0" fontId="4" fillId="0" borderId="43" xfId="5" applyFont="1" applyFill="1" applyBorder="1" applyAlignment="1">
      <alignment horizontal="left" vertical="center"/>
    </xf>
    <xf numFmtId="0" fontId="63" fillId="0" borderId="43" xfId="0" applyFont="1" applyBorder="1" applyAlignment="1">
      <alignment horizontal="left" vertical="center"/>
    </xf>
    <xf numFmtId="0" fontId="4" fillId="0" borderId="35" xfId="0" applyFont="1" applyBorder="1" applyAlignment="1" applyProtection="1">
      <alignment horizontal="left" vertical="center"/>
      <protection locked="0"/>
    </xf>
    <xf numFmtId="2" fontId="4" fillId="0" borderId="43" xfId="0" applyNumberFormat="1" applyFont="1" applyBorder="1" applyAlignment="1">
      <alignment horizontal="left" vertical="center"/>
    </xf>
    <xf numFmtId="0" fontId="4" fillId="0" borderId="60" xfId="0" applyFont="1" applyBorder="1" applyAlignment="1" applyProtection="1">
      <alignment horizontal="left" vertical="center"/>
      <protection locked="0"/>
    </xf>
    <xf numFmtId="0" fontId="29" fillId="2" borderId="18" xfId="0" applyFont="1" applyFill="1" applyBorder="1" applyAlignment="1">
      <alignment horizontal="left" vertical="center"/>
    </xf>
    <xf numFmtId="0" fontId="4" fillId="0" borderId="31" xfId="5" applyFont="1" applyFill="1" applyBorder="1" applyAlignment="1">
      <alignment horizontal="left" vertical="center"/>
    </xf>
    <xf numFmtId="0" fontId="29" fillId="2" borderId="66" xfId="0" applyFont="1" applyFill="1" applyBorder="1" applyAlignment="1">
      <alignment horizontal="left" vertical="center"/>
    </xf>
    <xf numFmtId="0" fontId="4" fillId="19" borderId="59" xfId="0" applyFont="1" applyFill="1" applyBorder="1" applyAlignment="1">
      <alignment horizontal="left" vertical="center"/>
    </xf>
    <xf numFmtId="0" fontId="4" fillId="19" borderId="42" xfId="0" applyFont="1" applyFill="1" applyBorder="1" applyAlignment="1">
      <alignment horizontal="left" vertical="center"/>
    </xf>
    <xf numFmtId="0" fontId="4" fillId="2" borderId="44" xfId="0" applyFont="1" applyFill="1" applyBorder="1" applyAlignment="1">
      <alignment horizontal="left" vertical="center"/>
    </xf>
    <xf numFmtId="0" fontId="4" fillId="2" borderId="60" xfId="0" applyFont="1" applyFill="1" applyBorder="1" applyAlignment="1">
      <alignment horizontal="left" vertical="center"/>
    </xf>
    <xf numFmtId="0" fontId="2" fillId="0" borderId="35" xfId="0" applyFont="1" applyBorder="1" applyAlignment="1">
      <alignment horizontal="left" vertical="center"/>
    </xf>
    <xf numFmtId="0" fontId="4" fillId="0" borderId="59"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2" fillId="2" borderId="43" xfId="0" applyFont="1" applyFill="1" applyBorder="1" applyAlignment="1">
      <alignment horizontal="center" vertical="center"/>
    </xf>
    <xf numFmtId="0" fontId="4" fillId="0" borderId="53" xfId="0" applyFont="1" applyBorder="1" applyAlignment="1" applyProtection="1">
      <alignment horizontal="center" vertical="center"/>
      <protection locked="0"/>
    </xf>
    <xf numFmtId="0" fontId="2" fillId="2" borderId="31" xfId="0" applyFont="1" applyFill="1" applyBorder="1" applyAlignment="1">
      <alignment horizontal="center" vertical="center"/>
    </xf>
    <xf numFmtId="0" fontId="4" fillId="0" borderId="63" xfId="0" applyFont="1" applyBorder="1" applyAlignment="1">
      <alignment horizontal="center" vertical="center"/>
    </xf>
    <xf numFmtId="0" fontId="2" fillId="2" borderId="53" xfId="0" applyFont="1" applyFill="1" applyBorder="1" applyAlignment="1">
      <alignment horizontal="center" vertical="center"/>
    </xf>
    <xf numFmtId="0" fontId="4" fillId="0" borderId="42" xfId="0" applyFont="1" applyBorder="1" applyAlignment="1" applyProtection="1">
      <alignment horizontal="center" vertical="center"/>
      <protection locked="0"/>
    </xf>
    <xf numFmtId="0" fontId="2" fillId="8" borderId="3" xfId="0" applyFont="1" applyFill="1" applyBorder="1" applyAlignment="1">
      <alignment horizontal="center" vertical="center"/>
    </xf>
    <xf numFmtId="0" fontId="4" fillId="0" borderId="70" xfId="0" applyFont="1" applyBorder="1" applyAlignment="1" applyProtection="1">
      <alignment horizontal="center" vertical="center"/>
      <protection locked="0"/>
    </xf>
    <xf numFmtId="0" fontId="2" fillId="0" borderId="44" xfId="0" applyFont="1" applyBorder="1" applyAlignment="1">
      <alignment horizontal="center" vertical="center"/>
    </xf>
    <xf numFmtId="0" fontId="4" fillId="0" borderId="44" xfId="0" applyFont="1" applyBorder="1" applyAlignment="1" applyProtection="1">
      <alignment horizontal="center" vertical="center"/>
      <protection locked="0"/>
    </xf>
    <xf numFmtId="0" fontId="2" fillId="2" borderId="42" xfId="0" applyFont="1" applyFill="1" applyBorder="1" applyAlignment="1">
      <alignment horizontal="center" vertical="center"/>
    </xf>
    <xf numFmtId="0" fontId="4" fillId="0" borderId="0" xfId="0" applyFont="1" applyAlignment="1" applyProtection="1">
      <alignment horizontal="center" vertical="center"/>
      <protection locked="0"/>
    </xf>
    <xf numFmtId="0" fontId="29" fillId="0" borderId="43" xfId="0" applyFont="1" applyBorder="1" applyAlignment="1">
      <alignment horizontal="left" vertical="center"/>
    </xf>
    <xf numFmtId="0" fontId="4" fillId="2" borderId="31" xfId="0" applyFont="1" applyFill="1" applyBorder="1" applyAlignment="1">
      <alignment horizontal="left" vertical="center"/>
    </xf>
    <xf numFmtId="0" fontId="29" fillId="0" borderId="52" xfId="0" applyFont="1" applyBorder="1" applyAlignment="1">
      <alignment horizontal="left" vertical="center"/>
    </xf>
    <xf numFmtId="0" fontId="2" fillId="19" borderId="43" xfId="0" applyFont="1" applyFill="1" applyBorder="1" applyAlignment="1">
      <alignment horizontal="left" vertical="center"/>
    </xf>
    <xf numFmtId="0" fontId="29" fillId="0" borderId="61" xfId="0" applyFont="1" applyBorder="1" applyAlignment="1">
      <alignment horizontal="left" vertical="center"/>
    </xf>
    <xf numFmtId="0" fontId="2" fillId="4" borderId="61" xfId="0" applyFont="1" applyFill="1" applyBorder="1" applyAlignment="1">
      <alignment horizontal="left" vertical="center"/>
    </xf>
    <xf numFmtId="49" fontId="4" fillId="0" borderId="43" xfId="0" applyNumberFormat="1" applyFont="1" applyBorder="1" applyAlignment="1" applyProtection="1">
      <alignment horizontal="left" vertical="center"/>
      <protection locked="0"/>
    </xf>
    <xf numFmtId="0" fontId="4" fillId="19" borderId="31" xfId="0" applyFont="1" applyFill="1" applyBorder="1" applyAlignment="1">
      <alignment horizontal="left" vertical="center"/>
    </xf>
    <xf numFmtId="2" fontId="4" fillId="0" borderId="31" xfId="0" applyNumberFormat="1" applyFont="1" applyBorder="1" applyAlignment="1">
      <alignment horizontal="left" vertical="center"/>
    </xf>
    <xf numFmtId="0" fontId="4" fillId="0" borderId="52" xfId="0" applyFont="1" applyBorder="1" applyAlignment="1" applyProtection="1">
      <alignment horizontal="left" vertical="center"/>
      <protection locked="0"/>
    </xf>
    <xf numFmtId="0" fontId="4" fillId="0" borderId="60" xfId="0" applyFont="1" applyBorder="1" applyAlignment="1">
      <alignment horizontal="left" vertical="center"/>
    </xf>
    <xf numFmtId="0" fontId="4" fillId="0" borderId="43" xfId="6" applyFont="1" applyFill="1" applyBorder="1" applyAlignment="1">
      <alignment horizontal="left" vertical="center"/>
    </xf>
    <xf numFmtId="0" fontId="15" fillId="0" borderId="60" xfId="0" applyFont="1" applyBorder="1" applyAlignment="1">
      <alignment horizontal="left" vertical="center"/>
    </xf>
    <xf numFmtId="0" fontId="4" fillId="19" borderId="60" xfId="0" applyFont="1" applyFill="1" applyBorder="1" applyAlignment="1">
      <alignment horizontal="left" vertical="center"/>
    </xf>
    <xf numFmtId="0" fontId="4" fillId="0" borderId="53" xfId="0" applyFont="1" applyBorder="1" applyAlignment="1" applyProtection="1">
      <alignment horizontal="left" vertical="center"/>
      <protection locked="0"/>
    </xf>
    <xf numFmtId="0" fontId="4" fillId="19" borderId="0" xfId="0" applyFont="1" applyFill="1" applyAlignment="1">
      <alignment horizontal="left" vertical="center"/>
    </xf>
    <xf numFmtId="0" fontId="4" fillId="0" borderId="42" xfId="6" applyFont="1" applyFill="1" applyBorder="1" applyAlignment="1">
      <alignment horizontal="left" vertical="center"/>
    </xf>
    <xf numFmtId="0" fontId="63" fillId="0" borderId="31" xfId="0" applyFont="1" applyBorder="1" applyAlignment="1">
      <alignment horizontal="left" vertical="center"/>
    </xf>
    <xf numFmtId="2" fontId="4" fillId="0" borderId="42" xfId="0" applyNumberFormat="1" applyFont="1" applyBorder="1" applyAlignment="1">
      <alignment horizontal="left" vertical="center"/>
    </xf>
    <xf numFmtId="0" fontId="4" fillId="0" borderId="59" xfId="0" applyFont="1" applyBorder="1" applyAlignment="1" applyProtection="1">
      <alignment horizontal="left" vertical="center"/>
      <protection locked="0"/>
    </xf>
    <xf numFmtId="0" fontId="4" fillId="2" borderId="43" xfId="0" applyFont="1" applyFill="1" applyBorder="1" applyAlignment="1" applyProtection="1">
      <alignment horizontal="left" vertical="center"/>
      <protection locked="0"/>
    </xf>
    <xf numFmtId="0" fontId="4" fillId="19" borderId="19" xfId="0" applyFont="1" applyFill="1" applyBorder="1" applyAlignment="1">
      <alignment horizontal="left" vertical="center"/>
    </xf>
    <xf numFmtId="0" fontId="4" fillId="24" borderId="43" xfId="0" applyFont="1" applyFill="1" applyBorder="1" applyAlignment="1">
      <alignment horizontal="left" vertical="center"/>
    </xf>
    <xf numFmtId="0" fontId="4" fillId="0" borderId="52" xfId="0" applyFont="1" applyBorder="1" applyAlignment="1" applyProtection="1">
      <alignment horizontal="center" vertical="center"/>
      <protection locked="0"/>
    </xf>
    <xf numFmtId="0" fontId="4" fillId="2" borderId="43" xfId="0" applyFont="1" applyFill="1" applyBorder="1" applyAlignment="1">
      <alignment horizontal="center" vertical="center"/>
    </xf>
    <xf numFmtId="0" fontId="4" fillId="0" borderId="40" xfId="0" applyFont="1" applyBorder="1" applyAlignment="1">
      <alignment horizontal="center" vertical="center"/>
    </xf>
    <xf numFmtId="0" fontId="2" fillId="0" borderId="0" xfId="0" applyFont="1" applyAlignment="1">
      <alignment horizontal="center" vertical="center"/>
    </xf>
    <xf numFmtId="0" fontId="2" fillId="0" borderId="51" xfId="0" applyFont="1" applyBorder="1" applyAlignment="1">
      <alignment horizontal="center" vertical="center"/>
    </xf>
    <xf numFmtId="0" fontId="15" fillId="0" borderId="44" xfId="0" applyFont="1" applyBorder="1" applyAlignment="1">
      <alignment horizontal="center" vertical="center"/>
    </xf>
    <xf numFmtId="0" fontId="15" fillId="0" borderId="59" xfId="0" applyFont="1" applyBorder="1" applyAlignment="1">
      <alignment horizontal="center" vertical="center"/>
    </xf>
    <xf numFmtId="0" fontId="4" fillId="2" borderId="51" xfId="0" applyFont="1" applyFill="1" applyBorder="1" applyAlignment="1">
      <alignment horizontal="center" vertical="center"/>
    </xf>
    <xf numFmtId="0" fontId="4" fillId="0" borderId="51" xfId="0" applyFont="1" applyBorder="1" applyAlignment="1" applyProtection="1">
      <alignment horizontal="center" vertical="center"/>
      <protection locked="0"/>
    </xf>
    <xf numFmtId="0" fontId="2" fillId="8" borderId="51" xfId="0" applyFont="1" applyFill="1" applyBorder="1" applyAlignment="1">
      <alignment horizontal="center" vertical="center"/>
    </xf>
    <xf numFmtId="0" fontId="15" fillId="0" borderId="3" xfId="0" applyFont="1" applyBorder="1" applyAlignment="1">
      <alignment horizontal="center" vertical="center"/>
    </xf>
    <xf numFmtId="0" fontId="15" fillId="0" borderId="51" xfId="0" applyFont="1" applyBorder="1" applyAlignment="1">
      <alignment horizontal="center" vertical="center"/>
    </xf>
    <xf numFmtId="0" fontId="4" fillId="2" borderId="59" xfId="0" applyFont="1" applyFill="1" applyBorder="1" applyAlignment="1">
      <alignment horizontal="center" vertical="center"/>
    </xf>
    <xf numFmtId="0" fontId="2" fillId="2" borderId="51" xfId="0" applyFont="1" applyFill="1" applyBorder="1" applyAlignment="1">
      <alignment horizontal="center" vertical="center"/>
    </xf>
    <xf numFmtId="0" fontId="15" fillId="0" borderId="28" xfId="0" applyFont="1" applyBorder="1" applyAlignment="1">
      <alignment horizontal="center" vertical="center" shrinkToFit="1"/>
    </xf>
    <xf numFmtId="0" fontId="4" fillId="2" borderId="44" xfId="0" applyFont="1" applyFill="1" applyBorder="1" applyAlignment="1">
      <alignment horizontal="center" vertical="center"/>
    </xf>
    <xf numFmtId="0" fontId="2" fillId="8" borderId="53" xfId="0" applyFont="1" applyFill="1" applyBorder="1" applyAlignment="1">
      <alignment horizontal="center" vertical="center"/>
    </xf>
    <xf numFmtId="0" fontId="15" fillId="0" borderId="28" xfId="0" applyFont="1" applyBorder="1" applyAlignment="1">
      <alignment horizontal="center" vertical="center"/>
    </xf>
    <xf numFmtId="0" fontId="4" fillId="0" borderId="39" xfId="0" applyFont="1" applyBorder="1" applyAlignment="1">
      <alignment horizontal="center" vertical="center"/>
    </xf>
    <xf numFmtId="0" fontId="15" fillId="0" borderId="39" xfId="0" applyFont="1" applyBorder="1" applyAlignment="1">
      <alignment horizontal="center" vertical="center"/>
    </xf>
    <xf numFmtId="0" fontId="15" fillId="0" borderId="53" xfId="0" applyFont="1" applyBorder="1" applyAlignment="1">
      <alignment horizontal="center" vertical="center"/>
    </xf>
    <xf numFmtId="0" fontId="15" fillId="0" borderId="43" xfId="0"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42" xfId="0" applyFont="1" applyBorder="1" applyAlignment="1">
      <alignment horizontal="center" vertical="center" shrinkToFit="1"/>
    </xf>
    <xf numFmtId="0" fontId="4" fillId="2" borderId="59" xfId="0" applyFont="1" applyFill="1" applyBorder="1" applyAlignment="1" applyProtection="1">
      <alignment horizontal="center" vertical="center"/>
      <protection locked="0"/>
    </xf>
    <xf numFmtId="0" fontId="2" fillId="0" borderId="61" xfId="0" applyFont="1" applyBorder="1" applyAlignment="1">
      <alignment horizontal="center" vertical="center"/>
    </xf>
    <xf numFmtId="0" fontId="29" fillId="0" borderId="19" xfId="0" applyFont="1" applyBorder="1" applyAlignment="1">
      <alignment horizontal="left" vertical="center"/>
    </xf>
    <xf numFmtId="0" fontId="2" fillId="0" borderId="19" xfId="0" applyFont="1" applyBorder="1" applyAlignment="1">
      <alignment horizontal="left" vertical="center"/>
    </xf>
    <xf numFmtId="0" fontId="4" fillId="2" borderId="61" xfId="0" applyFont="1" applyFill="1" applyBorder="1" applyAlignment="1">
      <alignment horizontal="left" vertical="center"/>
    </xf>
    <xf numFmtId="0" fontId="4" fillId="2" borderId="42" xfId="0" applyFont="1" applyFill="1" applyBorder="1" applyAlignment="1" applyProtection="1">
      <alignment horizontal="left" vertical="center"/>
      <protection locked="0"/>
    </xf>
    <xf numFmtId="0" fontId="29" fillId="0" borderId="18" xfId="0" applyFont="1" applyBorder="1" applyAlignment="1">
      <alignment horizontal="left" vertical="center"/>
    </xf>
    <xf numFmtId="0" fontId="4" fillId="8" borderId="18" xfId="0" applyFont="1" applyFill="1" applyBorder="1" applyAlignment="1">
      <alignment horizontal="left" vertical="center"/>
    </xf>
    <xf numFmtId="0" fontId="4" fillId="2" borderId="53" xfId="0" applyFont="1" applyFill="1" applyBorder="1" applyAlignment="1">
      <alignment horizontal="center" vertical="center"/>
    </xf>
    <xf numFmtId="0" fontId="4" fillId="2" borderId="42" xfId="0" applyFont="1" applyFill="1" applyBorder="1" applyAlignment="1">
      <alignment horizontal="center" vertical="center"/>
    </xf>
    <xf numFmtId="0" fontId="15" fillId="0" borderId="1" xfId="0" applyFont="1" applyBorder="1" applyAlignment="1">
      <alignment horizontal="left" vertical="center"/>
    </xf>
    <xf numFmtId="0" fontId="2" fillId="0" borderId="17" xfId="0" applyFont="1" applyBorder="1" applyAlignment="1">
      <alignment vertical="center" wrapText="1"/>
    </xf>
    <xf numFmtId="0" fontId="15" fillId="0" borderId="1" xfId="0" applyFont="1" applyBorder="1" applyAlignment="1">
      <alignment horizontal="left" vertical="center" wrapText="1"/>
    </xf>
    <xf numFmtId="0" fontId="2" fillId="0" borderId="1" xfId="0" applyFont="1" applyBorder="1" applyAlignment="1">
      <alignment horizontal="left" vertical="center"/>
    </xf>
    <xf numFmtId="0" fontId="4" fillId="2" borderId="43" xfId="0" applyFont="1" applyFill="1" applyBorder="1" applyAlignment="1">
      <alignment horizontal="left" vertical="center" wrapText="1"/>
    </xf>
    <xf numFmtId="0" fontId="2" fillId="0" borderId="61" xfId="0" applyFont="1" applyBorder="1" applyAlignment="1">
      <alignment horizontal="left" vertical="center" wrapText="1"/>
    </xf>
    <xf numFmtId="0" fontId="2" fillId="0" borderId="59" xfId="0" applyFont="1" applyBorder="1" applyAlignment="1">
      <alignment horizontal="left" vertical="center" wrapText="1"/>
    </xf>
    <xf numFmtId="0" fontId="2" fillId="2" borderId="17" xfId="0" applyFont="1" applyFill="1" applyBorder="1" applyAlignment="1">
      <alignment horizontal="left" vertical="center" wrapText="1"/>
    </xf>
    <xf numFmtId="0" fontId="2" fillId="19" borderId="17" xfId="0" applyFont="1" applyFill="1" applyBorder="1" applyAlignment="1">
      <alignment horizontal="left" vertical="center" wrapText="1"/>
    </xf>
    <xf numFmtId="0" fontId="2" fillId="0" borderId="31" xfId="0" applyFont="1" applyBorder="1" applyAlignment="1">
      <alignment horizontal="left" vertical="center" wrapText="1"/>
    </xf>
    <xf numFmtId="0" fontId="49" fillId="0" borderId="31" xfId="0" applyFont="1" applyBorder="1" applyAlignment="1">
      <alignment horizontal="left" vertical="center" wrapText="1"/>
    </xf>
    <xf numFmtId="0" fontId="4" fillId="0" borderId="31" xfId="0" applyFont="1" applyBorder="1" applyAlignment="1">
      <alignment horizontal="left" vertical="center" wrapText="1"/>
    </xf>
    <xf numFmtId="0" fontId="15" fillId="0" borderId="31" xfId="0" applyFont="1" applyBorder="1" applyAlignment="1">
      <alignment horizontal="left" vertical="center" wrapText="1"/>
    </xf>
    <xf numFmtId="0" fontId="2" fillId="0" borderId="43" xfId="0" applyFont="1" applyBorder="1" applyAlignment="1">
      <alignment horizontal="left" vertical="center" wrapText="1"/>
    </xf>
    <xf numFmtId="0" fontId="15" fillId="0" borderId="43" xfId="0" applyFont="1" applyBorder="1" applyAlignment="1">
      <alignment horizontal="left" vertical="center" wrapText="1"/>
    </xf>
    <xf numFmtId="0" fontId="29" fillId="0" borderId="17" xfId="0" applyFont="1" applyBorder="1" applyAlignment="1">
      <alignment horizontal="left" vertical="center" wrapText="1"/>
    </xf>
    <xf numFmtId="0" fontId="15" fillId="2" borderId="17" xfId="0" applyFont="1" applyFill="1" applyBorder="1" applyAlignment="1">
      <alignment horizontal="left" vertical="center" wrapText="1"/>
    </xf>
    <xf numFmtId="0" fontId="9" fillId="4" borderId="18" xfId="3" applyFont="1" applyFill="1" applyBorder="1" applyAlignment="1">
      <alignment vertical="center" wrapText="1"/>
    </xf>
    <xf numFmtId="0" fontId="70" fillId="0" borderId="17" xfId="0" applyFont="1" applyBorder="1" applyAlignment="1">
      <alignment horizontal="left" vertical="center"/>
    </xf>
    <xf numFmtId="0" fontId="2" fillId="0" borderId="28" xfId="0" applyFont="1" applyBorder="1" applyAlignment="1">
      <alignment horizontal="left" vertical="center" wrapText="1"/>
    </xf>
    <xf numFmtId="0" fontId="4" fillId="0" borderId="62" xfId="0" applyFont="1" applyBorder="1" applyAlignment="1">
      <alignment horizontal="left" vertical="center"/>
    </xf>
    <xf numFmtId="0" fontId="2" fillId="0" borderId="62" xfId="0" applyFont="1" applyBorder="1" applyAlignment="1">
      <alignment horizontal="left" vertical="center" wrapText="1"/>
    </xf>
    <xf numFmtId="0" fontId="4" fillId="21" borderId="17" xfId="0" applyFont="1" applyFill="1" applyBorder="1" applyAlignment="1">
      <alignment horizontal="left" vertical="center" wrapText="1"/>
    </xf>
    <xf numFmtId="0" fontId="15" fillId="0" borderId="3" xfId="0" applyFont="1" applyBorder="1" applyAlignment="1">
      <alignment horizontal="left" vertical="center" wrapText="1"/>
    </xf>
    <xf numFmtId="0" fontId="4" fillId="0" borderId="3" xfId="0" applyFont="1" applyBorder="1" applyAlignment="1">
      <alignment horizontal="left" vertical="center"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18" xfId="0" applyFont="1" applyFill="1" applyBorder="1" applyAlignment="1">
      <alignment horizontal="center" vertical="center"/>
    </xf>
    <xf numFmtId="0" fontId="4" fillId="2" borderId="5" xfId="0" applyFont="1" applyFill="1" applyBorder="1" applyAlignment="1">
      <alignment horizontal="left" vertical="top"/>
    </xf>
    <xf numFmtId="0" fontId="4" fillId="2" borderId="0" xfId="0" applyFont="1" applyFill="1" applyAlignment="1">
      <alignment horizontal="left" vertical="top"/>
    </xf>
    <xf numFmtId="0" fontId="4" fillId="2" borderId="22" xfId="0" applyFont="1" applyFill="1" applyBorder="1" applyAlignment="1">
      <alignment horizontal="left" vertical="top"/>
    </xf>
    <xf numFmtId="0" fontId="4" fillId="2" borderId="49" xfId="0" applyFont="1" applyFill="1" applyBorder="1" applyAlignment="1">
      <alignment horizontal="left" vertical="top"/>
    </xf>
    <xf numFmtId="0" fontId="4" fillId="2" borderId="24" xfId="0" applyFont="1" applyFill="1" applyBorder="1" applyAlignment="1">
      <alignment horizontal="left" vertical="top"/>
    </xf>
    <xf numFmtId="0" fontId="4" fillId="2" borderId="25" xfId="0" applyFont="1" applyFill="1" applyBorder="1" applyAlignment="1">
      <alignment horizontal="left" vertical="top"/>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2" fillId="2" borderId="11" xfId="0" applyFont="1" applyFill="1" applyBorder="1" applyAlignment="1">
      <alignment horizontal="left" vertical="top"/>
    </xf>
    <xf numFmtId="0" fontId="2" fillId="2" borderId="0" xfId="0" applyFont="1" applyFill="1" applyAlignment="1">
      <alignment horizontal="left" vertical="top"/>
    </xf>
    <xf numFmtId="0" fontId="2" fillId="2" borderId="22" xfId="0" applyFont="1" applyFill="1" applyBorder="1" applyAlignment="1">
      <alignment horizontal="left" vertical="top"/>
    </xf>
    <xf numFmtId="0" fontId="4" fillId="2" borderId="11" xfId="0" applyFont="1" applyFill="1" applyBorder="1" applyAlignment="1">
      <alignment horizontal="left" vertical="top"/>
    </xf>
    <xf numFmtId="0" fontId="4" fillId="2" borderId="23" xfId="0" applyFont="1" applyFill="1" applyBorder="1" applyAlignment="1">
      <alignment horizontal="left" vertical="top"/>
    </xf>
    <xf numFmtId="0" fontId="35" fillId="3" borderId="19" xfId="0" applyFont="1" applyFill="1" applyBorder="1" applyAlignment="1">
      <alignment horizontal="center" vertical="top"/>
    </xf>
    <xf numFmtId="0" fontId="35" fillId="3" borderId="20" xfId="0" applyFont="1" applyFill="1" applyBorder="1" applyAlignment="1">
      <alignment horizontal="center" vertical="top"/>
    </xf>
    <xf numFmtId="0" fontId="1" fillId="5" borderId="17" xfId="0" applyFont="1" applyFill="1" applyBorder="1" applyAlignment="1">
      <alignment horizontal="left" vertical="center"/>
    </xf>
    <xf numFmtId="0" fontId="1" fillId="5" borderId="17" xfId="0" applyFont="1" applyFill="1" applyBorder="1" applyAlignment="1">
      <alignment horizontal="center" vertical="center"/>
    </xf>
    <xf numFmtId="0" fontId="1" fillId="3" borderId="17" xfId="0" applyFont="1" applyFill="1" applyBorder="1" applyAlignment="1">
      <alignment horizontal="center" vertical="center"/>
    </xf>
    <xf numFmtId="0" fontId="3" fillId="2" borderId="69" xfId="0" applyFont="1" applyFill="1" applyBorder="1" applyAlignment="1">
      <alignment horizontal="left" vertical="top"/>
    </xf>
    <xf numFmtId="0" fontId="2" fillId="2" borderId="28" xfId="0" applyFont="1" applyFill="1" applyBorder="1" applyAlignment="1">
      <alignment horizontal="left" vertical="top"/>
    </xf>
    <xf numFmtId="0" fontId="2" fillId="2" borderId="5" xfId="0" applyFont="1" applyFill="1" applyBorder="1" applyAlignment="1">
      <alignment horizontal="left" vertical="top"/>
    </xf>
    <xf numFmtId="0" fontId="35" fillId="3" borderId="28" xfId="0" applyFont="1" applyFill="1" applyBorder="1" applyAlignment="1">
      <alignment horizontal="center" vertical="top"/>
    </xf>
    <xf numFmtId="0" fontId="3" fillId="2" borderId="4" xfId="0" applyFont="1" applyFill="1" applyBorder="1" applyAlignment="1">
      <alignment horizontal="left" vertical="top"/>
    </xf>
    <xf numFmtId="0" fontId="3" fillId="2" borderId="2" xfId="0" applyFont="1" applyFill="1" applyBorder="1" applyAlignment="1">
      <alignment horizontal="left" vertical="top"/>
    </xf>
    <xf numFmtId="0" fontId="3" fillId="2" borderId="21" xfId="0" applyFont="1" applyFill="1" applyBorder="1" applyAlignment="1">
      <alignment horizontal="left" vertical="top"/>
    </xf>
    <xf numFmtId="0" fontId="2" fillId="0" borderId="11" xfId="0" applyFont="1" applyBorder="1" applyAlignment="1">
      <alignment horizontal="left" vertical="top"/>
    </xf>
    <xf numFmtId="0" fontId="2" fillId="0" borderId="0" xfId="0" applyFont="1" applyAlignment="1">
      <alignment horizontal="left" vertical="top"/>
    </xf>
    <xf numFmtId="0" fontId="2" fillId="0" borderId="22" xfId="0" applyFont="1" applyBorder="1" applyAlignment="1">
      <alignment horizontal="left" vertical="top"/>
    </xf>
    <xf numFmtId="0" fontId="35" fillId="3" borderId="4" xfId="0" applyFont="1" applyFill="1" applyBorder="1" applyAlignment="1">
      <alignment horizontal="center" vertical="center"/>
    </xf>
    <xf numFmtId="0" fontId="35" fillId="3" borderId="2" xfId="0" applyFont="1" applyFill="1" applyBorder="1" applyAlignment="1">
      <alignment horizontal="center" vertical="center"/>
    </xf>
    <xf numFmtId="0" fontId="35" fillId="3" borderId="21" xfId="0" applyFont="1" applyFill="1" applyBorder="1" applyAlignment="1">
      <alignment horizontal="center" vertical="center"/>
    </xf>
    <xf numFmtId="0" fontId="2" fillId="2" borderId="23" xfId="0" applyFont="1" applyFill="1" applyBorder="1" applyAlignment="1">
      <alignment horizontal="left" vertical="top"/>
    </xf>
    <xf numFmtId="0" fontId="2" fillId="2" borderId="24" xfId="0" applyFont="1" applyFill="1" applyBorder="1" applyAlignment="1">
      <alignment horizontal="left" vertical="top"/>
    </xf>
    <xf numFmtId="0" fontId="2" fillId="2" borderId="25" xfId="0" applyFont="1" applyFill="1" applyBorder="1" applyAlignment="1">
      <alignment horizontal="left" vertical="top"/>
    </xf>
    <xf numFmtId="0" fontId="35" fillId="3" borderId="59" xfId="0" applyFont="1" applyFill="1" applyBorder="1" applyAlignment="1">
      <alignment horizontal="center" vertical="top"/>
    </xf>
    <xf numFmtId="0" fontId="35" fillId="3" borderId="64" xfId="0" applyFont="1" applyFill="1" applyBorder="1" applyAlignment="1">
      <alignment horizontal="center" vertical="top"/>
    </xf>
    <xf numFmtId="0" fontId="35" fillId="5" borderId="17" xfId="0" applyFont="1" applyFill="1" applyBorder="1" applyAlignment="1">
      <alignment horizontal="left" vertical="top"/>
    </xf>
    <xf numFmtId="0" fontId="35" fillId="5" borderId="61" xfId="0" applyFont="1" applyFill="1" applyBorder="1" applyAlignment="1">
      <alignment horizontal="left" vertical="center"/>
    </xf>
    <xf numFmtId="0" fontId="35" fillId="5" borderId="62" xfId="0" applyFont="1" applyFill="1" applyBorder="1" applyAlignment="1">
      <alignment horizontal="left" vertical="center"/>
    </xf>
    <xf numFmtId="0" fontId="35" fillId="5" borderId="63" xfId="0" applyFont="1" applyFill="1" applyBorder="1" applyAlignment="1">
      <alignment horizontal="left" vertical="center"/>
    </xf>
    <xf numFmtId="0" fontId="35" fillId="5" borderId="68" xfId="0" applyFont="1" applyFill="1" applyBorder="1" applyAlignment="1">
      <alignment horizontal="center" vertical="top"/>
    </xf>
    <xf numFmtId="0" fontId="35" fillId="5" borderId="20" xfId="0" applyFont="1" applyFill="1" applyBorder="1" applyAlignment="1">
      <alignment horizontal="center" vertical="top"/>
    </xf>
    <xf numFmtId="0" fontId="35" fillId="5" borderId="18" xfId="0" applyFont="1" applyFill="1" applyBorder="1" applyAlignment="1">
      <alignment horizontal="center" vertical="top"/>
    </xf>
    <xf numFmtId="0" fontId="35" fillId="3" borderId="67" xfId="0" applyFont="1" applyFill="1" applyBorder="1" applyAlignment="1">
      <alignment horizontal="center" vertical="top"/>
    </xf>
    <xf numFmtId="0" fontId="2" fillId="2" borderId="4" xfId="0" applyFont="1" applyFill="1" applyBorder="1" applyAlignment="1">
      <alignment horizontal="left" vertical="top"/>
    </xf>
    <xf numFmtId="0" fontId="2" fillId="2" borderId="2" xfId="0" applyFont="1" applyFill="1" applyBorder="1" applyAlignment="1">
      <alignment horizontal="left" vertical="top"/>
    </xf>
    <xf numFmtId="0" fontId="2" fillId="2" borderId="21" xfId="0" applyFont="1" applyFill="1" applyBorder="1" applyAlignment="1">
      <alignment horizontal="left" vertical="top"/>
    </xf>
    <xf numFmtId="0" fontId="35" fillId="3" borderId="60" xfId="0" applyFont="1" applyFill="1" applyBorder="1" applyAlignment="1">
      <alignment horizontal="center" vertical="top"/>
    </xf>
    <xf numFmtId="0" fontId="35" fillId="5" borderId="59" xfId="0" applyFont="1" applyFill="1" applyBorder="1" applyAlignment="1">
      <alignment horizontal="left" vertical="center"/>
    </xf>
    <xf numFmtId="0" fontId="35" fillId="5" borderId="61" xfId="0" applyFont="1" applyFill="1" applyBorder="1" applyAlignment="1">
      <alignment horizontal="center" vertical="center"/>
    </xf>
    <xf numFmtId="0" fontId="35" fillId="5" borderId="62" xfId="0" applyFont="1" applyFill="1" applyBorder="1" applyAlignment="1">
      <alignment horizontal="center" vertical="center"/>
    </xf>
    <xf numFmtId="0" fontId="35" fillId="5" borderId="63" xfId="0" applyFont="1" applyFill="1" applyBorder="1" applyAlignment="1">
      <alignment horizontal="center" vertical="center"/>
    </xf>
    <xf numFmtId="0" fontId="35" fillId="3" borderId="60" xfId="0" applyFont="1" applyFill="1" applyBorder="1" applyAlignment="1">
      <alignment horizontal="center" vertical="center"/>
    </xf>
    <xf numFmtId="0" fontId="1" fillId="3" borderId="21" xfId="0" applyFont="1" applyFill="1" applyBorder="1" applyAlignment="1">
      <alignment horizontal="center" vertical="center"/>
    </xf>
    <xf numFmtId="0" fontId="3" fillId="2" borderId="26" xfId="0" applyFont="1" applyFill="1" applyBorder="1" applyAlignment="1">
      <alignment horizontal="left" vertical="top"/>
    </xf>
    <xf numFmtId="0" fontId="2" fillId="2" borderId="26" xfId="0" applyFont="1" applyFill="1" applyBorder="1" applyAlignment="1">
      <alignment horizontal="left" vertical="top"/>
    </xf>
    <xf numFmtId="0" fontId="1" fillId="5" borderId="3" xfId="0" applyFont="1" applyFill="1" applyBorder="1" applyAlignment="1">
      <alignment horizontal="left" vertical="center"/>
    </xf>
    <xf numFmtId="0" fontId="11" fillId="5" borderId="4"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28" xfId="0" applyFont="1" applyFill="1" applyBorder="1" applyAlignment="1">
      <alignment horizontal="center" vertical="center"/>
    </xf>
    <xf numFmtId="0" fontId="1" fillId="5" borderId="28" xfId="0" applyFont="1" applyFill="1" applyBorder="1" applyAlignment="1">
      <alignment horizontal="center" vertical="center"/>
    </xf>
    <xf numFmtId="0" fontId="25" fillId="9" borderId="17" xfId="0" applyFont="1" applyFill="1" applyBorder="1" applyAlignment="1">
      <alignment horizontal="center" vertical="center"/>
    </xf>
    <xf numFmtId="0" fontId="26" fillId="0" borderId="17" xfId="5" applyFont="1" applyBorder="1" applyAlignment="1">
      <alignment horizontal="center" vertical="center"/>
    </xf>
    <xf numFmtId="0" fontId="26" fillId="0" borderId="19" xfId="5" applyFont="1" applyBorder="1" applyAlignment="1">
      <alignment horizontal="center" vertical="center"/>
    </xf>
    <xf numFmtId="0" fontId="26" fillId="0" borderId="20" xfId="5" applyFont="1" applyBorder="1" applyAlignment="1">
      <alignment horizontal="center" vertical="center"/>
    </xf>
    <xf numFmtId="0" fontId="26" fillId="0" borderId="18" xfId="5" applyFont="1" applyBorder="1" applyAlignment="1">
      <alignment horizontal="center" vertical="center"/>
    </xf>
    <xf numFmtId="0" fontId="25" fillId="9" borderId="19" xfId="0" applyFont="1" applyFill="1" applyBorder="1" applyAlignment="1">
      <alignment horizontal="center" vertical="center"/>
    </xf>
    <xf numFmtId="0" fontId="25" fillId="9" borderId="20" xfId="0" applyFont="1" applyFill="1" applyBorder="1" applyAlignment="1">
      <alignment horizontal="center" vertical="center"/>
    </xf>
    <xf numFmtId="0" fontId="25" fillId="9" borderId="18" xfId="0" applyFont="1" applyFill="1" applyBorder="1" applyAlignment="1">
      <alignment horizontal="center" vertical="center"/>
    </xf>
    <xf numFmtId="0" fontId="26" fillId="0" borderId="17" xfId="5" applyFont="1" applyFill="1" applyBorder="1" applyAlignment="1">
      <alignment horizontal="center" vertical="center"/>
    </xf>
    <xf numFmtId="0" fontId="29" fillId="11" borderId="11" xfId="0" applyFont="1" applyFill="1" applyBorder="1" applyAlignment="1">
      <alignment horizontal="left" vertical="top"/>
    </xf>
    <xf numFmtId="0" fontId="29" fillId="11" borderId="0" xfId="0" applyFont="1" applyFill="1" applyAlignment="1">
      <alignment horizontal="left" vertical="top"/>
    </xf>
    <xf numFmtId="0" fontId="29" fillId="11" borderId="22" xfId="0" applyFont="1" applyFill="1" applyBorder="1" applyAlignment="1">
      <alignment horizontal="left" vertical="top"/>
    </xf>
    <xf numFmtId="0" fontId="11" fillId="5" borderId="19" xfId="0" applyFont="1" applyFill="1" applyBorder="1" applyAlignment="1">
      <alignment horizontal="left"/>
    </xf>
    <xf numFmtId="0" fontId="11" fillId="5" borderId="20" xfId="0" applyFont="1" applyFill="1" applyBorder="1" applyAlignment="1">
      <alignment horizontal="left"/>
    </xf>
    <xf numFmtId="0" fontId="11" fillId="5" borderId="19" xfId="0" applyFont="1" applyFill="1" applyBorder="1" applyAlignment="1">
      <alignment horizontal="center" vertical="center"/>
    </xf>
    <xf numFmtId="0" fontId="11" fillId="5" borderId="20" xfId="0" applyFont="1" applyFill="1" applyBorder="1" applyAlignment="1">
      <alignment horizontal="center" vertical="center"/>
    </xf>
    <xf numFmtId="0" fontId="27" fillId="10" borderId="4" xfId="0" applyFont="1" applyFill="1" applyBorder="1" applyAlignment="1">
      <alignment horizontal="center" vertical="center"/>
    </xf>
    <xf numFmtId="0" fontId="27" fillId="10" borderId="2" xfId="0" applyFont="1" applyFill="1" applyBorder="1" applyAlignment="1">
      <alignment horizontal="center" vertical="center"/>
    </xf>
    <xf numFmtId="0" fontId="28" fillId="11" borderId="4" xfId="0" applyFont="1" applyFill="1" applyBorder="1" applyAlignment="1">
      <alignment horizontal="left" vertical="top"/>
    </xf>
    <xf numFmtId="0" fontId="28" fillId="11" borderId="2" xfId="0" applyFont="1" applyFill="1" applyBorder="1" applyAlignment="1">
      <alignment horizontal="left" vertical="top"/>
    </xf>
    <xf numFmtId="0" fontId="28" fillId="11" borderId="21" xfId="0" applyFont="1" applyFill="1" applyBorder="1" applyAlignment="1">
      <alignment horizontal="left" vertical="top"/>
    </xf>
    <xf numFmtId="0" fontId="4" fillId="11" borderId="11" xfId="0" applyFont="1" applyFill="1" applyBorder="1" applyAlignment="1">
      <alignment horizontal="left" vertical="top"/>
    </xf>
    <xf numFmtId="0" fontId="4" fillId="11" borderId="0" xfId="0" applyFont="1" applyFill="1" applyAlignment="1">
      <alignment horizontal="left" vertical="top"/>
    </xf>
    <xf numFmtId="0" fontId="4" fillId="11" borderId="22" xfId="0" applyFont="1" applyFill="1" applyBorder="1" applyAlignment="1">
      <alignment horizontal="left" vertical="top"/>
    </xf>
    <xf numFmtId="0" fontId="29" fillId="11" borderId="23" xfId="0" applyFont="1" applyFill="1" applyBorder="1" applyAlignment="1">
      <alignment horizontal="left" vertical="top"/>
    </xf>
    <xf numFmtId="0" fontId="29" fillId="11" borderId="24" xfId="0" applyFont="1" applyFill="1" applyBorder="1" applyAlignment="1">
      <alignment horizontal="left" vertical="top"/>
    </xf>
    <xf numFmtId="0" fontId="29" fillId="11" borderId="25" xfId="0" applyFont="1" applyFill="1" applyBorder="1" applyAlignment="1">
      <alignment horizontal="left" vertical="top"/>
    </xf>
    <xf numFmtId="0" fontId="35" fillId="5" borderId="3" xfId="0" applyFont="1" applyFill="1" applyBorder="1" applyAlignment="1">
      <alignment horizontal="left" vertical="center"/>
    </xf>
    <xf numFmtId="0" fontId="35" fillId="5" borderId="19" xfId="0" applyFont="1" applyFill="1" applyBorder="1" applyAlignment="1">
      <alignment horizontal="center" vertical="center"/>
    </xf>
    <xf numFmtId="0" fontId="35" fillId="5" borderId="20" xfId="0" applyFont="1" applyFill="1" applyBorder="1" applyAlignment="1">
      <alignment horizontal="center" vertical="center"/>
    </xf>
    <xf numFmtId="0" fontId="35" fillId="5" borderId="17" xfId="0" applyFont="1" applyFill="1" applyBorder="1" applyAlignment="1">
      <alignment horizontal="center" vertical="center"/>
    </xf>
    <xf numFmtId="0" fontId="3" fillId="2" borderId="27" xfId="0" applyFont="1" applyFill="1" applyBorder="1" applyAlignment="1">
      <alignment horizontal="left" vertical="top"/>
    </xf>
    <xf numFmtId="0" fontId="2" fillId="2" borderId="27" xfId="0" applyFont="1" applyFill="1" applyBorder="1" applyAlignment="1">
      <alignment horizontal="left" vertical="top"/>
    </xf>
    <xf numFmtId="0" fontId="2" fillId="4" borderId="11" xfId="0" applyFont="1" applyFill="1" applyBorder="1" applyAlignment="1">
      <alignment horizontal="left" vertical="top"/>
    </xf>
    <xf numFmtId="0" fontId="40" fillId="0" borderId="0" xfId="0" applyFont="1"/>
    <xf numFmtId="0" fontId="38" fillId="0" borderId="40" xfId="0" applyFont="1" applyBorder="1"/>
    <xf numFmtId="0" fontId="15" fillId="4" borderId="11" xfId="0" applyFont="1" applyFill="1" applyBorder="1" applyAlignment="1">
      <alignment horizontal="left" vertical="top"/>
    </xf>
    <xf numFmtId="0" fontId="4" fillId="11" borderId="23" xfId="0" applyFont="1" applyFill="1" applyBorder="1" applyAlignment="1">
      <alignment horizontal="left" vertical="top"/>
    </xf>
    <xf numFmtId="0" fontId="4" fillId="11" borderId="24" xfId="0" applyFont="1" applyFill="1" applyBorder="1" applyAlignment="1">
      <alignment horizontal="left" vertical="top"/>
    </xf>
    <xf numFmtId="0" fontId="4" fillId="11" borderId="25" xfId="0" applyFont="1" applyFill="1" applyBorder="1" applyAlignment="1">
      <alignment horizontal="left" vertical="top"/>
    </xf>
    <xf numFmtId="0" fontId="27" fillId="10" borderId="0" xfId="0" applyFont="1" applyFill="1" applyAlignment="1">
      <alignment horizontal="center" vertical="center"/>
    </xf>
    <xf numFmtId="0" fontId="1" fillId="6" borderId="29" xfId="0" applyFont="1" applyFill="1" applyBorder="1" applyAlignment="1">
      <alignment horizontal="left"/>
    </xf>
    <xf numFmtId="0" fontId="36" fillId="5" borderId="30" xfId="0" applyFont="1" applyFill="1" applyBorder="1"/>
    <xf numFmtId="0" fontId="36" fillId="5" borderId="31" xfId="0" applyFont="1" applyFill="1" applyBorder="1"/>
    <xf numFmtId="0" fontId="11" fillId="5" borderId="32" xfId="0" applyFont="1" applyFill="1" applyBorder="1" applyAlignment="1">
      <alignment horizontal="center" vertical="center"/>
    </xf>
    <xf numFmtId="0" fontId="11" fillId="5" borderId="33" xfId="0" applyFont="1" applyFill="1" applyBorder="1" applyAlignment="1">
      <alignment horizontal="center" vertical="center"/>
    </xf>
    <xf numFmtId="0" fontId="11" fillId="5" borderId="34" xfId="0" applyFont="1" applyFill="1" applyBorder="1" applyAlignment="1">
      <alignment horizontal="center" vertical="center"/>
    </xf>
    <xf numFmtId="0" fontId="11" fillId="5" borderId="35" xfId="0" applyFont="1" applyFill="1" applyBorder="1" applyAlignment="1">
      <alignment horizontal="center" vertical="center"/>
    </xf>
    <xf numFmtId="0" fontId="11" fillId="5" borderId="36" xfId="0" applyFont="1" applyFill="1" applyBorder="1" applyAlignment="1">
      <alignment horizontal="center" vertical="center"/>
    </xf>
    <xf numFmtId="0" fontId="37" fillId="12" borderId="37" xfId="0" applyFont="1" applyFill="1" applyBorder="1" applyAlignment="1">
      <alignment horizontal="center"/>
    </xf>
    <xf numFmtId="0" fontId="38" fillId="0" borderId="38" xfId="0" applyFont="1" applyBorder="1"/>
    <xf numFmtId="0" fontId="39" fillId="4" borderId="37" xfId="0" applyFont="1" applyFill="1" applyBorder="1" applyAlignment="1">
      <alignment horizontal="left" vertical="top"/>
    </xf>
    <xf numFmtId="0" fontId="38" fillId="0" borderId="39" xfId="0" applyFont="1" applyBorder="1"/>
    <xf numFmtId="0" fontId="2" fillId="4" borderId="29" xfId="0" applyFont="1" applyFill="1" applyBorder="1" applyAlignment="1">
      <alignment horizontal="left" vertical="top"/>
    </xf>
    <xf numFmtId="0" fontId="38" fillId="0" borderId="30" xfId="0" applyFont="1" applyBorder="1"/>
    <xf numFmtId="0" fontId="38" fillId="0" borderId="31" xfId="0" applyFont="1" applyBorder="1"/>
    <xf numFmtId="0" fontId="44" fillId="13" borderId="37" xfId="0" applyFont="1" applyFill="1" applyBorder="1" applyAlignment="1">
      <alignment horizontal="center"/>
    </xf>
    <xf numFmtId="0" fontId="38" fillId="0" borderId="0" xfId="0" applyFont="1"/>
    <xf numFmtId="0" fontId="45" fillId="12" borderId="37" xfId="0" applyFont="1" applyFill="1" applyBorder="1" applyAlignment="1">
      <alignment horizontal="center"/>
    </xf>
    <xf numFmtId="0" fontId="3" fillId="4" borderId="37" xfId="0" applyFont="1" applyFill="1" applyBorder="1" applyAlignment="1">
      <alignment horizontal="left" vertical="top"/>
    </xf>
    <xf numFmtId="0" fontId="1" fillId="16" borderId="45" xfId="0" applyFont="1" applyFill="1" applyBorder="1" applyAlignment="1">
      <alignment horizontal="center" vertical="center"/>
    </xf>
    <xf numFmtId="0" fontId="1" fillId="16" borderId="46" xfId="0" applyFont="1" applyFill="1" applyBorder="1" applyAlignment="1">
      <alignment horizontal="center" vertical="center"/>
    </xf>
    <xf numFmtId="0" fontId="3" fillId="8" borderId="12" xfId="0" applyFont="1" applyFill="1" applyBorder="1" applyAlignment="1">
      <alignment horizontal="left" vertical="top"/>
    </xf>
    <xf numFmtId="0" fontId="3" fillId="8" borderId="13" xfId="0" applyFont="1" applyFill="1" applyBorder="1" applyAlignment="1">
      <alignment horizontal="left" vertical="top"/>
    </xf>
    <xf numFmtId="0" fontId="3" fillId="8" borderId="14" xfId="0" applyFont="1" applyFill="1" applyBorder="1" applyAlignment="1">
      <alignment horizontal="left" vertical="top"/>
    </xf>
    <xf numFmtId="0" fontId="4" fillId="8" borderId="5" xfId="0" applyFont="1" applyFill="1" applyBorder="1" applyAlignment="1">
      <alignment horizontal="left" vertical="top"/>
    </xf>
    <xf numFmtId="0" fontId="4" fillId="8" borderId="0" xfId="0" applyFont="1" applyFill="1" applyAlignment="1">
      <alignment horizontal="left" vertical="top"/>
    </xf>
    <xf numFmtId="0" fontId="4" fillId="8" borderId="8" xfId="0" applyFont="1" applyFill="1" applyBorder="1" applyAlignment="1">
      <alignment horizontal="left" vertical="top"/>
    </xf>
    <xf numFmtId="0" fontId="46" fillId="14" borderId="19" xfId="0" applyFont="1" applyFill="1" applyBorder="1" applyAlignment="1">
      <alignment horizontal="left" vertical="center"/>
    </xf>
    <xf numFmtId="0" fontId="46" fillId="14" borderId="20" xfId="0" applyFont="1" applyFill="1" applyBorder="1" applyAlignment="1">
      <alignment horizontal="left" vertical="center"/>
    </xf>
    <xf numFmtId="0" fontId="46" fillId="14" borderId="18" xfId="0" applyFont="1" applyFill="1" applyBorder="1" applyAlignment="1">
      <alignment horizontal="left" vertical="center"/>
    </xf>
    <xf numFmtId="0" fontId="16" fillId="15" borderId="19" xfId="0" applyFont="1" applyFill="1" applyBorder="1" applyAlignment="1">
      <alignment horizontal="center" vertical="center"/>
    </xf>
    <xf numFmtId="0" fontId="16" fillId="15" borderId="20" xfId="0" applyFont="1" applyFill="1" applyBorder="1" applyAlignment="1">
      <alignment horizontal="center" vertical="center"/>
    </xf>
    <xf numFmtId="0" fontId="16" fillId="15" borderId="17" xfId="0" applyFont="1" applyFill="1" applyBorder="1" applyAlignment="1">
      <alignment horizontal="center" vertical="center"/>
    </xf>
    <xf numFmtId="0" fontId="2" fillId="8" borderId="5" xfId="0" applyFont="1" applyFill="1" applyBorder="1" applyAlignment="1">
      <alignment horizontal="left" vertical="top"/>
    </xf>
    <xf numFmtId="0" fontId="2" fillId="8" borderId="0" xfId="0" applyFont="1" applyFill="1" applyAlignment="1">
      <alignment horizontal="left" vertical="top"/>
    </xf>
    <xf numFmtId="0" fontId="2" fillId="8" borderId="8" xfId="0" applyFont="1" applyFill="1" applyBorder="1" applyAlignment="1">
      <alignment horizontal="left" vertical="top"/>
    </xf>
    <xf numFmtId="0" fontId="4" fillId="8" borderId="6" xfId="0" applyFont="1" applyFill="1" applyBorder="1" applyAlignment="1">
      <alignment horizontal="left" vertical="top"/>
    </xf>
    <xf numFmtId="0" fontId="4" fillId="8" borderId="7" xfId="0" applyFont="1" applyFill="1" applyBorder="1" applyAlignment="1">
      <alignment horizontal="left" vertical="top"/>
    </xf>
    <xf numFmtId="0" fontId="4" fillId="8" borderId="15" xfId="0" applyFont="1" applyFill="1" applyBorder="1" applyAlignment="1">
      <alignment horizontal="left" vertical="top"/>
    </xf>
    <xf numFmtId="0" fontId="1" fillId="16" borderId="4" xfId="0" applyFont="1" applyFill="1" applyBorder="1" applyAlignment="1">
      <alignment horizontal="center" vertical="center"/>
    </xf>
    <xf numFmtId="0" fontId="1" fillId="16" borderId="2" xfId="0" applyFont="1" applyFill="1" applyBorder="1" applyAlignment="1">
      <alignment horizontal="center" vertical="center"/>
    </xf>
    <xf numFmtId="0" fontId="19" fillId="8" borderId="47" xfId="0" applyFont="1" applyFill="1" applyBorder="1" applyAlignment="1">
      <alignment horizontal="left" vertical="top"/>
    </xf>
    <xf numFmtId="0" fontId="4" fillId="8" borderId="27" xfId="0" applyFont="1" applyFill="1" applyBorder="1" applyAlignment="1">
      <alignment horizontal="left" vertical="top"/>
    </xf>
    <xf numFmtId="0" fontId="4" fillId="8" borderId="48" xfId="0" applyFont="1" applyFill="1" applyBorder="1" applyAlignment="1">
      <alignment horizontal="left" vertical="top"/>
    </xf>
    <xf numFmtId="0" fontId="19" fillId="8" borderId="0" xfId="0" applyFont="1" applyFill="1" applyAlignment="1">
      <alignment horizontal="left" vertical="top"/>
    </xf>
    <xf numFmtId="0" fontId="4" fillId="8" borderId="49" xfId="0" applyFont="1" applyFill="1" applyBorder="1" applyAlignment="1">
      <alignment horizontal="left" vertical="top"/>
    </xf>
    <xf numFmtId="0" fontId="4" fillId="8" borderId="24" xfId="0" applyFont="1" applyFill="1" applyBorder="1" applyAlignment="1">
      <alignment horizontal="left" vertical="top"/>
    </xf>
    <xf numFmtId="0" fontId="4" fillId="8" borderId="50" xfId="0" applyFont="1" applyFill="1" applyBorder="1" applyAlignment="1">
      <alignment horizontal="left" vertical="top"/>
    </xf>
    <xf numFmtId="0" fontId="1" fillId="16" borderId="19" xfId="0" applyFont="1" applyFill="1" applyBorder="1" applyAlignment="1">
      <alignment horizontal="center" vertical="center"/>
    </xf>
    <xf numFmtId="0" fontId="1" fillId="16" borderId="20" xfId="0" applyFont="1" applyFill="1" applyBorder="1" applyAlignment="1">
      <alignment horizontal="center" vertical="center"/>
    </xf>
    <xf numFmtId="0" fontId="3" fillId="8" borderId="47" xfId="0" applyFont="1" applyFill="1" applyBorder="1" applyAlignment="1">
      <alignment horizontal="left" vertical="top"/>
    </xf>
    <xf numFmtId="0" fontId="2" fillId="8" borderId="27" xfId="0" applyFont="1" applyFill="1" applyBorder="1" applyAlignment="1">
      <alignment horizontal="left" vertical="top"/>
    </xf>
    <xf numFmtId="0" fontId="2" fillId="8" borderId="48" xfId="0" applyFont="1" applyFill="1" applyBorder="1" applyAlignment="1">
      <alignment horizontal="left" vertical="top"/>
    </xf>
    <xf numFmtId="0" fontId="3" fillId="2" borderId="28" xfId="0" applyFont="1" applyFill="1" applyBorder="1" applyAlignment="1">
      <alignment horizontal="left" vertical="top"/>
    </xf>
    <xf numFmtId="0" fontId="11" fillId="5" borderId="4" xfId="0" applyFont="1" applyFill="1" applyBorder="1" applyAlignment="1">
      <alignment horizontal="left" vertical="center"/>
    </xf>
    <xf numFmtId="0" fontId="11" fillId="5" borderId="2" xfId="0" applyFont="1" applyFill="1" applyBorder="1" applyAlignment="1">
      <alignment horizontal="left" vertical="center"/>
    </xf>
    <xf numFmtId="0" fontId="11" fillId="5" borderId="21" xfId="0" applyFont="1" applyFill="1" applyBorder="1" applyAlignment="1">
      <alignment horizontal="center" vertical="center"/>
    </xf>
    <xf numFmtId="0" fontId="11" fillId="3" borderId="17" xfId="0" applyFont="1" applyFill="1" applyBorder="1" applyAlignment="1">
      <alignment horizontal="center" vertical="center"/>
    </xf>
    <xf numFmtId="0" fontId="4" fillId="0" borderId="11" xfId="0" applyFont="1" applyBorder="1" applyAlignment="1">
      <alignment horizontal="left" vertical="top"/>
    </xf>
    <xf numFmtId="0" fontId="4" fillId="0" borderId="0" xfId="0" applyFont="1" applyAlignment="1">
      <alignment horizontal="left" vertical="top"/>
    </xf>
    <xf numFmtId="0" fontId="4" fillId="0" borderId="22" xfId="0" applyFont="1" applyBorder="1" applyAlignment="1">
      <alignment horizontal="left" vertical="top"/>
    </xf>
    <xf numFmtId="0" fontId="1" fillId="5" borderId="23" xfId="0" applyFont="1" applyFill="1" applyBorder="1" applyAlignment="1">
      <alignment horizontal="left" vertical="center"/>
    </xf>
    <xf numFmtId="0" fontId="1" fillId="5" borderId="24" xfId="0" applyFont="1" applyFill="1" applyBorder="1" applyAlignment="1">
      <alignment horizontal="left" vertical="center"/>
    </xf>
    <xf numFmtId="0" fontId="1" fillId="5" borderId="25" xfId="0" applyFont="1" applyFill="1" applyBorder="1" applyAlignment="1">
      <alignment horizontal="left" vertical="center"/>
    </xf>
    <xf numFmtId="0" fontId="11" fillId="5" borderId="18" xfId="0" applyFont="1" applyFill="1" applyBorder="1" applyAlignment="1">
      <alignment horizontal="center" vertical="center"/>
    </xf>
    <xf numFmtId="0" fontId="51" fillId="17" borderId="53" xfId="0" applyFont="1" applyFill="1" applyBorder="1" applyAlignment="1">
      <alignment horizontal="left" vertical="center"/>
    </xf>
    <xf numFmtId="0" fontId="35" fillId="5" borderId="35" xfId="0" applyFont="1" applyFill="1" applyBorder="1"/>
    <xf numFmtId="0" fontId="35" fillId="5" borderId="42" xfId="0" applyFont="1" applyFill="1" applyBorder="1"/>
    <xf numFmtId="0" fontId="52" fillId="17" borderId="53" xfId="0" applyFont="1" applyFill="1" applyBorder="1" applyAlignment="1">
      <alignment horizontal="center" vertical="center"/>
    </xf>
    <xf numFmtId="0" fontId="52" fillId="17" borderId="53" xfId="0" applyFont="1" applyFill="1" applyBorder="1" applyAlignment="1">
      <alignment horizontal="left" vertical="center"/>
    </xf>
    <xf numFmtId="0" fontId="52" fillId="18" borderId="44" xfId="0" applyFont="1" applyFill="1" applyBorder="1" applyAlignment="1">
      <alignment horizontal="center" vertical="center"/>
    </xf>
    <xf numFmtId="0" fontId="4" fillId="0" borderId="38" xfId="0" applyFont="1" applyBorder="1"/>
    <xf numFmtId="0" fontId="14" fillId="2" borderId="4" xfId="0" applyFont="1" applyFill="1" applyBorder="1" applyAlignment="1">
      <alignment horizontal="left" vertical="top"/>
    </xf>
    <xf numFmtId="0" fontId="4" fillId="2" borderId="2" xfId="0" applyFont="1" applyFill="1" applyBorder="1"/>
    <xf numFmtId="0" fontId="4" fillId="2" borderId="21" xfId="0" applyFont="1" applyFill="1" applyBorder="1"/>
    <xf numFmtId="0" fontId="18" fillId="2" borderId="11" xfId="0" applyFont="1" applyFill="1" applyBorder="1" applyAlignment="1">
      <alignment horizontal="left" vertical="top"/>
    </xf>
    <xf numFmtId="0" fontId="2" fillId="2" borderId="0" xfId="0" applyFont="1" applyFill="1"/>
    <xf numFmtId="0" fontId="4" fillId="2" borderId="22" xfId="0" applyFont="1" applyFill="1" applyBorder="1"/>
    <xf numFmtId="0" fontId="18" fillId="2" borderId="23" xfId="0" applyFont="1" applyFill="1" applyBorder="1" applyAlignment="1">
      <alignment horizontal="left" vertical="top"/>
    </xf>
    <xf numFmtId="0" fontId="2" fillId="2" borderId="24" xfId="0" applyFont="1" applyFill="1" applyBorder="1"/>
    <xf numFmtId="0" fontId="4" fillId="2" borderId="25" xfId="0" applyFont="1" applyFill="1" applyBorder="1"/>
    <xf numFmtId="0" fontId="4" fillId="0" borderId="23" xfId="0" applyFont="1" applyBorder="1" applyAlignment="1">
      <alignment horizontal="left" vertical="top"/>
    </xf>
    <xf numFmtId="0" fontId="4" fillId="0" borderId="24" xfId="0" applyFont="1" applyBorder="1" applyAlignment="1">
      <alignment horizontal="left" vertical="top"/>
    </xf>
    <xf numFmtId="0" fontId="4" fillId="0" borderId="25" xfId="0" applyFont="1" applyBorder="1" applyAlignment="1">
      <alignment horizontal="left" vertical="top"/>
    </xf>
    <xf numFmtId="0" fontId="4" fillId="2" borderId="24" xfId="0" applyFont="1" applyFill="1" applyBorder="1"/>
    <xf numFmtId="0" fontId="4" fillId="0" borderId="11" xfId="0" applyFont="1" applyBorder="1"/>
    <xf numFmtId="0" fontId="4" fillId="0" borderId="0" xfId="0" applyFont="1"/>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19" fillId="0" borderId="28" xfId="0" applyFont="1" applyBorder="1"/>
    <xf numFmtId="0" fontId="4" fillId="0" borderId="28" xfId="0" applyFont="1" applyBorder="1"/>
    <xf numFmtId="0" fontId="3" fillId="2" borderId="11" xfId="0" applyFont="1" applyFill="1" applyBorder="1" applyAlignment="1">
      <alignment horizontal="left" vertical="top"/>
    </xf>
    <xf numFmtId="0" fontId="3" fillId="2" borderId="0" xfId="0" applyFont="1" applyFill="1" applyAlignment="1">
      <alignment horizontal="left" vertical="top"/>
    </xf>
    <xf numFmtId="0" fontId="3" fillId="2" borderId="22" xfId="0" applyFont="1" applyFill="1" applyBorder="1" applyAlignment="1">
      <alignment horizontal="left" vertical="top"/>
    </xf>
    <xf numFmtId="0" fontId="1" fillId="5" borderId="19" xfId="0" applyFont="1" applyFill="1" applyBorder="1" applyAlignment="1">
      <alignment horizontal="left" vertical="center"/>
    </xf>
    <xf numFmtId="0" fontId="1" fillId="5" borderId="20" xfId="0" applyFont="1" applyFill="1" applyBorder="1" applyAlignment="1">
      <alignment horizontal="left" vertical="center"/>
    </xf>
    <xf numFmtId="0" fontId="1" fillId="5" borderId="18" xfId="0" applyFont="1" applyFill="1" applyBorder="1" applyAlignment="1">
      <alignment horizontal="left" vertical="center"/>
    </xf>
    <xf numFmtId="0" fontId="2" fillId="2" borderId="56" xfId="0" applyFont="1" applyFill="1" applyBorder="1" applyAlignment="1">
      <alignment horizontal="left" vertical="top"/>
    </xf>
    <xf numFmtId="0" fontId="2" fillId="2" borderId="7" xfId="0" applyFont="1" applyFill="1" applyBorder="1" applyAlignment="1">
      <alignment horizontal="left" vertical="top"/>
    </xf>
    <xf numFmtId="0" fontId="2" fillId="2" borderId="57" xfId="0" applyFont="1" applyFill="1" applyBorder="1" applyAlignment="1">
      <alignment horizontal="left" vertical="top"/>
    </xf>
    <xf numFmtId="0" fontId="11" fillId="20" borderId="17" xfId="0" applyFont="1" applyFill="1" applyBorder="1" applyAlignment="1">
      <alignment horizontal="center" vertical="center"/>
    </xf>
    <xf numFmtId="0" fontId="11" fillId="5" borderId="17" xfId="0" applyFont="1" applyFill="1" applyBorder="1" applyAlignment="1">
      <alignment horizontal="center" vertical="center"/>
    </xf>
    <xf numFmtId="0" fontId="1" fillId="22" borderId="53" xfId="0" applyFont="1" applyFill="1" applyBorder="1" applyAlignment="1">
      <alignment horizontal="left" vertical="center"/>
    </xf>
    <xf numFmtId="0" fontId="56" fillId="5" borderId="35" xfId="0" applyFont="1" applyFill="1" applyBorder="1"/>
    <xf numFmtId="0" fontId="56" fillId="5" borderId="42" xfId="0" applyFont="1" applyFill="1" applyBorder="1"/>
    <xf numFmtId="0" fontId="11" fillId="23" borderId="5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2" xfId="0" applyFont="1" applyFill="1" applyBorder="1" applyAlignment="1">
      <alignment horizontal="center" vertical="center"/>
    </xf>
    <xf numFmtId="0" fontId="19" fillId="2" borderId="4" xfId="0" applyFont="1" applyFill="1" applyBorder="1" applyAlignment="1">
      <alignment horizontal="left" vertical="top"/>
    </xf>
    <xf numFmtId="0" fontId="15" fillId="2" borderId="0" xfId="0" applyFont="1" applyFill="1"/>
    <xf numFmtId="0" fontId="35" fillId="5" borderId="18" xfId="0" applyFont="1" applyFill="1" applyBorder="1" applyAlignment="1">
      <alignment horizontal="center" vertical="center"/>
    </xf>
    <xf numFmtId="0" fontId="35" fillId="3" borderId="17" xfId="0" applyFont="1" applyFill="1" applyBorder="1" applyAlignment="1">
      <alignment horizontal="center" vertical="center"/>
    </xf>
    <xf numFmtId="0" fontId="4" fillId="2" borderId="56" xfId="0" applyFont="1" applyFill="1" applyBorder="1" applyAlignment="1">
      <alignment horizontal="left" vertical="top"/>
    </xf>
    <xf numFmtId="0" fontId="4" fillId="2" borderId="7" xfId="0" applyFont="1" applyFill="1" applyBorder="1" applyAlignment="1">
      <alignment horizontal="left" vertical="top"/>
    </xf>
    <xf numFmtId="0" fontId="4" fillId="2" borderId="57" xfId="0" applyFont="1" applyFill="1" applyBorder="1" applyAlignment="1">
      <alignment horizontal="left" vertical="top"/>
    </xf>
    <xf numFmtId="0" fontId="1" fillId="23" borderId="17" xfId="0" applyFont="1" applyFill="1" applyBorder="1" applyAlignment="1">
      <alignment horizontal="left" vertical="center"/>
    </xf>
    <xf numFmtId="0" fontId="35" fillId="5" borderId="17" xfId="0" applyFont="1" applyFill="1" applyBorder="1"/>
    <xf numFmtId="2" fontId="1" fillId="23" borderId="17" xfId="0" applyNumberFormat="1" applyFont="1" applyFill="1" applyBorder="1" applyAlignment="1">
      <alignment horizontal="center" vertical="center"/>
    </xf>
    <xf numFmtId="0" fontId="1" fillId="13" borderId="17" xfId="0" applyFont="1" applyFill="1" applyBorder="1" applyAlignment="1">
      <alignment horizontal="center" vertical="center"/>
    </xf>
    <xf numFmtId="0" fontId="35" fillId="0" borderId="17" xfId="0" applyFont="1" applyBorder="1"/>
    <xf numFmtId="0" fontId="4" fillId="2" borderId="4" xfId="0" applyFont="1" applyFill="1" applyBorder="1" applyAlignment="1">
      <alignment horizontal="left" vertical="top"/>
    </xf>
    <xf numFmtId="0" fontId="4" fillId="2" borderId="2" xfId="0" applyFont="1" applyFill="1" applyBorder="1" applyAlignment="1">
      <alignment horizontal="left" vertical="top"/>
    </xf>
    <xf numFmtId="0" fontId="4" fillId="2" borderId="21" xfId="0" applyFont="1" applyFill="1" applyBorder="1" applyAlignment="1">
      <alignment horizontal="left" vertical="top"/>
    </xf>
    <xf numFmtId="0" fontId="1" fillId="3" borderId="19" xfId="1" applyFont="1" applyFill="1" applyBorder="1" applyAlignment="1">
      <alignment horizontal="center" vertical="center"/>
    </xf>
    <xf numFmtId="0" fontId="1" fillId="3" borderId="20" xfId="1" applyFont="1" applyFill="1" applyBorder="1" applyAlignment="1">
      <alignment horizontal="center" vertical="center"/>
    </xf>
    <xf numFmtId="0" fontId="1" fillId="5" borderId="3" xfId="0" applyFont="1" applyFill="1" applyBorder="1" applyAlignment="1">
      <alignment horizontal="center" vertical="center"/>
    </xf>
    <xf numFmtId="0" fontId="61" fillId="5" borderId="17" xfId="0" applyFont="1" applyFill="1" applyBorder="1" applyAlignment="1">
      <alignment horizontal="center" vertical="center"/>
    </xf>
    <xf numFmtId="0" fontId="19" fillId="2" borderId="28" xfId="0" applyFont="1" applyFill="1" applyBorder="1" applyAlignment="1">
      <alignment horizontal="left" vertical="top"/>
    </xf>
    <xf numFmtId="0" fontId="4" fillId="2" borderId="28" xfId="0" applyFont="1" applyFill="1" applyBorder="1" applyAlignment="1">
      <alignment horizontal="left" vertical="top"/>
    </xf>
  </cellXfs>
  <cellStyles count="8">
    <cellStyle name="Гиперссылка" xfId="5" builtinId="8"/>
    <cellStyle name="Гиперссылка 10" xfId="6" xr:uid="{DC5A0EBF-5374-47B8-8D38-D79A20EB0B56}"/>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Обычный 5" xfId="7" xr:uid="{91414480-328F-4E52-B1E1-E39750C66E95}"/>
  </cellStyles>
  <dxfs count="146">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rgb="FF3333FF"/>
      </font>
      <fill>
        <patternFill>
          <bgColor rgb="FFCCECFF"/>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rgb="FF3333FF"/>
      </font>
      <fill>
        <patternFill>
          <bgColor rgb="FFCCECFF"/>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http://publication.pravo.gov.ru/Document/View/0001202103110027"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2.%20&#1043;&#1086;&#1090;&#1086;&#1074;&#1099;&#1077;%20&#1087;&#1072;&#1082;&#1077;&#1090;&#1099;%20&#1048;&#1051;\!&#1057;&#1086;&#1075;&#1083;&#1072;&#1089;&#1086;&#1074;&#1072;&#1085;&#1086;\&#1063;&#1091;&#1074;&#1072;&#1096;&#1089;&#1082;&#1072;&#1103;%20&#1056;&#1077;&#1089;&#1087;&#1091;&#1073;&#1083;&#1080;&#1082;&#1072;_&#1058;&#1091;&#1088;&#1080;&#1079;&#1084;%20&#1080;%20&#1089;&#1092;&#1077;&#1088;&#1072;%20&#1091;&#1089;&#1083;&#1091;&#1075;\&#1042;&#1077;&#1088;&#1089;&#1080;&#1103;%203%20&#1048;&#1051;.xls" TargetMode="External"/><Relationship Id="rId18" Type="http://schemas.openxmlformats.org/officeDocument/2006/relationships/hyperlink" Target="..\2.%20&#1043;&#1086;&#1090;&#1086;&#1074;&#1099;&#1077;%20&#1087;&#1072;&#1082;&#1077;&#1090;&#1099;%20&#1048;&#1051;\!&#1057;&#1086;&#1075;&#1083;&#1072;&#1089;&#1086;&#1074;&#1072;&#1085;&#1086;\&#1050;&#1088;&#1072;&#1089;&#1085;&#1086;&#1076;&#1072;&#1088;&#1089;&#1082;&#1080;&#1080;&#1081;%20&#1082;&#1088;&#1072;&#1081;_&#1058;&#1091;&#1088;&#1080;&#1079;&#1084;%20&#1080;%20&#1089;&#1092;&#1077;&#1088;&#1072;%20&#1091;&#1089;&#1083;&#1091;&#1075;_&#1050;&#1058;&#1069;&#1050;\&#1048;&#1085;&#1092;&#1088;&#1072;&#1089;&#1090;&#1088;&#1091;&#1082;&#1090;&#1091;&#1088;&#1085;&#1099;&#1081;_&#1083;&#1080;&#1089;&#1090;_2023_&#1050;&#1088;&#1072;&#1089;&#1085;&#1086;&#1076;&#1072;&#1088;&#1089;&#1082;&#1080;&#1081;_&#1058;&#1086;&#1088;&#1075;&#1086;&#1074;&#1086;_&#1101;&#1082;&#1086;&#1085;&#1086;&#1084;&#1080;&#1095;&#1077;&#1089;&#1082;&#1080;&#1081;_&#1082;&#1086;&#1083;&#1083;&#1077;&#1076;&#1078;.xlsx" TargetMode="External"/><Relationship Id="rId26"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39"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90;&#1072;%20&#1091;&#1089;&#1083;&#1091;&#1075;_&#1052;&#1050;&#1057;\&#1080;&#1085;&#1092;&#1088;&#1072;&#1089;&#1090;&#1088;&#1091;&#1082;&#1090;&#1091;&#1088;&#1085;&#1099;&#1081;%20&#1083;&#1080;&#1089;&#1090;%20&#1052;&#1050;&#1057;.xlsx" TargetMode="External"/><Relationship Id="rId21" Type="http://schemas.openxmlformats.org/officeDocument/2006/relationships/hyperlink" Target="..\2.%20&#1043;&#1086;&#1090;&#1086;&#1074;&#1099;&#1077;%20&#1087;&#1072;&#1082;&#1077;&#1090;&#1099;%20&#1048;&#1051;\!&#1057;&#1086;&#1075;&#1083;&#1072;&#1089;&#1086;&#1074;&#1072;&#1085;&#1086;\&#1052;&#1091;&#1088;&#1084;&#1072;&#1085;&#1089;&#1082;&#1072;&#1103;%20&#1086;&#1073;&#1083;&#1072;&#1089;&#1090;&#1100;_&#1058;&#1091;&#1088;&#1080;&#1079;&#1084;%20&#1080;%20&#1089;&#1092;&#1077;&#1088;&#1072;%20&#1091;&#1089;&#1083;&#1091;&#1075;\v_2_&#1041;&#1072;&#1079;&#1086;&#1074;&#1099;&#1081;_&#1048;&#1051;_&#1086;&#1073;&#1088;&#1072;&#1079;&#1086;&#1074;&#1072;&#1090;&#1077;&#1083;&#1100;&#1085;&#1099;&#1081;_&#1082;&#1083;&#1072;&#1089;&#1090;&#1077;&#1088;_&#1057;&#1055;&#1054;_&#1057;&#1077;&#1074;&#1077;&#1088;_&#1080;_&#1058;&#1091;&#1088;&#1080;&#1079;&#1084;_27_06%20&#1080;&#1089;&#1087;&#1088;&#1072;&#1074;&#1083;&#1077;&#1085;&#1085;&#1099;&#1081;%20%20&#1086;&#1090;%2005.07.23.xlsx" TargetMode="External"/><Relationship Id="rId34" Type="http://schemas.openxmlformats.org/officeDocument/2006/relationships/hyperlink" Target="..\..\2.%20&#1043;&#1086;&#1090;&#1086;&#1074;&#1099;&#1077;%20&#1087;&#1072;&#1082;&#1077;&#1090;&#1099;%20&#1048;&#1051;\!&#1057;&#1086;&#1075;&#1083;&#1072;&#1089;&#1086;&#1074;&#1072;&#1085;&#1086;\&#1056;&#1077;&#1089;&#1087;&#1091;&#1073;&#1083;&#1080;&#1082;&#1072;%20&#1040;&#1083;&#1090;&#1072;&#1081;_&#1058;&#1091;&#1088;&#1080;&#1079;&#1084;%20&#1080;%20&#1089;&#1092;&#1077;&#1088;&#1072;%20&#1091;&#1089;&#1083;&#1091;&#1075;\&#1048;&#1051;%20&#1055;&#1088;&#1086;&#1092;&#1077;&#1089;&#1089;&#1080;&#1086;&#1085;&#1072;&#1083;&#1080;&#1090;&#1077;&#1090;%20&#1043;&#1040;&#1043;&#1055;&#1050;%20&#1080;&#1084;.%20&#1043;&#1085;&#1077;&#1079;&#1076;&#1080;&#1083;&#1086;&#1074;&#1072;%2014.07.xlsx" TargetMode="External"/><Relationship Id="rId42" Type="http://schemas.openxmlformats.org/officeDocument/2006/relationships/hyperlink" Target="..\..\2.%20&#1043;&#1086;&#1090;&#1086;&#1074;&#1099;&#1077;%20&#1087;&#1072;&#1082;&#1077;&#1090;&#1099;%20&#1048;&#1051;\!&#1057;&#1086;&#1075;&#1083;&#1072;&#1089;&#1086;&#1074;&#1072;&#1085;&#1086;\&#1057;&#1074;&#1077;&#1088;&#1076;&#1083;&#1086;&#1074;&#1089;&#1082;&#1072;&#1103;%20&#1086;&#1073;&#1083;&#1072;&#1089;&#1090;&#1100;_&#1058;&#1091;&#1088;&#1080;&#1079;&#1084;%20&#1080;%20&#1089;&#1092;&#1077;&#1088;&#1072;%20&#1091;&#1089;&#1083;&#1091;&#1075;%20&#1045;&#1058;&#1069;&#1058;\29.06.%20&#1048;&#1051;%20&#1058;&#1091;&#1088;&#1080;&#1079;&#1084;%20&#1080;%20&#1089;&#1092;&#1077;&#1088;&#1072;%20&#1091;&#1089;&#1083;&#1091;&#1075;%20&#1057;&#1074;&#1077;&#1088;&#1076;&#1083;&#1086;&#1074;&#1089;&#1082;&#1072;&#1103;%20&#1086;&#1073;&#1083;&#1072;&#1089;&#1090;&#1100;%20&#1045;&#1058;&#1069;&#1058;.xlsx" TargetMode="External"/><Relationship Id="rId47" Type="http://schemas.openxmlformats.org/officeDocument/2006/relationships/hyperlink" Target="..\..\2.%20&#1043;&#1086;&#1090;&#1086;&#1074;&#1099;&#1077;%20&#1087;&#1072;&#1082;&#1077;&#1090;&#1099;%20&#1048;&#1051;\!&#1057;&#1086;&#1075;&#1083;&#1072;&#1089;&#1086;&#1074;&#1072;&#1085;&#1086;\&#1071;&#1084;&#1072;&#1083;&#1086;-&#1053;&#1077;&#1085;&#1077;&#1094;&#1082;&#1080;&#1081;%20&#1072;&#1074;&#1090;&#1086;&#1085;&#1086;&#1084;&#1085;&#1099;&#1081;%20&#1086;&#1082;&#1088;&#1091;&#1075;_&#1058;&#1091;&#1088;&#1080;&#1079;&#1084;%20&#1080;%20&#1089;&#1092;&#1077;&#1088;&#1072;%20&#1091;&#1089;&#1083;&#1091;&#1075;\2_&#1055;&#1088;&#1080;&#1083;&#1086;&#1078;&#1077;&#1085;&#1080;&#1077;_1_56_&#1048;&#1051;_&#1086;&#1073;&#1088;&#1072;&#1079;_&#1082;&#1083;&#1072;&#1089;&#1090;&#1077;&#1088;_&#1057;&#1055;&#1054;_&#1058;&#1091;&#1088;&#1080;&#1079;&#1084;&#1071;&#1053;&#1040;&#1054;_&#1080;&#1089;&#1087;&#1088;&#1072;&#1074;_29_06.xlsx" TargetMode="External"/><Relationship Id="rId7"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90;&#1072;%20&#1091;&#1089;&#1083;&#1091;&#1075;_&#1052;&#1050;&#1057;\&#1080;&#1085;&#1092;&#1088;&#1072;&#1089;&#1090;&#1088;&#1091;&#1082;&#1090;&#1091;&#1088;&#1085;&#1099;&#1081;%20&#1083;&#1080;&#1089;&#1090;%20&#1052;&#1050;&#1057;.xlsx" TargetMode="External"/><Relationship Id="rId2" Type="http://schemas.openxmlformats.org/officeDocument/2006/relationships/hyperlink" Target="..\2.%20&#1043;&#1086;&#1090;&#1086;&#1074;&#1099;&#1077;%20&#1087;&#1072;&#1082;&#1077;&#1090;&#1099;%20&#1048;&#1051;\!&#1057;&#1086;&#1075;&#1083;&#1072;&#1089;&#1086;&#1074;&#1072;&#1085;&#1086;\&#1056;&#1077;&#1089;&#1087;&#1091;&#1073;&#1083;&#1080;&#1082;&#1072;%20&#1040;&#1083;&#1090;&#1072;&#1081;_&#1058;&#1091;&#1088;&#1080;&#1079;&#1084;%20&#1080;%20&#1089;&#1092;&#1077;&#1088;&#1072;%20&#1091;&#1089;&#1083;&#1091;&#1075;\&#1048;&#1051;%20&#1055;&#1088;&#1086;&#1092;&#1077;&#1089;&#1089;&#1080;&#1086;&#1085;&#1072;&#1083;&#1080;&#1090;&#1077;&#1090;%20&#1043;&#1040;&#1043;&#1055;&#1050;%20&#1080;&#1084;.%20&#1043;&#1085;&#1077;&#1079;&#1076;&#1080;&#1083;&#1086;&#1074;&#1072;%2014.07.xlsx" TargetMode="External"/><Relationship Id="rId16" Type="http://schemas.openxmlformats.org/officeDocument/2006/relationships/hyperlink" Target="..\2.%20&#1043;&#1086;&#1090;&#1086;&#1074;&#1099;&#1077;%20&#1087;&#1072;&#1082;&#1077;&#1090;&#1099;%20&#1048;&#1051;\!&#1057;&#1086;&#1075;&#1083;&#1072;&#1089;&#1086;&#1074;&#1072;&#1085;&#1086;\&#1042;&#1086;&#1088;&#1086;&#1085;&#1077;&#1078;&#1089;&#1082;&#1072;&#1103;%20&#1086;&#1073;&#1083;&#1072;&#1089;&#1090;&#1100;_&#1058;&#1091;&#1088;&#1080;&#1079;&#1084;%20&#1080;%20&#1089;&#1092;&#1077;&#1088;&#1072;%20&#1091;&#1089;&#1083;&#1091;&#1075;\17_07_2023_&#1048;&#1085;&#1092;&#1088;&#1072;&#1089;&#1090;&#1088;&#1091;&#1082;&#1090;&#1091;&#1088;&#1085;&#1099;&#1081;_&#1083;&#1080;&#1089;&#1090;_2023_&#1061;&#1088;&#1077;&#1085;&#1086;&#1074;&#1089;&#1082;&#1072;&#1103;_&#1096;&#1082;&#1086;&#1083;&#1072;_&#1085;&#1072;&#1077;&#1079;&#1076;&#1085;&#1080;&#1082;&#1086;&#1074;.xls" TargetMode="External"/><Relationship Id="rId29"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 Id="rId11"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44;&#1055;&#1050;\&#1048;&#1085;&#1092;&#1088;&#1072;&#1089;&#1090;&#1088;&#1091;&#1082;&#1090;&#1091;&#1088;&#1085;&#1099;&#1081;_&#1083;&#1080;&#1089;&#1090;_2023_&#1044;&#1055;&#1050;.xlsx" TargetMode="External"/><Relationship Id="rId24"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32"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37"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40" Type="http://schemas.openxmlformats.org/officeDocument/2006/relationships/hyperlink" Target="..\..\2.%20&#1043;&#1086;&#1090;&#1086;&#1074;&#1099;&#1077;%20&#1087;&#1072;&#1082;&#1077;&#1090;&#1099;%20&#1048;&#1051;\!&#1057;&#1086;&#1075;&#1083;&#1072;&#1089;&#1086;&#1074;&#1072;&#1085;&#1086;\&#1056;&#1103;&#1079;&#1072;&#1085;&#1089;&#1082;&#1072;&#1103;%20&#1086;&#1073;&#1083;&#1072;&#1089;&#1090;&#1100;_&#1058;&#1091;&#1088;&#1080;&#1079;&#1084;%20&#1080;%20&#1089;&#1092;&#1077;&#1088;&#1072;%20&#1091;&#1089;&#1083;&#1091;&#1075;\&#1048;&#1051;_2023_&#1056;&#1103;&#1079;&#1072;&#1085;&#1100;_05.07%20&#1048;&#1090;&#1086;&#1075;.xlsx" TargetMode="External"/><Relationship Id="rId45"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5"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15"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23"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28" Type="http://schemas.openxmlformats.org/officeDocument/2006/relationships/hyperlink" Target="..\..\2.%20&#1043;&#1086;&#1090;&#1086;&#1074;&#1099;&#1077;%20&#1087;&#1072;&#1082;&#1077;&#1090;&#1099;%20&#1048;&#1051;\!&#1057;&#1086;&#1075;&#1083;&#1072;&#1089;&#1086;&#1074;&#1072;&#1085;&#1086;\&#1050;&#1091;&#1088;&#1089;&#1082;&#1072;&#1103;%20&#1086;&#1073;&#1083;&#1072;&#1089;&#1090;&#1100;_&#1058;&#1091;&#1088;&#1080;&#1079;&#1084;%20&#1080;%20&#1089;&#1092;&#1077;&#1088;&#1072;%20&#1091;&#1089;&#1083;&#1091;&#1075;\&#1048;&#1051;_&#1090;&#1091;&#1088;&#1080;&#1079;&#1084;%20&#1080;%20&#1089;&#1092;&#1077;&#1088;&#1072;%20&#1091;&#1089;&#1083;&#1091;&#1075;_&#1050;&#1091;&#1088;&#1089;&#1082;&#1072;&#1103;%20&#1086;&#1073;&#1083;&#1072;&#1089;&#1090;&#1100;_&#1076;&#1086;&#1088;&#1072;&#1073;&#1086;&#1090;&#1072;&#1085;&#1085;&#1099;&#1081;.xlsx" TargetMode="External"/><Relationship Id="rId36" Type="http://schemas.openxmlformats.org/officeDocument/2006/relationships/hyperlink" Target="..\..\2.%20&#1043;&#1086;&#1090;&#1086;&#1074;&#1099;&#1077;%20&#1087;&#1072;&#1082;&#1077;&#1090;&#1099;%20&#1048;&#1051;\!&#1057;&#1086;&#1075;&#1083;&#1072;&#1089;&#1086;&#1074;&#1072;&#1085;&#1086;\&#1056;&#1077;&#1089;&#1087;&#1091;&#1073;&#1083;&#1080;&#1082;&#1080;%20&#1052;&#1086;&#1088;&#1076;&#1086;&#1074;&#1080;&#1103;_&#1058;&#1091;&#1088;&#1080;&#1079;&#1084;%20&#1080;%20&#1089;&#1092;&#1077;&#1088;&#1072;%20&#1091;&#1089;&#1083;&#1091;&#1075;\06.07&#1048;&#1051;_&#1056;&#1077;&#1089;&#1087;&#1091;&#1073;&#1083;&#1080;&#1082;&#1072;_&#1052;&#1086;&#1088;&#1076;&#1086;&#1074;&#1080;&#1103;_&#1057;&#1072;&#1088;&#1072;&#1085;&#1089;&#1082;&#1080;&#1081;_&#1090;&#1077;&#1093;&#1085;&#1080;&#1082;&#1091;&#1084;_.xlsx" TargetMode="External"/><Relationship Id="rId49" Type="http://schemas.openxmlformats.org/officeDocument/2006/relationships/printerSettings" Target="../printerSettings/printerSettings5.bin"/><Relationship Id="rId10" Type="http://schemas.openxmlformats.org/officeDocument/2006/relationships/hyperlink" Target="..\2.%20&#1043;&#1086;&#1090;&#1086;&#1074;&#1099;&#1077;%20&#1087;&#1072;&#1082;&#1077;&#1090;&#1099;%20&#1048;&#1051;\!&#1057;&#1086;&#1075;&#1083;&#1072;&#1089;&#1086;&#1074;&#1072;&#1085;&#1086;\&#1058;&#1086;&#1084;&#1089;&#1082;&#1072;&#1103;%20&#1086;&#1073;&#1083;&#1072;&#1089;&#1090;&#1100;_&#1058;&#1091;&#1088;&#1080;&#1079;&#1084;%20&#1080;%20&#1089;&#1092;&#1077;&#1088;&#1072;%20&#1091;&#1089;&#1083;&#1091;&#1075;\&#1048;&#1085;&#1092;&#1088;&#1072;&#1089;&#1090;&#1088;&#1091;&#1082;&#1090;&#1091;&#1088;&#1085;&#1099;&#1081;_&#1083;&#1080;&#1089;&#1090;_2023_&#1050;&#1086;&#1083;&#1083;&#1077;&#1076;&#1078;_&#1080;&#1085;&#1076;&#1091;&#1089;&#1090;&#1088;&#1080;&#1080;_&#1087;&#1080;&#1090;&#1072;&#1085;&#1080;&#1103;_&#1090;&#1086;&#1088;&#1075;&#1086;&#1074;&#1083;&#1080;.xlsx" TargetMode="External"/><Relationship Id="rId19" Type="http://schemas.openxmlformats.org/officeDocument/2006/relationships/hyperlink" Target="..\2.%20&#1043;&#1086;&#1090;&#1086;&#1074;&#1099;&#1077;%20&#1087;&#1072;&#1082;&#1077;&#1090;&#1099;%20&#1048;&#1051;\!&#1057;&#1086;&#1075;&#1083;&#1072;&#1089;&#1086;&#1074;&#1072;&#1085;&#1086;\&#1050;&#1091;&#1088;&#1089;&#1082;&#1072;&#1103;%20&#1086;&#1073;&#1083;&#1072;&#1089;&#1090;&#1100;_&#1058;&#1091;&#1088;&#1080;&#1079;&#1084;%20&#1080;%20&#1089;&#1092;&#1077;&#1088;&#1072;%20&#1091;&#1089;&#1083;&#1091;&#1075;\&#1048;&#1051;_&#1090;&#1091;&#1088;&#1080;&#1079;&#1084;%20&#1080;%20&#1089;&#1092;&#1077;&#1088;&#1072;%20&#1091;&#1089;&#1083;&#1091;&#1075;_&#1050;&#1091;&#1088;&#1089;&#1082;&#1072;&#1103;%20&#1086;&#1073;&#1083;&#1072;&#1089;&#1090;&#1100;_&#1076;&#1086;&#1088;&#1072;&#1073;&#1086;&#1090;&#1072;&#1085;&#1085;&#1099;&#1081;.xlsx" TargetMode="External"/><Relationship Id="rId31" Type="http://schemas.openxmlformats.org/officeDocument/2006/relationships/hyperlink" Target="..\..\2.%20&#1043;&#1086;&#1090;&#1086;&#1074;&#1099;&#1077;%20&#1087;&#1072;&#1082;&#1077;&#1090;&#1099;%20&#1048;&#1051;\!&#1057;&#1086;&#1075;&#1083;&#1072;&#1089;&#1086;&#1074;&#1072;&#1085;&#1086;\&#1054;&#1084;&#1089;&#1082;&#1072;&#1103;%20&#1086;&#1073;&#1083;&#1072;&#1089;&#1090;&#1100;_&#1058;&#1091;&#1088;&#1080;&#1079;&#1084;%20&#1080;%20&#1089;&#1092;&#1077;&#1088;&#1072;%20&#1091;&#1089;&#1083;&#1091;&#1075;\&#1048;&#1051;%20&#1057;&#1077;&#1088;&#1074;&#1080;&#1089;&#1055;&#1056;&#1054;&#1060;&#1048;%2030.06.xlsx" TargetMode="External"/><Relationship Id="rId44"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44;&#1055;&#1050;\&#1048;&#1085;&#1092;&#1088;&#1072;&#1089;&#1090;&#1088;&#1091;&#1082;&#1090;&#1091;&#1088;&#1085;&#1099;&#1081;_&#1083;&#1080;&#1089;&#1090;_2023_&#1044;&#1055;&#1050;.xlsx" TargetMode="External"/><Relationship Id="rId4" Type="http://schemas.openxmlformats.org/officeDocument/2006/relationships/hyperlink" Target="..\2.%20&#1043;&#1086;&#1090;&#1086;&#1074;&#1099;&#1077;%20&#1087;&#1072;&#1082;&#1077;&#1090;&#1099;%20&#1048;&#1051;\!&#1057;&#1086;&#1075;&#1083;&#1072;&#1089;&#1086;&#1074;&#1072;&#1085;&#1086;\&#1056;&#1077;&#1089;&#1087;&#1091;&#1073;&#1083;&#1080;&#1082;&#1080;%20&#1052;&#1086;&#1088;&#1076;&#1086;&#1074;&#1080;&#1103;_&#1058;&#1091;&#1088;&#1080;&#1079;&#1084;%20&#1080;%20&#1089;&#1092;&#1077;&#1088;&#1072;%20&#1091;&#1089;&#1083;&#1091;&#1075;\06.07&#1048;&#1051;_&#1056;&#1077;&#1089;&#1087;&#1091;&#1073;&#1083;&#1080;&#1082;&#1072;_&#1052;&#1086;&#1088;&#1076;&#1086;&#1074;&#1080;&#1103;_&#1057;&#1072;&#1088;&#1072;&#1085;&#1089;&#1082;&#1080;&#1081;_&#1090;&#1077;&#1093;&#1085;&#1080;&#1082;&#1091;&#1084;_.xlsx" TargetMode="External"/><Relationship Id="rId9" Type="http://schemas.openxmlformats.org/officeDocument/2006/relationships/hyperlink" Target="..\2.%20&#1043;&#1086;&#1090;&#1086;&#1074;&#1099;&#1077;%20&#1087;&#1072;&#1082;&#1077;&#1090;&#1099;%20&#1048;&#1051;\!&#1057;&#1086;&#1075;&#1083;&#1072;&#1089;&#1086;&#1074;&#1072;&#1085;&#1086;\&#1057;&#1074;&#1077;&#1088;&#1076;&#1083;&#1086;&#1074;&#1089;&#1082;&#1072;&#1103;%20&#1086;&#1073;&#1083;&#1072;&#1089;&#1090;&#1100;_&#1058;&#1091;&#1088;&#1080;&#1079;&#1084;%20&#1080;%20&#1089;&#1092;&#1077;&#1088;&#1072;%20&#1091;&#1089;&#1083;&#1091;&#1075;%20&#1045;&#1058;&#1069;&#1058;\29.06.%20&#1048;&#1051;%20&#1058;&#1091;&#1088;&#1080;&#1079;&#1084;%20&#1080;%20&#1089;&#1092;&#1077;&#1088;&#1072;%20&#1091;&#1089;&#1083;&#1091;&#1075;%20&#1057;&#1074;&#1077;&#1088;&#1076;&#1083;&#1086;&#1074;&#1089;&#1082;&#1072;&#1103;%20&#1086;&#1073;&#1083;&#1072;&#1089;&#1090;&#1100;%20&#1045;&#1058;&#1069;&#1058;.xlsx" TargetMode="External"/><Relationship Id="rId14" Type="http://schemas.openxmlformats.org/officeDocument/2006/relationships/hyperlink" Target="..\2.%20&#1043;&#1086;&#1090;&#1086;&#1074;&#1099;&#1077;%20&#1087;&#1072;&#1082;&#1077;&#1090;&#1099;%20&#1048;&#1051;\!&#1057;&#1086;&#1075;&#1083;&#1072;&#1089;&#1086;&#1074;&#1072;&#1085;&#1086;\&#1071;&#1084;&#1072;&#1083;&#1086;-&#1053;&#1077;&#1085;&#1077;&#1094;&#1082;&#1080;&#1081;%20&#1072;&#1074;&#1090;&#1086;&#1085;&#1086;&#1084;&#1085;&#1099;&#1081;%20&#1086;&#1082;&#1088;&#1091;&#1075;_&#1058;&#1091;&#1088;&#1080;&#1079;&#1084;%20&#1080;%20&#1089;&#1092;&#1077;&#1088;&#1072;%20&#1091;&#1089;&#1083;&#1091;&#1075;\2_&#1055;&#1088;&#1080;&#1083;&#1086;&#1078;&#1077;&#1085;&#1080;&#1077;_1_56_&#1048;&#1051;_&#1086;&#1073;&#1088;&#1072;&#1079;_&#1082;&#1083;&#1072;&#1089;&#1090;&#1077;&#1088;_&#1057;&#1055;&#1054;_&#1058;&#1091;&#1088;&#1080;&#1079;&#1084;&#1071;&#1053;&#1040;&#1054;_&#1080;&#1089;&#1087;&#1088;&#1072;&#1074;_29_06.xlsx" TargetMode="External"/><Relationship Id="rId22" Type="http://schemas.openxmlformats.org/officeDocument/2006/relationships/hyperlink" Target="..\2.%20&#1043;&#1086;&#1090;&#1086;&#1074;&#1099;&#1077;%20&#1087;&#1072;&#1082;&#1077;&#1090;&#1099;%20&#1048;&#1051;\!&#1057;&#1086;&#1075;&#1083;&#1072;&#1089;&#1086;&#1074;&#1072;&#1085;&#1086;\&#1054;&#1084;&#1089;&#1082;&#1072;&#1103;%20&#1086;&#1073;&#1083;&#1072;&#1089;&#1090;&#1100;_&#1058;&#1091;&#1088;&#1080;&#1079;&#1084;%20&#1080;%20&#1089;&#1092;&#1077;&#1088;&#1072;%20&#1091;&#1089;&#1083;&#1091;&#1075;\&#1048;&#1051;%20&#1057;&#1077;&#1088;&#1074;&#1080;&#1089;&#1055;&#1056;&#1054;&#1060;&#1048;%2030.06.xlsx" TargetMode="External"/><Relationship Id="rId27" Type="http://schemas.openxmlformats.org/officeDocument/2006/relationships/hyperlink" Target="..\..\2.%20&#1043;&#1086;&#1090;&#1086;&#1074;&#1099;&#1077;%20&#1087;&#1072;&#1082;&#1077;&#1090;&#1099;%20&#1048;&#1051;\!&#1057;&#1086;&#1075;&#1083;&#1072;&#1089;&#1086;&#1074;&#1072;&#1085;&#1086;\&#1050;&#1088;&#1072;&#1089;&#1085;&#1086;&#1076;&#1072;&#1088;&#1089;&#1082;&#1080;&#1080;&#1081;%20&#1082;&#1088;&#1072;&#1081;_&#1058;&#1091;&#1088;&#1080;&#1079;&#1084;%20&#1080;%20&#1089;&#1092;&#1077;&#1088;&#1072;%20&#1091;&#1089;&#1083;&#1091;&#1075;_&#1050;&#1058;&#1069;&#1050;\&#1048;&#1085;&#1092;&#1088;&#1072;&#1089;&#1090;&#1088;&#1091;&#1082;&#1090;&#1091;&#1088;&#1085;&#1099;&#1081;_&#1083;&#1080;&#1089;&#1090;_2023_&#1050;&#1088;&#1072;&#1089;&#1085;&#1086;&#1076;&#1072;&#1088;&#1089;&#1082;&#1080;&#1081;_&#1058;&#1086;&#1088;&#1075;&#1086;&#1074;&#1086;_&#1101;&#1082;&#1086;&#1085;&#1086;&#1084;&#1080;&#1095;&#1077;&#1089;&#1082;&#1080;&#1081;_&#1082;&#1086;&#1083;&#1083;&#1077;&#1076;&#1078;.xlsx" TargetMode="External"/><Relationship Id="rId30" Type="http://schemas.openxmlformats.org/officeDocument/2006/relationships/hyperlink" Target="..\..\2.%20&#1043;&#1086;&#1090;&#1086;&#1074;&#1099;&#1077;%20&#1087;&#1072;&#1082;&#1077;&#1090;&#1099;%20&#1048;&#1051;\!&#1057;&#1086;&#1075;&#1083;&#1072;&#1089;&#1086;&#1074;&#1072;&#1085;&#1086;\&#1052;&#1091;&#1088;&#1084;&#1072;&#1085;&#1089;&#1082;&#1072;&#1103;%20&#1086;&#1073;&#1083;&#1072;&#1089;&#1090;&#1100;_&#1058;&#1091;&#1088;&#1080;&#1079;&#1084;%20&#1080;%20&#1089;&#1092;&#1077;&#1088;&#1072;%20&#1091;&#1089;&#1083;&#1091;&#1075;\v_2_&#1041;&#1072;&#1079;&#1086;&#1074;&#1099;&#1081;_&#1048;&#1051;_&#1086;&#1073;&#1088;&#1072;&#1079;&#1086;&#1074;&#1072;&#1090;&#1077;&#1083;&#1100;&#1085;&#1099;&#1081;_&#1082;&#1083;&#1072;&#1089;&#1090;&#1077;&#1088;_&#1057;&#1055;&#1054;_&#1057;&#1077;&#1074;&#1077;&#1088;_&#1080;_&#1058;&#1091;&#1088;&#1080;&#1079;&#1084;_27_06%20&#1080;&#1089;&#1087;&#1088;&#1072;&#1074;&#1083;&#1077;&#1085;&#1085;&#1099;&#1081;%20%20&#1086;&#1090;%2005.07.23.xlsx" TargetMode="External"/><Relationship Id="rId35"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43" Type="http://schemas.openxmlformats.org/officeDocument/2006/relationships/hyperlink" Target="..\..\2.%20&#1043;&#1086;&#1090;&#1086;&#1074;&#1099;&#1077;%20&#1087;&#1072;&#1082;&#1077;&#1090;&#1099;%20&#1048;&#1051;\!&#1057;&#1086;&#1075;&#1083;&#1072;&#1089;&#1086;&#1074;&#1072;&#1085;&#1086;\&#1058;&#1086;&#1084;&#1089;&#1082;&#1072;&#1103;%20&#1086;&#1073;&#1083;&#1072;&#1089;&#1090;&#1100;_&#1058;&#1091;&#1088;&#1080;&#1079;&#1084;%20&#1080;%20&#1089;&#1092;&#1077;&#1088;&#1072;%20&#1091;&#1089;&#1083;&#1091;&#1075;\&#1048;&#1085;&#1092;&#1088;&#1072;&#1089;&#1090;&#1088;&#1091;&#1082;&#1090;&#1091;&#1088;&#1085;&#1099;&#1081;_&#1083;&#1080;&#1089;&#1090;_2023_&#1050;&#1086;&#1083;&#1083;&#1077;&#1076;&#1078;_&#1080;&#1085;&#1076;&#1091;&#1089;&#1090;&#1088;&#1080;&#1080;_&#1087;&#1080;&#1090;&#1072;&#1085;&#1080;&#1103;_&#1090;&#1086;&#1088;&#1075;&#1086;&#1074;&#1083;&#1080;.xlsx" TargetMode="External"/><Relationship Id="rId48" Type="http://schemas.openxmlformats.org/officeDocument/2006/relationships/hyperlink" Target="http://publication.pravo.gov.ru/Document/View/0001202103110027" TargetMode="External"/><Relationship Id="rId8" Type="http://schemas.openxmlformats.org/officeDocument/2006/relationships/hyperlink" Target="..\2.%20&#1043;&#1086;&#1090;&#1086;&#1074;&#1099;&#1077;%20&#1087;&#1072;&#1082;&#1077;&#1090;&#1099;%20&#1048;&#1051;\!&#1057;&#1086;&#1075;&#1083;&#1072;&#1089;&#1086;&#1074;&#1072;&#1085;&#1086;\&#1056;&#1103;&#1079;&#1072;&#1085;&#1089;&#1082;&#1072;&#1103;%20&#1086;&#1073;&#1083;&#1072;&#1089;&#1090;&#1100;_&#1058;&#1091;&#1088;&#1080;&#1079;&#1084;%20&#1080;%20&#1089;&#1092;&#1077;&#1088;&#1072;%20&#1091;&#1089;&#1083;&#1091;&#1075;\&#1048;&#1051;_2023_&#1056;&#1103;&#1079;&#1072;&#1085;&#1100;_05.07%20&#1048;&#1090;&#1086;&#1075;.xlsx" TargetMode="External"/><Relationship Id="rId3"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12"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17"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25" Type="http://schemas.openxmlformats.org/officeDocument/2006/relationships/hyperlink" Target="..\..\2.%20&#1043;&#1086;&#1090;&#1086;&#1074;&#1099;&#1077;%20&#1087;&#1072;&#1082;&#1077;&#1090;&#1099;%20&#1048;&#1051;\!&#1057;&#1086;&#1075;&#1083;&#1072;&#1089;&#1086;&#1074;&#1072;&#1085;&#1086;\&#1042;&#1086;&#1088;&#1086;&#1085;&#1077;&#1078;&#1089;&#1082;&#1072;&#1103;%20&#1086;&#1073;&#1083;&#1072;&#1089;&#1090;&#1100;_&#1058;&#1091;&#1088;&#1080;&#1079;&#1084;%20&#1080;%20&#1089;&#1092;&#1077;&#1088;&#1072;%20&#1091;&#1089;&#1083;&#1091;&#1075;\17_07_2023_&#1048;&#1085;&#1092;&#1088;&#1072;&#1089;&#1090;&#1088;&#1091;&#1082;&#1090;&#1091;&#1088;&#1085;&#1099;&#1081;_&#1083;&#1080;&#1089;&#1090;_2023_&#1061;&#1088;&#1077;&#1085;&#1086;&#1074;&#1089;&#1082;&#1072;&#1103;_&#1096;&#1082;&#1086;&#1083;&#1072;_&#1085;&#1072;&#1077;&#1079;&#1076;&#1085;&#1080;&#1082;&#1086;&#1074;.xls" TargetMode="External"/><Relationship Id="rId33" Type="http://schemas.openxmlformats.org/officeDocument/2006/relationships/hyperlink" Target="..\..\2.%20&#1043;&#1086;&#1090;&#1086;&#1074;&#1099;&#1077;%20&#1087;&#1072;&#1082;&#1077;&#1090;&#1099;%20&#1048;&#1051;\!&#1057;&#1086;&#1075;&#1083;&#1072;&#1089;&#1086;&#1074;&#1072;&#1085;&#1086;\&#1056;&#1077;&#1089;&#1087;&#1091;&#1073;&#1083;&#1080;&#1082;&#1072;%20&#1040;&#1076;&#1099;&#1075;&#1077;&#1103;_&#1058;&#1091;&#1088;&#1080;&#1079;&#1084;%20&#1080;%20&#1089;&#1092;&#1077;&#1088;&#1072;%20&#1091;&#1089;&#1083;&#1091;&#1075;\&#1048;&#1085;&#1092;&#1088;&#1072;&#1089;&#1090;&#1088;&#1091;&#1082;&#1090;&#1091;&#1088;&#1085;&#1099;&#1081;_&#1083;&#1080;&#1089;&#1090;_&#1056;&#1077;&#1089;&#1087;&#1091;&#1073;&#1083;&#1080;&#1082;&#1072;_&#1040;&#1076;&#1099;&#1075;&#1077;&#1103;_&#1058;&#1091;&#1088;&#1080;&#1079;&#1084;_&#1080;_&#1089;&#1092;&#1077;&#1088;&#1072;_&#1091;&#1089;&#1083;&#1091;&#1075;.xlsx" TargetMode="External"/><Relationship Id="rId38"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 Id="rId46" Type="http://schemas.openxmlformats.org/officeDocument/2006/relationships/hyperlink" Target="..\..\2.%20&#1043;&#1086;&#1090;&#1086;&#1074;&#1099;&#1077;%20&#1087;&#1072;&#1082;&#1077;&#1090;&#1099;%20&#1048;&#1051;\!&#1057;&#1086;&#1075;&#1083;&#1072;&#1089;&#1086;&#1074;&#1072;&#1085;&#1086;\&#1063;&#1091;&#1074;&#1072;&#1096;&#1089;&#1082;&#1072;&#1103;%20&#1056;&#1077;&#1089;&#1087;&#1091;&#1073;&#1083;&#1080;&#1082;&#1072;_&#1058;&#1091;&#1088;&#1080;&#1079;&#1084;%20&#1080;%20&#1089;&#1092;&#1077;&#1088;&#1072;%20&#1091;&#1089;&#1083;&#1091;&#1075;\&#1042;&#1077;&#1088;&#1089;&#1080;&#1103;%203%20&#1048;&#1051;.xls" TargetMode="External"/><Relationship Id="rId20"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 Id="rId41" Type="http://schemas.openxmlformats.org/officeDocument/2006/relationships/hyperlink" Target="..\..\2.%20&#1043;&#1086;&#1090;&#1086;&#1074;&#1099;&#1077;%20&#1087;&#1072;&#1082;&#1077;&#1090;&#1099;%20&#1048;&#1051;\!&#1057;&#1086;&#1075;&#1083;&#1072;&#1089;&#1086;&#1074;&#1072;&#1085;&#1086;\&#1057;&#1074;&#1077;&#1088;&#1076;&#1083;&#1086;&#1074;&#1089;&#1082;&#1072;&#1103;%20&#1086;&#1073;&#1083;&#1072;&#1089;&#1090;&#1100;%20_&#1058;&#1091;&#1088;&#1080;&#1079;&#1084;%20&#1080;%20&#1089;&#1092;&#1077;&#1088;&#1072;%20&#1091;&#1089;&#1083;&#1091;&#1075;\04.07.&#1048;&#1085;&#1092;&#1088;&#1072;&#1089;&#1090;&#1088;&#1091;&#1082;&#1090;&#1091;&#1088;&#1085;&#1099;&#1081;_&#1083;&#1080;&#1089;&#1090;_2023_&#1058;&#1077;&#1093;&#1085;&#1080;&#1082;&#1091;&#1084;_&#1080;&#1085;&#1076;&#1091;&#1089;&#1090;&#1088;&#1080;&#1080;_&#1087;&#1080;&#1090;&#1072;&#1085;&#1080;&#1103;_&#1080;_&#1091;&#1089;&#1083;&#1091;&#1075;%20(4).xlsx" TargetMode="External"/><Relationship Id="rId1" Type="http://schemas.openxmlformats.org/officeDocument/2006/relationships/hyperlink" Target="..\2.%20&#1043;&#1086;&#1090;&#1086;&#1074;&#1099;&#1077;%20&#1087;&#1072;&#1082;&#1077;&#1090;&#1099;%20&#1048;&#1051;\!&#1057;&#1086;&#1075;&#1083;&#1072;&#1089;&#1086;&#1074;&#1072;&#1085;&#1086;\&#1056;&#1077;&#1089;&#1087;&#1091;&#1073;&#1083;&#1080;&#1082;&#1072;%20&#1040;&#1076;&#1099;&#1075;&#1077;&#1103;_&#1058;&#1091;&#1088;&#1080;&#1079;&#1084;%20&#1080;%20&#1089;&#1092;&#1077;&#1088;&#1072;%20&#1091;&#1089;&#1083;&#1091;&#1075;\&#1048;&#1085;&#1092;&#1088;&#1072;&#1089;&#1090;&#1088;&#1091;&#1082;&#1090;&#1091;&#1088;&#1085;&#1099;&#1081;_&#1083;&#1080;&#1089;&#1090;_&#1056;&#1077;&#1089;&#1087;&#1091;&#1073;&#1083;&#1080;&#1082;&#1072;_&#1040;&#1076;&#1099;&#1075;&#1077;&#1103;_&#1058;&#1091;&#1088;&#1080;&#1079;&#1084;_&#1080;_&#1089;&#1092;&#1077;&#1088;&#1072;_&#1091;&#1089;&#1083;&#1091;&#1075;.xlsx" TargetMode="External"/><Relationship Id="rId6"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90;&#1072;%20&#1091;&#1089;&#1083;&#1091;&#1075;_&#1052;&#1050;&#1057;\&#1080;&#1085;&#1092;&#1088;&#1072;&#1089;&#1090;&#1088;&#1091;&#1082;&#1090;&#1091;&#1088;&#1085;&#1099;&#1081;%20&#1083;&#1080;&#1089;&#1090;%20&#1052;&#1050;&#1057;.xlsx" TargetMode="External"/><Relationship Id="rId13" Type="http://schemas.openxmlformats.org/officeDocument/2006/relationships/hyperlink" Target="..\..\2.%20&#1043;&#1086;&#1090;&#1086;&#1074;&#1099;&#1077;%20&#1087;&#1072;&#1082;&#1077;&#1090;&#1099;%20&#1048;&#1051;\!&#1057;&#1086;&#1075;&#1083;&#1072;&#1089;&#1086;&#1074;&#1072;&#1085;&#1086;\&#1071;&#1084;&#1072;&#1083;&#1086;-&#1053;&#1077;&#1085;&#1077;&#1094;&#1082;&#1080;&#1081;%20&#1072;&#1074;&#1090;&#1086;&#1085;&#1086;&#1084;&#1085;&#1099;&#1081;%20&#1086;&#1082;&#1088;&#1091;&#1075;_&#1058;&#1091;&#1088;&#1080;&#1079;&#1084;%20&#1080;%20&#1089;&#1092;&#1077;&#1088;&#1072;%20&#1091;&#1089;&#1083;&#1091;&#1075;\2_&#1055;&#1088;&#1080;&#1083;&#1086;&#1078;&#1077;&#1085;&#1080;&#1077;_1_56_&#1048;&#1051;_&#1086;&#1073;&#1088;&#1072;&#1079;_&#1082;&#1083;&#1072;&#1089;&#1090;&#1077;&#1088;_&#1057;&#1055;&#1054;_&#1058;&#1091;&#1088;&#1080;&#1079;&#1084;&#1071;&#1053;&#1040;&#1054;_&#1080;&#1089;&#1087;&#1088;&#1072;&#1074;_29_06.xlsx" TargetMode="External"/><Relationship Id="rId3" Type="http://schemas.openxmlformats.org/officeDocument/2006/relationships/hyperlink" Target="..\..\2.%20&#1043;&#1086;&#1090;&#1086;&#1074;&#1099;&#1077;%20&#1087;&#1072;&#1082;&#1077;&#1090;&#1099;%20&#1048;&#1051;\!&#1057;&#1086;&#1075;&#1083;&#1072;&#1089;&#1086;&#1074;&#1072;&#1085;&#1086;\&#1056;&#1077;&#1089;&#1087;&#1091;&#1073;&#1083;&#1080;&#1082;&#1072;%20&#1040;&#1083;&#1090;&#1072;&#1081;_&#1058;&#1091;&#1088;&#1080;&#1079;&#1084;%20&#1080;%20&#1089;&#1092;&#1077;&#1088;&#1072;%20&#1091;&#1089;&#1083;&#1091;&#1075;\&#1048;&#1051;%20&#1055;&#1088;&#1086;&#1092;&#1077;&#1089;&#1089;&#1080;&#1086;&#1085;&#1072;&#1083;&#1080;&#1090;&#1077;&#1090;%20&#1043;&#1040;&#1043;&#1055;&#1050;%20&#1080;&#1084;.%20&#1043;&#1085;&#1077;&#1079;&#1076;&#1080;&#1083;&#1086;&#1074;&#1072;%2014.07.xlsx" TargetMode="External"/><Relationship Id="rId7"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 Id="rId12"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17"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2" Type="http://schemas.openxmlformats.org/officeDocument/2006/relationships/hyperlink" Target="..\..\2.%20&#1043;&#1086;&#1090;&#1086;&#1074;&#1099;&#1077;%20&#1087;&#1072;&#1082;&#1077;&#1090;&#1099;%20&#1048;&#1051;\!&#1057;&#1086;&#1075;&#1083;&#1072;&#1089;&#1086;&#1074;&#1072;&#1085;&#1086;\&#1056;&#1077;&#1089;&#1087;&#1091;&#1073;&#1083;&#1080;&#1082;&#1072;%20&#1040;&#1076;&#1099;&#1075;&#1077;&#1103;_&#1058;&#1091;&#1088;&#1080;&#1079;&#1084;%20&#1080;%20&#1089;&#1092;&#1077;&#1088;&#1072;%20&#1091;&#1089;&#1083;&#1091;&#1075;\&#1048;&#1085;&#1092;&#1088;&#1072;&#1089;&#1090;&#1088;&#1091;&#1082;&#1090;&#1091;&#1088;&#1085;&#1099;&#1081;_&#1083;&#1080;&#1089;&#1090;_&#1056;&#1077;&#1089;&#1087;&#1091;&#1073;&#1083;&#1080;&#1082;&#1072;_&#1040;&#1076;&#1099;&#1075;&#1077;&#1103;_&#1058;&#1091;&#1088;&#1080;&#1079;&#1084;_&#1080;_&#1089;&#1092;&#1077;&#1088;&#1072;_&#1091;&#1089;&#1083;&#1091;&#1075;.xlsx" TargetMode="External"/><Relationship Id="rId16"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1"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6"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11" Type="http://schemas.openxmlformats.org/officeDocument/2006/relationships/hyperlink" Target="..\..\2.%20&#1043;&#1086;&#1090;&#1086;&#1074;&#1099;&#1077;%20&#1087;&#1072;&#1082;&#1077;&#1090;&#1099;%20&#1048;&#1051;\!&#1057;&#1086;&#1075;&#1083;&#1072;&#1089;&#1086;&#1074;&#1072;&#1085;&#1086;\&#1058;&#1086;&#1084;&#1089;&#1082;&#1072;&#1103;%20&#1086;&#1073;&#1083;&#1072;&#1089;&#1090;&#1100;_&#1058;&#1091;&#1088;&#1080;&#1079;&#1084;%20&#1080;%20&#1089;&#1092;&#1077;&#1088;&#1072;%20&#1091;&#1089;&#1083;&#1091;&#1075;\&#1048;&#1085;&#1092;&#1088;&#1072;&#1089;&#1090;&#1088;&#1091;&#1082;&#1090;&#1091;&#1088;&#1085;&#1099;&#1081;_&#1083;&#1080;&#1089;&#1090;_2023_&#1050;&#1086;&#1083;&#1083;&#1077;&#1076;&#1078;_&#1080;&#1085;&#1076;&#1091;&#1089;&#1090;&#1088;&#1080;&#1080;_&#1087;&#1080;&#1090;&#1072;&#1085;&#1080;&#1103;_&#1090;&#1086;&#1088;&#1075;&#1086;&#1074;&#1083;&#1080;.xlsx" TargetMode="External"/><Relationship Id="rId5" Type="http://schemas.openxmlformats.org/officeDocument/2006/relationships/hyperlink" Target="..\..\2.%20&#1043;&#1086;&#1090;&#1086;&#1074;&#1099;&#1077;%20&#1087;&#1072;&#1082;&#1077;&#1090;&#1099;%20&#1048;&#1051;\!&#1057;&#1086;&#1075;&#1083;&#1072;&#1089;&#1086;&#1074;&#1072;&#1085;&#1086;\&#1056;&#1077;&#1089;&#1087;&#1091;&#1073;&#1083;&#1080;&#1082;&#1080;%20&#1052;&#1086;&#1088;&#1076;&#1086;&#1074;&#1080;&#1103;_&#1058;&#1091;&#1088;&#1080;&#1079;&#1084;%20&#1080;%20&#1089;&#1092;&#1077;&#1088;&#1072;%20&#1091;&#1089;&#1083;&#1091;&#1075;\06.07&#1048;&#1051;_&#1056;&#1077;&#1089;&#1087;&#1091;&#1073;&#1083;&#1080;&#1082;&#1072;_&#1052;&#1086;&#1088;&#1076;&#1086;&#1074;&#1080;&#1103;_&#1057;&#1072;&#1088;&#1072;&#1085;&#1089;&#1082;&#1080;&#1081;_&#1090;&#1077;&#1093;&#1085;&#1080;&#1082;&#1091;&#1084;_.xlsx" TargetMode="External"/><Relationship Id="rId15"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10" Type="http://schemas.openxmlformats.org/officeDocument/2006/relationships/hyperlink" Target="..\..\2.%20&#1043;&#1086;&#1090;&#1086;&#1074;&#1099;&#1077;%20&#1087;&#1072;&#1082;&#1077;&#1090;&#1099;%20&#1048;&#1051;\!&#1057;&#1086;&#1075;&#1083;&#1072;&#1089;&#1086;&#1074;&#1072;&#1085;&#1086;\&#1057;&#1074;&#1077;&#1088;&#1076;&#1083;&#1086;&#1074;&#1089;&#1082;&#1072;&#1103;%20&#1086;&#1073;&#1083;&#1072;&#1089;&#1090;&#1100;_&#1058;&#1091;&#1088;&#1080;&#1079;&#1084;%20&#1080;%20&#1089;&#1092;&#1077;&#1088;&#1072;%20&#1091;&#1089;&#1083;&#1091;&#1075;%20&#1045;&#1058;&#1069;&#1058;\29.06.%20&#1048;&#1051;%20&#1058;&#1091;&#1088;&#1080;&#1079;&#1084;%20&#1080;%20&#1089;&#1092;&#1077;&#1088;&#1072;%20&#1091;&#1089;&#1083;&#1091;&#1075;%20&#1057;&#1074;&#1077;&#1088;&#1076;&#1083;&#1086;&#1074;&#1089;&#1082;&#1072;&#1103;%20&#1086;&#1073;&#1083;&#1072;&#1089;&#1090;&#1100;%20&#1045;&#1058;&#1069;&#1058;.xlsx" TargetMode="External"/><Relationship Id="rId4"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9" Type="http://schemas.openxmlformats.org/officeDocument/2006/relationships/hyperlink" Target="..\..\2.%20&#1043;&#1086;&#1090;&#1086;&#1074;&#1099;&#1077;%20&#1087;&#1072;&#1082;&#1077;&#1090;&#1099;%20&#1048;&#1051;\!&#1057;&#1086;&#1075;&#1083;&#1072;&#1089;&#1086;&#1074;&#1072;&#1085;&#1086;\&#1056;&#1103;&#1079;&#1072;&#1085;&#1089;&#1082;&#1072;&#1103;%20&#1086;&#1073;&#1083;&#1072;&#1089;&#1090;&#1100;_&#1058;&#1091;&#1088;&#1080;&#1079;&#1084;%20&#1080;%20&#1089;&#1092;&#1077;&#1088;&#1072;%20&#1091;&#1089;&#1083;&#1091;&#1075;\&#1048;&#1051;_2023_&#1056;&#1103;&#1079;&#1072;&#1085;&#1100;_05.07%20&#1048;&#1090;&#1086;&#1075;.xlsx" TargetMode="External"/><Relationship Id="rId14"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63"/>
  <sheetViews>
    <sheetView tabSelected="1" workbookViewId="0">
      <selection sqref="A1:G1"/>
    </sheetView>
  </sheetViews>
  <sheetFormatPr defaultColWidth="0" defaultRowHeight="14.4" x14ac:dyDescent="0.3"/>
  <cols>
    <col min="1" max="1" width="5.109375" style="13" customWidth="1"/>
    <col min="2" max="2" width="46" customWidth="1"/>
    <col min="3" max="3" width="46.5546875" customWidth="1"/>
    <col min="4" max="4" width="26.5546875" customWidth="1"/>
    <col min="5" max="5" width="15.5546875" customWidth="1"/>
    <col min="6" max="6" width="14.88671875" customWidth="1"/>
    <col min="7" max="7" width="14.44140625" customWidth="1"/>
    <col min="8" max="8" width="30.33203125" hidden="1" customWidth="1"/>
    <col min="9" max="16384" width="9.109375" hidden="1"/>
  </cols>
  <sheetData>
    <row r="1" spans="1:8" ht="22.8" x14ac:dyDescent="0.3">
      <c r="A1" s="649" t="s">
        <v>74</v>
      </c>
      <c r="B1" s="650"/>
      <c r="C1" s="650"/>
      <c r="D1" s="650"/>
      <c r="E1" s="650"/>
      <c r="F1" s="650"/>
      <c r="G1" s="651"/>
    </row>
    <row r="2" spans="1:8" ht="80.25" customHeight="1" x14ac:dyDescent="0.3">
      <c r="A2" s="652" t="s">
        <v>21</v>
      </c>
      <c r="B2" s="652"/>
      <c r="C2" s="653" t="s">
        <v>2645</v>
      </c>
      <c r="D2" s="654"/>
      <c r="E2" s="654"/>
      <c r="F2" s="654"/>
      <c r="G2" s="654"/>
    </row>
    <row r="3" spans="1:8" ht="21" x14ac:dyDescent="0.3">
      <c r="A3" s="664" t="s">
        <v>12</v>
      </c>
      <c r="B3" s="664"/>
      <c r="C3" s="664"/>
      <c r="D3" s="664"/>
      <c r="E3" s="664"/>
      <c r="F3" s="664"/>
      <c r="G3" s="665"/>
    </row>
    <row r="4" spans="1:8" ht="15" thickBot="1" x14ac:dyDescent="0.35">
      <c r="A4" s="666" t="s">
        <v>19</v>
      </c>
      <c r="B4" s="667"/>
      <c r="C4" s="9">
        <v>12</v>
      </c>
      <c r="D4" s="10"/>
      <c r="E4" s="10"/>
      <c r="F4" s="10"/>
      <c r="G4" s="10"/>
    </row>
    <row r="5" spans="1:8" x14ac:dyDescent="0.3">
      <c r="A5" s="658" t="s">
        <v>13</v>
      </c>
      <c r="B5" s="659"/>
      <c r="C5" s="659"/>
      <c r="D5" s="659"/>
      <c r="E5" s="659"/>
      <c r="F5" s="659"/>
      <c r="G5" s="660"/>
    </row>
    <row r="6" spans="1:8" x14ac:dyDescent="0.3">
      <c r="A6" s="661" t="s">
        <v>22</v>
      </c>
      <c r="B6" s="662"/>
      <c r="C6" s="662"/>
      <c r="D6" s="662"/>
      <c r="E6" s="662"/>
      <c r="F6" s="662"/>
      <c r="G6" s="663"/>
    </row>
    <row r="7" spans="1:8" x14ac:dyDescent="0.3">
      <c r="A7" s="661" t="s">
        <v>29</v>
      </c>
      <c r="B7" s="662"/>
      <c r="C7" s="662"/>
      <c r="D7" s="662"/>
      <c r="E7" s="662"/>
      <c r="F7" s="662"/>
      <c r="G7" s="663"/>
    </row>
    <row r="8" spans="1:8" x14ac:dyDescent="0.3">
      <c r="A8" s="661" t="s">
        <v>28</v>
      </c>
      <c r="B8" s="662"/>
      <c r="C8" s="662"/>
      <c r="D8" s="662"/>
      <c r="E8" s="662"/>
      <c r="F8" s="662"/>
      <c r="G8" s="663"/>
    </row>
    <row r="9" spans="1:8" x14ac:dyDescent="0.3">
      <c r="A9" s="661" t="s">
        <v>27</v>
      </c>
      <c r="B9" s="662"/>
      <c r="C9" s="662"/>
      <c r="D9" s="662"/>
      <c r="E9" s="662"/>
      <c r="F9" s="662"/>
      <c r="G9" s="663"/>
    </row>
    <row r="10" spans="1:8" x14ac:dyDescent="0.3">
      <c r="A10" s="661" t="s">
        <v>25</v>
      </c>
      <c r="B10" s="662"/>
      <c r="C10" s="662"/>
      <c r="D10" s="662"/>
      <c r="E10" s="662"/>
      <c r="F10" s="662"/>
      <c r="G10" s="663"/>
    </row>
    <row r="11" spans="1:8" x14ac:dyDescent="0.3">
      <c r="A11" s="661" t="s">
        <v>26</v>
      </c>
      <c r="B11" s="662"/>
      <c r="C11" s="662"/>
      <c r="D11" s="662"/>
      <c r="E11" s="662"/>
      <c r="F11" s="662"/>
      <c r="G11" s="663"/>
    </row>
    <row r="12" spans="1:8" x14ac:dyDescent="0.3">
      <c r="A12" s="661" t="s">
        <v>24</v>
      </c>
      <c r="B12" s="662"/>
      <c r="C12" s="662"/>
      <c r="D12" s="662"/>
      <c r="E12" s="662"/>
      <c r="F12" s="662"/>
      <c r="G12" s="663"/>
    </row>
    <row r="13" spans="1:8" ht="15" thickBot="1" x14ac:dyDescent="0.35">
      <c r="A13" s="655" t="s">
        <v>23</v>
      </c>
      <c r="B13" s="656"/>
      <c r="C13" s="656"/>
      <c r="D13" s="656"/>
      <c r="E13" s="656"/>
      <c r="F13" s="656"/>
      <c r="G13" s="657"/>
    </row>
    <row r="14" spans="1:8" ht="27.6" x14ac:dyDescent="0.3">
      <c r="A14" s="8" t="s">
        <v>0</v>
      </c>
      <c r="B14" s="8" t="s">
        <v>1</v>
      </c>
      <c r="C14" s="8" t="s">
        <v>10</v>
      </c>
      <c r="D14" s="8" t="s">
        <v>2</v>
      </c>
      <c r="E14" s="8" t="s">
        <v>4</v>
      </c>
      <c r="F14" s="8" t="s">
        <v>3</v>
      </c>
      <c r="G14" s="8" t="s">
        <v>8</v>
      </c>
      <c r="H14" s="24" t="s">
        <v>45</v>
      </c>
    </row>
    <row r="15" spans="1:8" ht="27.6" x14ac:dyDescent="0.3">
      <c r="A15" s="8">
        <v>1</v>
      </c>
      <c r="B15" s="29" t="s">
        <v>54</v>
      </c>
      <c r="C15" s="7" t="s">
        <v>18</v>
      </c>
      <c r="D15" s="21" t="s">
        <v>5</v>
      </c>
      <c r="E15" s="41">
        <v>1</v>
      </c>
      <c r="F15" s="43" t="s">
        <v>6</v>
      </c>
      <c r="G15" s="41">
        <v>1</v>
      </c>
    </row>
    <row r="16" spans="1:8" ht="27.6" x14ac:dyDescent="0.3">
      <c r="A16" s="8">
        <v>2</v>
      </c>
      <c r="B16" s="35" t="s">
        <v>202</v>
      </c>
      <c r="C16" s="7" t="s">
        <v>18</v>
      </c>
      <c r="D16" s="21" t="s">
        <v>11</v>
      </c>
      <c r="E16" s="5">
        <v>1</v>
      </c>
      <c r="F16" s="30" t="s">
        <v>6</v>
      </c>
      <c r="G16" s="5">
        <f>E16</f>
        <v>1</v>
      </c>
    </row>
    <row r="17" spans="1:7" ht="27.6" x14ac:dyDescent="0.3">
      <c r="A17" s="8">
        <v>3</v>
      </c>
      <c r="B17" s="35" t="s">
        <v>187</v>
      </c>
      <c r="C17" s="7" t="s">
        <v>18</v>
      </c>
      <c r="D17" s="42" t="s">
        <v>11</v>
      </c>
      <c r="E17" s="5">
        <v>1</v>
      </c>
      <c r="F17" s="30" t="s">
        <v>6</v>
      </c>
      <c r="G17" s="5">
        <f t="shared" ref="G17:G25" si="0">E17</f>
        <v>1</v>
      </c>
    </row>
    <row r="18" spans="1:7" ht="27.6" x14ac:dyDescent="0.3">
      <c r="A18" s="8">
        <v>4</v>
      </c>
      <c r="B18" s="45" t="s">
        <v>38</v>
      </c>
      <c r="C18" s="7" t="s">
        <v>18</v>
      </c>
      <c r="D18" s="42" t="s">
        <v>5</v>
      </c>
      <c r="E18" s="5">
        <v>1</v>
      </c>
      <c r="F18" s="30" t="s">
        <v>6</v>
      </c>
      <c r="G18" s="5">
        <f t="shared" si="0"/>
        <v>1</v>
      </c>
    </row>
    <row r="19" spans="1:7" ht="27.6" x14ac:dyDescent="0.3">
      <c r="A19" s="8">
        <v>5</v>
      </c>
      <c r="B19" s="35" t="s">
        <v>442</v>
      </c>
      <c r="C19" s="7" t="s">
        <v>18</v>
      </c>
      <c r="D19" s="42" t="s">
        <v>11</v>
      </c>
      <c r="E19" s="5">
        <v>1</v>
      </c>
      <c r="F19" s="30" t="s">
        <v>6</v>
      </c>
      <c r="G19" s="5">
        <f t="shared" si="0"/>
        <v>1</v>
      </c>
    </row>
    <row r="20" spans="1:7" ht="27.6" x14ac:dyDescent="0.3">
      <c r="A20" s="8">
        <v>6</v>
      </c>
      <c r="B20" s="36" t="s">
        <v>689</v>
      </c>
      <c r="C20" s="7" t="s">
        <v>18</v>
      </c>
      <c r="D20" s="42" t="s">
        <v>11</v>
      </c>
      <c r="E20" s="5">
        <v>1</v>
      </c>
      <c r="F20" s="30" t="s">
        <v>6</v>
      </c>
      <c r="G20" s="5">
        <f t="shared" si="0"/>
        <v>1</v>
      </c>
    </row>
    <row r="21" spans="1:7" ht="27.6" x14ac:dyDescent="0.3">
      <c r="A21" s="8">
        <v>7</v>
      </c>
      <c r="B21" s="35" t="s">
        <v>2513</v>
      </c>
      <c r="C21" s="7" t="s">
        <v>18</v>
      </c>
      <c r="D21" s="42" t="s">
        <v>11</v>
      </c>
      <c r="E21" s="5">
        <v>1</v>
      </c>
      <c r="F21" s="30" t="s">
        <v>6</v>
      </c>
      <c r="G21" s="5">
        <f t="shared" si="0"/>
        <v>1</v>
      </c>
    </row>
    <row r="22" spans="1:7" ht="27.6" x14ac:dyDescent="0.3">
      <c r="A22" s="8">
        <v>8</v>
      </c>
      <c r="B22" s="428" t="s">
        <v>52</v>
      </c>
      <c r="C22" s="7" t="s">
        <v>18</v>
      </c>
      <c r="D22" s="42" t="s">
        <v>11</v>
      </c>
      <c r="E22" s="5">
        <v>1</v>
      </c>
      <c r="F22" s="30" t="s">
        <v>6</v>
      </c>
      <c r="G22" s="5">
        <f t="shared" si="0"/>
        <v>1</v>
      </c>
    </row>
    <row r="23" spans="1:7" ht="27.6" x14ac:dyDescent="0.3">
      <c r="A23" s="8">
        <v>9</v>
      </c>
      <c r="B23" s="35" t="s">
        <v>545</v>
      </c>
      <c r="C23" s="7" t="s">
        <v>18</v>
      </c>
      <c r="D23" s="42" t="s">
        <v>11</v>
      </c>
      <c r="E23" s="5">
        <v>1</v>
      </c>
      <c r="F23" s="30" t="s">
        <v>6</v>
      </c>
      <c r="G23" s="5">
        <f t="shared" si="0"/>
        <v>1</v>
      </c>
    </row>
    <row r="24" spans="1:7" ht="27.6" x14ac:dyDescent="0.3">
      <c r="A24" s="8">
        <v>10</v>
      </c>
      <c r="B24" s="432" t="s">
        <v>1021</v>
      </c>
      <c r="C24" s="7" t="s">
        <v>18</v>
      </c>
      <c r="D24" s="42" t="s">
        <v>11</v>
      </c>
      <c r="E24" s="5">
        <v>1</v>
      </c>
      <c r="F24" s="30" t="s">
        <v>6</v>
      </c>
      <c r="G24" s="5">
        <f t="shared" si="0"/>
        <v>1</v>
      </c>
    </row>
    <row r="25" spans="1:7" ht="27.6" x14ac:dyDescent="0.3">
      <c r="A25" s="8">
        <v>11</v>
      </c>
      <c r="B25" s="428" t="s">
        <v>418</v>
      </c>
      <c r="C25" s="7" t="s">
        <v>18</v>
      </c>
      <c r="D25" s="42" t="s">
        <v>11</v>
      </c>
      <c r="E25" s="5">
        <v>1</v>
      </c>
      <c r="F25" s="30" t="s">
        <v>6</v>
      </c>
      <c r="G25" s="5">
        <f t="shared" si="0"/>
        <v>1</v>
      </c>
    </row>
    <row r="26" spans="1:7" ht="21.6" thickBot="1" x14ac:dyDescent="0.35">
      <c r="A26" s="664" t="s">
        <v>15</v>
      </c>
      <c r="B26" s="664"/>
      <c r="C26" s="664"/>
      <c r="D26" s="664"/>
      <c r="E26" s="664"/>
      <c r="F26" s="664"/>
      <c r="G26" s="665"/>
    </row>
    <row r="27" spans="1:7" x14ac:dyDescent="0.3">
      <c r="A27" s="658" t="s">
        <v>13</v>
      </c>
      <c r="B27" s="659"/>
      <c r="C27" s="659"/>
      <c r="D27" s="659"/>
      <c r="E27" s="659"/>
      <c r="F27" s="659"/>
      <c r="G27" s="660"/>
    </row>
    <row r="28" spans="1:7" x14ac:dyDescent="0.3">
      <c r="A28" s="661" t="s">
        <v>22</v>
      </c>
      <c r="B28" s="662"/>
      <c r="C28" s="662"/>
      <c r="D28" s="662"/>
      <c r="E28" s="662"/>
      <c r="F28" s="662"/>
      <c r="G28" s="663"/>
    </row>
    <row r="29" spans="1:7" x14ac:dyDescent="0.3">
      <c r="A29" s="661" t="s">
        <v>29</v>
      </c>
      <c r="B29" s="662"/>
      <c r="C29" s="662"/>
      <c r="D29" s="662"/>
      <c r="E29" s="662"/>
      <c r="F29" s="662"/>
      <c r="G29" s="663"/>
    </row>
    <row r="30" spans="1:7" x14ac:dyDescent="0.3">
      <c r="A30" s="661" t="s">
        <v>28</v>
      </c>
      <c r="B30" s="662"/>
      <c r="C30" s="662"/>
      <c r="D30" s="662"/>
      <c r="E30" s="662"/>
      <c r="F30" s="662"/>
      <c r="G30" s="663"/>
    </row>
    <row r="31" spans="1:7" x14ac:dyDescent="0.3">
      <c r="A31" s="661" t="s">
        <v>27</v>
      </c>
      <c r="B31" s="662"/>
      <c r="C31" s="662"/>
      <c r="D31" s="662"/>
      <c r="E31" s="662"/>
      <c r="F31" s="662"/>
      <c r="G31" s="663"/>
    </row>
    <row r="32" spans="1:7" x14ac:dyDescent="0.3">
      <c r="A32" s="661" t="s">
        <v>25</v>
      </c>
      <c r="B32" s="662"/>
      <c r="C32" s="662"/>
      <c r="D32" s="662"/>
      <c r="E32" s="662"/>
      <c r="F32" s="662"/>
      <c r="G32" s="663"/>
    </row>
    <row r="33" spans="1:7" x14ac:dyDescent="0.3">
      <c r="A33" s="661" t="s">
        <v>26</v>
      </c>
      <c r="B33" s="662"/>
      <c r="C33" s="662"/>
      <c r="D33" s="662"/>
      <c r="E33" s="662"/>
      <c r="F33" s="662"/>
      <c r="G33" s="663"/>
    </row>
    <row r="34" spans="1:7" x14ac:dyDescent="0.3">
      <c r="A34" s="661" t="s">
        <v>24</v>
      </c>
      <c r="B34" s="662"/>
      <c r="C34" s="662"/>
      <c r="D34" s="662"/>
      <c r="E34" s="662"/>
      <c r="F34" s="662"/>
      <c r="G34" s="663"/>
    </row>
    <row r="35" spans="1:7" ht="15" thickBot="1" x14ac:dyDescent="0.35">
      <c r="A35" s="655" t="s">
        <v>23</v>
      </c>
      <c r="B35" s="656"/>
      <c r="C35" s="656"/>
      <c r="D35" s="656"/>
      <c r="E35" s="656"/>
      <c r="F35" s="656"/>
      <c r="G35" s="657"/>
    </row>
    <row r="36" spans="1:7" ht="27.6" x14ac:dyDescent="0.3">
      <c r="A36" s="8" t="s">
        <v>0</v>
      </c>
      <c r="B36" s="8" t="s">
        <v>1</v>
      </c>
      <c r="C36" s="8" t="s">
        <v>10</v>
      </c>
      <c r="D36" s="8" t="s">
        <v>2</v>
      </c>
      <c r="E36" s="8" t="s">
        <v>4</v>
      </c>
      <c r="F36" s="8" t="s">
        <v>3</v>
      </c>
      <c r="G36" s="8" t="s">
        <v>8</v>
      </c>
    </row>
    <row r="37" spans="1:7" ht="31.2" x14ac:dyDescent="0.3">
      <c r="A37" s="4">
        <v>1</v>
      </c>
      <c r="B37" s="36" t="s">
        <v>545</v>
      </c>
      <c r="C37" s="60" t="s">
        <v>18</v>
      </c>
      <c r="D37" s="61" t="s">
        <v>7</v>
      </c>
      <c r="E37" s="62">
        <v>1</v>
      </c>
      <c r="F37" s="63" t="s">
        <v>55</v>
      </c>
      <c r="G37" s="64">
        <v>12</v>
      </c>
    </row>
    <row r="38" spans="1:7" ht="31.2" x14ac:dyDescent="0.3">
      <c r="A38" s="4">
        <v>2</v>
      </c>
      <c r="B38" s="59" t="s">
        <v>34</v>
      </c>
      <c r="C38" s="60" t="s">
        <v>18</v>
      </c>
      <c r="D38" s="61" t="s">
        <v>7</v>
      </c>
      <c r="E38" s="62">
        <v>1</v>
      </c>
      <c r="F38" s="63" t="s">
        <v>57</v>
      </c>
      <c r="G38" s="64">
        <v>12</v>
      </c>
    </row>
    <row r="39" spans="1:7" ht="31.2" x14ac:dyDescent="0.3">
      <c r="A39" s="55"/>
      <c r="B39" s="481" t="s">
        <v>454</v>
      </c>
      <c r="C39" s="60" t="s">
        <v>18</v>
      </c>
      <c r="D39" s="61" t="s">
        <v>7</v>
      </c>
      <c r="E39" s="62">
        <v>1</v>
      </c>
      <c r="F39" s="63" t="s">
        <v>57</v>
      </c>
      <c r="G39" s="64">
        <v>12</v>
      </c>
    </row>
    <row r="40" spans="1:7" ht="21.6" thickBot="1" x14ac:dyDescent="0.35">
      <c r="A40" s="664" t="s">
        <v>16</v>
      </c>
      <c r="B40" s="664"/>
      <c r="C40" s="664"/>
      <c r="D40" s="664"/>
      <c r="E40" s="664"/>
      <c r="F40" s="664"/>
      <c r="G40" s="665"/>
    </row>
    <row r="41" spans="1:7" x14ac:dyDescent="0.3">
      <c r="A41" s="658" t="s">
        <v>13</v>
      </c>
      <c r="B41" s="659"/>
      <c r="C41" s="659"/>
      <c r="D41" s="659"/>
      <c r="E41" s="659"/>
      <c r="F41" s="659"/>
      <c r="G41" s="660"/>
    </row>
    <row r="42" spans="1:7" x14ac:dyDescent="0.3">
      <c r="A42" s="661" t="s">
        <v>22</v>
      </c>
      <c r="B42" s="662"/>
      <c r="C42" s="662"/>
      <c r="D42" s="662"/>
      <c r="E42" s="662"/>
      <c r="F42" s="662"/>
      <c r="G42" s="663"/>
    </row>
    <row r="43" spans="1:7" x14ac:dyDescent="0.3">
      <c r="A43" s="661" t="s">
        <v>29</v>
      </c>
      <c r="B43" s="662"/>
      <c r="C43" s="662"/>
      <c r="D43" s="662"/>
      <c r="E43" s="662"/>
      <c r="F43" s="662"/>
      <c r="G43" s="663"/>
    </row>
    <row r="44" spans="1:7" x14ac:dyDescent="0.3">
      <c r="A44" s="661" t="s">
        <v>28</v>
      </c>
      <c r="B44" s="662"/>
      <c r="C44" s="662"/>
      <c r="D44" s="662"/>
      <c r="E44" s="662"/>
      <c r="F44" s="662"/>
      <c r="G44" s="663"/>
    </row>
    <row r="45" spans="1:7" x14ac:dyDescent="0.3">
      <c r="A45" s="661" t="s">
        <v>27</v>
      </c>
      <c r="B45" s="662"/>
      <c r="C45" s="662"/>
      <c r="D45" s="662"/>
      <c r="E45" s="662"/>
      <c r="F45" s="662"/>
      <c r="G45" s="663"/>
    </row>
    <row r="46" spans="1:7" x14ac:dyDescent="0.3">
      <c r="A46" s="661" t="s">
        <v>25</v>
      </c>
      <c r="B46" s="662"/>
      <c r="C46" s="662"/>
      <c r="D46" s="662"/>
      <c r="E46" s="662"/>
      <c r="F46" s="662"/>
      <c r="G46" s="663"/>
    </row>
    <row r="47" spans="1:7" x14ac:dyDescent="0.3">
      <c r="A47" s="661" t="s">
        <v>26</v>
      </c>
      <c r="B47" s="662"/>
      <c r="C47" s="662"/>
      <c r="D47" s="662"/>
      <c r="E47" s="662"/>
      <c r="F47" s="662"/>
      <c r="G47" s="663"/>
    </row>
    <row r="48" spans="1:7" x14ac:dyDescent="0.3">
      <c r="A48" s="661" t="s">
        <v>24</v>
      </c>
      <c r="B48" s="662"/>
      <c r="C48" s="662"/>
      <c r="D48" s="662"/>
      <c r="E48" s="662"/>
      <c r="F48" s="662"/>
      <c r="G48" s="663"/>
    </row>
    <row r="49" spans="1:7" ht="15" thickBot="1" x14ac:dyDescent="0.35">
      <c r="A49" s="655" t="s">
        <v>23</v>
      </c>
      <c r="B49" s="656"/>
      <c r="C49" s="656"/>
      <c r="D49" s="656"/>
      <c r="E49" s="656"/>
      <c r="F49" s="656"/>
      <c r="G49" s="657"/>
    </row>
    <row r="50" spans="1:7" ht="27.6" x14ac:dyDescent="0.3">
      <c r="A50" s="8" t="s">
        <v>0</v>
      </c>
      <c r="B50" s="8" t="s">
        <v>1</v>
      </c>
      <c r="C50" s="8" t="s">
        <v>10</v>
      </c>
      <c r="D50" s="8" t="s">
        <v>2</v>
      </c>
      <c r="E50" s="8" t="s">
        <v>4</v>
      </c>
      <c r="F50" s="8" t="s">
        <v>3</v>
      </c>
      <c r="G50" s="8" t="s">
        <v>8</v>
      </c>
    </row>
    <row r="51" spans="1:7" ht="31.2" x14ac:dyDescent="0.3">
      <c r="A51" s="3">
        <v>1</v>
      </c>
      <c r="B51" s="65" t="s">
        <v>58</v>
      </c>
      <c r="C51" s="60" t="s">
        <v>18</v>
      </c>
      <c r="D51" s="61" t="s">
        <v>5</v>
      </c>
      <c r="E51" s="62">
        <v>1</v>
      </c>
      <c r="F51" s="55" t="s">
        <v>17</v>
      </c>
      <c r="G51" s="64">
        <v>1</v>
      </c>
    </row>
    <row r="52" spans="1:7" ht="31.2" x14ac:dyDescent="0.3">
      <c r="A52" s="3">
        <v>2</v>
      </c>
      <c r="B52" s="59" t="s">
        <v>56</v>
      </c>
      <c r="C52" s="60" t="s">
        <v>18</v>
      </c>
      <c r="D52" s="61" t="s">
        <v>7</v>
      </c>
      <c r="E52" s="62">
        <v>1</v>
      </c>
      <c r="F52" s="63" t="s">
        <v>6</v>
      </c>
      <c r="G52" s="64">
        <v>1</v>
      </c>
    </row>
    <row r="53" spans="1:7" ht="31.2" x14ac:dyDescent="0.3">
      <c r="A53" s="3">
        <v>3</v>
      </c>
      <c r="B53" s="36" t="s">
        <v>545</v>
      </c>
      <c r="C53" s="60" t="s">
        <v>18</v>
      </c>
      <c r="D53" s="61" t="s">
        <v>7</v>
      </c>
      <c r="E53" s="62">
        <v>1</v>
      </c>
      <c r="F53" s="73" t="s">
        <v>6</v>
      </c>
      <c r="G53" s="64">
        <v>1</v>
      </c>
    </row>
    <row r="54" spans="1:7" ht="31.2" x14ac:dyDescent="0.3">
      <c r="A54" s="32">
        <v>4</v>
      </c>
      <c r="B54" s="59" t="s">
        <v>34</v>
      </c>
      <c r="C54" s="60" t="s">
        <v>18</v>
      </c>
      <c r="D54" s="61" t="s">
        <v>7</v>
      </c>
      <c r="E54" s="62">
        <v>1</v>
      </c>
      <c r="F54" s="73" t="s">
        <v>6</v>
      </c>
      <c r="G54" s="64">
        <v>1</v>
      </c>
    </row>
    <row r="55" spans="1:7" ht="21" x14ac:dyDescent="0.3">
      <c r="A55" s="664" t="s">
        <v>14</v>
      </c>
      <c r="B55" s="664"/>
      <c r="C55" s="664"/>
      <c r="D55" s="664"/>
      <c r="E55" s="664"/>
      <c r="F55" s="664"/>
      <c r="G55" s="665"/>
    </row>
    <row r="56" spans="1:7" ht="27.6" x14ac:dyDescent="0.3">
      <c r="A56" s="4" t="s">
        <v>0</v>
      </c>
      <c r="B56" s="4" t="s">
        <v>1</v>
      </c>
      <c r="C56" s="4" t="s">
        <v>10</v>
      </c>
      <c r="D56" s="4" t="s">
        <v>2</v>
      </c>
      <c r="E56" s="4" t="s">
        <v>4</v>
      </c>
      <c r="F56" s="4" t="s">
        <v>3</v>
      </c>
      <c r="G56" s="4" t="s">
        <v>8</v>
      </c>
    </row>
    <row r="57" spans="1:7" ht="27.6" x14ac:dyDescent="0.3">
      <c r="A57" s="3">
        <v>1</v>
      </c>
      <c r="B57" s="12" t="s">
        <v>30</v>
      </c>
      <c r="C57" s="7" t="s">
        <v>18</v>
      </c>
      <c r="D57" s="27" t="s">
        <v>9</v>
      </c>
      <c r="E57" s="5">
        <v>1</v>
      </c>
      <c r="F57" s="3" t="s">
        <v>6</v>
      </c>
      <c r="G57" s="5">
        <f>E57</f>
        <v>1</v>
      </c>
    </row>
    <row r="58" spans="1:7" ht="27.6" x14ac:dyDescent="0.3">
      <c r="A58" s="3">
        <v>2</v>
      </c>
      <c r="B58" s="11" t="s">
        <v>33</v>
      </c>
      <c r="C58" s="7" t="s">
        <v>18</v>
      </c>
      <c r="D58" s="27" t="s">
        <v>9</v>
      </c>
      <c r="E58" s="5">
        <v>1</v>
      </c>
      <c r="F58" s="3" t="s">
        <v>6</v>
      </c>
      <c r="G58" s="5">
        <f>E58</f>
        <v>1</v>
      </c>
    </row>
    <row r="59" spans="1:7" ht="27.6" x14ac:dyDescent="0.3">
      <c r="A59" s="3">
        <v>3</v>
      </c>
      <c r="B59" s="74" t="s">
        <v>49</v>
      </c>
      <c r="C59" s="7" t="s">
        <v>18</v>
      </c>
      <c r="D59" s="75" t="s">
        <v>9</v>
      </c>
      <c r="E59" s="16">
        <v>1</v>
      </c>
      <c r="F59" s="4" t="s">
        <v>6</v>
      </c>
      <c r="G59" s="16">
        <v>12</v>
      </c>
    </row>
    <row r="60" spans="1:7" ht="27.6" x14ac:dyDescent="0.3">
      <c r="A60" s="3">
        <v>4</v>
      </c>
      <c r="B60" s="12" t="s">
        <v>31</v>
      </c>
      <c r="C60" s="7" t="s">
        <v>18</v>
      </c>
      <c r="D60" s="27" t="s">
        <v>9</v>
      </c>
      <c r="E60" s="5">
        <v>1</v>
      </c>
      <c r="F60" s="3" t="s">
        <v>6</v>
      </c>
      <c r="G60" s="5">
        <f>E60</f>
        <v>1</v>
      </c>
    </row>
    <row r="61" spans="1:7" ht="27.6" x14ac:dyDescent="0.3">
      <c r="A61" s="3">
        <v>5</v>
      </c>
      <c r="B61" s="648" t="s">
        <v>2700</v>
      </c>
      <c r="C61" s="7" t="s">
        <v>18</v>
      </c>
      <c r="D61" s="21" t="s">
        <v>44</v>
      </c>
      <c r="E61" s="16">
        <v>1</v>
      </c>
      <c r="F61" s="4" t="s">
        <v>6</v>
      </c>
      <c r="G61" s="16">
        <v>12</v>
      </c>
    </row>
    <row r="62" spans="1:7" ht="27.6" x14ac:dyDescent="0.3">
      <c r="A62" s="3">
        <v>6</v>
      </c>
      <c r="B62" s="29" t="s">
        <v>818</v>
      </c>
      <c r="C62" s="7" t="s">
        <v>18</v>
      </c>
      <c r="D62" s="21" t="s">
        <v>9</v>
      </c>
      <c r="E62" s="5">
        <v>1</v>
      </c>
      <c r="F62" s="3" t="s">
        <v>6</v>
      </c>
      <c r="G62" s="5">
        <f>E62</f>
        <v>1</v>
      </c>
    </row>
    <row r="63" spans="1:7" ht="27.6" x14ac:dyDescent="0.3">
      <c r="A63" s="3">
        <v>7</v>
      </c>
      <c r="B63" s="40" t="s">
        <v>32</v>
      </c>
      <c r="C63" s="7" t="s">
        <v>18</v>
      </c>
      <c r="D63" s="28" t="s">
        <v>9</v>
      </c>
      <c r="E63" s="5">
        <v>1</v>
      </c>
      <c r="F63" s="3" t="s">
        <v>6</v>
      </c>
      <c r="G63" s="5">
        <f>E63</f>
        <v>1</v>
      </c>
    </row>
  </sheetData>
  <sortState xmlns:xlrd2="http://schemas.microsoft.com/office/spreadsheetml/2017/richdata2" ref="B57:G63">
    <sortCondition ref="B57:B63"/>
  </sortState>
  <mergeCells count="35">
    <mergeCell ref="A48:G48"/>
    <mergeCell ref="A49:G49"/>
    <mergeCell ref="A55:G55"/>
    <mergeCell ref="A42:G42"/>
    <mergeCell ref="A43:G43"/>
    <mergeCell ref="A44:G44"/>
    <mergeCell ref="A45:G45"/>
    <mergeCell ref="A46:G46"/>
    <mergeCell ref="A47:G47"/>
    <mergeCell ref="A41:G41"/>
    <mergeCell ref="A26:G26"/>
    <mergeCell ref="A27:G27"/>
    <mergeCell ref="A28:G28"/>
    <mergeCell ref="A29:G29"/>
    <mergeCell ref="A30:G30"/>
    <mergeCell ref="A31:G31"/>
    <mergeCell ref="A32:G32"/>
    <mergeCell ref="A33:G33"/>
    <mergeCell ref="A34:G34"/>
    <mergeCell ref="A35:G35"/>
    <mergeCell ref="A40:G40"/>
    <mergeCell ref="A1:G1"/>
    <mergeCell ref="A2:B2"/>
    <mergeCell ref="C2:G2"/>
    <mergeCell ref="A13:G13"/>
    <mergeCell ref="A5:G5"/>
    <mergeCell ref="A6:G6"/>
    <mergeCell ref="A7:G7"/>
    <mergeCell ref="A8:G8"/>
    <mergeCell ref="A9:G9"/>
    <mergeCell ref="A10:G10"/>
    <mergeCell ref="A11:G11"/>
    <mergeCell ref="A3:G3"/>
    <mergeCell ref="A4:B4"/>
    <mergeCell ref="A12:G12"/>
  </mergeCells>
  <conditionalFormatting sqref="B62">
    <cfRule type="cellIs" dxfId="145" priority="35" operator="equal">
      <formula>"Аппаратный тренажер "</formula>
    </cfRule>
  </conditionalFormatting>
  <conditionalFormatting sqref="D15:D16">
    <cfRule type="cellIs" dxfId="144" priority="67" operator="equal">
      <formula>"Техника безопасности"</formula>
    </cfRule>
    <cfRule type="cellIs" dxfId="143" priority="68" operator="equal">
      <formula>"Охрана труда"</formula>
    </cfRule>
    <cfRule type="endsWith" dxfId="142" priority="69" operator="endsWith" text="Оборудование">
      <formula>RIGHT(D15,LEN("Оборудование"))="Оборудование"</formula>
    </cfRule>
    <cfRule type="containsText" dxfId="141" priority="70" operator="containsText" text="Программное обеспечение">
      <formula>NOT(ISERROR(SEARCH("Программное обеспечение",D15)))</formula>
    </cfRule>
    <cfRule type="endsWith" dxfId="140" priority="71" operator="endsWith" text="Оборудование IT">
      <formula>RIGHT(D15,LEN("Оборудование IT"))="Оборудование IT"</formula>
    </cfRule>
    <cfRule type="containsText" dxfId="139" priority="72" operator="containsText" text="Мебель">
      <formula>NOT(ISERROR(SEARCH("Мебель",D15)))</formula>
    </cfRule>
  </conditionalFormatting>
  <conditionalFormatting sqref="D17:D25">
    <cfRule type="cellIs" dxfId="138" priority="22" stopIfTrue="1" operator="equal">
      <formula>"Учебное пособие"</formula>
    </cfRule>
    <cfRule type="cellIs" dxfId="137" priority="23" stopIfTrue="1" operator="equal">
      <formula>"Техника безопасности"</formula>
    </cfRule>
    <cfRule type="cellIs" dxfId="136" priority="24" stopIfTrue="1" operator="equal">
      <formula>"Охрана труда"</formula>
    </cfRule>
    <cfRule type="endsWith" dxfId="135" priority="25" stopIfTrue="1" operator="endsWith" text="Оборудование">
      <formula>RIGHT(D17,LEN("Оборудование"))="Оборудование"</formula>
    </cfRule>
    <cfRule type="containsText" dxfId="134" priority="26" stopIfTrue="1" operator="containsText" text="Программное обеспечение">
      <formula>NOT(ISERROR(SEARCH("Программное обеспечение",D17)))</formula>
    </cfRule>
    <cfRule type="endsWith" dxfId="133" priority="27" stopIfTrue="1" operator="endsWith" text="Оборудование IT">
      <formula>RIGHT(D17,LEN("Оборудование IT"))="Оборудование IT"</formula>
    </cfRule>
    <cfRule type="containsText" dxfId="132" priority="28" stopIfTrue="1" operator="containsText" text="Мебель">
      <formula>NOT(ISERROR(SEARCH("Мебель",D17)))</formula>
    </cfRule>
  </conditionalFormatting>
  <conditionalFormatting sqref="D37:D39">
    <cfRule type="containsText" dxfId="131" priority="78" operator="containsText" text="Мебель">
      <formula>NOT(ISERROR(SEARCH("Мебель",D37)))</formula>
    </cfRule>
    <cfRule type="cellIs" dxfId="130" priority="73" operator="equal">
      <formula>"Техника безопасности"</formula>
    </cfRule>
    <cfRule type="cellIs" dxfId="129" priority="74" operator="equal">
      <formula>"Охрана труда"</formula>
    </cfRule>
    <cfRule type="endsWith" dxfId="128" priority="75" operator="endsWith" text="Оборудование">
      <formula>RIGHT(D37,LEN("Оборудование"))="Оборудование"</formula>
    </cfRule>
    <cfRule type="containsText" dxfId="127" priority="76" operator="containsText" text="Программное обеспечение">
      <formula>NOT(ISERROR(SEARCH("Программное обеспечение",D37)))</formula>
    </cfRule>
    <cfRule type="endsWith" dxfId="126" priority="77" operator="endsWith" text="Оборудование IT">
      <formula>RIGHT(D37,LEN("Оборудование IT"))="Оборудование IT"</formula>
    </cfRule>
  </conditionalFormatting>
  <conditionalFormatting sqref="D51:D54">
    <cfRule type="endsWith" dxfId="125" priority="41" operator="endsWith" text="Оборудование IT">
      <formula>RIGHT(D51,LEN("Оборудование IT"))="Оборудование IT"</formula>
    </cfRule>
    <cfRule type="containsText" dxfId="124" priority="40" operator="containsText" text="Программное обеспечение">
      <formula>NOT(ISERROR(SEARCH("Программное обеспечение",D51)))</formula>
    </cfRule>
    <cfRule type="endsWith" dxfId="123" priority="39" operator="endsWith" text="Оборудование">
      <formula>RIGHT(D51,LEN("Оборудование"))="Оборудование"</formula>
    </cfRule>
    <cfRule type="cellIs" dxfId="122" priority="38" operator="equal">
      <formula>"Охрана труда"</formula>
    </cfRule>
    <cfRule type="cellIs" dxfId="121" priority="37" operator="equal">
      <formula>"Техника безопасности"</formula>
    </cfRule>
    <cfRule type="containsText" dxfId="120" priority="42" operator="containsText" text="Мебель">
      <formula>NOT(ISERROR(SEARCH("Мебель",D51)))</formula>
    </cfRule>
  </conditionalFormatting>
  <conditionalFormatting sqref="D57:D62">
    <cfRule type="cellIs" dxfId="119" priority="29" operator="equal">
      <formula>"Техника безопасности"</formula>
    </cfRule>
    <cfRule type="cellIs" dxfId="118" priority="30" operator="equal">
      <formula>"Охрана труда"</formula>
    </cfRule>
    <cfRule type="endsWith" dxfId="117" priority="31" operator="endsWith" text="Оборудование">
      <formula>RIGHT(D57,LEN("Оборудование"))="Оборудование"</formula>
    </cfRule>
    <cfRule type="containsText" dxfId="116" priority="32" operator="containsText" text="Программное обеспечение">
      <formula>NOT(ISERROR(SEARCH("Программное обеспечение",D57)))</formula>
    </cfRule>
    <cfRule type="endsWith" dxfId="115" priority="33" operator="endsWith" text="Оборудование IT">
      <formula>RIGHT(D57,LEN("Оборудование IT"))="Оборудование IT"</formula>
    </cfRule>
  </conditionalFormatting>
  <conditionalFormatting sqref="D61:D62">
    <cfRule type="containsText" dxfId="114" priority="34" operator="containsText" text="Мебель">
      <formula>NOT(ISERROR(SEARCH("Мебель",D61)))</formula>
    </cfRule>
  </conditionalFormatting>
  <conditionalFormatting sqref="D63">
    <cfRule type="containsText" dxfId="113" priority="14" stopIfTrue="1" operator="containsText" text="Мебель">
      <formula>NOT(ISERROR(SEARCH("Мебель",D63)))</formula>
    </cfRule>
    <cfRule type="endsWith" dxfId="112" priority="13" stopIfTrue="1" operator="endsWith" text="Оборудование IT">
      <formula>RIGHT(D63,LEN("Оборудование IT"))="Оборудование IT"</formula>
    </cfRule>
    <cfRule type="containsText" dxfId="111" priority="12" stopIfTrue="1" operator="containsText" text="Программное обеспечение">
      <formula>NOT(ISERROR(SEARCH("Программное обеспечение",D63)))</formula>
    </cfRule>
    <cfRule type="endsWith" dxfId="110" priority="11" stopIfTrue="1" operator="endsWith" text="Оборудование">
      <formula>RIGHT(D63,LEN("Оборудование"))="Оборудование"</formula>
    </cfRule>
    <cfRule type="cellIs" dxfId="109" priority="10" stopIfTrue="1" operator="equal">
      <formula>"Охрана труда"</formula>
    </cfRule>
    <cfRule type="cellIs" dxfId="108" priority="9" stopIfTrue="1" operator="equal">
      <formula>"Техника безопасности"</formula>
    </cfRule>
    <cfRule type="cellIs" dxfId="107" priority="8" stopIfTrue="1" operator="equal">
      <formula>"Учебное пособие"</formula>
    </cfRule>
  </conditionalFormatting>
  <dataValidations count="3">
    <dataValidation type="list" allowBlank="1" showInputMessage="1" showErrorMessage="1" sqref="D57:D58" xr:uid="{E7B0AEAF-CE11-4135-8AAA-E3F392E3D2E1}">
      <formula1>"Охрана труда, Техника безопасности"</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63 B61" xr:uid="{A9D2127C-9A2C-48FE-99B3-AD2350E65A99}"/>
    <dataValidation allowBlank="1" showErrorMessage="1" sqref="B64:C1048576 C1:C63 B1:B60 B62" xr:uid="{03778E45-0C53-436D-8FCF-19681654CC8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543DE3C-2FCF-473A-B41E-D3A471879FD3}">
          <x14:formula1>
            <xm:f>Виды!$A$1:$A$4</xm:f>
          </x14:formula1>
          <xm:sqref>D15:D16</xm:sqref>
        </x14:dataValidation>
        <x14:dataValidation type="list" allowBlank="1" showInputMessage="1" showErrorMessage="1" xr:uid="{342F2F31-2347-4144-A9E4-8A084CA60719}">
          <x14:formula1>
            <xm:f>Виды!$A$1:$A$7</xm:f>
          </x14:formula1>
          <xm:sqref>D61:D62</xm:sqref>
        </x14:dataValidation>
        <x14:dataValidation type="list"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xr:uid="{A647B84B-A509-4482-ADDD-C31CFFE95E75}">
          <x14:formula1>
            <xm:f>Виды!$A$1:$A$7</xm:f>
          </x14:formula1>
          <xm:sqref>D17:D25 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286"/>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58" customWidth="1"/>
    <col min="3" max="3" width="54.44140625" customWidth="1"/>
    <col min="4" max="4" width="21.44140625" style="20" customWidth="1"/>
    <col min="5" max="5" width="12.5546875" customWidth="1"/>
    <col min="6" max="6" width="13.44140625" customWidth="1"/>
    <col min="7" max="7" width="12" customWidth="1"/>
    <col min="8" max="8" width="26.6640625" hidden="1" customWidth="1"/>
    <col min="9" max="9" width="0" hidden="1" customWidth="1"/>
  </cols>
  <sheetData>
    <row r="1" spans="1:8" ht="27.6" x14ac:dyDescent="0.3">
      <c r="A1" s="17" t="s">
        <v>0</v>
      </c>
      <c r="B1" s="18" t="s">
        <v>1</v>
      </c>
      <c r="C1" s="17" t="s">
        <v>10</v>
      </c>
      <c r="D1" s="17" t="s">
        <v>2</v>
      </c>
      <c r="E1" s="17" t="s">
        <v>4</v>
      </c>
      <c r="F1" s="17" t="s">
        <v>3</v>
      </c>
      <c r="G1" s="17" t="s">
        <v>8</v>
      </c>
      <c r="H1" s="22" t="s">
        <v>45</v>
      </c>
    </row>
    <row r="2" spans="1:8" ht="21" x14ac:dyDescent="0.3">
      <c r="A2" s="668" t="s">
        <v>7</v>
      </c>
      <c r="B2" s="668"/>
      <c r="C2" s="668"/>
      <c r="D2" s="668"/>
      <c r="E2" s="668"/>
      <c r="F2" s="668"/>
      <c r="G2" s="668"/>
    </row>
    <row r="3" spans="1:8" ht="27.6" x14ac:dyDescent="0.3">
      <c r="A3" s="4">
        <v>1</v>
      </c>
      <c r="B3" s="624" t="s">
        <v>1853</v>
      </c>
      <c r="C3" s="7" t="s">
        <v>18</v>
      </c>
      <c r="D3" s="1" t="s">
        <v>7</v>
      </c>
      <c r="E3" s="6">
        <v>1</v>
      </c>
      <c r="F3" s="2" t="s">
        <v>6</v>
      </c>
      <c r="G3" s="6">
        <v>1</v>
      </c>
      <c r="H3" s="23">
        <f>COUNTIF('Сводка по кластерам'!$1:$1048576,B3)</f>
        <v>1</v>
      </c>
    </row>
    <row r="4" spans="1:8" ht="27.6" x14ac:dyDescent="0.3">
      <c r="A4" s="4">
        <v>2</v>
      </c>
      <c r="B4" s="12" t="s">
        <v>43</v>
      </c>
      <c r="C4" s="7" t="s">
        <v>18</v>
      </c>
      <c r="D4" s="1" t="s">
        <v>7</v>
      </c>
      <c r="E4" s="6">
        <v>1</v>
      </c>
      <c r="F4" s="2" t="s">
        <v>6</v>
      </c>
      <c r="G4" s="6">
        <v>1</v>
      </c>
      <c r="H4" s="23">
        <f>COUNTIF('Сводка по кластерам'!$1:$1048576,B4)</f>
        <v>0</v>
      </c>
    </row>
    <row r="5" spans="1:8" ht="27.6" x14ac:dyDescent="0.3">
      <c r="A5" s="4">
        <v>3</v>
      </c>
      <c r="B5" s="12" t="s">
        <v>42</v>
      </c>
      <c r="C5" s="7" t="s">
        <v>18</v>
      </c>
      <c r="D5" s="1" t="s">
        <v>7</v>
      </c>
      <c r="E5" s="6">
        <v>1</v>
      </c>
      <c r="F5" s="2" t="s">
        <v>6</v>
      </c>
      <c r="G5" s="6">
        <v>1</v>
      </c>
      <c r="H5" s="23">
        <f>COUNTIF('Сводка по кластерам'!$1:$1048576,B5)</f>
        <v>0</v>
      </c>
    </row>
    <row r="6" spans="1:8" ht="27.6" x14ac:dyDescent="0.3">
      <c r="A6" s="4">
        <v>4</v>
      </c>
      <c r="B6" s="29" t="s">
        <v>41</v>
      </c>
      <c r="C6" s="7" t="s">
        <v>18</v>
      </c>
      <c r="D6" s="21" t="s">
        <v>7</v>
      </c>
      <c r="E6" s="6">
        <v>1</v>
      </c>
      <c r="F6" s="2" t="s">
        <v>6</v>
      </c>
      <c r="G6" s="6">
        <v>1</v>
      </c>
      <c r="H6" s="23"/>
    </row>
    <row r="7" spans="1:8" ht="27.6" x14ac:dyDescent="0.3">
      <c r="A7" s="4">
        <v>5</v>
      </c>
      <c r="B7" s="626" t="s">
        <v>52</v>
      </c>
      <c r="C7" s="7" t="s">
        <v>18</v>
      </c>
      <c r="D7" s="21" t="s">
        <v>7</v>
      </c>
      <c r="E7" s="6">
        <v>1</v>
      </c>
      <c r="F7" s="2" t="s">
        <v>6</v>
      </c>
      <c r="G7" s="15">
        <v>1</v>
      </c>
      <c r="H7" s="23">
        <f>COUNTIF('Сводка по кластерам'!$1:$1048576,B7)</f>
        <v>5</v>
      </c>
    </row>
    <row r="8" spans="1:8" ht="27.6" x14ac:dyDescent="0.3">
      <c r="A8" s="4">
        <v>6</v>
      </c>
      <c r="B8" s="44" t="s">
        <v>2311</v>
      </c>
      <c r="C8" s="7" t="s">
        <v>18</v>
      </c>
      <c r="D8" s="1" t="s">
        <v>7</v>
      </c>
      <c r="E8" s="6">
        <v>1</v>
      </c>
      <c r="F8" s="2" t="s">
        <v>6</v>
      </c>
      <c r="G8" s="15">
        <v>1</v>
      </c>
      <c r="H8" s="23"/>
    </row>
    <row r="9" spans="1:8" ht="27.6" x14ac:dyDescent="0.3">
      <c r="A9" s="4">
        <v>7</v>
      </c>
      <c r="B9" s="511" t="s">
        <v>545</v>
      </c>
      <c r="C9" s="7" t="s">
        <v>18</v>
      </c>
      <c r="D9" s="1" t="s">
        <v>7</v>
      </c>
      <c r="E9" s="6">
        <v>1</v>
      </c>
      <c r="F9" s="2" t="s">
        <v>6</v>
      </c>
      <c r="G9" s="15">
        <v>1</v>
      </c>
    </row>
    <row r="10" spans="1:8" ht="27.6" x14ac:dyDescent="0.3">
      <c r="A10" s="4">
        <v>8</v>
      </c>
      <c r="B10" s="433" t="s">
        <v>1764</v>
      </c>
      <c r="C10" s="7" t="s">
        <v>18</v>
      </c>
      <c r="D10" s="1" t="s">
        <v>7</v>
      </c>
      <c r="E10" s="6">
        <v>1</v>
      </c>
      <c r="F10" s="2" t="s">
        <v>6</v>
      </c>
      <c r="G10" s="15">
        <v>1</v>
      </c>
    </row>
    <row r="11" spans="1:8" ht="27.6" x14ac:dyDescent="0.3">
      <c r="A11" s="4">
        <v>9</v>
      </c>
      <c r="B11" s="323" t="s">
        <v>2053</v>
      </c>
      <c r="C11" s="7" t="s">
        <v>18</v>
      </c>
      <c r="D11" s="1" t="s">
        <v>7</v>
      </c>
      <c r="E11" s="6">
        <v>1</v>
      </c>
      <c r="F11" s="2" t="s">
        <v>6</v>
      </c>
      <c r="G11" s="15">
        <v>1</v>
      </c>
    </row>
    <row r="12" spans="1:8" ht="27.6" x14ac:dyDescent="0.3">
      <c r="A12" s="4">
        <v>10</v>
      </c>
      <c r="B12" s="323" t="s">
        <v>2814</v>
      </c>
      <c r="C12" s="7" t="s">
        <v>18</v>
      </c>
      <c r="D12" s="1" t="s">
        <v>7</v>
      </c>
      <c r="E12" s="6">
        <v>1</v>
      </c>
      <c r="F12" s="2" t="s">
        <v>6</v>
      </c>
      <c r="G12" s="15">
        <v>1</v>
      </c>
    </row>
    <row r="13" spans="1:8" ht="27.6" x14ac:dyDescent="0.3">
      <c r="A13" s="4">
        <v>11</v>
      </c>
      <c r="B13" s="425" t="s">
        <v>562</v>
      </c>
      <c r="C13" s="7" t="s">
        <v>18</v>
      </c>
      <c r="D13" s="1" t="s">
        <v>7</v>
      </c>
      <c r="E13" s="6">
        <v>1</v>
      </c>
      <c r="F13" s="2" t="s">
        <v>6</v>
      </c>
      <c r="G13" s="15">
        <v>1</v>
      </c>
    </row>
    <row r="14" spans="1:8" ht="27.6" x14ac:dyDescent="0.3">
      <c r="A14" s="4">
        <v>12</v>
      </c>
      <c r="B14" s="425" t="s">
        <v>564</v>
      </c>
      <c r="C14" s="7" t="s">
        <v>18</v>
      </c>
      <c r="D14" s="1" t="s">
        <v>7</v>
      </c>
      <c r="E14" s="6">
        <v>1</v>
      </c>
      <c r="F14" s="2" t="s">
        <v>6</v>
      </c>
      <c r="G14" s="15">
        <v>1</v>
      </c>
    </row>
    <row r="15" spans="1:8" ht="27.6" x14ac:dyDescent="0.3">
      <c r="A15" s="4">
        <v>13</v>
      </c>
      <c r="B15" s="522" t="s">
        <v>34</v>
      </c>
      <c r="C15" s="7" t="s">
        <v>18</v>
      </c>
      <c r="D15" s="1" t="s">
        <v>7</v>
      </c>
      <c r="E15" s="6">
        <v>1</v>
      </c>
      <c r="F15" s="2" t="s">
        <v>6</v>
      </c>
      <c r="G15" s="15">
        <v>1</v>
      </c>
    </row>
    <row r="16" spans="1:8" ht="27.6" x14ac:dyDescent="0.3">
      <c r="A16" s="4">
        <v>14</v>
      </c>
      <c r="B16" s="625" t="s">
        <v>48</v>
      </c>
      <c r="C16" s="7" t="s">
        <v>18</v>
      </c>
      <c r="D16" s="1" t="s">
        <v>7</v>
      </c>
      <c r="E16" s="6">
        <v>1</v>
      </c>
      <c r="F16" s="2" t="s">
        <v>6</v>
      </c>
      <c r="G16" s="15">
        <v>1</v>
      </c>
    </row>
    <row r="17" spans="1:8" ht="27.6" x14ac:dyDescent="0.3">
      <c r="A17" s="4">
        <v>15</v>
      </c>
      <c r="B17" s="29" t="s">
        <v>40</v>
      </c>
      <c r="C17" s="7" t="s">
        <v>18</v>
      </c>
      <c r="D17" s="1" t="s">
        <v>7</v>
      </c>
      <c r="E17" s="6">
        <v>1</v>
      </c>
      <c r="F17" s="2" t="s">
        <v>6</v>
      </c>
      <c r="G17" s="15">
        <v>1</v>
      </c>
    </row>
    <row r="18" spans="1:8" ht="21" x14ac:dyDescent="0.3">
      <c r="A18" s="668" t="s">
        <v>5</v>
      </c>
      <c r="B18" s="668"/>
      <c r="C18" s="668"/>
      <c r="D18" s="668"/>
      <c r="E18" s="668"/>
      <c r="F18" s="668"/>
      <c r="G18" s="668"/>
      <c r="H18" s="23"/>
    </row>
    <row r="19" spans="1:8" ht="27.6" x14ac:dyDescent="0.3">
      <c r="A19" s="4">
        <v>1</v>
      </c>
      <c r="B19" s="11" t="s">
        <v>36</v>
      </c>
      <c r="C19" s="7" t="s">
        <v>18</v>
      </c>
      <c r="D19" s="1" t="s">
        <v>5</v>
      </c>
      <c r="E19" s="14">
        <v>1</v>
      </c>
      <c r="F19" s="8" t="s">
        <v>6</v>
      </c>
      <c r="G19" s="14">
        <v>1</v>
      </c>
      <c r="H19" s="23">
        <f>COUNTIF('Сводка по кластерам'!$1:$1048576,B19)</f>
        <v>0</v>
      </c>
    </row>
    <row r="20" spans="1:8" ht="27.6" x14ac:dyDescent="0.3">
      <c r="A20" s="4">
        <v>2</v>
      </c>
      <c r="B20" s="12" t="s">
        <v>35</v>
      </c>
      <c r="C20" s="7" t="s">
        <v>18</v>
      </c>
      <c r="D20" s="1" t="s">
        <v>5</v>
      </c>
      <c r="E20" s="14">
        <v>1</v>
      </c>
      <c r="F20" s="8" t="s">
        <v>6</v>
      </c>
      <c r="G20" s="14">
        <v>1</v>
      </c>
      <c r="H20" s="23">
        <f>COUNTIF('Сводка по кластерам'!$1:$1048576,B20)</f>
        <v>2</v>
      </c>
    </row>
    <row r="21" spans="1:8" ht="27.6" x14ac:dyDescent="0.3">
      <c r="A21" s="4">
        <v>3</v>
      </c>
      <c r="B21" s="627" t="s">
        <v>515</v>
      </c>
      <c r="C21" s="7" t="s">
        <v>18</v>
      </c>
      <c r="D21" s="21" t="s">
        <v>5</v>
      </c>
      <c r="E21" s="71">
        <v>1</v>
      </c>
      <c r="F21" s="8" t="s">
        <v>6</v>
      </c>
      <c r="G21" s="14">
        <v>1</v>
      </c>
      <c r="H21" s="23">
        <f>COUNTIF('Сводка по кластерам'!$1:$1048576,B21)</f>
        <v>2</v>
      </c>
    </row>
    <row r="22" spans="1:8" ht="31.2" x14ac:dyDescent="0.3">
      <c r="A22" s="4">
        <v>4</v>
      </c>
      <c r="B22" s="68" t="s">
        <v>58</v>
      </c>
      <c r="C22" s="69" t="s">
        <v>18</v>
      </c>
      <c r="D22" s="70" t="s">
        <v>5</v>
      </c>
      <c r="E22" s="14">
        <v>1</v>
      </c>
      <c r="F22" s="8" t="s">
        <v>6</v>
      </c>
      <c r="G22" s="14">
        <v>1</v>
      </c>
      <c r="H22" s="23">
        <f>COUNTIF('Сводка по кластерам'!$1:$1048576,B22)</f>
        <v>0</v>
      </c>
    </row>
    <row r="23" spans="1:8" ht="27.6" x14ac:dyDescent="0.3">
      <c r="A23" s="4">
        <v>5</v>
      </c>
      <c r="B23" s="11" t="s">
        <v>38</v>
      </c>
      <c r="C23" s="7" t="s">
        <v>18</v>
      </c>
      <c r="D23" s="1" t="s">
        <v>5</v>
      </c>
      <c r="E23" s="14">
        <v>1</v>
      </c>
      <c r="F23" s="8" t="s">
        <v>6</v>
      </c>
      <c r="G23" s="14">
        <v>1</v>
      </c>
      <c r="H23" s="23">
        <f>COUNTIF('Сводка по кластерам'!$1:$1048576,B23)</f>
        <v>2</v>
      </c>
    </row>
    <row r="24" spans="1:8" ht="27.6" x14ac:dyDescent="0.3">
      <c r="A24" s="4">
        <v>6</v>
      </c>
      <c r="B24" s="29" t="s">
        <v>39</v>
      </c>
      <c r="C24" s="56" t="s">
        <v>18</v>
      </c>
      <c r="D24" s="57" t="s">
        <v>5</v>
      </c>
      <c r="E24" s="72">
        <v>1</v>
      </c>
      <c r="F24" s="8" t="s">
        <v>6</v>
      </c>
      <c r="G24" s="14">
        <v>1</v>
      </c>
      <c r="H24" s="23"/>
    </row>
    <row r="25" spans="1:8" ht="27.6" x14ac:dyDescent="0.3">
      <c r="A25" s="55">
        <v>7</v>
      </c>
      <c r="B25" s="40" t="s">
        <v>37</v>
      </c>
      <c r="C25" s="56" t="s">
        <v>18</v>
      </c>
      <c r="D25" s="57" t="s">
        <v>5</v>
      </c>
      <c r="E25" s="72">
        <v>1</v>
      </c>
      <c r="F25" s="8" t="s">
        <v>6</v>
      </c>
      <c r="G25" s="14">
        <v>1</v>
      </c>
      <c r="H25" s="23"/>
    </row>
    <row r="26" spans="1:8" ht="27.6" x14ac:dyDescent="0.3">
      <c r="A26" s="4">
        <v>8</v>
      </c>
      <c r="B26" s="433" t="s">
        <v>2070</v>
      </c>
      <c r="C26" s="7" t="s">
        <v>18</v>
      </c>
      <c r="D26" s="21" t="s">
        <v>5</v>
      </c>
      <c r="E26" s="14">
        <v>1</v>
      </c>
      <c r="F26" s="8" t="s">
        <v>6</v>
      </c>
      <c r="G26" s="14">
        <v>1</v>
      </c>
      <c r="H26" s="23"/>
    </row>
    <row r="27" spans="1:8" ht="27.6" x14ac:dyDescent="0.3">
      <c r="A27" s="55">
        <v>9</v>
      </c>
      <c r="B27" s="628" t="s">
        <v>61</v>
      </c>
      <c r="C27" s="7" t="s">
        <v>18</v>
      </c>
      <c r="D27" s="57" t="s">
        <v>5</v>
      </c>
      <c r="E27" s="14">
        <v>1</v>
      </c>
      <c r="F27" s="8" t="s">
        <v>6</v>
      </c>
      <c r="G27" s="14">
        <v>1</v>
      </c>
      <c r="H27" s="23"/>
    </row>
    <row r="28" spans="1:8" ht="27.6" x14ac:dyDescent="0.3">
      <c r="A28" s="4">
        <v>10</v>
      </c>
      <c r="B28" s="433" t="s">
        <v>2816</v>
      </c>
      <c r="C28" s="7" t="s">
        <v>18</v>
      </c>
      <c r="D28" s="42" t="s">
        <v>5</v>
      </c>
      <c r="E28" s="14">
        <v>1</v>
      </c>
      <c r="F28" s="8" t="s">
        <v>6</v>
      </c>
      <c r="G28" s="14">
        <v>1</v>
      </c>
      <c r="H28" s="23"/>
    </row>
    <row r="29" spans="1:8" ht="27.6" x14ac:dyDescent="0.3">
      <c r="A29" s="55">
        <v>11</v>
      </c>
      <c r="B29" s="433" t="s">
        <v>2068</v>
      </c>
      <c r="C29" s="7" t="s">
        <v>18</v>
      </c>
      <c r="D29" s="42" t="s">
        <v>5</v>
      </c>
      <c r="E29" s="14">
        <v>1</v>
      </c>
      <c r="F29" s="8" t="s">
        <v>6</v>
      </c>
      <c r="G29" s="14">
        <v>1</v>
      </c>
      <c r="H29" s="23"/>
    </row>
    <row r="30" spans="1:8" ht="27.6" x14ac:dyDescent="0.3">
      <c r="A30" s="4">
        <v>12</v>
      </c>
      <c r="B30" s="78" t="s">
        <v>60</v>
      </c>
      <c r="C30" s="7" t="s">
        <v>18</v>
      </c>
      <c r="D30" s="42" t="s">
        <v>11</v>
      </c>
      <c r="E30" s="14">
        <v>1</v>
      </c>
      <c r="F30" s="8" t="s">
        <v>6</v>
      </c>
      <c r="G30" s="14">
        <v>1</v>
      </c>
      <c r="H30" s="23"/>
    </row>
    <row r="31" spans="1:8" ht="27.6" x14ac:dyDescent="0.3">
      <c r="A31" s="401"/>
      <c r="B31" s="433" t="s">
        <v>515</v>
      </c>
      <c r="C31" s="7" t="s">
        <v>18</v>
      </c>
      <c r="D31" s="42" t="s">
        <v>5</v>
      </c>
      <c r="E31" s="14">
        <v>1</v>
      </c>
      <c r="F31" s="8" t="s">
        <v>6</v>
      </c>
      <c r="G31" s="14">
        <v>1</v>
      </c>
      <c r="H31" s="23"/>
    </row>
    <row r="32" spans="1:8" ht="21" x14ac:dyDescent="0.3">
      <c r="A32" s="669" t="s">
        <v>51</v>
      </c>
      <c r="B32" s="670"/>
      <c r="C32" s="670"/>
      <c r="D32" s="670"/>
      <c r="E32" s="670"/>
      <c r="F32" s="670"/>
      <c r="G32" s="671"/>
      <c r="H32" s="23"/>
    </row>
    <row r="33" spans="1:8" ht="27.6" x14ac:dyDescent="0.3">
      <c r="A33" s="55">
        <v>1</v>
      </c>
      <c r="B33" s="635" t="s">
        <v>2828</v>
      </c>
      <c r="C33" s="7" t="s">
        <v>18</v>
      </c>
      <c r="D33" s="42" t="s">
        <v>71</v>
      </c>
      <c r="E33" s="14">
        <v>1</v>
      </c>
      <c r="F33" s="8" t="s">
        <v>6</v>
      </c>
      <c r="G33" s="14">
        <v>1</v>
      </c>
      <c r="H33" s="23">
        <f>COUNTIF('Сводка по кластерам'!$1:$1048576,B33)</f>
        <v>0</v>
      </c>
    </row>
    <row r="34" spans="1:8" ht="27.6" x14ac:dyDescent="0.3">
      <c r="A34" s="55">
        <v>2</v>
      </c>
      <c r="B34" s="47"/>
      <c r="C34" s="7" t="s">
        <v>18</v>
      </c>
      <c r="D34" s="42" t="s">
        <v>20</v>
      </c>
      <c r="E34" s="14">
        <v>1</v>
      </c>
      <c r="F34" s="8" t="s">
        <v>6</v>
      </c>
      <c r="G34" s="14">
        <v>1</v>
      </c>
      <c r="H34" s="23">
        <f>COUNTIF('Сводка по кластерам'!$1:$1048576,B34)</f>
        <v>0</v>
      </c>
    </row>
    <row r="35" spans="1:8" ht="27.6" x14ac:dyDescent="0.3">
      <c r="A35" s="55">
        <v>3</v>
      </c>
      <c r="B35" s="49"/>
      <c r="C35" s="7" t="s">
        <v>18</v>
      </c>
      <c r="D35" s="42" t="s">
        <v>20</v>
      </c>
      <c r="E35" s="14">
        <v>1</v>
      </c>
      <c r="F35" s="8" t="s">
        <v>6</v>
      </c>
      <c r="G35" s="14">
        <v>1</v>
      </c>
      <c r="H35" s="23">
        <f>COUNTIF('Сводка по кластерам'!$1:$1048576,B35)</f>
        <v>0</v>
      </c>
    </row>
    <row r="36" spans="1:8" ht="21" x14ac:dyDescent="0.3">
      <c r="A36" s="669" t="s">
        <v>11</v>
      </c>
      <c r="B36" s="670"/>
      <c r="C36" s="670"/>
      <c r="D36" s="670"/>
      <c r="E36" s="670"/>
      <c r="F36" s="670"/>
      <c r="G36" s="671"/>
      <c r="H36" s="23"/>
    </row>
    <row r="37" spans="1:8" ht="27.6" x14ac:dyDescent="0.3">
      <c r="A37" s="31">
        <v>1</v>
      </c>
      <c r="B37" s="644" t="s">
        <v>2005</v>
      </c>
      <c r="C37" s="56" t="s">
        <v>18</v>
      </c>
      <c r="D37" s="42" t="s">
        <v>11</v>
      </c>
      <c r="E37" s="72">
        <v>1</v>
      </c>
      <c r="F37" s="55" t="s">
        <v>6</v>
      </c>
      <c r="G37" s="72">
        <v>1</v>
      </c>
    </row>
    <row r="38" spans="1:8" ht="27.6" x14ac:dyDescent="0.3">
      <c r="A38" s="31">
        <v>2</v>
      </c>
      <c r="B38" s="645" t="s">
        <v>552</v>
      </c>
      <c r="C38" s="56" t="s">
        <v>18</v>
      </c>
      <c r="D38" s="42" t="s">
        <v>11</v>
      </c>
      <c r="E38" s="72">
        <v>1</v>
      </c>
      <c r="F38" s="55" t="s">
        <v>6</v>
      </c>
      <c r="G38" s="72">
        <v>1</v>
      </c>
    </row>
    <row r="39" spans="1:8" ht="27.6" x14ac:dyDescent="0.3">
      <c r="A39" s="31">
        <v>3</v>
      </c>
      <c r="B39" s="511" t="s">
        <v>1525</v>
      </c>
      <c r="C39" s="56" t="s">
        <v>18</v>
      </c>
      <c r="D39" s="42" t="s">
        <v>11</v>
      </c>
      <c r="E39" s="72">
        <v>1</v>
      </c>
      <c r="F39" s="55" t="s">
        <v>6</v>
      </c>
      <c r="G39" s="72">
        <v>1</v>
      </c>
    </row>
    <row r="40" spans="1:8" ht="27.6" x14ac:dyDescent="0.3">
      <c r="A40" s="31">
        <v>4</v>
      </c>
      <c r="B40" s="629" t="s">
        <v>2773</v>
      </c>
      <c r="C40" s="56" t="s">
        <v>18</v>
      </c>
      <c r="D40" s="42" t="s">
        <v>11</v>
      </c>
      <c r="E40" s="72">
        <v>1</v>
      </c>
      <c r="F40" s="55" t="s">
        <v>6</v>
      </c>
      <c r="G40" s="72">
        <v>1</v>
      </c>
    </row>
    <row r="41" spans="1:8" ht="27.6" x14ac:dyDescent="0.3">
      <c r="A41" s="31">
        <v>5</v>
      </c>
      <c r="B41" s="29" t="s">
        <v>2818</v>
      </c>
      <c r="C41" s="56" t="s">
        <v>18</v>
      </c>
      <c r="D41" s="42" t="s">
        <v>11</v>
      </c>
      <c r="E41" s="72">
        <v>1</v>
      </c>
      <c r="F41" s="55" t="s">
        <v>6</v>
      </c>
      <c r="G41" s="72">
        <v>1</v>
      </c>
    </row>
    <row r="42" spans="1:8" ht="27.6" x14ac:dyDescent="0.3">
      <c r="A42" s="31">
        <v>6</v>
      </c>
      <c r="B42" s="36" t="s">
        <v>2718</v>
      </c>
      <c r="C42" s="56" t="s">
        <v>18</v>
      </c>
      <c r="D42" s="42" t="s">
        <v>11</v>
      </c>
      <c r="E42" s="72">
        <v>1</v>
      </c>
      <c r="F42" s="55" t="s">
        <v>6</v>
      </c>
      <c r="G42" s="72">
        <v>1</v>
      </c>
    </row>
    <row r="43" spans="1:8" ht="27.6" x14ac:dyDescent="0.3">
      <c r="A43" s="31">
        <v>7</v>
      </c>
      <c r="B43" s="400" t="s">
        <v>208</v>
      </c>
      <c r="C43" s="56" t="s">
        <v>18</v>
      </c>
      <c r="D43" s="42" t="s">
        <v>11</v>
      </c>
      <c r="E43" s="72">
        <v>1</v>
      </c>
      <c r="F43" s="55" t="s">
        <v>6</v>
      </c>
      <c r="G43" s="72">
        <v>1</v>
      </c>
    </row>
    <row r="44" spans="1:8" ht="27.6" x14ac:dyDescent="0.3">
      <c r="A44" s="31">
        <v>8</v>
      </c>
      <c r="B44" s="29" t="s">
        <v>1220</v>
      </c>
      <c r="C44" s="56" t="s">
        <v>18</v>
      </c>
      <c r="D44" s="42" t="s">
        <v>11</v>
      </c>
      <c r="E44" s="72">
        <v>1</v>
      </c>
      <c r="F44" s="55" t="s">
        <v>6</v>
      </c>
      <c r="G44" s="72">
        <v>1</v>
      </c>
    </row>
    <row r="45" spans="1:8" ht="27.6" x14ac:dyDescent="0.3">
      <c r="A45" s="31">
        <v>9</v>
      </c>
      <c r="B45" s="400" t="s">
        <v>309</v>
      </c>
      <c r="C45" s="56" t="s">
        <v>18</v>
      </c>
      <c r="D45" s="42" t="s">
        <v>11</v>
      </c>
      <c r="E45" s="72">
        <v>1</v>
      </c>
      <c r="F45" s="55" t="s">
        <v>6</v>
      </c>
      <c r="G45" s="72">
        <v>1</v>
      </c>
    </row>
    <row r="46" spans="1:8" ht="27.6" x14ac:dyDescent="0.3">
      <c r="A46" s="31">
        <v>10</v>
      </c>
      <c r="B46" s="433" t="s">
        <v>849</v>
      </c>
      <c r="C46" s="56" t="s">
        <v>18</v>
      </c>
      <c r="D46" s="42" t="s">
        <v>11</v>
      </c>
      <c r="E46" s="72">
        <v>1</v>
      </c>
      <c r="F46" s="55" t="s">
        <v>6</v>
      </c>
      <c r="G46" s="72">
        <v>1</v>
      </c>
    </row>
    <row r="47" spans="1:8" ht="27.6" x14ac:dyDescent="0.3">
      <c r="A47" s="31">
        <v>11</v>
      </c>
      <c r="B47" s="78" t="s">
        <v>1597</v>
      </c>
      <c r="C47" s="56" t="s">
        <v>18</v>
      </c>
      <c r="D47" s="42" t="s">
        <v>11</v>
      </c>
      <c r="E47" s="72">
        <v>1</v>
      </c>
      <c r="F47" s="55" t="s">
        <v>6</v>
      </c>
      <c r="G47" s="72">
        <v>1</v>
      </c>
    </row>
    <row r="48" spans="1:8" ht="27.6" x14ac:dyDescent="0.3">
      <c r="A48" s="31">
        <v>12</v>
      </c>
      <c r="B48" s="400" t="s">
        <v>210</v>
      </c>
      <c r="C48" s="56" t="s">
        <v>18</v>
      </c>
      <c r="D48" s="42" t="s">
        <v>11</v>
      </c>
      <c r="E48" s="72">
        <v>1</v>
      </c>
      <c r="F48" s="55" t="s">
        <v>6</v>
      </c>
      <c r="G48" s="72">
        <v>1</v>
      </c>
    </row>
    <row r="49" spans="1:7" ht="27.6" x14ac:dyDescent="0.3">
      <c r="A49" s="31">
        <v>13</v>
      </c>
      <c r="B49" s="40" t="s">
        <v>1941</v>
      </c>
      <c r="C49" s="56" t="s">
        <v>18</v>
      </c>
      <c r="D49" s="42" t="s">
        <v>11</v>
      </c>
      <c r="E49" s="72">
        <v>1</v>
      </c>
      <c r="F49" s="55" t="s">
        <v>6</v>
      </c>
      <c r="G49" s="72">
        <v>1</v>
      </c>
    </row>
    <row r="50" spans="1:7" ht="27.6" x14ac:dyDescent="0.3">
      <c r="A50" s="31">
        <v>14</v>
      </c>
      <c r="B50" s="34" t="s">
        <v>465</v>
      </c>
      <c r="C50" s="56" t="s">
        <v>18</v>
      </c>
      <c r="D50" s="42" t="s">
        <v>11</v>
      </c>
      <c r="E50" s="72">
        <v>1</v>
      </c>
      <c r="F50" s="55" t="s">
        <v>6</v>
      </c>
      <c r="G50" s="72">
        <v>1</v>
      </c>
    </row>
    <row r="51" spans="1:7" ht="27.6" x14ac:dyDescent="0.3">
      <c r="A51" s="31">
        <v>15</v>
      </c>
      <c r="B51" s="400" t="s">
        <v>2658</v>
      </c>
      <c r="C51" s="56" t="s">
        <v>18</v>
      </c>
      <c r="D51" s="42" t="s">
        <v>11</v>
      </c>
      <c r="E51" s="72">
        <v>1</v>
      </c>
      <c r="F51" s="55" t="s">
        <v>6</v>
      </c>
      <c r="G51" s="72">
        <v>1</v>
      </c>
    </row>
    <row r="52" spans="1:7" ht="27.6" x14ac:dyDescent="0.3">
      <c r="A52" s="31">
        <v>16</v>
      </c>
      <c r="B52" s="36" t="s">
        <v>1093</v>
      </c>
      <c r="C52" s="56" t="s">
        <v>18</v>
      </c>
      <c r="D52" s="42" t="s">
        <v>11</v>
      </c>
      <c r="E52" s="72">
        <v>1</v>
      </c>
      <c r="F52" s="55" t="s">
        <v>6</v>
      </c>
      <c r="G52" s="72">
        <v>1</v>
      </c>
    </row>
    <row r="53" spans="1:7" ht="27.6" x14ac:dyDescent="0.3">
      <c r="A53" s="31">
        <v>17</v>
      </c>
      <c r="B53" s="433" t="s">
        <v>2034</v>
      </c>
      <c r="C53" s="56" t="s">
        <v>18</v>
      </c>
      <c r="D53" s="42" t="s">
        <v>11</v>
      </c>
      <c r="E53" s="72">
        <v>1</v>
      </c>
      <c r="F53" s="55" t="s">
        <v>6</v>
      </c>
      <c r="G53" s="72">
        <v>1</v>
      </c>
    </row>
    <row r="54" spans="1:7" ht="27.6" x14ac:dyDescent="0.3">
      <c r="A54" s="31">
        <v>18</v>
      </c>
      <c r="B54" s="34" t="s">
        <v>1678</v>
      </c>
      <c r="C54" s="56" t="s">
        <v>18</v>
      </c>
      <c r="D54" s="42" t="s">
        <v>11</v>
      </c>
      <c r="E54" s="72">
        <v>1</v>
      </c>
      <c r="F54" s="55" t="s">
        <v>6</v>
      </c>
      <c r="G54" s="72">
        <v>1</v>
      </c>
    </row>
    <row r="55" spans="1:7" ht="27.6" x14ac:dyDescent="0.3">
      <c r="A55" s="31">
        <v>19</v>
      </c>
      <c r="B55" s="29" t="s">
        <v>1341</v>
      </c>
      <c r="C55" s="56" t="s">
        <v>18</v>
      </c>
      <c r="D55" s="42" t="s">
        <v>11</v>
      </c>
      <c r="E55" s="72">
        <v>1</v>
      </c>
      <c r="F55" s="55" t="s">
        <v>6</v>
      </c>
      <c r="G55" s="72">
        <v>1</v>
      </c>
    </row>
    <row r="56" spans="1:7" ht="27.6" x14ac:dyDescent="0.3">
      <c r="A56" s="31">
        <v>20</v>
      </c>
      <c r="B56" s="40" t="s">
        <v>420</v>
      </c>
      <c r="C56" s="56" t="s">
        <v>18</v>
      </c>
      <c r="D56" s="42" t="s">
        <v>11</v>
      </c>
      <c r="E56" s="72">
        <v>1</v>
      </c>
      <c r="F56" s="55" t="s">
        <v>6</v>
      </c>
      <c r="G56" s="72">
        <v>1</v>
      </c>
    </row>
    <row r="57" spans="1:7" ht="27.6" x14ac:dyDescent="0.3">
      <c r="A57" s="31">
        <v>21</v>
      </c>
      <c r="B57" s="52" t="s">
        <v>1878</v>
      </c>
      <c r="C57" s="56" t="s">
        <v>18</v>
      </c>
      <c r="D57" s="42" t="s">
        <v>11</v>
      </c>
      <c r="E57" s="72">
        <v>1</v>
      </c>
      <c r="F57" s="55" t="s">
        <v>6</v>
      </c>
      <c r="G57" s="72">
        <v>1</v>
      </c>
    </row>
    <row r="58" spans="1:7" ht="27.6" x14ac:dyDescent="0.3">
      <c r="A58" s="31">
        <v>22</v>
      </c>
      <c r="B58" s="432" t="s">
        <v>2688</v>
      </c>
      <c r="C58" s="56" t="s">
        <v>18</v>
      </c>
      <c r="D58" s="42" t="s">
        <v>11</v>
      </c>
      <c r="E58" s="72">
        <v>1</v>
      </c>
      <c r="F58" s="55" t="s">
        <v>6</v>
      </c>
      <c r="G58" s="72">
        <v>1</v>
      </c>
    </row>
    <row r="59" spans="1:7" ht="27.6" x14ac:dyDescent="0.3">
      <c r="A59" s="31">
        <v>23</v>
      </c>
      <c r="B59" s="29" t="s">
        <v>2817</v>
      </c>
      <c r="C59" s="56" t="s">
        <v>18</v>
      </c>
      <c r="D59" s="42" t="s">
        <v>11</v>
      </c>
      <c r="E59" s="72">
        <v>1</v>
      </c>
      <c r="F59" s="55" t="s">
        <v>6</v>
      </c>
      <c r="G59" s="72">
        <v>1</v>
      </c>
    </row>
    <row r="60" spans="1:7" ht="27.6" x14ac:dyDescent="0.3">
      <c r="A60" s="31">
        <v>24</v>
      </c>
      <c r="B60" s="433" t="s">
        <v>2830</v>
      </c>
      <c r="C60" s="56" t="s">
        <v>18</v>
      </c>
      <c r="D60" s="42" t="s">
        <v>11</v>
      </c>
      <c r="E60" s="72">
        <v>1</v>
      </c>
      <c r="F60" s="55" t="s">
        <v>6</v>
      </c>
      <c r="G60" s="72">
        <v>1</v>
      </c>
    </row>
    <row r="61" spans="1:7" ht="27.6" x14ac:dyDescent="0.3">
      <c r="A61" s="31">
        <v>25</v>
      </c>
      <c r="B61" s="433" t="s">
        <v>2831</v>
      </c>
      <c r="C61" s="56" t="s">
        <v>18</v>
      </c>
      <c r="D61" s="42" t="s">
        <v>11</v>
      </c>
      <c r="E61" s="72">
        <v>1</v>
      </c>
      <c r="F61" s="55" t="s">
        <v>6</v>
      </c>
      <c r="G61" s="72">
        <v>1</v>
      </c>
    </row>
    <row r="62" spans="1:7" ht="27.6" x14ac:dyDescent="0.3">
      <c r="A62" s="31">
        <v>26</v>
      </c>
      <c r="B62" s="52" t="s">
        <v>1880</v>
      </c>
      <c r="C62" s="56" t="s">
        <v>18</v>
      </c>
      <c r="D62" s="42" t="s">
        <v>11</v>
      </c>
      <c r="E62" s="72">
        <v>1</v>
      </c>
      <c r="F62" s="55" t="s">
        <v>6</v>
      </c>
      <c r="G62" s="72">
        <v>1</v>
      </c>
    </row>
    <row r="63" spans="1:7" ht="27.6" x14ac:dyDescent="0.3">
      <c r="A63" s="31">
        <v>27</v>
      </c>
      <c r="B63" s="432" t="s">
        <v>353</v>
      </c>
      <c r="C63" s="56" t="s">
        <v>18</v>
      </c>
      <c r="D63" s="42" t="s">
        <v>11</v>
      </c>
      <c r="E63" s="72">
        <v>1</v>
      </c>
      <c r="F63" s="55" t="s">
        <v>6</v>
      </c>
      <c r="G63" s="72">
        <v>1</v>
      </c>
    </row>
    <row r="64" spans="1:7" ht="27.6" x14ac:dyDescent="0.3">
      <c r="A64" s="31">
        <v>28</v>
      </c>
      <c r="B64" s="433" t="s">
        <v>1751</v>
      </c>
      <c r="C64" s="56" t="s">
        <v>18</v>
      </c>
      <c r="D64" s="42" t="s">
        <v>11</v>
      </c>
      <c r="E64" s="72">
        <v>1</v>
      </c>
      <c r="F64" s="55" t="s">
        <v>6</v>
      </c>
      <c r="G64" s="72">
        <v>1</v>
      </c>
    </row>
    <row r="65" spans="1:7" ht="27.6" x14ac:dyDescent="0.3">
      <c r="A65" s="31">
        <v>29</v>
      </c>
      <c r="B65" s="34" t="s">
        <v>2134</v>
      </c>
      <c r="C65" s="56" t="s">
        <v>18</v>
      </c>
      <c r="D65" s="42" t="s">
        <v>11</v>
      </c>
      <c r="E65" s="72">
        <v>1</v>
      </c>
      <c r="F65" s="55" t="s">
        <v>6</v>
      </c>
      <c r="G65" s="72">
        <v>1</v>
      </c>
    </row>
    <row r="66" spans="1:7" ht="27.6" x14ac:dyDescent="0.3">
      <c r="A66" s="31">
        <v>30</v>
      </c>
      <c r="B66" s="29" t="s">
        <v>1039</v>
      </c>
      <c r="C66" s="56" t="s">
        <v>18</v>
      </c>
      <c r="D66" s="42" t="s">
        <v>11</v>
      </c>
      <c r="E66" s="72">
        <v>1</v>
      </c>
      <c r="F66" s="55" t="s">
        <v>6</v>
      </c>
      <c r="G66" s="72">
        <v>1</v>
      </c>
    </row>
    <row r="67" spans="1:7" ht="27.6" x14ac:dyDescent="0.3">
      <c r="A67" s="31">
        <v>31</v>
      </c>
      <c r="B67" s="29" t="s">
        <v>550</v>
      </c>
      <c r="C67" s="56" t="s">
        <v>18</v>
      </c>
      <c r="D67" s="42" t="s">
        <v>11</v>
      </c>
      <c r="E67" s="72">
        <v>1</v>
      </c>
      <c r="F67" s="55" t="s">
        <v>6</v>
      </c>
      <c r="G67" s="72">
        <v>1</v>
      </c>
    </row>
    <row r="68" spans="1:7" ht="27.6" x14ac:dyDescent="0.3">
      <c r="A68" s="31">
        <v>32</v>
      </c>
      <c r="B68" s="34" t="s">
        <v>2016</v>
      </c>
      <c r="C68" s="56" t="s">
        <v>18</v>
      </c>
      <c r="D68" s="42" t="s">
        <v>11</v>
      </c>
      <c r="E68" s="72">
        <v>1</v>
      </c>
      <c r="F68" s="55" t="s">
        <v>6</v>
      </c>
      <c r="G68" s="72">
        <v>1</v>
      </c>
    </row>
    <row r="69" spans="1:7" ht="27.6" x14ac:dyDescent="0.3">
      <c r="A69" s="31">
        <v>33</v>
      </c>
      <c r="B69" s="29" t="s">
        <v>2778</v>
      </c>
      <c r="C69" s="56" t="s">
        <v>18</v>
      </c>
      <c r="D69" s="42" t="s">
        <v>11</v>
      </c>
      <c r="E69" s="72">
        <v>1</v>
      </c>
      <c r="F69" s="55" t="s">
        <v>6</v>
      </c>
      <c r="G69" s="72">
        <v>1</v>
      </c>
    </row>
    <row r="70" spans="1:7" ht="27.6" x14ac:dyDescent="0.3">
      <c r="A70" s="31">
        <v>34</v>
      </c>
      <c r="B70" s="400" t="s">
        <v>2692</v>
      </c>
      <c r="C70" s="56" t="s">
        <v>18</v>
      </c>
      <c r="D70" s="42" t="s">
        <v>11</v>
      </c>
      <c r="E70" s="72">
        <v>1</v>
      </c>
      <c r="F70" s="55" t="s">
        <v>6</v>
      </c>
      <c r="G70" s="72">
        <v>1</v>
      </c>
    </row>
    <row r="71" spans="1:7" ht="27.6" x14ac:dyDescent="0.3">
      <c r="A71" s="31">
        <v>35</v>
      </c>
      <c r="B71" s="29" t="s">
        <v>2782</v>
      </c>
      <c r="C71" s="56" t="s">
        <v>18</v>
      </c>
      <c r="D71" s="42" t="s">
        <v>11</v>
      </c>
      <c r="E71" s="72">
        <v>1</v>
      </c>
      <c r="F71" s="55" t="s">
        <v>6</v>
      </c>
      <c r="G71" s="72">
        <v>1</v>
      </c>
    </row>
    <row r="72" spans="1:7" ht="27.6" x14ac:dyDescent="0.3">
      <c r="A72" s="31">
        <v>36</v>
      </c>
      <c r="B72" s="433" t="s">
        <v>2693</v>
      </c>
      <c r="C72" s="56" t="s">
        <v>18</v>
      </c>
      <c r="D72" s="42" t="s">
        <v>11</v>
      </c>
      <c r="E72" s="72">
        <v>1</v>
      </c>
      <c r="F72" s="55" t="s">
        <v>6</v>
      </c>
      <c r="G72" s="72">
        <v>1</v>
      </c>
    </row>
    <row r="73" spans="1:7" ht="27.6" x14ac:dyDescent="0.3">
      <c r="A73" s="31">
        <v>37</v>
      </c>
      <c r="B73" s="433" t="s">
        <v>2094</v>
      </c>
      <c r="C73" s="56" t="s">
        <v>18</v>
      </c>
      <c r="D73" s="42" t="s">
        <v>11</v>
      </c>
      <c r="E73" s="72">
        <v>1</v>
      </c>
      <c r="F73" s="55" t="s">
        <v>6</v>
      </c>
      <c r="G73" s="72">
        <v>1</v>
      </c>
    </row>
    <row r="74" spans="1:7" ht="27.6" x14ac:dyDescent="0.3">
      <c r="A74" s="31">
        <v>38</v>
      </c>
      <c r="B74" s="29" t="s">
        <v>325</v>
      </c>
      <c r="C74" s="56" t="s">
        <v>18</v>
      </c>
      <c r="D74" s="42" t="s">
        <v>11</v>
      </c>
      <c r="E74" s="72">
        <v>1</v>
      </c>
      <c r="F74" s="55" t="s">
        <v>6</v>
      </c>
      <c r="G74" s="72">
        <v>1</v>
      </c>
    </row>
    <row r="75" spans="1:7" ht="27.6" x14ac:dyDescent="0.3">
      <c r="A75" s="31">
        <v>39</v>
      </c>
      <c r="B75" s="40" t="s">
        <v>1855</v>
      </c>
      <c r="C75" s="56" t="s">
        <v>18</v>
      </c>
      <c r="D75" s="42" t="s">
        <v>11</v>
      </c>
      <c r="E75" s="72">
        <v>1</v>
      </c>
      <c r="F75" s="55" t="s">
        <v>6</v>
      </c>
      <c r="G75" s="72">
        <v>1</v>
      </c>
    </row>
    <row r="76" spans="1:7" ht="27.6" x14ac:dyDescent="0.3">
      <c r="A76" s="31">
        <v>40</v>
      </c>
      <c r="B76" s="29" t="s">
        <v>2774</v>
      </c>
      <c r="C76" s="56" t="s">
        <v>18</v>
      </c>
      <c r="D76" s="42" t="s">
        <v>11</v>
      </c>
      <c r="E76" s="72">
        <v>1</v>
      </c>
      <c r="F76" s="55" t="s">
        <v>6</v>
      </c>
      <c r="G76" s="72">
        <v>1</v>
      </c>
    </row>
    <row r="77" spans="1:7" ht="27.6" x14ac:dyDescent="0.3">
      <c r="A77" s="31">
        <v>41</v>
      </c>
      <c r="B77" s="35" t="s">
        <v>2026</v>
      </c>
      <c r="C77" s="56" t="s">
        <v>18</v>
      </c>
      <c r="D77" s="42" t="s">
        <v>11</v>
      </c>
      <c r="E77" s="72">
        <v>1</v>
      </c>
      <c r="F77" s="55" t="s">
        <v>6</v>
      </c>
      <c r="G77" s="72">
        <v>1</v>
      </c>
    </row>
    <row r="78" spans="1:7" ht="27.6" x14ac:dyDescent="0.3">
      <c r="A78" s="31">
        <v>42</v>
      </c>
      <c r="B78" s="432" t="s">
        <v>318</v>
      </c>
      <c r="C78" s="56" t="s">
        <v>18</v>
      </c>
      <c r="D78" s="42" t="s">
        <v>11</v>
      </c>
      <c r="E78" s="72">
        <v>1</v>
      </c>
      <c r="F78" s="55" t="s">
        <v>6</v>
      </c>
      <c r="G78" s="72">
        <v>1</v>
      </c>
    </row>
    <row r="79" spans="1:7" ht="27.6" x14ac:dyDescent="0.3">
      <c r="A79" s="31">
        <v>43</v>
      </c>
      <c r="B79" s="432" t="s">
        <v>2832</v>
      </c>
      <c r="C79" s="56" t="s">
        <v>18</v>
      </c>
      <c r="D79" s="42" t="s">
        <v>11</v>
      </c>
      <c r="E79" s="72">
        <v>1</v>
      </c>
      <c r="F79" s="55" t="s">
        <v>6</v>
      </c>
      <c r="G79" s="72">
        <v>1</v>
      </c>
    </row>
    <row r="80" spans="1:7" ht="27.6" x14ac:dyDescent="0.3">
      <c r="A80" s="31">
        <v>44</v>
      </c>
      <c r="B80" s="432" t="s">
        <v>315</v>
      </c>
      <c r="C80" s="56" t="s">
        <v>18</v>
      </c>
      <c r="D80" s="42" t="s">
        <v>11</v>
      </c>
      <c r="E80" s="72">
        <v>1</v>
      </c>
      <c r="F80" s="55" t="s">
        <v>6</v>
      </c>
      <c r="G80" s="72">
        <v>1</v>
      </c>
    </row>
    <row r="81" spans="1:7" ht="27.6" x14ac:dyDescent="0.3">
      <c r="A81" s="31">
        <v>45</v>
      </c>
      <c r="B81" s="29" t="s">
        <v>2769</v>
      </c>
      <c r="C81" s="56" t="s">
        <v>18</v>
      </c>
      <c r="D81" s="42" t="s">
        <v>11</v>
      </c>
      <c r="E81" s="72">
        <v>1</v>
      </c>
      <c r="F81" s="55" t="s">
        <v>6</v>
      </c>
      <c r="G81" s="72">
        <v>1</v>
      </c>
    </row>
    <row r="82" spans="1:7" ht="27.6" x14ac:dyDescent="0.3">
      <c r="A82" s="31">
        <v>46</v>
      </c>
      <c r="B82" s="29" t="s">
        <v>331</v>
      </c>
      <c r="C82" s="56" t="s">
        <v>18</v>
      </c>
      <c r="D82" s="42" t="s">
        <v>11</v>
      </c>
      <c r="E82" s="72">
        <v>1</v>
      </c>
      <c r="F82" s="55" t="s">
        <v>6</v>
      </c>
      <c r="G82" s="72">
        <v>1</v>
      </c>
    </row>
    <row r="83" spans="1:7" ht="27.6" x14ac:dyDescent="0.3">
      <c r="A83" s="31">
        <v>47</v>
      </c>
      <c r="B83" s="40" t="s">
        <v>657</v>
      </c>
      <c r="C83" s="56" t="s">
        <v>18</v>
      </c>
      <c r="D83" s="42" t="s">
        <v>11</v>
      </c>
      <c r="E83" s="72">
        <v>1</v>
      </c>
      <c r="F83" s="55" t="s">
        <v>6</v>
      </c>
      <c r="G83" s="72">
        <v>1</v>
      </c>
    </row>
    <row r="84" spans="1:7" ht="27.6" x14ac:dyDescent="0.3">
      <c r="A84" s="31">
        <v>48</v>
      </c>
      <c r="B84" s="29" t="s">
        <v>659</v>
      </c>
      <c r="C84" s="56" t="s">
        <v>18</v>
      </c>
      <c r="D84" s="42" t="s">
        <v>11</v>
      </c>
      <c r="E84" s="72">
        <v>1</v>
      </c>
      <c r="F84" s="55" t="s">
        <v>6</v>
      </c>
      <c r="G84" s="72">
        <v>1</v>
      </c>
    </row>
    <row r="85" spans="1:7" ht="27.6" x14ac:dyDescent="0.3">
      <c r="A85" s="31">
        <v>49</v>
      </c>
      <c r="B85" s="29" t="s">
        <v>2761</v>
      </c>
      <c r="C85" s="56" t="s">
        <v>18</v>
      </c>
      <c r="D85" s="42" t="s">
        <v>11</v>
      </c>
      <c r="E85" s="72">
        <v>1</v>
      </c>
      <c r="F85" s="55" t="s">
        <v>6</v>
      </c>
      <c r="G85" s="72">
        <v>1</v>
      </c>
    </row>
    <row r="86" spans="1:7" ht="27.6" x14ac:dyDescent="0.3">
      <c r="A86" s="31">
        <v>50</v>
      </c>
      <c r="B86" s="632" t="s">
        <v>334</v>
      </c>
      <c r="C86" s="56" t="s">
        <v>18</v>
      </c>
      <c r="D86" s="42" t="s">
        <v>11</v>
      </c>
      <c r="E86" s="72">
        <v>1</v>
      </c>
      <c r="F86" s="55" t="s">
        <v>6</v>
      </c>
      <c r="G86" s="72">
        <v>1</v>
      </c>
    </row>
    <row r="87" spans="1:7" ht="27.6" x14ac:dyDescent="0.3">
      <c r="A87" s="31">
        <v>51</v>
      </c>
      <c r="B87" s="433" t="s">
        <v>1234</v>
      </c>
      <c r="C87" s="56" t="s">
        <v>18</v>
      </c>
      <c r="D87" s="42" t="s">
        <v>11</v>
      </c>
      <c r="E87" s="72">
        <v>1</v>
      </c>
      <c r="F87" s="55" t="s">
        <v>6</v>
      </c>
      <c r="G87" s="72">
        <v>1</v>
      </c>
    </row>
    <row r="88" spans="1:7" ht="27.6" x14ac:dyDescent="0.3">
      <c r="A88" s="31">
        <v>52</v>
      </c>
      <c r="B88" s="432" t="s">
        <v>280</v>
      </c>
      <c r="C88" s="56" t="s">
        <v>18</v>
      </c>
      <c r="D88" s="42" t="s">
        <v>11</v>
      </c>
      <c r="E88" s="72">
        <v>1</v>
      </c>
      <c r="F88" s="55" t="s">
        <v>6</v>
      </c>
      <c r="G88" s="72">
        <v>1</v>
      </c>
    </row>
    <row r="89" spans="1:7" ht="27.6" x14ac:dyDescent="0.3">
      <c r="A89" s="31">
        <v>53</v>
      </c>
      <c r="B89" s="29" t="s">
        <v>2759</v>
      </c>
      <c r="C89" s="56" t="s">
        <v>18</v>
      </c>
      <c r="D89" s="42" t="s">
        <v>11</v>
      </c>
      <c r="E89" s="72">
        <v>1</v>
      </c>
      <c r="F89" s="55" t="s">
        <v>6</v>
      </c>
      <c r="G89" s="72">
        <v>1</v>
      </c>
    </row>
    <row r="90" spans="1:7" ht="27.6" x14ac:dyDescent="0.3">
      <c r="A90" s="31">
        <v>54</v>
      </c>
      <c r="B90" s="36" t="s">
        <v>2663</v>
      </c>
      <c r="C90" s="56" t="s">
        <v>18</v>
      </c>
      <c r="D90" s="42" t="s">
        <v>11</v>
      </c>
      <c r="E90" s="72">
        <v>1</v>
      </c>
      <c r="F90" s="55" t="s">
        <v>6</v>
      </c>
      <c r="G90" s="72">
        <v>1</v>
      </c>
    </row>
    <row r="91" spans="1:7" ht="27.6" x14ac:dyDescent="0.3">
      <c r="A91" s="31">
        <v>55</v>
      </c>
      <c r="B91" s="433" t="s">
        <v>875</v>
      </c>
      <c r="C91" s="56" t="s">
        <v>18</v>
      </c>
      <c r="D91" s="42" t="s">
        <v>11</v>
      </c>
      <c r="E91" s="72">
        <v>1</v>
      </c>
      <c r="F91" s="55" t="s">
        <v>6</v>
      </c>
      <c r="G91" s="72">
        <v>1</v>
      </c>
    </row>
    <row r="92" spans="1:7" ht="27.6" x14ac:dyDescent="0.3">
      <c r="A92" s="31">
        <v>56</v>
      </c>
      <c r="B92" s="29" t="s">
        <v>1222</v>
      </c>
      <c r="C92" s="56" t="s">
        <v>18</v>
      </c>
      <c r="D92" s="42" t="s">
        <v>11</v>
      </c>
      <c r="E92" s="72">
        <v>1</v>
      </c>
      <c r="F92" s="55" t="s">
        <v>6</v>
      </c>
      <c r="G92" s="72">
        <v>1</v>
      </c>
    </row>
    <row r="93" spans="1:7" ht="27.6" x14ac:dyDescent="0.3">
      <c r="A93" s="31">
        <v>57</v>
      </c>
      <c r="B93" s="432" t="s">
        <v>263</v>
      </c>
      <c r="C93" s="56" t="s">
        <v>18</v>
      </c>
      <c r="D93" s="42" t="s">
        <v>11</v>
      </c>
      <c r="E93" s="72">
        <v>1</v>
      </c>
      <c r="F93" s="55" t="s">
        <v>6</v>
      </c>
      <c r="G93" s="72">
        <v>1</v>
      </c>
    </row>
    <row r="94" spans="1:7" ht="27.6" x14ac:dyDescent="0.3">
      <c r="A94" s="31">
        <v>58</v>
      </c>
      <c r="B94" s="432" t="s">
        <v>265</v>
      </c>
      <c r="C94" s="56" t="s">
        <v>18</v>
      </c>
      <c r="D94" s="42" t="s">
        <v>11</v>
      </c>
      <c r="E94" s="72">
        <v>1</v>
      </c>
      <c r="F94" s="55" t="s">
        <v>6</v>
      </c>
      <c r="G94" s="72">
        <v>1</v>
      </c>
    </row>
    <row r="95" spans="1:7" ht="27.6" x14ac:dyDescent="0.3">
      <c r="A95" s="31">
        <v>59</v>
      </c>
      <c r="B95" s="433" t="s">
        <v>2833</v>
      </c>
      <c r="C95" s="56" t="s">
        <v>18</v>
      </c>
      <c r="D95" s="42" t="s">
        <v>11</v>
      </c>
      <c r="E95" s="72">
        <v>1</v>
      </c>
      <c r="F95" s="55" t="s">
        <v>6</v>
      </c>
      <c r="G95" s="72">
        <v>1</v>
      </c>
    </row>
    <row r="96" spans="1:7" ht="27.6" x14ac:dyDescent="0.3">
      <c r="A96" s="31">
        <v>60</v>
      </c>
      <c r="B96" s="52" t="s">
        <v>2807</v>
      </c>
      <c r="C96" s="56" t="s">
        <v>18</v>
      </c>
      <c r="D96" s="42" t="s">
        <v>11</v>
      </c>
      <c r="E96" s="72">
        <v>1</v>
      </c>
      <c r="F96" s="55" t="s">
        <v>6</v>
      </c>
      <c r="G96" s="72">
        <v>1</v>
      </c>
    </row>
    <row r="97" spans="1:7" ht="27.6" x14ac:dyDescent="0.3">
      <c r="A97" s="31">
        <v>61</v>
      </c>
      <c r="B97" s="433" t="s">
        <v>2834</v>
      </c>
      <c r="C97" s="56" t="s">
        <v>18</v>
      </c>
      <c r="D97" s="42" t="s">
        <v>11</v>
      </c>
      <c r="E97" s="72">
        <v>1</v>
      </c>
      <c r="F97" s="55" t="s">
        <v>6</v>
      </c>
      <c r="G97" s="72">
        <v>1</v>
      </c>
    </row>
    <row r="98" spans="1:7" ht="27.6" x14ac:dyDescent="0.3">
      <c r="A98" s="31">
        <v>62</v>
      </c>
      <c r="B98" s="29" t="s">
        <v>1256</v>
      </c>
      <c r="C98" s="56" t="s">
        <v>18</v>
      </c>
      <c r="D98" s="42" t="s">
        <v>11</v>
      </c>
      <c r="E98" s="72">
        <v>1</v>
      </c>
      <c r="F98" s="55" t="s">
        <v>6</v>
      </c>
      <c r="G98" s="72">
        <v>1</v>
      </c>
    </row>
    <row r="99" spans="1:7" ht="27.6" x14ac:dyDescent="0.3">
      <c r="A99" s="31">
        <v>63</v>
      </c>
      <c r="B99" s="433" t="s">
        <v>1323</v>
      </c>
      <c r="C99" s="56" t="s">
        <v>18</v>
      </c>
      <c r="D99" s="42" t="s">
        <v>11</v>
      </c>
      <c r="E99" s="72">
        <v>1</v>
      </c>
      <c r="F99" s="55" t="s">
        <v>6</v>
      </c>
      <c r="G99" s="72">
        <v>1</v>
      </c>
    </row>
    <row r="100" spans="1:7" ht="27.6" x14ac:dyDescent="0.3">
      <c r="A100" s="31">
        <v>64</v>
      </c>
      <c r="B100" s="36" t="s">
        <v>2369</v>
      </c>
      <c r="C100" s="56" t="s">
        <v>18</v>
      </c>
      <c r="D100" s="42" t="s">
        <v>11</v>
      </c>
      <c r="E100" s="72">
        <v>1</v>
      </c>
      <c r="F100" s="55" t="s">
        <v>6</v>
      </c>
      <c r="G100" s="72">
        <v>1</v>
      </c>
    </row>
    <row r="101" spans="1:7" ht="27.6" x14ac:dyDescent="0.3">
      <c r="A101" s="31">
        <v>65</v>
      </c>
      <c r="B101" s="433" t="s">
        <v>2111</v>
      </c>
      <c r="C101" s="56" t="s">
        <v>18</v>
      </c>
      <c r="D101" s="42" t="s">
        <v>11</v>
      </c>
      <c r="E101" s="72">
        <v>1</v>
      </c>
      <c r="F101" s="55" t="s">
        <v>6</v>
      </c>
      <c r="G101" s="72">
        <v>1</v>
      </c>
    </row>
    <row r="102" spans="1:7" ht="27.6" x14ac:dyDescent="0.3">
      <c r="A102" s="31">
        <v>66</v>
      </c>
      <c r="B102" s="433" t="s">
        <v>2696</v>
      </c>
      <c r="C102" s="56" t="s">
        <v>18</v>
      </c>
      <c r="D102" s="42" t="s">
        <v>11</v>
      </c>
      <c r="E102" s="72">
        <v>1</v>
      </c>
      <c r="F102" s="55" t="s">
        <v>6</v>
      </c>
      <c r="G102" s="72">
        <v>1</v>
      </c>
    </row>
    <row r="103" spans="1:7" ht="27.6" x14ac:dyDescent="0.3">
      <c r="A103" s="31">
        <v>67</v>
      </c>
      <c r="B103" s="400" t="s">
        <v>274</v>
      </c>
      <c r="C103" s="56" t="s">
        <v>18</v>
      </c>
      <c r="D103" s="42" t="s">
        <v>11</v>
      </c>
      <c r="E103" s="72">
        <v>1</v>
      </c>
      <c r="F103" s="55" t="s">
        <v>6</v>
      </c>
      <c r="G103" s="72">
        <v>1</v>
      </c>
    </row>
    <row r="104" spans="1:7" ht="27.6" x14ac:dyDescent="0.3">
      <c r="A104" s="31">
        <v>68</v>
      </c>
      <c r="B104" s="29" t="s">
        <v>2819</v>
      </c>
      <c r="C104" s="56" t="s">
        <v>18</v>
      </c>
      <c r="D104" s="42" t="s">
        <v>11</v>
      </c>
      <c r="E104" s="72">
        <v>1</v>
      </c>
      <c r="F104" s="55" t="s">
        <v>6</v>
      </c>
      <c r="G104" s="72">
        <v>1</v>
      </c>
    </row>
    <row r="105" spans="1:7" ht="27.6" x14ac:dyDescent="0.3">
      <c r="A105" s="31">
        <v>69</v>
      </c>
      <c r="B105" s="29" t="s">
        <v>2820</v>
      </c>
      <c r="C105" s="56" t="s">
        <v>18</v>
      </c>
      <c r="D105" s="42" t="s">
        <v>11</v>
      </c>
      <c r="E105" s="72">
        <v>1</v>
      </c>
      <c r="F105" s="55" t="s">
        <v>6</v>
      </c>
      <c r="G105" s="72">
        <v>1</v>
      </c>
    </row>
    <row r="106" spans="1:7" ht="27.6" x14ac:dyDescent="0.3">
      <c r="A106" s="31">
        <v>70</v>
      </c>
      <c r="B106" s="36" t="s">
        <v>202</v>
      </c>
      <c r="C106" s="56" t="s">
        <v>18</v>
      </c>
      <c r="D106" s="42" t="s">
        <v>11</v>
      </c>
      <c r="E106" s="72">
        <v>1</v>
      </c>
      <c r="F106" s="55" t="s">
        <v>6</v>
      </c>
      <c r="G106" s="72">
        <v>1</v>
      </c>
    </row>
    <row r="107" spans="1:7" ht="27.6" x14ac:dyDescent="0.3">
      <c r="A107" s="31">
        <v>71</v>
      </c>
      <c r="B107" s="495" t="s">
        <v>2743</v>
      </c>
      <c r="C107" s="56" t="s">
        <v>18</v>
      </c>
      <c r="D107" s="42" t="s">
        <v>11</v>
      </c>
      <c r="E107" s="72">
        <v>1</v>
      </c>
      <c r="F107" s="55" t="s">
        <v>6</v>
      </c>
      <c r="G107" s="72">
        <v>1</v>
      </c>
    </row>
    <row r="108" spans="1:7" ht="27.6" x14ac:dyDescent="0.3">
      <c r="A108" s="31">
        <v>72</v>
      </c>
      <c r="B108" s="495" t="s">
        <v>888</v>
      </c>
      <c r="C108" s="56" t="s">
        <v>18</v>
      </c>
      <c r="D108" s="42" t="s">
        <v>11</v>
      </c>
      <c r="E108" s="72">
        <v>1</v>
      </c>
      <c r="F108" s="55" t="s">
        <v>6</v>
      </c>
      <c r="G108" s="72">
        <v>1</v>
      </c>
    </row>
    <row r="109" spans="1:7" ht="27.6" x14ac:dyDescent="0.3">
      <c r="A109" s="31">
        <v>73</v>
      </c>
      <c r="B109" s="634" t="s">
        <v>2767</v>
      </c>
      <c r="C109" s="56" t="s">
        <v>18</v>
      </c>
      <c r="D109" s="42" t="s">
        <v>11</v>
      </c>
      <c r="E109" s="72">
        <v>1</v>
      </c>
      <c r="F109" s="55" t="s">
        <v>6</v>
      </c>
      <c r="G109" s="72">
        <v>1</v>
      </c>
    </row>
    <row r="110" spans="1:7" ht="27.6" x14ac:dyDescent="0.3">
      <c r="A110" s="31">
        <v>74</v>
      </c>
      <c r="B110" s="633" t="s">
        <v>2445</v>
      </c>
      <c r="C110" s="56" t="s">
        <v>18</v>
      </c>
      <c r="D110" s="42" t="s">
        <v>11</v>
      </c>
      <c r="E110" s="72">
        <v>1</v>
      </c>
      <c r="F110" s="55" t="s">
        <v>6</v>
      </c>
      <c r="G110" s="72">
        <v>1</v>
      </c>
    </row>
    <row r="111" spans="1:7" ht="27.6" x14ac:dyDescent="0.3">
      <c r="A111" s="31">
        <v>75</v>
      </c>
      <c r="B111" s="495" t="s">
        <v>2032</v>
      </c>
      <c r="C111" s="56" t="s">
        <v>18</v>
      </c>
      <c r="D111" s="42" t="s">
        <v>11</v>
      </c>
      <c r="E111" s="72">
        <v>1</v>
      </c>
      <c r="F111" s="55" t="s">
        <v>6</v>
      </c>
      <c r="G111" s="72">
        <v>1</v>
      </c>
    </row>
    <row r="112" spans="1:7" ht="27.6" x14ac:dyDescent="0.3">
      <c r="A112" s="31">
        <v>76</v>
      </c>
      <c r="B112" s="436" t="s">
        <v>2489</v>
      </c>
      <c r="C112" s="56" t="s">
        <v>18</v>
      </c>
      <c r="D112" s="42" t="s">
        <v>11</v>
      </c>
      <c r="E112" s="72">
        <v>1</v>
      </c>
      <c r="F112" s="55" t="s">
        <v>6</v>
      </c>
      <c r="G112" s="72">
        <v>1</v>
      </c>
    </row>
    <row r="113" spans="1:7" ht="27.6" x14ac:dyDescent="0.3">
      <c r="A113" s="31">
        <v>77</v>
      </c>
      <c r="B113" s="437" t="s">
        <v>662</v>
      </c>
      <c r="C113" s="56" t="s">
        <v>18</v>
      </c>
      <c r="D113" s="42" t="s">
        <v>11</v>
      </c>
      <c r="E113" s="72">
        <v>1</v>
      </c>
      <c r="F113" s="55" t="s">
        <v>6</v>
      </c>
      <c r="G113" s="72">
        <v>1</v>
      </c>
    </row>
    <row r="114" spans="1:7" ht="27.6" x14ac:dyDescent="0.3">
      <c r="A114" s="31">
        <v>78</v>
      </c>
      <c r="B114" s="495" t="s">
        <v>1244</v>
      </c>
      <c r="C114" s="56" t="s">
        <v>18</v>
      </c>
      <c r="D114" s="42" t="s">
        <v>11</v>
      </c>
      <c r="E114" s="72">
        <v>1</v>
      </c>
      <c r="F114" s="55" t="s">
        <v>6</v>
      </c>
      <c r="G114" s="72">
        <v>1</v>
      </c>
    </row>
    <row r="115" spans="1:7" ht="27.6" x14ac:dyDescent="0.3">
      <c r="A115" s="31">
        <v>79</v>
      </c>
      <c r="B115" s="568" t="s">
        <v>2020</v>
      </c>
      <c r="C115" s="56" t="s">
        <v>18</v>
      </c>
      <c r="D115" s="42" t="s">
        <v>11</v>
      </c>
      <c r="E115" s="72">
        <v>1</v>
      </c>
      <c r="F115" s="55" t="s">
        <v>6</v>
      </c>
      <c r="G115" s="72">
        <v>1</v>
      </c>
    </row>
    <row r="116" spans="1:7" ht="27.6" x14ac:dyDescent="0.3">
      <c r="A116" s="31">
        <v>80</v>
      </c>
      <c r="B116" s="467" t="s">
        <v>2829</v>
      </c>
      <c r="C116" s="56" t="s">
        <v>18</v>
      </c>
      <c r="D116" s="42" t="s">
        <v>11</v>
      </c>
      <c r="E116" s="72">
        <v>1</v>
      </c>
      <c r="F116" s="55" t="s">
        <v>6</v>
      </c>
      <c r="G116" s="72">
        <v>1</v>
      </c>
    </row>
    <row r="117" spans="1:7" ht="27.6" x14ac:dyDescent="0.3">
      <c r="A117" s="31">
        <v>81</v>
      </c>
      <c r="B117" s="633" t="s">
        <v>1313</v>
      </c>
      <c r="C117" s="56" t="s">
        <v>18</v>
      </c>
      <c r="D117" s="42" t="s">
        <v>11</v>
      </c>
      <c r="E117" s="72">
        <v>1</v>
      </c>
      <c r="F117" s="55" t="s">
        <v>6</v>
      </c>
      <c r="G117" s="72">
        <v>1</v>
      </c>
    </row>
    <row r="118" spans="1:7" ht="27.6" x14ac:dyDescent="0.3">
      <c r="A118" s="31">
        <v>82</v>
      </c>
      <c r="B118" s="633" t="s">
        <v>1311</v>
      </c>
      <c r="C118" s="56" t="s">
        <v>18</v>
      </c>
      <c r="D118" s="42" t="s">
        <v>11</v>
      </c>
      <c r="E118" s="72">
        <v>1</v>
      </c>
      <c r="F118" s="55" t="s">
        <v>6</v>
      </c>
      <c r="G118" s="72">
        <v>1</v>
      </c>
    </row>
    <row r="119" spans="1:7" ht="27.6" x14ac:dyDescent="0.3">
      <c r="A119" s="31">
        <v>83</v>
      </c>
      <c r="B119" s="495" t="s">
        <v>1254</v>
      </c>
      <c r="C119" s="56" t="s">
        <v>18</v>
      </c>
      <c r="D119" s="42" t="s">
        <v>11</v>
      </c>
      <c r="E119" s="72">
        <v>1</v>
      </c>
      <c r="F119" s="55" t="s">
        <v>6</v>
      </c>
      <c r="G119" s="72">
        <v>1</v>
      </c>
    </row>
    <row r="120" spans="1:7" ht="27.6" x14ac:dyDescent="0.3">
      <c r="A120" s="31">
        <v>84</v>
      </c>
      <c r="B120" s="633" t="s">
        <v>1068</v>
      </c>
      <c r="C120" s="56" t="s">
        <v>18</v>
      </c>
      <c r="D120" s="42" t="s">
        <v>11</v>
      </c>
      <c r="E120" s="72">
        <v>1</v>
      </c>
      <c r="F120" s="55" t="s">
        <v>6</v>
      </c>
      <c r="G120" s="72">
        <v>1</v>
      </c>
    </row>
    <row r="121" spans="1:7" ht="27.6" x14ac:dyDescent="0.3">
      <c r="A121" s="31">
        <v>85</v>
      </c>
      <c r="B121" s="633" t="s">
        <v>2835</v>
      </c>
      <c r="C121" s="56" t="s">
        <v>18</v>
      </c>
      <c r="D121" s="42" t="s">
        <v>11</v>
      </c>
      <c r="E121" s="72">
        <v>1</v>
      </c>
      <c r="F121" s="55" t="s">
        <v>6</v>
      </c>
      <c r="G121" s="72">
        <v>1</v>
      </c>
    </row>
    <row r="122" spans="1:7" ht="27.6" x14ac:dyDescent="0.3">
      <c r="A122" s="31">
        <v>86</v>
      </c>
      <c r="B122" s="633" t="s">
        <v>2775</v>
      </c>
      <c r="C122" s="56" t="s">
        <v>18</v>
      </c>
      <c r="D122" s="42" t="s">
        <v>11</v>
      </c>
      <c r="E122" s="72">
        <v>1</v>
      </c>
      <c r="F122" s="55" t="s">
        <v>6</v>
      </c>
      <c r="G122" s="72">
        <v>1</v>
      </c>
    </row>
    <row r="123" spans="1:7" ht="27.6" x14ac:dyDescent="0.3">
      <c r="A123" s="31">
        <v>87</v>
      </c>
      <c r="B123" s="633" t="s">
        <v>2821</v>
      </c>
      <c r="C123" s="56" t="s">
        <v>18</v>
      </c>
      <c r="D123" s="42" t="s">
        <v>11</v>
      </c>
      <c r="E123" s="72">
        <v>1</v>
      </c>
      <c r="F123" s="55" t="s">
        <v>6</v>
      </c>
      <c r="G123" s="72">
        <v>1</v>
      </c>
    </row>
    <row r="124" spans="1:7" ht="27.6" x14ac:dyDescent="0.3">
      <c r="A124" s="31">
        <v>88</v>
      </c>
      <c r="B124" s="633" t="s">
        <v>1305</v>
      </c>
      <c r="C124" s="56" t="s">
        <v>18</v>
      </c>
      <c r="D124" s="42" t="s">
        <v>11</v>
      </c>
      <c r="E124" s="72">
        <v>1</v>
      </c>
      <c r="F124" s="55" t="s">
        <v>6</v>
      </c>
      <c r="G124" s="72">
        <v>1</v>
      </c>
    </row>
    <row r="125" spans="1:7" ht="27.6" x14ac:dyDescent="0.3">
      <c r="A125" s="31">
        <v>89</v>
      </c>
      <c r="B125" s="495" t="s">
        <v>2637</v>
      </c>
      <c r="C125" s="56" t="s">
        <v>18</v>
      </c>
      <c r="D125" s="42" t="s">
        <v>11</v>
      </c>
      <c r="E125" s="72">
        <v>1</v>
      </c>
      <c r="F125" s="55" t="s">
        <v>6</v>
      </c>
      <c r="G125" s="72">
        <v>1</v>
      </c>
    </row>
    <row r="126" spans="1:7" ht="27.6" x14ac:dyDescent="0.3">
      <c r="A126" s="31">
        <v>90</v>
      </c>
      <c r="B126" s="495" t="s">
        <v>2839</v>
      </c>
      <c r="C126" s="56" t="s">
        <v>18</v>
      </c>
      <c r="D126" s="42" t="s">
        <v>11</v>
      </c>
      <c r="E126" s="72">
        <v>1</v>
      </c>
      <c r="F126" s="55" t="s">
        <v>6</v>
      </c>
      <c r="G126" s="72">
        <v>1</v>
      </c>
    </row>
    <row r="127" spans="1:7" ht="27.6" x14ac:dyDescent="0.3">
      <c r="A127" s="31">
        <v>91</v>
      </c>
      <c r="B127" s="635" t="s">
        <v>1613</v>
      </c>
      <c r="C127" s="56" t="s">
        <v>18</v>
      </c>
      <c r="D127" s="42" t="s">
        <v>11</v>
      </c>
      <c r="E127" s="72">
        <v>1</v>
      </c>
      <c r="F127" s="55" t="s">
        <v>6</v>
      </c>
      <c r="G127" s="72">
        <v>1</v>
      </c>
    </row>
    <row r="128" spans="1:7" ht="27.6" x14ac:dyDescent="0.3">
      <c r="A128" s="31">
        <v>92</v>
      </c>
      <c r="B128" s="636" t="s">
        <v>1891</v>
      </c>
      <c r="C128" s="56" t="s">
        <v>18</v>
      </c>
      <c r="D128" s="42" t="s">
        <v>11</v>
      </c>
      <c r="E128" s="72">
        <v>1</v>
      </c>
      <c r="F128" s="55" t="s">
        <v>6</v>
      </c>
      <c r="G128" s="72">
        <v>1</v>
      </c>
    </row>
    <row r="129" spans="1:7" ht="27.6" x14ac:dyDescent="0.3">
      <c r="A129" s="31">
        <v>93</v>
      </c>
      <c r="B129" s="634" t="s">
        <v>198</v>
      </c>
      <c r="C129" s="56" t="s">
        <v>18</v>
      </c>
      <c r="D129" s="42" t="s">
        <v>11</v>
      </c>
      <c r="E129" s="72">
        <v>1</v>
      </c>
      <c r="F129" s="55" t="s">
        <v>6</v>
      </c>
      <c r="G129" s="72">
        <v>1</v>
      </c>
    </row>
    <row r="130" spans="1:7" ht="27.6" x14ac:dyDescent="0.3">
      <c r="A130" s="31">
        <v>94</v>
      </c>
      <c r="B130" s="495" t="s">
        <v>1795</v>
      </c>
      <c r="C130" s="56" t="s">
        <v>18</v>
      </c>
      <c r="D130" s="42" t="s">
        <v>11</v>
      </c>
      <c r="E130" s="72">
        <v>1</v>
      </c>
      <c r="F130" s="55" t="s">
        <v>6</v>
      </c>
      <c r="G130" s="72">
        <v>1</v>
      </c>
    </row>
    <row r="131" spans="1:7" ht="27.6" x14ac:dyDescent="0.3">
      <c r="A131" s="31">
        <v>95</v>
      </c>
      <c r="B131" s="495" t="s">
        <v>1252</v>
      </c>
      <c r="C131" s="56" t="s">
        <v>18</v>
      </c>
      <c r="D131" s="42" t="s">
        <v>11</v>
      </c>
      <c r="E131" s="72">
        <v>1</v>
      </c>
      <c r="F131" s="55" t="s">
        <v>6</v>
      </c>
      <c r="G131" s="72">
        <v>1</v>
      </c>
    </row>
    <row r="132" spans="1:7" ht="27.6" x14ac:dyDescent="0.3">
      <c r="A132" s="31">
        <v>96</v>
      </c>
      <c r="B132" s="633" t="s">
        <v>1797</v>
      </c>
      <c r="C132" s="56" t="s">
        <v>18</v>
      </c>
      <c r="D132" s="42" t="s">
        <v>11</v>
      </c>
      <c r="E132" s="72">
        <v>1</v>
      </c>
      <c r="F132" s="55" t="s">
        <v>6</v>
      </c>
      <c r="G132" s="72">
        <v>1</v>
      </c>
    </row>
    <row r="133" spans="1:7" ht="27.6" x14ac:dyDescent="0.3">
      <c r="A133" s="31">
        <v>97</v>
      </c>
      <c r="B133" s="495" t="s">
        <v>1991</v>
      </c>
      <c r="C133" s="56" t="s">
        <v>18</v>
      </c>
      <c r="D133" s="42" t="s">
        <v>11</v>
      </c>
      <c r="E133" s="72">
        <v>1</v>
      </c>
      <c r="F133" s="55" t="s">
        <v>6</v>
      </c>
      <c r="G133" s="72">
        <v>1</v>
      </c>
    </row>
    <row r="134" spans="1:7" ht="27.6" x14ac:dyDescent="0.3">
      <c r="A134" s="31">
        <v>98</v>
      </c>
      <c r="B134" s="495" t="s">
        <v>2245</v>
      </c>
      <c r="C134" s="56" t="s">
        <v>18</v>
      </c>
      <c r="D134" s="42" t="s">
        <v>11</v>
      </c>
      <c r="E134" s="72">
        <v>1</v>
      </c>
      <c r="F134" s="55" t="s">
        <v>6</v>
      </c>
      <c r="G134" s="72">
        <v>1</v>
      </c>
    </row>
    <row r="135" spans="1:7" ht="27.6" x14ac:dyDescent="0.3">
      <c r="A135" s="31">
        <v>99</v>
      </c>
      <c r="B135" s="634" t="s">
        <v>2350</v>
      </c>
      <c r="C135" s="56" t="s">
        <v>18</v>
      </c>
      <c r="D135" s="42" t="s">
        <v>11</v>
      </c>
      <c r="E135" s="72">
        <v>1</v>
      </c>
      <c r="F135" s="55" t="s">
        <v>6</v>
      </c>
      <c r="G135" s="72">
        <v>1</v>
      </c>
    </row>
    <row r="136" spans="1:7" ht="27.6" x14ac:dyDescent="0.3">
      <c r="A136" s="31">
        <v>100</v>
      </c>
      <c r="B136" s="633" t="s">
        <v>1337</v>
      </c>
      <c r="C136" s="56" t="s">
        <v>18</v>
      </c>
      <c r="D136" s="42" t="s">
        <v>11</v>
      </c>
      <c r="E136" s="72">
        <v>1</v>
      </c>
      <c r="F136" s="55" t="s">
        <v>6</v>
      </c>
      <c r="G136" s="72">
        <v>1</v>
      </c>
    </row>
    <row r="137" spans="1:7" ht="27.6" x14ac:dyDescent="0.3">
      <c r="A137" s="31">
        <v>101</v>
      </c>
      <c r="B137" s="568" t="s">
        <v>2024</v>
      </c>
      <c r="C137" s="56" t="s">
        <v>18</v>
      </c>
      <c r="D137" s="42" t="s">
        <v>11</v>
      </c>
      <c r="E137" s="72">
        <v>1</v>
      </c>
      <c r="F137" s="55" t="s">
        <v>6</v>
      </c>
      <c r="G137" s="72">
        <v>1</v>
      </c>
    </row>
    <row r="138" spans="1:7" ht="27.6" x14ac:dyDescent="0.3">
      <c r="A138" s="31">
        <v>102</v>
      </c>
      <c r="B138" s="633" t="s">
        <v>530</v>
      </c>
      <c r="C138" s="56" t="s">
        <v>18</v>
      </c>
      <c r="D138" s="42" t="s">
        <v>11</v>
      </c>
      <c r="E138" s="72">
        <v>1</v>
      </c>
      <c r="F138" s="55" t="s">
        <v>6</v>
      </c>
      <c r="G138" s="72">
        <v>1</v>
      </c>
    </row>
    <row r="139" spans="1:7" ht="27.6" x14ac:dyDescent="0.3">
      <c r="A139" s="31">
        <v>103</v>
      </c>
      <c r="B139" s="495" t="s">
        <v>1207</v>
      </c>
      <c r="C139" s="56" t="s">
        <v>18</v>
      </c>
      <c r="D139" s="42" t="s">
        <v>11</v>
      </c>
      <c r="E139" s="72">
        <v>1</v>
      </c>
      <c r="F139" s="55" t="s">
        <v>6</v>
      </c>
      <c r="G139" s="72">
        <v>1</v>
      </c>
    </row>
    <row r="140" spans="1:7" ht="27.6" x14ac:dyDescent="0.3">
      <c r="A140" s="31">
        <v>104</v>
      </c>
      <c r="B140" s="521" t="s">
        <v>321</v>
      </c>
      <c r="C140" s="56" t="s">
        <v>18</v>
      </c>
      <c r="D140" s="42" t="s">
        <v>11</v>
      </c>
      <c r="E140" s="72">
        <v>1</v>
      </c>
      <c r="F140" s="55" t="s">
        <v>6</v>
      </c>
      <c r="G140" s="72">
        <v>1</v>
      </c>
    </row>
    <row r="141" spans="1:7" ht="27.6" x14ac:dyDescent="0.3">
      <c r="A141" s="31">
        <v>105</v>
      </c>
      <c r="B141" s="633" t="s">
        <v>484</v>
      </c>
      <c r="C141" s="56" t="s">
        <v>18</v>
      </c>
      <c r="D141" s="42" t="s">
        <v>11</v>
      </c>
      <c r="E141" s="72">
        <v>1</v>
      </c>
      <c r="F141" s="55" t="s">
        <v>6</v>
      </c>
      <c r="G141" s="72">
        <v>1</v>
      </c>
    </row>
    <row r="142" spans="1:7" ht="27.6" x14ac:dyDescent="0.3">
      <c r="A142" s="31">
        <v>106</v>
      </c>
      <c r="B142" s="495" t="s">
        <v>2836</v>
      </c>
      <c r="C142" s="56" t="s">
        <v>18</v>
      </c>
      <c r="D142" s="42" t="s">
        <v>11</v>
      </c>
      <c r="E142" s="72">
        <v>1</v>
      </c>
      <c r="F142" s="55" t="s">
        <v>6</v>
      </c>
      <c r="G142" s="72">
        <v>1</v>
      </c>
    </row>
    <row r="143" spans="1:7" ht="27.6" x14ac:dyDescent="0.3">
      <c r="A143" s="31">
        <v>107</v>
      </c>
      <c r="B143" s="495" t="s">
        <v>1327</v>
      </c>
      <c r="C143" s="56" t="s">
        <v>18</v>
      </c>
      <c r="D143" s="42" t="s">
        <v>11</v>
      </c>
      <c r="E143" s="72">
        <v>1</v>
      </c>
      <c r="F143" s="55" t="s">
        <v>6</v>
      </c>
      <c r="G143" s="72">
        <v>1</v>
      </c>
    </row>
    <row r="144" spans="1:7" ht="27.6" x14ac:dyDescent="0.3">
      <c r="A144" s="31">
        <v>108</v>
      </c>
      <c r="B144" s="634" t="s">
        <v>480</v>
      </c>
      <c r="C144" s="56" t="s">
        <v>18</v>
      </c>
      <c r="D144" s="42" t="s">
        <v>11</v>
      </c>
      <c r="E144" s="72">
        <v>1</v>
      </c>
      <c r="F144" s="55" t="s">
        <v>6</v>
      </c>
      <c r="G144" s="72">
        <v>1</v>
      </c>
    </row>
    <row r="145" spans="1:7" ht="27.6" x14ac:dyDescent="0.3">
      <c r="A145" s="31">
        <v>109</v>
      </c>
      <c r="B145" s="36" t="s">
        <v>2661</v>
      </c>
      <c r="C145" s="56" t="s">
        <v>18</v>
      </c>
      <c r="D145" s="42" t="s">
        <v>11</v>
      </c>
      <c r="E145" s="72">
        <v>1</v>
      </c>
      <c r="F145" s="55" t="s">
        <v>6</v>
      </c>
      <c r="G145" s="72">
        <v>1</v>
      </c>
    </row>
    <row r="146" spans="1:7" ht="27.6" x14ac:dyDescent="0.3">
      <c r="A146" s="31">
        <v>110</v>
      </c>
      <c r="B146" s="433" t="s">
        <v>866</v>
      </c>
      <c r="C146" s="56" t="s">
        <v>18</v>
      </c>
      <c r="D146" s="42" t="s">
        <v>11</v>
      </c>
      <c r="E146" s="72">
        <v>1</v>
      </c>
      <c r="F146" s="55" t="s">
        <v>6</v>
      </c>
      <c r="G146" s="72">
        <v>1</v>
      </c>
    </row>
    <row r="147" spans="1:7" ht="27.6" x14ac:dyDescent="0.3">
      <c r="A147" s="31">
        <v>111</v>
      </c>
      <c r="B147" s="400" t="s">
        <v>476</v>
      </c>
      <c r="C147" s="56" t="s">
        <v>18</v>
      </c>
      <c r="D147" s="42" t="s">
        <v>11</v>
      </c>
      <c r="E147" s="72">
        <v>1</v>
      </c>
      <c r="F147" s="55" t="s">
        <v>6</v>
      </c>
      <c r="G147" s="72">
        <v>1</v>
      </c>
    </row>
    <row r="148" spans="1:7" ht="27.6" x14ac:dyDescent="0.3">
      <c r="A148" s="31">
        <v>112</v>
      </c>
      <c r="B148" s="433" t="s">
        <v>2749</v>
      </c>
      <c r="C148" s="56" t="s">
        <v>18</v>
      </c>
      <c r="D148" s="42" t="s">
        <v>11</v>
      </c>
      <c r="E148" s="72">
        <v>1</v>
      </c>
      <c r="F148" s="55" t="s">
        <v>6</v>
      </c>
      <c r="G148" s="72">
        <v>1</v>
      </c>
    </row>
    <row r="149" spans="1:7" ht="27.6" x14ac:dyDescent="0.3">
      <c r="A149" s="31">
        <v>113</v>
      </c>
      <c r="B149" s="29" t="s">
        <v>1343</v>
      </c>
      <c r="C149" s="56" t="s">
        <v>18</v>
      </c>
      <c r="D149" s="42" t="s">
        <v>11</v>
      </c>
      <c r="E149" s="72">
        <v>1</v>
      </c>
      <c r="F149" s="55" t="s">
        <v>6</v>
      </c>
      <c r="G149" s="72">
        <v>1</v>
      </c>
    </row>
    <row r="150" spans="1:7" ht="27.6" x14ac:dyDescent="0.3">
      <c r="A150" s="31">
        <v>114</v>
      </c>
      <c r="B150" s="433" t="s">
        <v>474</v>
      </c>
      <c r="C150" s="56" t="s">
        <v>18</v>
      </c>
      <c r="D150" s="42" t="s">
        <v>11</v>
      </c>
      <c r="E150" s="72">
        <v>1</v>
      </c>
      <c r="F150" s="55" t="s">
        <v>6</v>
      </c>
      <c r="G150" s="72">
        <v>1</v>
      </c>
    </row>
    <row r="151" spans="1:7" ht="27.6" x14ac:dyDescent="0.3">
      <c r="A151" s="31">
        <v>115</v>
      </c>
      <c r="B151" s="36" t="s">
        <v>2383</v>
      </c>
      <c r="C151" s="56" t="s">
        <v>18</v>
      </c>
      <c r="D151" s="42" t="s">
        <v>11</v>
      </c>
      <c r="E151" s="72">
        <v>1</v>
      </c>
      <c r="F151" s="55" t="s">
        <v>6</v>
      </c>
      <c r="G151" s="72">
        <v>1</v>
      </c>
    </row>
    <row r="152" spans="1:7" ht="27.6" x14ac:dyDescent="0.3">
      <c r="A152" s="31">
        <v>116</v>
      </c>
      <c r="B152" s="29" t="s">
        <v>1352</v>
      </c>
      <c r="C152" s="56" t="s">
        <v>18</v>
      </c>
      <c r="D152" s="42" t="s">
        <v>11</v>
      </c>
      <c r="E152" s="72">
        <v>1</v>
      </c>
      <c r="F152" s="55" t="s">
        <v>6</v>
      </c>
      <c r="G152" s="72">
        <v>1</v>
      </c>
    </row>
    <row r="153" spans="1:7" ht="27.6" x14ac:dyDescent="0.3">
      <c r="A153" s="31">
        <v>117</v>
      </c>
      <c r="B153" s="433" t="s">
        <v>2003</v>
      </c>
      <c r="C153" s="56" t="s">
        <v>18</v>
      </c>
      <c r="D153" s="42" t="s">
        <v>11</v>
      </c>
      <c r="E153" s="72">
        <v>1</v>
      </c>
      <c r="F153" s="55" t="s">
        <v>6</v>
      </c>
      <c r="G153" s="72">
        <v>1</v>
      </c>
    </row>
    <row r="154" spans="1:7" ht="27.6" x14ac:dyDescent="0.3">
      <c r="A154" s="31">
        <v>118</v>
      </c>
      <c r="B154" s="433" t="s">
        <v>1997</v>
      </c>
      <c r="C154" s="56" t="s">
        <v>18</v>
      </c>
      <c r="D154" s="42" t="s">
        <v>11</v>
      </c>
      <c r="E154" s="72">
        <v>1</v>
      </c>
      <c r="F154" s="55" t="s">
        <v>6</v>
      </c>
      <c r="G154" s="72">
        <v>1</v>
      </c>
    </row>
    <row r="155" spans="1:7" ht="27.6" x14ac:dyDescent="0.3">
      <c r="A155" s="31">
        <v>119</v>
      </c>
      <c r="B155" s="433" t="s">
        <v>2001</v>
      </c>
      <c r="C155" s="56" t="s">
        <v>18</v>
      </c>
      <c r="D155" s="42" t="s">
        <v>11</v>
      </c>
      <c r="E155" s="72">
        <v>1</v>
      </c>
      <c r="F155" s="55" t="s">
        <v>6</v>
      </c>
      <c r="G155" s="72">
        <v>1</v>
      </c>
    </row>
    <row r="156" spans="1:7" ht="27.6" x14ac:dyDescent="0.3">
      <c r="A156" s="31">
        <v>120</v>
      </c>
      <c r="B156" s="433" t="s">
        <v>1999</v>
      </c>
      <c r="C156" s="56" t="s">
        <v>18</v>
      </c>
      <c r="D156" s="42" t="s">
        <v>11</v>
      </c>
      <c r="E156" s="72">
        <v>1</v>
      </c>
      <c r="F156" s="55" t="s">
        <v>6</v>
      </c>
      <c r="G156" s="72">
        <v>1</v>
      </c>
    </row>
    <row r="157" spans="1:7" ht="27.6" x14ac:dyDescent="0.3">
      <c r="A157" s="31">
        <v>121</v>
      </c>
      <c r="B157" s="78" t="s">
        <v>2822</v>
      </c>
      <c r="C157" s="56" t="s">
        <v>18</v>
      </c>
      <c r="D157" s="42" t="s">
        <v>11</v>
      </c>
      <c r="E157" s="72">
        <v>1</v>
      </c>
      <c r="F157" s="55" t="s">
        <v>6</v>
      </c>
      <c r="G157" s="72">
        <v>1</v>
      </c>
    </row>
    <row r="158" spans="1:7" ht="27.6" x14ac:dyDescent="0.3">
      <c r="A158" s="31">
        <v>122</v>
      </c>
      <c r="B158" s="433" t="s">
        <v>482</v>
      </c>
      <c r="C158" s="56" t="s">
        <v>18</v>
      </c>
      <c r="D158" s="42" t="s">
        <v>11</v>
      </c>
      <c r="E158" s="72">
        <v>1</v>
      </c>
      <c r="F158" s="55" t="s">
        <v>6</v>
      </c>
      <c r="G158" s="72">
        <v>1</v>
      </c>
    </row>
    <row r="159" spans="1:7" ht="27.6" x14ac:dyDescent="0.3">
      <c r="A159" s="31">
        <v>123</v>
      </c>
      <c r="B159" s="433" t="s">
        <v>487</v>
      </c>
      <c r="C159" s="56" t="s">
        <v>18</v>
      </c>
      <c r="D159" s="42" t="s">
        <v>11</v>
      </c>
      <c r="E159" s="72">
        <v>1</v>
      </c>
      <c r="F159" s="55" t="s">
        <v>6</v>
      </c>
      <c r="G159" s="72">
        <v>1</v>
      </c>
    </row>
    <row r="160" spans="1:7" ht="27.6" x14ac:dyDescent="0.3">
      <c r="A160" s="31">
        <v>124</v>
      </c>
      <c r="B160" s="433" t="s">
        <v>2752</v>
      </c>
      <c r="C160" s="56" t="s">
        <v>18</v>
      </c>
      <c r="D160" s="42" t="s">
        <v>11</v>
      </c>
      <c r="E160" s="72">
        <v>1</v>
      </c>
      <c r="F160" s="55" t="s">
        <v>6</v>
      </c>
      <c r="G160" s="72">
        <v>1</v>
      </c>
    </row>
    <row r="161" spans="1:7" ht="27.6" x14ac:dyDescent="0.3">
      <c r="A161" s="31">
        <v>125</v>
      </c>
      <c r="B161" s="433" t="s">
        <v>2751</v>
      </c>
      <c r="C161" s="56" t="s">
        <v>18</v>
      </c>
      <c r="D161" s="42" t="s">
        <v>11</v>
      </c>
      <c r="E161" s="72">
        <v>1</v>
      </c>
      <c r="F161" s="55" t="s">
        <v>6</v>
      </c>
      <c r="G161" s="72">
        <v>1</v>
      </c>
    </row>
    <row r="162" spans="1:7" ht="27.6" x14ac:dyDescent="0.3">
      <c r="A162" s="31">
        <v>126</v>
      </c>
      <c r="B162" s="433" t="s">
        <v>2156</v>
      </c>
      <c r="C162" s="56" t="s">
        <v>18</v>
      </c>
      <c r="D162" s="42" t="s">
        <v>11</v>
      </c>
      <c r="E162" s="72">
        <v>1</v>
      </c>
      <c r="F162" s="55" t="s">
        <v>6</v>
      </c>
      <c r="G162" s="72">
        <v>1</v>
      </c>
    </row>
    <row r="163" spans="1:7" ht="27.6" x14ac:dyDescent="0.3">
      <c r="A163" s="31">
        <v>127</v>
      </c>
      <c r="B163" s="29" t="s">
        <v>329</v>
      </c>
      <c r="C163" s="56" t="s">
        <v>18</v>
      </c>
      <c r="D163" s="42" t="s">
        <v>11</v>
      </c>
      <c r="E163" s="72">
        <v>1</v>
      </c>
      <c r="F163" s="55" t="s">
        <v>6</v>
      </c>
      <c r="G163" s="72">
        <v>1</v>
      </c>
    </row>
    <row r="164" spans="1:7" ht="27.6" x14ac:dyDescent="0.3">
      <c r="A164" s="31">
        <v>128</v>
      </c>
      <c r="B164" s="433" t="s">
        <v>1331</v>
      </c>
      <c r="C164" s="56" t="s">
        <v>18</v>
      </c>
      <c r="D164" s="42" t="s">
        <v>11</v>
      </c>
      <c r="E164" s="72">
        <v>1</v>
      </c>
      <c r="F164" s="55" t="s">
        <v>6</v>
      </c>
      <c r="G164" s="72">
        <v>1</v>
      </c>
    </row>
    <row r="165" spans="1:7" ht="27.6" x14ac:dyDescent="0.3">
      <c r="A165" s="31">
        <v>129</v>
      </c>
      <c r="B165" s="637" t="s">
        <v>2823</v>
      </c>
      <c r="C165" s="56" t="s">
        <v>18</v>
      </c>
      <c r="D165" s="42" t="s">
        <v>11</v>
      </c>
      <c r="E165" s="72">
        <v>1</v>
      </c>
      <c r="F165" s="55" t="s">
        <v>6</v>
      </c>
      <c r="G165" s="72">
        <v>1</v>
      </c>
    </row>
    <row r="166" spans="1:7" ht="27.6" x14ac:dyDescent="0.3">
      <c r="A166" s="31">
        <v>130</v>
      </c>
      <c r="B166" s="425" t="s">
        <v>2724</v>
      </c>
      <c r="C166" s="56" t="s">
        <v>18</v>
      </c>
      <c r="D166" s="42" t="s">
        <v>11</v>
      </c>
      <c r="E166" s="72">
        <v>1</v>
      </c>
      <c r="F166" s="55" t="s">
        <v>6</v>
      </c>
      <c r="G166" s="72">
        <v>1</v>
      </c>
    </row>
    <row r="167" spans="1:7" ht="27.6" x14ac:dyDescent="0.3">
      <c r="A167" s="31">
        <v>131</v>
      </c>
      <c r="B167" s="637" t="s">
        <v>2781</v>
      </c>
      <c r="C167" s="56" t="s">
        <v>18</v>
      </c>
      <c r="D167" s="42" t="s">
        <v>11</v>
      </c>
      <c r="E167" s="72">
        <v>1</v>
      </c>
      <c r="F167" s="55" t="s">
        <v>6</v>
      </c>
      <c r="G167" s="72">
        <v>1</v>
      </c>
    </row>
    <row r="168" spans="1:7" ht="27.6" x14ac:dyDescent="0.3">
      <c r="A168" s="31">
        <v>132</v>
      </c>
      <c r="B168" s="637" t="s">
        <v>1041</v>
      </c>
      <c r="C168" s="56" t="s">
        <v>18</v>
      </c>
      <c r="D168" s="42" t="s">
        <v>11</v>
      </c>
      <c r="E168" s="72">
        <v>1</v>
      </c>
      <c r="F168" s="55" t="s">
        <v>6</v>
      </c>
      <c r="G168" s="72">
        <v>1</v>
      </c>
    </row>
    <row r="169" spans="1:7" ht="27.6" x14ac:dyDescent="0.3">
      <c r="A169" s="31">
        <v>133</v>
      </c>
      <c r="B169" s="425" t="s">
        <v>2721</v>
      </c>
      <c r="C169" s="56" t="s">
        <v>18</v>
      </c>
      <c r="D169" s="42" t="s">
        <v>11</v>
      </c>
      <c r="E169" s="72">
        <v>1</v>
      </c>
      <c r="F169" s="55" t="s">
        <v>6</v>
      </c>
      <c r="G169" s="72">
        <v>1</v>
      </c>
    </row>
    <row r="170" spans="1:7" ht="27.6" x14ac:dyDescent="0.3">
      <c r="A170" s="31">
        <v>134</v>
      </c>
      <c r="B170" s="638" t="s">
        <v>2826</v>
      </c>
      <c r="C170" s="56" t="s">
        <v>18</v>
      </c>
      <c r="D170" s="42" t="s">
        <v>11</v>
      </c>
      <c r="E170" s="72">
        <v>1</v>
      </c>
      <c r="F170" s="55" t="s">
        <v>6</v>
      </c>
      <c r="G170" s="72">
        <v>1</v>
      </c>
    </row>
    <row r="171" spans="1:7" ht="27.6" x14ac:dyDescent="0.3">
      <c r="A171" s="31">
        <v>135</v>
      </c>
      <c r="B171" s="323" t="s">
        <v>908</v>
      </c>
      <c r="C171" s="56" t="s">
        <v>18</v>
      </c>
      <c r="D171" s="42" t="s">
        <v>11</v>
      </c>
      <c r="E171" s="72">
        <v>1</v>
      </c>
      <c r="F171" s="55" t="s">
        <v>6</v>
      </c>
      <c r="G171" s="72">
        <v>1</v>
      </c>
    </row>
    <row r="172" spans="1:7" ht="27.6" x14ac:dyDescent="0.3">
      <c r="A172" s="31">
        <v>136</v>
      </c>
      <c r="B172" s="425" t="s">
        <v>2837</v>
      </c>
      <c r="C172" s="56" t="s">
        <v>18</v>
      </c>
      <c r="D172" s="42" t="s">
        <v>11</v>
      </c>
      <c r="E172" s="72">
        <v>1</v>
      </c>
      <c r="F172" s="55" t="s">
        <v>6</v>
      </c>
      <c r="G172" s="72">
        <v>1</v>
      </c>
    </row>
    <row r="173" spans="1:7" ht="27.6" x14ac:dyDescent="0.3">
      <c r="A173" s="31">
        <v>137</v>
      </c>
      <c r="B173" s="323" t="s">
        <v>1329</v>
      </c>
      <c r="C173" s="56" t="s">
        <v>18</v>
      </c>
      <c r="D173" s="42" t="s">
        <v>11</v>
      </c>
      <c r="E173" s="72">
        <v>1</v>
      </c>
      <c r="F173" s="55" t="s">
        <v>6</v>
      </c>
      <c r="G173" s="72">
        <v>1</v>
      </c>
    </row>
    <row r="174" spans="1:7" ht="27.6" x14ac:dyDescent="0.3">
      <c r="A174" s="31">
        <v>138</v>
      </c>
      <c r="B174" s="52" t="s">
        <v>1905</v>
      </c>
      <c r="C174" s="56" t="s">
        <v>18</v>
      </c>
      <c r="D174" s="42" t="s">
        <v>11</v>
      </c>
      <c r="E174" s="72">
        <v>1</v>
      </c>
      <c r="F174" s="55" t="s">
        <v>6</v>
      </c>
      <c r="G174" s="72">
        <v>1</v>
      </c>
    </row>
    <row r="175" spans="1:7" ht="27.6" x14ac:dyDescent="0.3">
      <c r="A175" s="31">
        <v>139</v>
      </c>
      <c r="B175" s="29" t="s">
        <v>1345</v>
      </c>
      <c r="C175" s="56" t="s">
        <v>18</v>
      </c>
      <c r="D175" s="42" t="s">
        <v>11</v>
      </c>
      <c r="E175" s="72">
        <v>1</v>
      </c>
      <c r="F175" s="55" t="s">
        <v>6</v>
      </c>
      <c r="G175" s="72">
        <v>1</v>
      </c>
    </row>
    <row r="176" spans="1:7" ht="27.6" x14ac:dyDescent="0.3">
      <c r="A176" s="31">
        <v>140</v>
      </c>
      <c r="B176" s="400" t="s">
        <v>2765</v>
      </c>
      <c r="C176" s="56" t="s">
        <v>18</v>
      </c>
      <c r="D176" s="42" t="s">
        <v>11</v>
      </c>
      <c r="E176" s="72">
        <v>1</v>
      </c>
      <c r="F176" s="55" t="s">
        <v>6</v>
      </c>
      <c r="G176" s="72">
        <v>1</v>
      </c>
    </row>
    <row r="177" spans="1:7" ht="27.6" x14ac:dyDescent="0.3">
      <c r="A177" s="31">
        <v>141</v>
      </c>
      <c r="B177" s="433" t="s">
        <v>1028</v>
      </c>
      <c r="C177" s="56" t="s">
        <v>18</v>
      </c>
      <c r="D177" s="42" t="s">
        <v>11</v>
      </c>
      <c r="E177" s="72">
        <v>1</v>
      </c>
      <c r="F177" s="55" t="s">
        <v>6</v>
      </c>
      <c r="G177" s="72">
        <v>1</v>
      </c>
    </row>
    <row r="178" spans="1:7" ht="27.6" x14ac:dyDescent="0.3">
      <c r="A178" s="31">
        <v>142</v>
      </c>
      <c r="B178" s="29" t="s">
        <v>526</v>
      </c>
      <c r="C178" s="56" t="s">
        <v>18</v>
      </c>
      <c r="D178" s="42" t="s">
        <v>11</v>
      </c>
      <c r="E178" s="72">
        <v>1</v>
      </c>
      <c r="F178" s="55" t="s">
        <v>6</v>
      </c>
      <c r="G178" s="72">
        <v>1</v>
      </c>
    </row>
    <row r="179" spans="1:7" ht="27.6" x14ac:dyDescent="0.3">
      <c r="A179" s="31">
        <v>143</v>
      </c>
      <c r="B179" s="29" t="s">
        <v>442</v>
      </c>
      <c r="C179" s="56" t="s">
        <v>18</v>
      </c>
      <c r="D179" s="42" t="s">
        <v>11</v>
      </c>
      <c r="E179" s="72">
        <v>1</v>
      </c>
      <c r="F179" s="55" t="s">
        <v>6</v>
      </c>
      <c r="G179" s="72">
        <v>1</v>
      </c>
    </row>
    <row r="180" spans="1:7" ht="27.6" x14ac:dyDescent="0.3">
      <c r="A180" s="31">
        <v>144</v>
      </c>
      <c r="B180" s="433" t="s">
        <v>2734</v>
      </c>
      <c r="C180" s="56" t="s">
        <v>18</v>
      </c>
      <c r="D180" s="42" t="s">
        <v>11</v>
      </c>
      <c r="E180" s="72">
        <v>1</v>
      </c>
      <c r="F180" s="55" t="s">
        <v>6</v>
      </c>
      <c r="G180" s="72">
        <v>1</v>
      </c>
    </row>
    <row r="181" spans="1:7" ht="27.6" x14ac:dyDescent="0.3">
      <c r="A181" s="31">
        <v>145</v>
      </c>
      <c r="B181" s="36" t="s">
        <v>2723</v>
      </c>
      <c r="C181" s="56" t="s">
        <v>18</v>
      </c>
      <c r="D181" s="42" t="s">
        <v>11</v>
      </c>
      <c r="E181" s="72">
        <v>1</v>
      </c>
      <c r="F181" s="55" t="s">
        <v>6</v>
      </c>
      <c r="G181" s="72">
        <v>1</v>
      </c>
    </row>
    <row r="182" spans="1:7" ht="27.6" x14ac:dyDescent="0.3">
      <c r="A182" s="31">
        <v>146</v>
      </c>
      <c r="B182" s="400" t="s">
        <v>763</v>
      </c>
      <c r="C182" s="56" t="s">
        <v>18</v>
      </c>
      <c r="D182" s="42" t="s">
        <v>11</v>
      </c>
      <c r="E182" s="72">
        <v>1</v>
      </c>
      <c r="F182" s="55" t="s">
        <v>6</v>
      </c>
      <c r="G182" s="72">
        <v>1</v>
      </c>
    </row>
    <row r="183" spans="1:7" ht="27.6" x14ac:dyDescent="0.3">
      <c r="A183" s="31">
        <v>147</v>
      </c>
      <c r="B183" s="323" t="s">
        <v>722</v>
      </c>
      <c r="C183" s="56" t="s">
        <v>18</v>
      </c>
      <c r="D183" s="42" t="s">
        <v>11</v>
      </c>
      <c r="E183" s="72">
        <v>1</v>
      </c>
      <c r="F183" s="55" t="s">
        <v>6</v>
      </c>
      <c r="G183" s="72">
        <v>1</v>
      </c>
    </row>
    <row r="184" spans="1:7" ht="27.6" x14ac:dyDescent="0.3">
      <c r="A184" s="31">
        <v>148</v>
      </c>
      <c r="B184" s="52" t="s">
        <v>1901</v>
      </c>
      <c r="C184" s="56" t="s">
        <v>18</v>
      </c>
      <c r="D184" s="42" t="s">
        <v>11</v>
      </c>
      <c r="E184" s="72">
        <v>1</v>
      </c>
      <c r="F184" s="55" t="s">
        <v>6</v>
      </c>
      <c r="G184" s="72">
        <v>1</v>
      </c>
    </row>
    <row r="185" spans="1:7" ht="27.6" x14ac:dyDescent="0.3">
      <c r="A185" s="31">
        <v>149</v>
      </c>
      <c r="B185" s="433" t="s">
        <v>2690</v>
      </c>
      <c r="C185" s="56" t="s">
        <v>18</v>
      </c>
      <c r="D185" s="42" t="s">
        <v>11</v>
      </c>
      <c r="E185" s="72">
        <v>1</v>
      </c>
      <c r="F185" s="55" t="s">
        <v>6</v>
      </c>
      <c r="G185" s="72">
        <v>1</v>
      </c>
    </row>
    <row r="186" spans="1:7" ht="27.6" x14ac:dyDescent="0.3">
      <c r="A186" s="31">
        <v>150</v>
      </c>
      <c r="B186" s="29" t="s">
        <v>543</v>
      </c>
      <c r="C186" s="56" t="s">
        <v>18</v>
      </c>
      <c r="D186" s="42" t="s">
        <v>11</v>
      </c>
      <c r="E186" s="72">
        <v>1</v>
      </c>
      <c r="F186" s="55" t="s">
        <v>6</v>
      </c>
      <c r="G186" s="72">
        <v>1</v>
      </c>
    </row>
    <row r="187" spans="1:7" ht="27.6" x14ac:dyDescent="0.3">
      <c r="A187" s="31">
        <v>151</v>
      </c>
      <c r="B187" s="36" t="s">
        <v>1113</v>
      </c>
      <c r="C187" s="56" t="s">
        <v>18</v>
      </c>
      <c r="D187" s="42" t="s">
        <v>11</v>
      </c>
      <c r="E187" s="72">
        <v>1</v>
      </c>
      <c r="F187" s="55" t="s">
        <v>6</v>
      </c>
      <c r="G187" s="72">
        <v>1</v>
      </c>
    </row>
    <row r="188" spans="1:7" ht="27.6" x14ac:dyDescent="0.3">
      <c r="A188" s="31">
        <v>152</v>
      </c>
      <c r="B188" s="36" t="s">
        <v>2376</v>
      </c>
      <c r="C188" s="56" t="s">
        <v>18</v>
      </c>
      <c r="D188" s="42" t="s">
        <v>11</v>
      </c>
      <c r="E188" s="72">
        <v>1</v>
      </c>
      <c r="F188" s="55" t="s">
        <v>6</v>
      </c>
      <c r="G188" s="72">
        <v>1</v>
      </c>
    </row>
    <row r="189" spans="1:7" ht="27.6" x14ac:dyDescent="0.3">
      <c r="A189" s="31">
        <v>153</v>
      </c>
      <c r="B189" s="433" t="s">
        <v>1740</v>
      </c>
      <c r="C189" s="56" t="s">
        <v>18</v>
      </c>
      <c r="D189" s="42" t="s">
        <v>11</v>
      </c>
      <c r="E189" s="72">
        <v>1</v>
      </c>
      <c r="F189" s="55" t="s">
        <v>6</v>
      </c>
      <c r="G189" s="72">
        <v>1</v>
      </c>
    </row>
    <row r="190" spans="1:7" ht="27.6" x14ac:dyDescent="0.3">
      <c r="A190" s="31">
        <v>154</v>
      </c>
      <c r="B190" s="433" t="s">
        <v>298</v>
      </c>
      <c r="C190" s="56" t="s">
        <v>18</v>
      </c>
      <c r="D190" s="42" t="s">
        <v>11</v>
      </c>
      <c r="E190" s="72">
        <v>1</v>
      </c>
      <c r="F190" s="55" t="s">
        <v>6</v>
      </c>
      <c r="G190" s="72">
        <v>1</v>
      </c>
    </row>
    <row r="191" spans="1:7" ht="27.6" x14ac:dyDescent="0.3">
      <c r="A191" s="31">
        <v>155</v>
      </c>
      <c r="B191" s="52" t="s">
        <v>1903</v>
      </c>
      <c r="C191" s="56" t="s">
        <v>18</v>
      </c>
      <c r="D191" s="42" t="s">
        <v>11</v>
      </c>
      <c r="E191" s="72">
        <v>1</v>
      </c>
      <c r="F191" s="55" t="s">
        <v>6</v>
      </c>
      <c r="G191" s="72">
        <v>1</v>
      </c>
    </row>
    <row r="192" spans="1:7" ht="27.6" x14ac:dyDescent="0.3">
      <c r="A192" s="31">
        <v>156</v>
      </c>
      <c r="B192" s="433" t="s">
        <v>932</v>
      </c>
      <c r="C192" s="56" t="s">
        <v>18</v>
      </c>
      <c r="D192" s="42" t="s">
        <v>11</v>
      </c>
      <c r="E192" s="72">
        <v>1</v>
      </c>
      <c r="F192" s="55" t="s">
        <v>6</v>
      </c>
      <c r="G192" s="72">
        <v>1</v>
      </c>
    </row>
    <row r="193" spans="1:7" ht="27.6" x14ac:dyDescent="0.3">
      <c r="A193" s="31">
        <v>157</v>
      </c>
      <c r="B193" s="29" t="s">
        <v>345</v>
      </c>
      <c r="C193" s="56" t="s">
        <v>18</v>
      </c>
      <c r="D193" s="42" t="s">
        <v>11</v>
      </c>
      <c r="E193" s="72">
        <v>1</v>
      </c>
      <c r="F193" s="55" t="s">
        <v>6</v>
      </c>
      <c r="G193" s="72">
        <v>1</v>
      </c>
    </row>
    <row r="194" spans="1:7" ht="27.6" x14ac:dyDescent="0.3">
      <c r="A194" s="31">
        <v>158</v>
      </c>
      <c r="B194" s="433" t="s">
        <v>2007</v>
      </c>
      <c r="C194" s="56" t="s">
        <v>18</v>
      </c>
      <c r="D194" s="42" t="s">
        <v>11</v>
      </c>
      <c r="E194" s="72">
        <v>1</v>
      </c>
      <c r="F194" s="55" t="s">
        <v>6</v>
      </c>
      <c r="G194" s="72">
        <v>1</v>
      </c>
    </row>
    <row r="195" spans="1:7" ht="27.6" x14ac:dyDescent="0.3">
      <c r="A195" s="31">
        <v>159</v>
      </c>
      <c r="B195" s="29" t="s">
        <v>528</v>
      </c>
      <c r="C195" s="56" t="s">
        <v>18</v>
      </c>
      <c r="D195" s="42" t="s">
        <v>11</v>
      </c>
      <c r="E195" s="72">
        <v>1</v>
      </c>
      <c r="F195" s="55" t="s">
        <v>6</v>
      </c>
      <c r="G195" s="72">
        <v>1</v>
      </c>
    </row>
    <row r="196" spans="1:7" ht="27.6" x14ac:dyDescent="0.3">
      <c r="A196" s="31">
        <v>160</v>
      </c>
      <c r="B196" s="29" t="s">
        <v>2768</v>
      </c>
      <c r="C196" s="56" t="s">
        <v>18</v>
      </c>
      <c r="D196" s="42" t="s">
        <v>11</v>
      </c>
      <c r="E196" s="72">
        <v>1</v>
      </c>
      <c r="F196" s="55" t="s">
        <v>6</v>
      </c>
      <c r="G196" s="72">
        <v>1</v>
      </c>
    </row>
    <row r="197" spans="1:7" ht="27.6" x14ac:dyDescent="0.3">
      <c r="A197" s="31">
        <v>161</v>
      </c>
      <c r="B197" s="29" t="s">
        <v>2770</v>
      </c>
      <c r="C197" s="56" t="s">
        <v>18</v>
      </c>
      <c r="D197" s="42" t="s">
        <v>11</v>
      </c>
      <c r="E197" s="72">
        <v>1</v>
      </c>
      <c r="F197" s="55" t="s">
        <v>6</v>
      </c>
      <c r="G197" s="72">
        <v>1</v>
      </c>
    </row>
    <row r="198" spans="1:7" ht="27.6" x14ac:dyDescent="0.3">
      <c r="A198" s="31">
        <v>162</v>
      </c>
      <c r="B198" s="29" t="s">
        <v>794</v>
      </c>
      <c r="C198" s="56" t="s">
        <v>18</v>
      </c>
      <c r="D198" s="42" t="s">
        <v>11</v>
      </c>
      <c r="E198" s="72">
        <v>1</v>
      </c>
      <c r="F198" s="55" t="s">
        <v>6</v>
      </c>
      <c r="G198" s="72">
        <v>1</v>
      </c>
    </row>
    <row r="199" spans="1:7" ht="27.6" x14ac:dyDescent="0.3">
      <c r="A199" s="31">
        <v>163</v>
      </c>
      <c r="B199" s="52" t="s">
        <v>2838</v>
      </c>
      <c r="C199" s="56" t="s">
        <v>18</v>
      </c>
      <c r="D199" s="42" t="s">
        <v>11</v>
      </c>
      <c r="E199" s="72">
        <v>1</v>
      </c>
      <c r="F199" s="55" t="s">
        <v>6</v>
      </c>
      <c r="G199" s="72">
        <v>1</v>
      </c>
    </row>
    <row r="200" spans="1:7" ht="27.6" x14ac:dyDescent="0.3">
      <c r="A200" s="31">
        <v>164</v>
      </c>
      <c r="B200" s="400" t="s">
        <v>2662</v>
      </c>
      <c r="C200" s="56" t="s">
        <v>18</v>
      </c>
      <c r="D200" s="42" t="s">
        <v>11</v>
      </c>
      <c r="E200" s="72">
        <v>1</v>
      </c>
      <c r="F200" s="55" t="s">
        <v>6</v>
      </c>
      <c r="G200" s="72">
        <v>1</v>
      </c>
    </row>
    <row r="201" spans="1:7" ht="27.6" x14ac:dyDescent="0.3">
      <c r="A201" s="31">
        <v>165</v>
      </c>
      <c r="B201" s="433" t="s">
        <v>2104</v>
      </c>
      <c r="C201" s="56" t="s">
        <v>18</v>
      </c>
      <c r="D201" s="42" t="s">
        <v>11</v>
      </c>
      <c r="E201" s="72">
        <v>1</v>
      </c>
      <c r="F201" s="55" t="s">
        <v>6</v>
      </c>
      <c r="G201" s="72">
        <v>1</v>
      </c>
    </row>
    <row r="202" spans="1:7" ht="27.6" x14ac:dyDescent="0.3">
      <c r="A202" s="31">
        <v>166</v>
      </c>
      <c r="B202" s="433" t="s">
        <v>2681</v>
      </c>
      <c r="C202" s="56" t="s">
        <v>18</v>
      </c>
      <c r="D202" s="42" t="s">
        <v>11</v>
      </c>
      <c r="E202" s="72">
        <v>1</v>
      </c>
      <c r="F202" s="55" t="s">
        <v>6</v>
      </c>
      <c r="G202" s="72">
        <v>1</v>
      </c>
    </row>
    <row r="203" spans="1:7" ht="27.6" x14ac:dyDescent="0.3">
      <c r="A203" s="31">
        <v>167</v>
      </c>
      <c r="B203" s="36" t="s">
        <v>1404</v>
      </c>
      <c r="C203" s="56" t="s">
        <v>18</v>
      </c>
      <c r="D203" s="42" t="s">
        <v>11</v>
      </c>
      <c r="E203" s="72">
        <v>1</v>
      </c>
      <c r="F203" s="55" t="s">
        <v>6</v>
      </c>
      <c r="G203" s="72">
        <v>1</v>
      </c>
    </row>
    <row r="204" spans="1:7" ht="27.6" x14ac:dyDescent="0.3">
      <c r="A204" s="31">
        <v>168</v>
      </c>
      <c r="B204" s="29" t="s">
        <v>2762</v>
      </c>
      <c r="C204" s="56" t="s">
        <v>18</v>
      </c>
      <c r="D204" s="42" t="s">
        <v>11</v>
      </c>
      <c r="E204" s="72">
        <v>1</v>
      </c>
      <c r="F204" s="55" t="s">
        <v>6</v>
      </c>
      <c r="G204" s="72">
        <v>1</v>
      </c>
    </row>
    <row r="205" spans="1:7" ht="27.6" x14ac:dyDescent="0.3">
      <c r="A205" s="31">
        <v>169</v>
      </c>
      <c r="B205" s="433" t="s">
        <v>938</v>
      </c>
      <c r="C205" s="56" t="s">
        <v>18</v>
      </c>
      <c r="D205" s="42" t="s">
        <v>11</v>
      </c>
      <c r="E205" s="72">
        <v>1</v>
      </c>
      <c r="F205" s="55" t="s">
        <v>6</v>
      </c>
      <c r="G205" s="72">
        <v>1</v>
      </c>
    </row>
    <row r="206" spans="1:7" ht="27.6" x14ac:dyDescent="0.3">
      <c r="A206" s="31">
        <v>170</v>
      </c>
      <c r="B206" s="433" t="s">
        <v>2736</v>
      </c>
      <c r="C206" s="56" t="s">
        <v>18</v>
      </c>
      <c r="D206" s="42" t="s">
        <v>11</v>
      </c>
      <c r="E206" s="72">
        <v>1</v>
      </c>
      <c r="F206" s="55" t="s">
        <v>6</v>
      </c>
      <c r="G206" s="72">
        <v>1</v>
      </c>
    </row>
    <row r="207" spans="1:7" ht="27.6" x14ac:dyDescent="0.3">
      <c r="A207" s="31">
        <v>171</v>
      </c>
      <c r="B207" s="640" t="s">
        <v>1232</v>
      </c>
      <c r="C207" s="56" t="s">
        <v>18</v>
      </c>
      <c r="D207" s="42" t="s">
        <v>11</v>
      </c>
      <c r="E207" s="72">
        <v>1</v>
      </c>
      <c r="F207" s="55" t="s">
        <v>6</v>
      </c>
      <c r="G207" s="72">
        <v>1</v>
      </c>
    </row>
    <row r="208" spans="1:7" ht="27.6" x14ac:dyDescent="0.3">
      <c r="A208" s="31">
        <v>172</v>
      </c>
      <c r="B208" s="36" t="s">
        <v>2491</v>
      </c>
      <c r="C208" s="56" t="s">
        <v>18</v>
      </c>
      <c r="D208" s="42" t="s">
        <v>11</v>
      </c>
      <c r="E208" s="72">
        <v>1</v>
      </c>
      <c r="F208" s="55" t="s">
        <v>6</v>
      </c>
      <c r="G208" s="72">
        <v>1</v>
      </c>
    </row>
    <row r="209" spans="1:7" ht="27.6" x14ac:dyDescent="0.3">
      <c r="A209" s="31">
        <v>173</v>
      </c>
      <c r="B209" s="400" t="s">
        <v>2656</v>
      </c>
      <c r="C209" s="56" t="s">
        <v>18</v>
      </c>
      <c r="D209" s="42" t="s">
        <v>11</v>
      </c>
      <c r="E209" s="72">
        <v>1</v>
      </c>
      <c r="F209" s="55" t="s">
        <v>6</v>
      </c>
      <c r="G209" s="72">
        <v>1</v>
      </c>
    </row>
    <row r="210" spans="1:7" ht="27.6" x14ac:dyDescent="0.3">
      <c r="A210" s="31">
        <v>174</v>
      </c>
      <c r="B210" s="400" t="s">
        <v>235</v>
      </c>
      <c r="C210" s="56" t="s">
        <v>18</v>
      </c>
      <c r="D210" s="42" t="s">
        <v>11</v>
      </c>
      <c r="E210" s="72">
        <v>1</v>
      </c>
      <c r="F210" s="55" t="s">
        <v>6</v>
      </c>
      <c r="G210" s="72">
        <v>1</v>
      </c>
    </row>
    <row r="211" spans="1:7" ht="27.6" x14ac:dyDescent="0.3">
      <c r="A211" s="31">
        <v>175</v>
      </c>
      <c r="B211" s="400" t="s">
        <v>233</v>
      </c>
      <c r="C211" s="56" t="s">
        <v>18</v>
      </c>
      <c r="D211" s="42" t="s">
        <v>11</v>
      </c>
      <c r="E211" s="72">
        <v>1</v>
      </c>
      <c r="F211" s="55" t="s">
        <v>6</v>
      </c>
      <c r="G211" s="72">
        <v>1</v>
      </c>
    </row>
    <row r="212" spans="1:7" ht="27.6" x14ac:dyDescent="0.3">
      <c r="A212" s="31">
        <v>176</v>
      </c>
      <c r="B212" s="52" t="s">
        <v>1867</v>
      </c>
      <c r="C212" s="56" t="s">
        <v>18</v>
      </c>
      <c r="D212" s="42" t="s">
        <v>11</v>
      </c>
      <c r="E212" s="72">
        <v>1</v>
      </c>
      <c r="F212" s="55" t="s">
        <v>6</v>
      </c>
      <c r="G212" s="72">
        <v>1</v>
      </c>
    </row>
    <row r="213" spans="1:7" ht="27.6" x14ac:dyDescent="0.3">
      <c r="A213" s="31">
        <v>177</v>
      </c>
      <c r="B213" s="400" t="s">
        <v>292</v>
      </c>
      <c r="C213" s="56" t="s">
        <v>18</v>
      </c>
      <c r="D213" s="42" t="s">
        <v>11</v>
      </c>
      <c r="E213" s="72">
        <v>1</v>
      </c>
      <c r="F213" s="55" t="s">
        <v>6</v>
      </c>
      <c r="G213" s="72">
        <v>1</v>
      </c>
    </row>
    <row r="214" spans="1:7" ht="27.6" x14ac:dyDescent="0.3">
      <c r="A214" s="31">
        <v>178</v>
      </c>
      <c r="B214" s="400" t="s">
        <v>294</v>
      </c>
      <c r="C214" s="56" t="s">
        <v>18</v>
      </c>
      <c r="D214" s="42" t="s">
        <v>11</v>
      </c>
      <c r="E214" s="72">
        <v>1</v>
      </c>
      <c r="F214" s="55" t="s">
        <v>6</v>
      </c>
      <c r="G214" s="72">
        <v>1</v>
      </c>
    </row>
    <row r="215" spans="1:7" ht="27.6" x14ac:dyDescent="0.3">
      <c r="A215" s="31">
        <v>179</v>
      </c>
      <c r="B215" s="433" t="s">
        <v>2706</v>
      </c>
      <c r="C215" s="56" t="s">
        <v>18</v>
      </c>
      <c r="D215" s="42" t="s">
        <v>11</v>
      </c>
      <c r="E215" s="72">
        <v>1</v>
      </c>
      <c r="F215" s="55" t="s">
        <v>6</v>
      </c>
      <c r="G215" s="72">
        <v>1</v>
      </c>
    </row>
    <row r="216" spans="1:7" ht="27.6" x14ac:dyDescent="0.3">
      <c r="A216" s="31">
        <v>180</v>
      </c>
      <c r="B216" s="432" t="s">
        <v>355</v>
      </c>
      <c r="C216" s="56" t="s">
        <v>18</v>
      </c>
      <c r="D216" s="42" t="s">
        <v>11</v>
      </c>
      <c r="E216" s="72">
        <v>1</v>
      </c>
      <c r="F216" s="55" t="s">
        <v>6</v>
      </c>
      <c r="G216" s="72">
        <v>1</v>
      </c>
    </row>
    <row r="217" spans="1:7" ht="27.6" x14ac:dyDescent="0.3">
      <c r="A217" s="31">
        <v>181</v>
      </c>
      <c r="B217" s="433" t="s">
        <v>1203</v>
      </c>
      <c r="C217" s="56" t="s">
        <v>18</v>
      </c>
      <c r="D217" s="42" t="s">
        <v>11</v>
      </c>
      <c r="E217" s="72">
        <v>1</v>
      </c>
      <c r="F217" s="55" t="s">
        <v>6</v>
      </c>
      <c r="G217" s="72">
        <v>1</v>
      </c>
    </row>
    <row r="218" spans="1:7" ht="27.6" x14ac:dyDescent="0.3">
      <c r="A218" s="31">
        <v>182</v>
      </c>
      <c r="B218" s="400" t="s">
        <v>196</v>
      </c>
      <c r="C218" s="56" t="s">
        <v>18</v>
      </c>
      <c r="D218" s="42" t="s">
        <v>11</v>
      </c>
      <c r="E218" s="72">
        <v>1</v>
      </c>
      <c r="F218" s="55" t="s">
        <v>6</v>
      </c>
      <c r="G218" s="72">
        <v>1</v>
      </c>
    </row>
    <row r="219" spans="1:7" ht="27.6" x14ac:dyDescent="0.3">
      <c r="A219" s="31">
        <v>183</v>
      </c>
      <c r="B219" s="36" t="s">
        <v>1363</v>
      </c>
      <c r="C219" s="56" t="s">
        <v>18</v>
      </c>
      <c r="D219" s="42" t="s">
        <v>11</v>
      </c>
      <c r="E219" s="72">
        <v>1</v>
      </c>
      <c r="F219" s="55" t="s">
        <v>6</v>
      </c>
      <c r="G219" s="72">
        <v>1</v>
      </c>
    </row>
    <row r="220" spans="1:7" ht="27.6" x14ac:dyDescent="0.3">
      <c r="A220" s="31">
        <v>184</v>
      </c>
      <c r="B220" s="433" t="s">
        <v>1989</v>
      </c>
      <c r="C220" s="56" t="s">
        <v>18</v>
      </c>
      <c r="D220" s="42" t="s">
        <v>11</v>
      </c>
      <c r="E220" s="72">
        <v>1</v>
      </c>
      <c r="F220" s="55" t="s">
        <v>6</v>
      </c>
      <c r="G220" s="72">
        <v>1</v>
      </c>
    </row>
    <row r="221" spans="1:7" ht="27.6" x14ac:dyDescent="0.3">
      <c r="A221" s="31">
        <v>185</v>
      </c>
      <c r="B221" s="40" t="s">
        <v>1965</v>
      </c>
      <c r="C221" s="56" t="s">
        <v>18</v>
      </c>
      <c r="D221" s="42" t="s">
        <v>11</v>
      </c>
      <c r="E221" s="72">
        <v>1</v>
      </c>
      <c r="F221" s="55" t="s">
        <v>6</v>
      </c>
      <c r="G221" s="72">
        <v>1</v>
      </c>
    </row>
    <row r="222" spans="1:7" ht="27.6" x14ac:dyDescent="0.3">
      <c r="A222" s="31">
        <v>186</v>
      </c>
      <c r="B222" s="36" t="s">
        <v>2725</v>
      </c>
      <c r="C222" s="56" t="s">
        <v>18</v>
      </c>
      <c r="D222" s="42" t="s">
        <v>11</v>
      </c>
      <c r="E222" s="72">
        <v>1</v>
      </c>
      <c r="F222" s="55" t="s">
        <v>6</v>
      </c>
      <c r="G222" s="72">
        <v>1</v>
      </c>
    </row>
    <row r="223" spans="1:7" ht="27.6" x14ac:dyDescent="0.3">
      <c r="A223" s="31">
        <v>187</v>
      </c>
      <c r="B223" s="433" t="s">
        <v>2708</v>
      </c>
      <c r="C223" s="56" t="s">
        <v>18</v>
      </c>
      <c r="D223" s="42" t="s">
        <v>11</v>
      </c>
      <c r="E223" s="72">
        <v>1</v>
      </c>
      <c r="F223" s="55" t="s">
        <v>6</v>
      </c>
      <c r="G223" s="72">
        <v>1</v>
      </c>
    </row>
    <row r="224" spans="1:7" ht="27.6" x14ac:dyDescent="0.3">
      <c r="A224" s="31">
        <v>188</v>
      </c>
      <c r="B224" s="34" t="s">
        <v>2840</v>
      </c>
      <c r="C224" s="56" t="s">
        <v>18</v>
      </c>
      <c r="D224" s="42" t="s">
        <v>11</v>
      </c>
      <c r="E224" s="72">
        <v>1</v>
      </c>
      <c r="F224" s="55" t="s">
        <v>6</v>
      </c>
      <c r="G224" s="72">
        <v>1</v>
      </c>
    </row>
    <row r="225" spans="1:7" ht="27.6" x14ac:dyDescent="0.3">
      <c r="A225" s="31">
        <v>189</v>
      </c>
      <c r="B225" s="34" t="s">
        <v>2841</v>
      </c>
      <c r="C225" s="56" t="s">
        <v>18</v>
      </c>
      <c r="D225" s="42" t="s">
        <v>11</v>
      </c>
      <c r="E225" s="72">
        <v>1</v>
      </c>
      <c r="F225" s="55" t="s">
        <v>6</v>
      </c>
      <c r="G225" s="72">
        <v>1</v>
      </c>
    </row>
    <row r="226" spans="1:7" ht="27.6" x14ac:dyDescent="0.3">
      <c r="A226" s="31">
        <v>190</v>
      </c>
      <c r="B226" s="34" t="s">
        <v>2842</v>
      </c>
      <c r="C226" s="56" t="s">
        <v>18</v>
      </c>
      <c r="D226" s="42" t="s">
        <v>11</v>
      </c>
      <c r="E226" s="72">
        <v>1</v>
      </c>
      <c r="F226" s="55" t="s">
        <v>6</v>
      </c>
      <c r="G226" s="72">
        <v>1</v>
      </c>
    </row>
    <row r="227" spans="1:7" ht="27.6" x14ac:dyDescent="0.3">
      <c r="A227" s="31">
        <v>191</v>
      </c>
      <c r="B227" s="400" t="s">
        <v>1118</v>
      </c>
      <c r="C227" s="56" t="s">
        <v>18</v>
      </c>
      <c r="D227" s="42" t="s">
        <v>11</v>
      </c>
      <c r="E227" s="72">
        <v>1</v>
      </c>
      <c r="F227" s="55" t="s">
        <v>6</v>
      </c>
      <c r="G227" s="72">
        <v>1</v>
      </c>
    </row>
    <row r="228" spans="1:7" ht="27.6" x14ac:dyDescent="0.3">
      <c r="A228" s="31">
        <v>192</v>
      </c>
      <c r="B228" s="52" t="s">
        <v>1911</v>
      </c>
      <c r="C228" s="56" t="s">
        <v>18</v>
      </c>
      <c r="D228" s="42" t="s">
        <v>11</v>
      </c>
      <c r="E228" s="72">
        <v>1</v>
      </c>
      <c r="F228" s="55" t="s">
        <v>6</v>
      </c>
      <c r="G228" s="72">
        <v>1</v>
      </c>
    </row>
    <row r="229" spans="1:7" ht="27.6" x14ac:dyDescent="0.3">
      <c r="A229" s="31">
        <v>193</v>
      </c>
      <c r="B229" s="34" t="s">
        <v>2022</v>
      </c>
      <c r="C229" s="56" t="s">
        <v>18</v>
      </c>
      <c r="D229" s="42" t="s">
        <v>11</v>
      </c>
      <c r="E229" s="72">
        <v>1</v>
      </c>
      <c r="F229" s="55" t="s">
        <v>6</v>
      </c>
      <c r="G229" s="72">
        <v>1</v>
      </c>
    </row>
    <row r="230" spans="1:7" ht="27.6" x14ac:dyDescent="0.3">
      <c r="A230" s="31">
        <v>194</v>
      </c>
      <c r="B230" s="34" t="s">
        <v>1683</v>
      </c>
      <c r="C230" s="56" t="s">
        <v>18</v>
      </c>
      <c r="D230" s="42" t="s">
        <v>11</v>
      </c>
      <c r="E230" s="72">
        <v>1</v>
      </c>
      <c r="F230" s="55" t="s">
        <v>6</v>
      </c>
      <c r="G230" s="72">
        <v>1</v>
      </c>
    </row>
    <row r="231" spans="1:7" ht="27.6" x14ac:dyDescent="0.3">
      <c r="A231" s="31">
        <v>195</v>
      </c>
      <c r="B231" s="433" t="s">
        <v>2741</v>
      </c>
      <c r="C231" s="56" t="s">
        <v>18</v>
      </c>
      <c r="D231" s="42" t="s">
        <v>11</v>
      </c>
      <c r="E231" s="72">
        <v>1</v>
      </c>
      <c r="F231" s="55" t="s">
        <v>6</v>
      </c>
      <c r="G231" s="72">
        <v>1</v>
      </c>
    </row>
    <row r="232" spans="1:7" ht="27.6" x14ac:dyDescent="0.3">
      <c r="A232" s="31">
        <v>196</v>
      </c>
      <c r="B232" s="433" t="s">
        <v>2843</v>
      </c>
      <c r="C232" s="56" t="s">
        <v>18</v>
      </c>
      <c r="D232" s="42" t="s">
        <v>11</v>
      </c>
      <c r="E232" s="72">
        <v>1</v>
      </c>
      <c r="F232" s="55" t="s">
        <v>6</v>
      </c>
      <c r="G232" s="72">
        <v>1</v>
      </c>
    </row>
    <row r="233" spans="1:7" ht="27.6" x14ac:dyDescent="0.3">
      <c r="A233" s="31">
        <v>197</v>
      </c>
      <c r="B233" s="433" t="s">
        <v>296</v>
      </c>
      <c r="C233" s="56" t="s">
        <v>18</v>
      </c>
      <c r="D233" s="42" t="s">
        <v>11</v>
      </c>
      <c r="E233" s="72">
        <v>1</v>
      </c>
      <c r="F233" s="55" t="s">
        <v>6</v>
      </c>
      <c r="G233" s="72">
        <v>1</v>
      </c>
    </row>
    <row r="234" spans="1:7" ht="27.6" x14ac:dyDescent="0.3">
      <c r="A234" s="31">
        <v>198</v>
      </c>
      <c r="B234" s="36" t="s">
        <v>2364</v>
      </c>
      <c r="C234" s="56" t="s">
        <v>18</v>
      </c>
      <c r="D234" s="42" t="s">
        <v>11</v>
      </c>
      <c r="E234" s="72">
        <v>1</v>
      </c>
      <c r="F234" s="55" t="s">
        <v>6</v>
      </c>
      <c r="G234" s="72">
        <v>1</v>
      </c>
    </row>
    <row r="235" spans="1:7" ht="27.6" x14ac:dyDescent="0.3">
      <c r="A235" s="31">
        <v>199</v>
      </c>
      <c r="B235" s="400" t="s">
        <v>307</v>
      </c>
      <c r="C235" s="56" t="s">
        <v>18</v>
      </c>
      <c r="D235" s="42" t="s">
        <v>11</v>
      </c>
      <c r="E235" s="72">
        <v>1</v>
      </c>
      <c r="F235" s="55" t="s">
        <v>6</v>
      </c>
      <c r="G235" s="72">
        <v>1</v>
      </c>
    </row>
    <row r="236" spans="1:7" ht="27.6" x14ac:dyDescent="0.3">
      <c r="A236" s="31">
        <v>200</v>
      </c>
      <c r="B236" s="36" t="s">
        <v>2717</v>
      </c>
      <c r="C236" s="56" t="s">
        <v>18</v>
      </c>
      <c r="D236" s="42" t="s">
        <v>11</v>
      </c>
      <c r="E236" s="72">
        <v>1</v>
      </c>
      <c r="F236" s="55" t="s">
        <v>6</v>
      </c>
      <c r="G236" s="72">
        <v>1</v>
      </c>
    </row>
    <row r="237" spans="1:7" ht="27.6" x14ac:dyDescent="0.3">
      <c r="A237" s="31">
        <v>201</v>
      </c>
      <c r="B237" s="29" t="s">
        <v>541</v>
      </c>
      <c r="C237" s="56" t="s">
        <v>18</v>
      </c>
      <c r="D237" s="42" t="s">
        <v>11</v>
      </c>
      <c r="E237" s="72">
        <v>1</v>
      </c>
      <c r="F237" s="55" t="s">
        <v>6</v>
      </c>
      <c r="G237" s="72">
        <v>1</v>
      </c>
    </row>
    <row r="238" spans="1:7" ht="27.6" x14ac:dyDescent="0.3">
      <c r="A238" s="31">
        <v>202</v>
      </c>
      <c r="B238" s="52" t="s">
        <v>2809</v>
      </c>
      <c r="C238" s="56" t="s">
        <v>18</v>
      </c>
      <c r="D238" s="42" t="s">
        <v>11</v>
      </c>
      <c r="E238" s="72">
        <v>1</v>
      </c>
      <c r="F238" s="55" t="s">
        <v>6</v>
      </c>
      <c r="G238" s="72">
        <v>1</v>
      </c>
    </row>
    <row r="239" spans="1:7" ht="27.6" x14ac:dyDescent="0.3">
      <c r="A239" s="31">
        <v>203</v>
      </c>
      <c r="B239" s="40" t="s">
        <v>190</v>
      </c>
      <c r="C239" s="56" t="s">
        <v>18</v>
      </c>
      <c r="D239" s="42" t="s">
        <v>11</v>
      </c>
      <c r="E239" s="72">
        <v>1</v>
      </c>
      <c r="F239" s="55" t="s">
        <v>6</v>
      </c>
      <c r="G239" s="72">
        <v>1</v>
      </c>
    </row>
    <row r="240" spans="1:7" ht="27.6" x14ac:dyDescent="0.3">
      <c r="A240" s="31">
        <v>204</v>
      </c>
      <c r="B240" s="29" t="s">
        <v>2801</v>
      </c>
      <c r="C240" s="56" t="s">
        <v>18</v>
      </c>
      <c r="D240" s="42" t="s">
        <v>11</v>
      </c>
      <c r="E240" s="72">
        <v>1</v>
      </c>
      <c r="F240" s="55" t="s">
        <v>6</v>
      </c>
      <c r="G240" s="72">
        <v>1</v>
      </c>
    </row>
    <row r="241" spans="1:7" ht="27.6" x14ac:dyDescent="0.3">
      <c r="A241" s="31">
        <v>205</v>
      </c>
      <c r="B241" s="52" t="s">
        <v>1935</v>
      </c>
      <c r="C241" s="56" t="s">
        <v>18</v>
      </c>
      <c r="D241" s="42" t="s">
        <v>11</v>
      </c>
      <c r="E241" s="72">
        <v>1</v>
      </c>
      <c r="F241" s="55" t="s">
        <v>6</v>
      </c>
      <c r="G241" s="72">
        <v>1</v>
      </c>
    </row>
    <row r="242" spans="1:7" ht="27.6" x14ac:dyDescent="0.3">
      <c r="A242" s="31">
        <v>206</v>
      </c>
      <c r="B242" s="29" t="s">
        <v>2451</v>
      </c>
      <c r="C242" s="56" t="s">
        <v>18</v>
      </c>
      <c r="D242" s="42" t="s">
        <v>11</v>
      </c>
      <c r="E242" s="72">
        <v>1</v>
      </c>
      <c r="F242" s="55" t="s">
        <v>6</v>
      </c>
      <c r="G242" s="72">
        <v>1</v>
      </c>
    </row>
    <row r="243" spans="1:7" ht="27.6" x14ac:dyDescent="0.3">
      <c r="A243" s="31">
        <v>207</v>
      </c>
      <c r="B243" s="433" t="s">
        <v>1037</v>
      </c>
      <c r="C243" s="56" t="s">
        <v>18</v>
      </c>
      <c r="D243" s="42" t="s">
        <v>11</v>
      </c>
      <c r="E243" s="72">
        <v>1</v>
      </c>
      <c r="F243" s="55" t="s">
        <v>6</v>
      </c>
      <c r="G243" s="72">
        <v>1</v>
      </c>
    </row>
    <row r="244" spans="1:7" ht="27.6" x14ac:dyDescent="0.3">
      <c r="A244" s="31">
        <v>208</v>
      </c>
      <c r="B244" s="433" t="s">
        <v>2120</v>
      </c>
      <c r="C244" s="56" t="s">
        <v>18</v>
      </c>
      <c r="D244" s="42" t="s">
        <v>11</v>
      </c>
      <c r="E244" s="72">
        <v>1</v>
      </c>
      <c r="F244" s="55" t="s">
        <v>6</v>
      </c>
      <c r="G244" s="72">
        <v>1</v>
      </c>
    </row>
    <row r="245" spans="1:7" ht="27.6" x14ac:dyDescent="0.3">
      <c r="A245" s="31">
        <v>209</v>
      </c>
      <c r="B245" s="52" t="s">
        <v>1915</v>
      </c>
      <c r="C245" s="56" t="s">
        <v>18</v>
      </c>
      <c r="D245" s="42" t="s">
        <v>11</v>
      </c>
      <c r="E245" s="72">
        <v>1</v>
      </c>
      <c r="F245" s="55" t="s">
        <v>6</v>
      </c>
      <c r="G245" s="72">
        <v>1</v>
      </c>
    </row>
    <row r="246" spans="1:7" ht="27.6" x14ac:dyDescent="0.3">
      <c r="A246" s="31">
        <v>210</v>
      </c>
      <c r="B246" s="29" t="s">
        <v>548</v>
      </c>
      <c r="C246" s="56" t="s">
        <v>18</v>
      </c>
      <c r="D246" s="42" t="s">
        <v>11</v>
      </c>
      <c r="E246" s="72">
        <v>1</v>
      </c>
      <c r="F246" s="55" t="s">
        <v>6</v>
      </c>
      <c r="G246" s="72">
        <v>1</v>
      </c>
    </row>
    <row r="247" spans="1:7" ht="27.6" x14ac:dyDescent="0.3">
      <c r="A247" s="31">
        <v>211</v>
      </c>
      <c r="B247" s="52" t="s">
        <v>2519</v>
      </c>
      <c r="C247" s="56" t="s">
        <v>18</v>
      </c>
      <c r="D247" s="42" t="s">
        <v>11</v>
      </c>
      <c r="E247" s="72">
        <v>1</v>
      </c>
      <c r="F247" s="55" t="s">
        <v>6</v>
      </c>
      <c r="G247" s="72">
        <v>1</v>
      </c>
    </row>
    <row r="248" spans="1:7" ht="27.6" x14ac:dyDescent="0.3">
      <c r="A248" s="31">
        <v>212</v>
      </c>
      <c r="B248" s="52" t="s">
        <v>2824</v>
      </c>
      <c r="C248" s="56" t="s">
        <v>18</v>
      </c>
      <c r="D248" s="42" t="s">
        <v>11</v>
      </c>
      <c r="E248" s="72">
        <v>1</v>
      </c>
      <c r="F248" s="55" t="s">
        <v>6</v>
      </c>
      <c r="G248" s="72">
        <v>1</v>
      </c>
    </row>
    <row r="249" spans="1:7" ht="27.6" x14ac:dyDescent="0.3">
      <c r="A249" s="31">
        <v>213</v>
      </c>
      <c r="B249" s="433" t="s">
        <v>2096</v>
      </c>
      <c r="C249" s="56" t="s">
        <v>18</v>
      </c>
      <c r="D249" s="42" t="s">
        <v>11</v>
      </c>
      <c r="E249" s="72">
        <v>1</v>
      </c>
      <c r="F249" s="55" t="s">
        <v>6</v>
      </c>
      <c r="G249" s="72">
        <v>1</v>
      </c>
    </row>
    <row r="250" spans="1:7" ht="27.6" x14ac:dyDescent="0.3">
      <c r="A250" s="31">
        <v>214</v>
      </c>
      <c r="B250" s="29" t="s">
        <v>2760</v>
      </c>
      <c r="C250" s="56" t="s">
        <v>18</v>
      </c>
      <c r="D250" s="42" t="s">
        <v>11</v>
      </c>
      <c r="E250" s="72">
        <v>1</v>
      </c>
      <c r="F250" s="55" t="s">
        <v>6</v>
      </c>
      <c r="G250" s="72">
        <v>1</v>
      </c>
    </row>
    <row r="251" spans="1:7" ht="27.6" x14ac:dyDescent="0.3">
      <c r="A251" s="31">
        <v>215</v>
      </c>
      <c r="B251" s="29" t="s">
        <v>247</v>
      </c>
      <c r="C251" s="56" t="s">
        <v>18</v>
      </c>
      <c r="D251" s="42" t="s">
        <v>11</v>
      </c>
      <c r="E251" s="72">
        <v>1</v>
      </c>
      <c r="F251" s="55" t="s">
        <v>6</v>
      </c>
      <c r="G251" s="72">
        <v>1</v>
      </c>
    </row>
    <row r="252" spans="1:7" ht="27.6" x14ac:dyDescent="0.3">
      <c r="A252" s="31">
        <v>216</v>
      </c>
      <c r="B252" s="433" t="s">
        <v>1778</v>
      </c>
      <c r="C252" s="56" t="s">
        <v>18</v>
      </c>
      <c r="D252" s="42" t="s">
        <v>11</v>
      </c>
      <c r="E252" s="72">
        <v>1</v>
      </c>
      <c r="F252" s="55" t="s">
        <v>6</v>
      </c>
      <c r="G252" s="72">
        <v>1</v>
      </c>
    </row>
    <row r="253" spans="1:7" ht="27.6" x14ac:dyDescent="0.3">
      <c r="A253" s="31">
        <v>217</v>
      </c>
      <c r="B253" s="36" t="s">
        <v>2463</v>
      </c>
      <c r="C253" s="56" t="s">
        <v>18</v>
      </c>
      <c r="D253" s="42" t="s">
        <v>11</v>
      </c>
      <c r="E253" s="72">
        <v>1</v>
      </c>
      <c r="F253" s="55" t="s">
        <v>6</v>
      </c>
      <c r="G253" s="72">
        <v>1</v>
      </c>
    </row>
    <row r="254" spans="1:7" ht="27.6" x14ac:dyDescent="0.3">
      <c r="A254" s="31">
        <v>218</v>
      </c>
      <c r="B254" s="36" t="s">
        <v>2461</v>
      </c>
      <c r="C254" s="56" t="s">
        <v>18</v>
      </c>
      <c r="D254" s="42" t="s">
        <v>11</v>
      </c>
      <c r="E254" s="72">
        <v>1</v>
      </c>
      <c r="F254" s="55" t="s">
        <v>6</v>
      </c>
      <c r="G254" s="72">
        <v>1</v>
      </c>
    </row>
    <row r="255" spans="1:7" ht="27.6" x14ac:dyDescent="0.3">
      <c r="A255" s="31">
        <v>219</v>
      </c>
      <c r="B255" s="432" t="s">
        <v>2677</v>
      </c>
      <c r="C255" s="56" t="s">
        <v>18</v>
      </c>
      <c r="D255" s="42" t="s">
        <v>11</v>
      </c>
      <c r="E255" s="72">
        <v>1</v>
      </c>
      <c r="F255" s="55" t="s">
        <v>6</v>
      </c>
      <c r="G255" s="72">
        <v>1</v>
      </c>
    </row>
    <row r="256" spans="1:7" ht="27.6" x14ac:dyDescent="0.3">
      <c r="A256" s="31">
        <v>220</v>
      </c>
      <c r="B256" s="522" t="s">
        <v>665</v>
      </c>
      <c r="C256" s="56" t="s">
        <v>18</v>
      </c>
      <c r="D256" s="42" t="s">
        <v>11</v>
      </c>
      <c r="E256" s="72">
        <v>1</v>
      </c>
      <c r="F256" s="55" t="s">
        <v>6</v>
      </c>
      <c r="G256" s="72">
        <v>1</v>
      </c>
    </row>
    <row r="257" spans="1:7" ht="27.6" x14ac:dyDescent="0.3">
      <c r="A257" s="31">
        <v>221</v>
      </c>
      <c r="B257" s="433" t="s">
        <v>2679</v>
      </c>
      <c r="C257" s="56" t="s">
        <v>18</v>
      </c>
      <c r="D257" s="42" t="s">
        <v>11</v>
      </c>
      <c r="E257" s="72">
        <v>1</v>
      </c>
      <c r="F257" s="55" t="s">
        <v>6</v>
      </c>
      <c r="G257" s="72">
        <v>1</v>
      </c>
    </row>
    <row r="258" spans="1:7" ht="27.6" x14ac:dyDescent="0.3">
      <c r="A258" s="31">
        <v>222</v>
      </c>
      <c r="B258" s="433" t="s">
        <v>2713</v>
      </c>
      <c r="C258" s="56" t="s">
        <v>18</v>
      </c>
      <c r="D258" s="42" t="s">
        <v>11</v>
      </c>
      <c r="E258" s="72">
        <v>1</v>
      </c>
      <c r="F258" s="55" t="s">
        <v>6</v>
      </c>
      <c r="G258" s="72">
        <v>1</v>
      </c>
    </row>
    <row r="259" spans="1:7" ht="27.6" x14ac:dyDescent="0.3">
      <c r="A259" s="31">
        <v>223</v>
      </c>
      <c r="B259" s="432" t="s">
        <v>363</v>
      </c>
      <c r="C259" s="56" t="s">
        <v>18</v>
      </c>
      <c r="D259" s="42" t="s">
        <v>11</v>
      </c>
      <c r="E259" s="72">
        <v>1</v>
      </c>
      <c r="F259" s="55" t="s">
        <v>6</v>
      </c>
      <c r="G259" s="72">
        <v>1</v>
      </c>
    </row>
    <row r="260" spans="1:7" ht="27.6" x14ac:dyDescent="0.3">
      <c r="A260" s="31">
        <v>224</v>
      </c>
      <c r="B260" s="432" t="s">
        <v>323</v>
      </c>
      <c r="C260" s="56" t="s">
        <v>18</v>
      </c>
      <c r="D260" s="42" t="s">
        <v>11</v>
      </c>
      <c r="E260" s="72">
        <v>1</v>
      </c>
      <c r="F260" s="55" t="s">
        <v>6</v>
      </c>
      <c r="G260" s="72">
        <v>1</v>
      </c>
    </row>
    <row r="261" spans="1:7" ht="27.6" x14ac:dyDescent="0.3">
      <c r="A261" s="31">
        <v>225</v>
      </c>
      <c r="B261" s="433" t="s">
        <v>1985</v>
      </c>
      <c r="C261" s="56" t="s">
        <v>18</v>
      </c>
      <c r="D261" s="42" t="s">
        <v>11</v>
      </c>
      <c r="E261" s="72">
        <v>1</v>
      </c>
      <c r="F261" s="55" t="s">
        <v>6</v>
      </c>
      <c r="G261" s="72">
        <v>1</v>
      </c>
    </row>
    <row r="262" spans="1:7" ht="27.6" x14ac:dyDescent="0.3">
      <c r="A262" s="31">
        <v>226</v>
      </c>
      <c r="B262" s="433" t="s">
        <v>1333</v>
      </c>
      <c r="C262" s="56" t="s">
        <v>18</v>
      </c>
      <c r="D262" s="42" t="s">
        <v>11</v>
      </c>
      <c r="E262" s="72">
        <v>1</v>
      </c>
      <c r="F262" s="55" t="s">
        <v>6</v>
      </c>
      <c r="G262" s="72">
        <v>1</v>
      </c>
    </row>
    <row r="263" spans="1:7" ht="27.6" x14ac:dyDescent="0.3">
      <c r="A263" s="31">
        <v>227</v>
      </c>
      <c r="B263" s="29" t="s">
        <v>1319</v>
      </c>
      <c r="C263" s="56" t="s">
        <v>18</v>
      </c>
      <c r="D263" s="42" t="s">
        <v>11</v>
      </c>
      <c r="E263" s="72">
        <v>1</v>
      </c>
      <c r="F263" s="55" t="s">
        <v>6</v>
      </c>
      <c r="G263" s="72">
        <v>1</v>
      </c>
    </row>
    <row r="264" spans="1:7" ht="27.6" x14ac:dyDescent="0.3">
      <c r="A264" s="31">
        <v>228</v>
      </c>
      <c r="B264" s="36" t="s">
        <v>2371</v>
      </c>
      <c r="C264" s="56" t="s">
        <v>18</v>
      </c>
      <c r="D264" s="42" t="s">
        <v>11</v>
      </c>
      <c r="E264" s="72">
        <v>1</v>
      </c>
      <c r="F264" s="55" t="s">
        <v>6</v>
      </c>
      <c r="G264" s="72">
        <v>1</v>
      </c>
    </row>
    <row r="265" spans="1:7" ht="27.6" x14ac:dyDescent="0.3">
      <c r="A265" s="31">
        <v>229</v>
      </c>
      <c r="B265" s="52" t="s">
        <v>2763</v>
      </c>
      <c r="C265" s="56" t="s">
        <v>18</v>
      </c>
      <c r="D265" s="42" t="s">
        <v>11</v>
      </c>
      <c r="E265" s="72">
        <v>1</v>
      </c>
      <c r="F265" s="55" t="s">
        <v>6</v>
      </c>
      <c r="G265" s="72">
        <v>1</v>
      </c>
    </row>
    <row r="266" spans="1:7" ht="27.6" x14ac:dyDescent="0.3">
      <c r="A266" s="31">
        <v>230</v>
      </c>
      <c r="B266" s="78" t="s">
        <v>1594</v>
      </c>
      <c r="C266" s="56" t="s">
        <v>18</v>
      </c>
      <c r="D266" s="42" t="s">
        <v>11</v>
      </c>
      <c r="E266" s="72">
        <v>1</v>
      </c>
      <c r="F266" s="55" t="s">
        <v>6</v>
      </c>
      <c r="G266" s="72">
        <v>1</v>
      </c>
    </row>
    <row r="267" spans="1:7" ht="27.6" x14ac:dyDescent="0.3">
      <c r="A267" s="31">
        <v>231</v>
      </c>
      <c r="B267" s="34" t="s">
        <v>2018</v>
      </c>
      <c r="C267" s="56" t="s">
        <v>18</v>
      </c>
      <c r="D267" s="42" t="s">
        <v>11</v>
      </c>
      <c r="E267" s="72">
        <v>1</v>
      </c>
      <c r="F267" s="55" t="s">
        <v>6</v>
      </c>
      <c r="G267" s="72">
        <v>1</v>
      </c>
    </row>
    <row r="268" spans="1:7" ht="27.6" x14ac:dyDescent="0.3">
      <c r="A268" s="31">
        <v>232</v>
      </c>
      <c r="B268" s="433" t="s">
        <v>1762</v>
      </c>
      <c r="C268" s="56" t="s">
        <v>18</v>
      </c>
      <c r="D268" s="42" t="s">
        <v>11</v>
      </c>
      <c r="E268" s="72">
        <v>1</v>
      </c>
      <c r="F268" s="55" t="s">
        <v>6</v>
      </c>
      <c r="G268" s="72">
        <v>1</v>
      </c>
    </row>
    <row r="269" spans="1:7" ht="27.6" x14ac:dyDescent="0.3">
      <c r="A269" s="31">
        <v>233</v>
      </c>
      <c r="B269" s="29" t="s">
        <v>1016</v>
      </c>
      <c r="C269" s="56" t="s">
        <v>18</v>
      </c>
      <c r="D269" s="42" t="s">
        <v>11</v>
      </c>
      <c r="E269" s="72">
        <v>1</v>
      </c>
      <c r="F269" s="55" t="s">
        <v>6</v>
      </c>
      <c r="G269" s="72">
        <v>1</v>
      </c>
    </row>
    <row r="270" spans="1:7" ht="27.6" x14ac:dyDescent="0.3">
      <c r="A270" s="31">
        <v>234</v>
      </c>
      <c r="B270" s="433" t="s">
        <v>1757</v>
      </c>
      <c r="C270" s="56" t="s">
        <v>18</v>
      </c>
      <c r="D270" s="42" t="s">
        <v>11</v>
      </c>
      <c r="E270" s="72">
        <v>1</v>
      </c>
      <c r="F270" s="55" t="s">
        <v>6</v>
      </c>
      <c r="G270" s="72">
        <v>1</v>
      </c>
    </row>
    <row r="271" spans="1:7" ht="27.6" x14ac:dyDescent="0.3">
      <c r="A271" s="31">
        <v>235</v>
      </c>
      <c r="B271" s="40" t="s">
        <v>425</v>
      </c>
      <c r="C271" s="56" t="s">
        <v>18</v>
      </c>
      <c r="D271" s="42" t="s">
        <v>11</v>
      </c>
      <c r="E271" s="72">
        <v>1</v>
      </c>
      <c r="F271" s="55" t="s">
        <v>6</v>
      </c>
      <c r="G271" s="72">
        <v>1</v>
      </c>
    </row>
    <row r="272" spans="1:7" ht="27.6" x14ac:dyDescent="0.3">
      <c r="A272" s="31">
        <v>236</v>
      </c>
      <c r="B272" s="29" t="s">
        <v>1874</v>
      </c>
      <c r="C272" s="56" t="s">
        <v>18</v>
      </c>
      <c r="D272" s="42" t="s">
        <v>11</v>
      </c>
      <c r="E272" s="72">
        <v>1</v>
      </c>
      <c r="F272" s="55" t="s">
        <v>6</v>
      </c>
      <c r="G272" s="72">
        <v>1</v>
      </c>
    </row>
    <row r="273" spans="1:7" ht="27.6" x14ac:dyDescent="0.3">
      <c r="A273" s="31">
        <v>237</v>
      </c>
      <c r="B273" s="433" t="s">
        <v>1759</v>
      </c>
      <c r="C273" s="56" t="s">
        <v>18</v>
      </c>
      <c r="D273" s="42" t="s">
        <v>11</v>
      </c>
      <c r="E273" s="72">
        <v>1</v>
      </c>
      <c r="F273" s="55" t="s">
        <v>6</v>
      </c>
      <c r="G273" s="72">
        <v>1</v>
      </c>
    </row>
    <row r="274" spans="1:7" ht="27.6" x14ac:dyDescent="0.3">
      <c r="A274" s="31">
        <v>238</v>
      </c>
      <c r="B274" s="29" t="s">
        <v>2825</v>
      </c>
      <c r="C274" s="56" t="s">
        <v>18</v>
      </c>
      <c r="D274" s="42" t="s">
        <v>11</v>
      </c>
      <c r="E274" s="72">
        <v>1</v>
      </c>
      <c r="F274" s="55" t="s">
        <v>6</v>
      </c>
      <c r="G274" s="72">
        <v>1</v>
      </c>
    </row>
    <row r="275" spans="1:7" ht="27.6" x14ac:dyDescent="0.3">
      <c r="A275" s="31">
        <v>239</v>
      </c>
      <c r="B275" s="639" t="s">
        <v>159</v>
      </c>
      <c r="C275" s="56" t="s">
        <v>18</v>
      </c>
      <c r="D275" s="42" t="s">
        <v>11</v>
      </c>
      <c r="E275" s="72">
        <v>1</v>
      </c>
      <c r="F275" s="55" t="s">
        <v>6</v>
      </c>
      <c r="G275" s="72">
        <v>1</v>
      </c>
    </row>
    <row r="276" spans="1:7" ht="27.6" x14ac:dyDescent="0.3">
      <c r="A276" s="31">
        <v>240</v>
      </c>
      <c r="B276" s="40" t="s">
        <v>1021</v>
      </c>
      <c r="C276" s="56" t="s">
        <v>18</v>
      </c>
      <c r="D276" s="42" t="s">
        <v>11</v>
      </c>
      <c r="E276" s="72">
        <v>1</v>
      </c>
      <c r="F276" s="55" t="s">
        <v>6</v>
      </c>
      <c r="G276" s="72">
        <v>1</v>
      </c>
    </row>
    <row r="277" spans="1:7" ht="27.6" x14ac:dyDescent="0.3">
      <c r="A277" s="31">
        <v>241</v>
      </c>
      <c r="B277" s="29" t="s">
        <v>1317</v>
      </c>
      <c r="C277" s="56" t="s">
        <v>18</v>
      </c>
      <c r="D277" s="42" t="s">
        <v>11</v>
      </c>
      <c r="E277" s="72">
        <v>1</v>
      </c>
      <c r="F277" s="55" t="s">
        <v>6</v>
      </c>
      <c r="G277" s="72">
        <v>1</v>
      </c>
    </row>
    <row r="278" spans="1:7" ht="27.6" x14ac:dyDescent="0.3">
      <c r="A278" s="31">
        <v>242</v>
      </c>
      <c r="B278" s="40" t="s">
        <v>1959</v>
      </c>
      <c r="C278" s="56" t="s">
        <v>18</v>
      </c>
      <c r="D278" s="42" t="s">
        <v>11</v>
      </c>
      <c r="E278" s="72">
        <v>1</v>
      </c>
      <c r="F278" s="55" t="s">
        <v>6</v>
      </c>
      <c r="G278" s="72">
        <v>1</v>
      </c>
    </row>
    <row r="279" spans="1:7" ht="27.6" x14ac:dyDescent="0.3">
      <c r="A279" s="31">
        <v>243</v>
      </c>
      <c r="B279" s="433" t="s">
        <v>2673</v>
      </c>
      <c r="C279" s="56" t="s">
        <v>18</v>
      </c>
      <c r="D279" s="42" t="s">
        <v>11</v>
      </c>
      <c r="E279" s="72">
        <v>1</v>
      </c>
      <c r="F279" s="55" t="s">
        <v>6</v>
      </c>
      <c r="G279" s="72">
        <v>1</v>
      </c>
    </row>
    <row r="280" spans="1:7" ht="27.6" x14ac:dyDescent="0.3">
      <c r="A280" s="31">
        <v>244</v>
      </c>
      <c r="B280" s="433" t="s">
        <v>1804</v>
      </c>
      <c r="C280" s="56" t="s">
        <v>18</v>
      </c>
      <c r="D280" s="42" t="s">
        <v>11</v>
      </c>
      <c r="E280" s="72">
        <v>1</v>
      </c>
      <c r="F280" s="55" t="s">
        <v>6</v>
      </c>
      <c r="G280" s="72">
        <v>1</v>
      </c>
    </row>
    <row r="281" spans="1:7" ht="27.6" x14ac:dyDescent="0.3">
      <c r="A281" s="31">
        <v>245</v>
      </c>
      <c r="B281" s="29" t="s">
        <v>1335</v>
      </c>
      <c r="C281" s="56" t="s">
        <v>18</v>
      </c>
      <c r="D281" s="42" t="s">
        <v>11</v>
      </c>
      <c r="E281" s="72">
        <v>1</v>
      </c>
      <c r="F281" s="55" t="s">
        <v>6</v>
      </c>
      <c r="G281" s="72">
        <v>1</v>
      </c>
    </row>
    <row r="282" spans="1:7" ht="27.6" x14ac:dyDescent="0.3">
      <c r="A282" s="31">
        <v>246</v>
      </c>
      <c r="B282" s="433" t="s">
        <v>2716</v>
      </c>
      <c r="C282" s="56" t="s">
        <v>18</v>
      </c>
      <c r="D282" s="42" t="s">
        <v>11</v>
      </c>
      <c r="E282" s="72">
        <v>1</v>
      </c>
      <c r="F282" s="55" t="s">
        <v>6</v>
      </c>
      <c r="G282" s="72">
        <v>1</v>
      </c>
    </row>
    <row r="283" spans="1:7" ht="27.6" x14ac:dyDescent="0.3">
      <c r="A283" s="31">
        <v>247</v>
      </c>
      <c r="B283" s="433" t="s">
        <v>1800</v>
      </c>
      <c r="C283" s="56" t="s">
        <v>18</v>
      </c>
      <c r="D283" s="42" t="s">
        <v>11</v>
      </c>
      <c r="E283" s="72">
        <v>1</v>
      </c>
      <c r="F283" s="55" t="s">
        <v>6</v>
      </c>
      <c r="G283" s="72">
        <v>1</v>
      </c>
    </row>
    <row r="284" spans="1:7" ht="27.6" x14ac:dyDescent="0.3">
      <c r="A284" s="31">
        <v>248</v>
      </c>
      <c r="B284" s="432" t="s">
        <v>374</v>
      </c>
      <c r="C284" s="56" t="s">
        <v>18</v>
      </c>
      <c r="D284" s="42" t="s">
        <v>11</v>
      </c>
      <c r="E284" s="72">
        <v>1</v>
      </c>
      <c r="F284" s="55" t="s">
        <v>6</v>
      </c>
      <c r="G284" s="72">
        <v>1</v>
      </c>
    </row>
    <row r="285" spans="1:7" ht="27.6" x14ac:dyDescent="0.3">
      <c r="A285" s="31">
        <v>249</v>
      </c>
      <c r="B285" s="643" t="s">
        <v>524</v>
      </c>
      <c r="C285" s="56" t="s">
        <v>18</v>
      </c>
      <c r="D285" s="42" t="s">
        <v>11</v>
      </c>
      <c r="E285" s="72">
        <v>1</v>
      </c>
      <c r="F285" s="55" t="s">
        <v>6</v>
      </c>
      <c r="G285" s="72">
        <v>1</v>
      </c>
    </row>
    <row r="286" spans="1:7" ht="27.6" x14ac:dyDescent="0.3">
      <c r="A286" s="31">
        <v>250</v>
      </c>
      <c r="B286" s="29" t="s">
        <v>1240</v>
      </c>
      <c r="C286" s="56" t="s">
        <v>18</v>
      </c>
      <c r="D286" s="42" t="s">
        <v>11</v>
      </c>
      <c r="E286" s="72">
        <v>1</v>
      </c>
      <c r="F286" s="55" t="s">
        <v>6</v>
      </c>
      <c r="G286" s="72">
        <v>1</v>
      </c>
    </row>
  </sheetData>
  <sortState xmlns:xlrd2="http://schemas.microsoft.com/office/spreadsheetml/2017/richdata2" ref="B4:B17">
    <sortCondition ref="B3:B17"/>
  </sortState>
  <mergeCells count="4">
    <mergeCell ref="A2:G2"/>
    <mergeCell ref="A18:G18"/>
    <mergeCell ref="A32:G32"/>
    <mergeCell ref="A36:G36"/>
  </mergeCells>
  <conditionalFormatting sqref="D1:D6 D24 D26 D32 D34:D36">
    <cfRule type="endsWith" dxfId="106" priority="143" operator="endsWith" text="Оборудование IT">
      <formula>RIGHT(D1,LEN("Оборудование IT"))="Оборудование IT"</formula>
    </cfRule>
    <cfRule type="containsText" dxfId="105" priority="142" operator="containsText" text="Программное обеспечение">
      <formula>NOT(ISERROR(SEARCH("Программное обеспечение",D1)))</formula>
    </cfRule>
  </conditionalFormatting>
  <conditionalFormatting sqref="D1:D6 D24 D32 D34:D36">
    <cfRule type="containsText" dxfId="104" priority="144" operator="containsText" text="Мебель">
      <formula>NOT(ISERROR(SEARCH("Мебель",D1)))</formula>
    </cfRule>
  </conditionalFormatting>
  <conditionalFormatting sqref="D1:D6 D34:D36 D24 D26 D32">
    <cfRule type="endsWith" dxfId="103" priority="141" operator="endsWith" text="Оборудование">
      <formula>RIGHT(D1,LEN("Оборудование"))="Оборудование"</formula>
    </cfRule>
  </conditionalFormatting>
  <conditionalFormatting sqref="D7:D23">
    <cfRule type="containsText" dxfId="102" priority="156" operator="containsText" text="Мебель">
      <formula>NOT(ISERROR(SEARCH("Мебель",D7)))</formula>
    </cfRule>
    <cfRule type="endsWith" dxfId="101" priority="155" operator="endsWith" text="Оборудование IT">
      <formula>RIGHT(D7,LEN("Оборудование IT"))="Оборудование IT"</formula>
    </cfRule>
    <cfRule type="containsText" dxfId="100" priority="154" operator="containsText" text="Программное обеспечение">
      <formula>NOT(ISERROR(SEARCH("Программное обеспечение",D7)))</formula>
    </cfRule>
    <cfRule type="endsWith" dxfId="99" priority="153" operator="endsWith" text="Оборудование">
      <formula>RIGHT(D7,LEN("Оборудование"))="Оборудование"</formula>
    </cfRule>
  </conditionalFormatting>
  <conditionalFormatting sqref="D8:D17">
    <cfRule type="cellIs" dxfId="98" priority="151" operator="equal">
      <formula>"Техника безопасности"</formula>
    </cfRule>
    <cfRule type="cellIs" dxfId="97" priority="152" operator="equal">
      <formula>"Охрана труда"</formula>
    </cfRule>
  </conditionalFormatting>
  <conditionalFormatting sqref="D24">
    <cfRule type="cellIs" dxfId="96" priority="114" operator="equal">
      <formula>"Охрана труда"</formula>
    </cfRule>
    <cfRule type="cellIs" dxfId="95" priority="113" operator="equal">
      <formula>"Техника безопасности"</formula>
    </cfRule>
  </conditionalFormatting>
  <conditionalFormatting sqref="D25:D26">
    <cfRule type="endsWith" dxfId="94" priority="70" operator="endsWith" text="Оборудование">
      <formula>RIGHT(D25,LEN("Оборудование"))="Оборудование"</formula>
    </cfRule>
    <cfRule type="containsText" dxfId="93" priority="73" operator="containsText" text="Мебель">
      <formula>NOT(ISERROR(SEARCH("Мебель",D25)))</formula>
    </cfRule>
    <cfRule type="endsWith" dxfId="92" priority="72" operator="endsWith" text="Оборудование IT">
      <formula>RIGHT(D25,LEN("Оборудование IT"))="Оборудование IT"</formula>
    </cfRule>
    <cfRule type="containsText" dxfId="91" priority="71" operator="containsText" text="Программное обеспечение">
      <formula>NOT(ISERROR(SEARCH("Программное обеспечение",D25)))</formula>
    </cfRule>
  </conditionalFormatting>
  <conditionalFormatting sqref="D26">
    <cfRule type="cellIs" dxfId="90" priority="88" operator="equal">
      <formula>"Техника безопасности"</formula>
    </cfRule>
    <cfRule type="cellIs" dxfId="89" priority="89" operator="equal">
      <formula>"Охрана труда"</formula>
    </cfRule>
  </conditionalFormatting>
  <conditionalFormatting sqref="D27:D31">
    <cfRule type="cellIs" dxfId="88" priority="1" stopIfTrue="1" operator="equal">
      <formula>"Учебное пособие"</formula>
    </cfRule>
    <cfRule type="cellIs" dxfId="87" priority="2" stopIfTrue="1" operator="equal">
      <formula>"Техника безопасности"</formula>
    </cfRule>
    <cfRule type="cellIs" dxfId="86" priority="3" stopIfTrue="1" operator="equal">
      <formula>"Охрана труда"</formula>
    </cfRule>
    <cfRule type="endsWith" dxfId="85" priority="4" stopIfTrue="1" operator="endsWith" text="Оборудование">
      <formula>RIGHT(D27,LEN("Оборудование"))="Оборудование"</formula>
    </cfRule>
    <cfRule type="containsText" dxfId="84" priority="5" stopIfTrue="1" operator="containsText" text="Программное обеспечение">
      <formula>NOT(ISERROR(SEARCH("Программное обеспечение",D27)))</formula>
    </cfRule>
    <cfRule type="endsWith" dxfId="83" priority="6" stopIfTrue="1" operator="endsWith" text="Оборудование IT">
      <formula>RIGHT(D27,LEN("Оборудование IT"))="Оборудование IT"</formula>
    </cfRule>
    <cfRule type="containsText" dxfId="82" priority="7" stopIfTrue="1" operator="containsText" text="Мебель">
      <formula>NOT(ISERROR(SEARCH("Мебель",D27)))</formula>
    </cfRule>
  </conditionalFormatting>
  <conditionalFormatting sqref="D33">
    <cfRule type="containsText" dxfId="81" priority="34" stopIfTrue="1" operator="containsText" text="Мебель">
      <formula>NOT(ISERROR(SEARCH("Мебель",D33)))</formula>
    </cfRule>
    <cfRule type="endsWith" dxfId="80" priority="33" stopIfTrue="1" operator="endsWith" text="Оборудование IT">
      <formula>RIGHT(D33,LEN("Оборудование IT"))="Оборудование IT"</formula>
    </cfRule>
    <cfRule type="containsText" dxfId="79" priority="32" stopIfTrue="1" operator="containsText" text="Программное обеспечение">
      <formula>NOT(ISERROR(SEARCH("Программное обеспечение",D33)))</formula>
    </cfRule>
    <cfRule type="endsWith" dxfId="78" priority="31" stopIfTrue="1" operator="endsWith" text="Оборудование">
      <formula>RIGHT(D33,LEN("Оборудование"))="Оборудование"</formula>
    </cfRule>
    <cfRule type="cellIs" dxfId="77" priority="29" stopIfTrue="1" operator="equal">
      <formula>"Техника безопасности"</formula>
    </cfRule>
    <cfRule type="cellIs" dxfId="76" priority="30" stopIfTrue="1" operator="equal">
      <formula>"Охрана труда"</formula>
    </cfRule>
    <cfRule type="cellIs" dxfId="75" priority="28" stopIfTrue="1" operator="equal">
      <formula>"Учебное пособие"</formula>
    </cfRule>
  </conditionalFormatting>
  <conditionalFormatting sqref="D34:D36 D6">
    <cfRule type="cellIs" dxfId="74" priority="140" operator="equal">
      <formula>"Охрана труда"</formula>
    </cfRule>
    <cfRule type="cellIs" dxfId="73" priority="139" operator="equal">
      <formula>"Техника безопасности"</formula>
    </cfRule>
  </conditionalFormatting>
  <conditionalFormatting sqref="D36:D37">
    <cfRule type="containsText" dxfId="72" priority="20" operator="containsText" text="Мебель">
      <formula>NOT(ISERROR(SEARCH("Мебель",D36)))</formula>
    </cfRule>
    <cfRule type="endsWith" dxfId="71" priority="19" operator="endsWith" text="Оборудование IT">
      <formula>RIGHT(D36,LEN("Оборудование IT"))="Оборудование IT"</formula>
    </cfRule>
    <cfRule type="containsText" dxfId="70" priority="18" operator="containsText" text="Программное обеспечение">
      <formula>NOT(ISERROR(SEARCH("Программное обеспечение",D36)))</formula>
    </cfRule>
    <cfRule type="endsWith" dxfId="69" priority="17" operator="endsWith" text="Оборудование">
      <formula>RIGHT(D36,LEN("Оборудование"))="Оборудование"</formula>
    </cfRule>
  </conditionalFormatting>
  <conditionalFormatting sqref="D37">
    <cfRule type="cellIs" dxfId="68" priority="16" operator="equal">
      <formula>"Охрана труда"</formula>
    </cfRule>
    <cfRule type="cellIs" dxfId="67" priority="15" operator="equal">
      <formula>"Техника безопасности"</formula>
    </cfRule>
  </conditionalFormatting>
  <conditionalFormatting sqref="D38:D286">
    <cfRule type="cellIs" dxfId="66" priority="8" stopIfTrue="1" operator="equal">
      <formula>"Учебное пособие"</formula>
    </cfRule>
    <cfRule type="cellIs" dxfId="65" priority="9" stopIfTrue="1" operator="equal">
      <formula>"Техника безопасности"</formula>
    </cfRule>
    <cfRule type="cellIs" dxfId="64" priority="10" stopIfTrue="1" operator="equal">
      <formula>"Охрана труда"</formula>
    </cfRule>
    <cfRule type="containsText" dxfId="63" priority="14" stopIfTrue="1" operator="containsText" text="Мебель">
      <formula>NOT(ISERROR(SEARCH("Мебель",D38)))</formula>
    </cfRule>
    <cfRule type="endsWith" dxfId="62" priority="13" stopIfTrue="1" operator="endsWith" text="Оборудование IT">
      <formula>RIGHT(D38,LEN("Оборудование IT"))="Оборудование IT"</formula>
    </cfRule>
    <cfRule type="containsText" dxfId="61" priority="12" stopIfTrue="1" operator="containsText" text="Программное обеспечение">
      <formula>NOT(ISERROR(SEARCH("Программное обеспечение",D38)))</formula>
    </cfRule>
    <cfRule type="endsWith" dxfId="60" priority="11" stopIfTrue="1" operator="endsWith" text="Оборудование">
      <formula>RIGHT(D38,LEN("Оборудование"))="Оборудование"</formula>
    </cfRule>
  </conditionalFormatting>
  <conditionalFormatting sqref="D287:D9962">
    <cfRule type="endsWith" dxfId="59" priority="102" operator="endsWith" text="Оборудование">
      <formula>RIGHT(D287,LEN("Оборудование"))="Оборудование"</formula>
    </cfRule>
    <cfRule type="containsText" dxfId="58" priority="103" operator="containsText" text="Программное обеспечение">
      <formula>NOT(ISERROR(SEARCH("Программное обеспечение",D287)))</formula>
    </cfRule>
    <cfRule type="endsWith" dxfId="57" priority="104" operator="endsWith" text="Оборудование IT">
      <formula>RIGHT(D287,LEN("Оборудование IT"))="Оборудование IT"</formula>
    </cfRule>
    <cfRule type="containsText" dxfId="56" priority="105" operator="containsText" text="Мебель">
      <formula>NOT(ISERROR(SEARCH("Мебель",D287)))</formula>
    </cfRule>
  </conditionalFormatting>
  <conditionalFormatting sqref="H3:H8 H26:H35 H18:H24">
    <cfRule type="colorScale" priority="413">
      <colorScale>
        <cfvo type="min"/>
        <cfvo type="percentile" val="50"/>
        <cfvo type="max"/>
        <color rgb="FFF8696B"/>
        <color rgb="FFFFEB84"/>
        <color rgb="FF63BE7B"/>
      </colorScale>
    </cfRule>
  </conditionalFormatting>
  <conditionalFormatting sqref="H25">
    <cfRule type="colorScale" priority="74">
      <colorScale>
        <cfvo type="min"/>
        <cfvo type="percentile" val="50"/>
        <cfvo type="max"/>
        <color rgb="FFF8696B"/>
        <color rgb="FFFFEB84"/>
        <color rgb="FF63BE7B"/>
      </colorScale>
    </cfRule>
  </conditionalFormatting>
  <conditionalFormatting sqref="H36">
    <cfRule type="colorScale" priority="132">
      <colorScale>
        <cfvo type="min"/>
        <cfvo type="percentile" val="50"/>
        <cfvo type="max"/>
        <color rgb="FFF8696B"/>
        <color rgb="FFFFEB84"/>
        <color rgb="FF63BE7B"/>
      </colorScale>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4" xr:uid="{B246106D-E3B1-483B-9D24-73CDB5AA3ED4}"/>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38:C286 B10:B17 B33 B42:B183 B191:B286 B27:B31" xr:uid="{A91FD665-1B58-4F19-9970-04FF07C52CE6}"/>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D26 D1:D23 D34:D37 D287:D1048576</xm:sqref>
        </x14:dataValidation>
        <x14:dataValidation type="list"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xr:uid="{F3CEA402-FEC9-41CA-9FCB-9D152B39A6D4}">
          <x14:formula1>
            <xm:f>Виды!$A$1:$A$7</xm:f>
          </x14:formula1>
          <xm:sqref>D38:D286 D33 D27:D31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458"/>
  <sheetViews>
    <sheetView workbookViewId="0">
      <pane ySplit="1" topLeftCell="A193" activePane="bottomLeft" state="frozen"/>
      <selection activeCell="A197" sqref="A197:XFD197"/>
      <selection pane="bottomLeft" activeCell="A197" sqref="A197:XFD197"/>
    </sheetView>
  </sheetViews>
  <sheetFormatPr defaultRowHeight="14.4" x14ac:dyDescent="0.3"/>
  <cols>
    <col min="1" max="1" width="82.109375" style="53" customWidth="1"/>
    <col min="2" max="2" width="46.33203125" customWidth="1"/>
    <col min="3" max="3" width="25.6640625" style="13" bestFit="1"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51" t="s">
        <v>1</v>
      </c>
      <c r="B1" s="51" t="s">
        <v>10</v>
      </c>
      <c r="C1" s="51" t="s">
        <v>2</v>
      </c>
      <c r="D1" s="51" t="s">
        <v>4</v>
      </c>
      <c r="E1" s="50" t="s">
        <v>3</v>
      </c>
      <c r="F1" s="51" t="s">
        <v>8</v>
      </c>
      <c r="G1" s="26" t="s">
        <v>46</v>
      </c>
      <c r="H1" s="26" t="s">
        <v>47</v>
      </c>
    </row>
    <row r="2" spans="1:8" ht="15.6" x14ac:dyDescent="0.3">
      <c r="A2" s="511" t="s">
        <v>2078</v>
      </c>
      <c r="B2" s="485" t="s">
        <v>2079</v>
      </c>
      <c r="C2" s="42" t="s">
        <v>5</v>
      </c>
      <c r="D2" s="551">
        <v>6</v>
      </c>
      <c r="E2" s="468" t="s">
        <v>17</v>
      </c>
      <c r="F2" s="551">
        <v>6</v>
      </c>
      <c r="G2" s="37">
        <f t="shared" ref="G2:G65" si="0">COUNTIF($A$2:$A$458,A2)</f>
        <v>1</v>
      </c>
      <c r="H2" s="38" t="s">
        <v>50</v>
      </c>
    </row>
    <row r="3" spans="1:8" ht="15.6" x14ac:dyDescent="0.3">
      <c r="A3" s="511" t="s">
        <v>2279</v>
      </c>
      <c r="B3" s="125" t="s">
        <v>2278</v>
      </c>
      <c r="C3" s="42" t="s">
        <v>5</v>
      </c>
      <c r="D3" s="551">
        <v>1</v>
      </c>
      <c r="E3" s="551" t="s">
        <v>6</v>
      </c>
      <c r="F3" s="551">
        <v>1</v>
      </c>
      <c r="G3" s="37">
        <f t="shared" si="0"/>
        <v>1</v>
      </c>
      <c r="H3" s="38" t="s">
        <v>50</v>
      </c>
    </row>
    <row r="4" spans="1:8" ht="15.6" x14ac:dyDescent="0.3">
      <c r="A4" s="429" t="s">
        <v>520</v>
      </c>
      <c r="B4" s="36" t="s">
        <v>521</v>
      </c>
      <c r="C4" s="42" t="s">
        <v>20</v>
      </c>
      <c r="D4" s="390">
        <v>1</v>
      </c>
      <c r="E4" s="390" t="s">
        <v>6</v>
      </c>
      <c r="F4" s="390">
        <v>1</v>
      </c>
      <c r="G4" s="37">
        <f t="shared" si="0"/>
        <v>1</v>
      </c>
      <c r="H4" s="38" t="s">
        <v>50</v>
      </c>
    </row>
    <row r="5" spans="1:8" ht="15.6" x14ac:dyDescent="0.3">
      <c r="A5" s="429" t="s">
        <v>552</v>
      </c>
      <c r="B5" s="36" t="s">
        <v>553</v>
      </c>
      <c r="C5" s="42" t="s">
        <v>11</v>
      </c>
      <c r="D5" s="390">
        <v>1</v>
      </c>
      <c r="E5" s="390" t="s">
        <v>6</v>
      </c>
      <c r="F5" s="390">
        <v>1</v>
      </c>
      <c r="G5" s="37">
        <f t="shared" si="0"/>
        <v>1</v>
      </c>
      <c r="H5" s="38" t="s">
        <v>50</v>
      </c>
    </row>
    <row r="6" spans="1:8" ht="15.6" x14ac:dyDescent="0.3">
      <c r="A6" s="429" t="s">
        <v>1525</v>
      </c>
      <c r="B6" s="36" t="s">
        <v>2329</v>
      </c>
      <c r="C6" s="42" t="s">
        <v>11</v>
      </c>
      <c r="D6" s="426">
        <v>1</v>
      </c>
      <c r="E6" s="426" t="s">
        <v>6</v>
      </c>
      <c r="F6" s="426">
        <v>1</v>
      </c>
      <c r="G6" s="37">
        <f t="shared" si="0"/>
        <v>2</v>
      </c>
      <c r="H6" s="38" t="s">
        <v>50</v>
      </c>
    </row>
    <row r="7" spans="1:8" ht="15.6" x14ac:dyDescent="0.3">
      <c r="A7" s="429" t="s">
        <v>1525</v>
      </c>
      <c r="B7" s="36" t="s">
        <v>2436</v>
      </c>
      <c r="C7" s="42" t="s">
        <v>11</v>
      </c>
      <c r="D7" s="390">
        <v>1</v>
      </c>
      <c r="E7" s="551" t="s">
        <v>6</v>
      </c>
      <c r="F7" s="390">
        <v>1</v>
      </c>
      <c r="G7" s="37">
        <f t="shared" si="0"/>
        <v>2</v>
      </c>
      <c r="H7" s="38" t="s">
        <v>50</v>
      </c>
    </row>
    <row r="8" spans="1:8" ht="15.6" x14ac:dyDescent="0.3">
      <c r="A8" s="429" t="s">
        <v>2773</v>
      </c>
      <c r="B8" s="36" t="s">
        <v>841</v>
      </c>
      <c r="C8" s="42" t="s">
        <v>11</v>
      </c>
      <c r="D8" s="551">
        <v>1</v>
      </c>
      <c r="E8" s="551" t="s">
        <v>6</v>
      </c>
      <c r="F8" s="551">
        <v>1</v>
      </c>
      <c r="G8" s="37">
        <f t="shared" si="0"/>
        <v>1</v>
      </c>
      <c r="H8" s="38" t="s">
        <v>50</v>
      </c>
    </row>
    <row r="9" spans="1:8" ht="15.6" x14ac:dyDescent="0.3">
      <c r="A9" s="484" t="s">
        <v>2669</v>
      </c>
      <c r="B9" s="532" t="s">
        <v>1602</v>
      </c>
      <c r="C9" s="42" t="s">
        <v>11</v>
      </c>
      <c r="D9" s="558">
        <v>3</v>
      </c>
      <c r="E9" s="468" t="s">
        <v>6</v>
      </c>
      <c r="F9" s="468">
        <v>3</v>
      </c>
      <c r="G9" s="37">
        <f t="shared" si="0"/>
        <v>1</v>
      </c>
      <c r="H9" s="38" t="s">
        <v>50</v>
      </c>
    </row>
    <row r="10" spans="1:8" ht="15.6" x14ac:dyDescent="0.3">
      <c r="A10" s="511" t="s">
        <v>341</v>
      </c>
      <c r="B10" s="125" t="s">
        <v>417</v>
      </c>
      <c r="C10" s="42" t="s">
        <v>11</v>
      </c>
      <c r="D10" s="468">
        <v>1</v>
      </c>
      <c r="E10" s="468" t="s">
        <v>6</v>
      </c>
      <c r="F10" s="468">
        <v>1</v>
      </c>
      <c r="G10" s="37">
        <f t="shared" si="0"/>
        <v>1</v>
      </c>
      <c r="H10" s="38" t="s">
        <v>50</v>
      </c>
    </row>
    <row r="11" spans="1:8" ht="15.6" x14ac:dyDescent="0.3">
      <c r="A11" s="486" t="s">
        <v>1034</v>
      </c>
      <c r="B11" s="36" t="s">
        <v>1035</v>
      </c>
      <c r="C11" s="42" t="s">
        <v>11</v>
      </c>
      <c r="D11" s="390">
        <v>3</v>
      </c>
      <c r="E11" s="390" t="s">
        <v>17</v>
      </c>
      <c r="F11" s="390">
        <v>3</v>
      </c>
      <c r="G11" s="37">
        <f t="shared" si="0"/>
        <v>1</v>
      </c>
      <c r="H11" s="38" t="s">
        <v>50</v>
      </c>
    </row>
    <row r="12" spans="1:8" ht="15.6" x14ac:dyDescent="0.3">
      <c r="A12" s="514" t="s">
        <v>208</v>
      </c>
      <c r="B12" s="231" t="s">
        <v>743</v>
      </c>
      <c r="C12" s="42" t="s">
        <v>11</v>
      </c>
      <c r="D12" s="551">
        <v>2</v>
      </c>
      <c r="E12" s="551" t="s">
        <v>6</v>
      </c>
      <c r="F12" s="551">
        <f>D12</f>
        <v>2</v>
      </c>
      <c r="G12" s="37">
        <f t="shared" si="0"/>
        <v>1</v>
      </c>
      <c r="H12" s="38" t="s">
        <v>50</v>
      </c>
    </row>
    <row r="13" spans="1:8" ht="15.6" x14ac:dyDescent="0.3">
      <c r="A13" s="34" t="s">
        <v>2655</v>
      </c>
      <c r="B13" s="34" t="s">
        <v>1609</v>
      </c>
      <c r="C13" s="42" t="s">
        <v>11</v>
      </c>
      <c r="D13" s="31">
        <v>1</v>
      </c>
      <c r="E13" s="31" t="s">
        <v>6</v>
      </c>
      <c r="F13" s="31">
        <v>2</v>
      </c>
      <c r="G13" s="37">
        <f t="shared" si="0"/>
        <v>1</v>
      </c>
      <c r="H13" s="38" t="s">
        <v>50</v>
      </c>
    </row>
    <row r="14" spans="1:8" ht="15.6" x14ac:dyDescent="0.3">
      <c r="A14" s="486" t="s">
        <v>1220</v>
      </c>
      <c r="B14" s="545" t="s">
        <v>1221</v>
      </c>
      <c r="C14" s="42" t="s">
        <v>11</v>
      </c>
      <c r="D14" s="551">
        <v>2</v>
      </c>
      <c r="E14" s="551" t="s">
        <v>6</v>
      </c>
      <c r="F14" s="551">
        <v>2</v>
      </c>
      <c r="G14" s="37">
        <f t="shared" si="0"/>
        <v>1</v>
      </c>
      <c r="H14" s="38" t="s">
        <v>50</v>
      </c>
    </row>
    <row r="15" spans="1:8" ht="15.6" x14ac:dyDescent="0.3">
      <c r="A15" s="514" t="s">
        <v>309</v>
      </c>
      <c r="B15" s="531" t="s">
        <v>783</v>
      </c>
      <c r="C15" s="42" t="s">
        <v>11</v>
      </c>
      <c r="D15" s="551">
        <v>12</v>
      </c>
      <c r="E15" s="551" t="s">
        <v>6</v>
      </c>
      <c r="F15" s="551">
        <f>D15</f>
        <v>12</v>
      </c>
      <c r="G15" s="37">
        <f t="shared" si="0"/>
        <v>1</v>
      </c>
      <c r="H15" s="38" t="s">
        <v>50</v>
      </c>
    </row>
    <row r="16" spans="1:8" ht="15.6" x14ac:dyDescent="0.3">
      <c r="A16" s="492" t="s">
        <v>2805</v>
      </c>
      <c r="B16" s="531" t="s">
        <v>1877</v>
      </c>
      <c r="C16" s="42" t="s">
        <v>11</v>
      </c>
      <c r="D16" s="551">
        <v>1</v>
      </c>
      <c r="E16" s="551" t="s">
        <v>17</v>
      </c>
      <c r="F16" s="551">
        <v>1</v>
      </c>
      <c r="G16" s="37">
        <f t="shared" si="0"/>
        <v>1</v>
      </c>
      <c r="H16" s="38" t="s">
        <v>50</v>
      </c>
    </row>
    <row r="17" spans="1:8" ht="15.6" x14ac:dyDescent="0.3">
      <c r="A17" s="517" t="s">
        <v>1597</v>
      </c>
      <c r="B17" s="125" t="s">
        <v>1598</v>
      </c>
      <c r="C17" s="42" t="s">
        <v>11</v>
      </c>
      <c r="D17" s="468">
        <v>2</v>
      </c>
      <c r="E17" s="468" t="s">
        <v>6</v>
      </c>
      <c r="F17" s="468">
        <v>2</v>
      </c>
      <c r="G17" s="37">
        <f t="shared" si="0"/>
        <v>1</v>
      </c>
      <c r="H17" s="38" t="s">
        <v>50</v>
      </c>
    </row>
    <row r="18" spans="1:8" ht="15.6" x14ac:dyDescent="0.3">
      <c r="A18" s="516" t="s">
        <v>210</v>
      </c>
      <c r="B18" s="125" t="s">
        <v>744</v>
      </c>
      <c r="C18" s="42" t="s">
        <v>11</v>
      </c>
      <c r="D18" s="551">
        <v>1</v>
      </c>
      <c r="E18" s="551" t="s">
        <v>6</v>
      </c>
      <c r="F18" s="551">
        <f>D18</f>
        <v>1</v>
      </c>
      <c r="G18" s="37">
        <f t="shared" si="0"/>
        <v>3</v>
      </c>
      <c r="H18" s="38" t="s">
        <v>50</v>
      </c>
    </row>
    <row r="19" spans="1:8" ht="15.6" x14ac:dyDescent="0.3">
      <c r="A19" s="429" t="s">
        <v>210</v>
      </c>
      <c r="B19" s="36" t="s">
        <v>1056</v>
      </c>
      <c r="C19" s="42" t="s">
        <v>11</v>
      </c>
      <c r="D19" s="390">
        <v>3</v>
      </c>
      <c r="E19" s="390" t="s">
        <v>17</v>
      </c>
      <c r="F19" s="390">
        <v>3</v>
      </c>
      <c r="G19" s="37">
        <f t="shared" si="0"/>
        <v>3</v>
      </c>
      <c r="H19" s="38" t="s">
        <v>50</v>
      </c>
    </row>
    <row r="20" spans="1:8" ht="15.6" x14ac:dyDescent="0.3">
      <c r="A20" s="511" t="s">
        <v>210</v>
      </c>
      <c r="B20" s="125" t="s">
        <v>1607</v>
      </c>
      <c r="C20" s="42" t="s">
        <v>11</v>
      </c>
      <c r="D20" s="468">
        <v>2</v>
      </c>
      <c r="E20" s="468" t="s">
        <v>6</v>
      </c>
      <c r="F20" s="468">
        <v>2</v>
      </c>
      <c r="G20" s="37">
        <f t="shared" si="0"/>
        <v>3</v>
      </c>
      <c r="H20" s="38" t="s">
        <v>50</v>
      </c>
    </row>
    <row r="21" spans="1:8" ht="15.6" x14ac:dyDescent="0.3">
      <c r="A21" s="519" t="s">
        <v>1853</v>
      </c>
      <c r="B21" s="125" t="s">
        <v>1854</v>
      </c>
      <c r="C21" s="42" t="s">
        <v>7</v>
      </c>
      <c r="D21" s="468">
        <v>6</v>
      </c>
      <c r="E21" s="551" t="s">
        <v>17</v>
      </c>
      <c r="F21" s="468">
        <v>6</v>
      </c>
      <c r="G21" s="37">
        <f t="shared" si="0"/>
        <v>1</v>
      </c>
      <c r="H21" s="38" t="s">
        <v>50</v>
      </c>
    </row>
    <row r="22" spans="1:8" ht="15.6" x14ac:dyDescent="0.3">
      <c r="A22" s="429" t="s">
        <v>2757</v>
      </c>
      <c r="B22" s="36" t="s">
        <v>2427</v>
      </c>
      <c r="C22" s="42" t="s">
        <v>11</v>
      </c>
      <c r="D22" s="390">
        <v>1</v>
      </c>
      <c r="E22" s="551" t="s">
        <v>6</v>
      </c>
      <c r="F22" s="390">
        <v>1</v>
      </c>
      <c r="G22" s="37">
        <f t="shared" si="0"/>
        <v>1</v>
      </c>
      <c r="H22" s="38" t="s">
        <v>50</v>
      </c>
    </row>
    <row r="23" spans="1:8" ht="15.6" x14ac:dyDescent="0.3">
      <c r="A23" s="511" t="s">
        <v>1941</v>
      </c>
      <c r="B23" s="125" t="s">
        <v>1605</v>
      </c>
      <c r="C23" s="42" t="s">
        <v>11</v>
      </c>
      <c r="D23" s="468">
        <v>2</v>
      </c>
      <c r="E23" s="468" t="s">
        <v>6</v>
      </c>
      <c r="F23" s="468">
        <v>2</v>
      </c>
      <c r="G23" s="37">
        <f t="shared" si="0"/>
        <v>3</v>
      </c>
      <c r="H23" s="38" t="s">
        <v>50</v>
      </c>
    </row>
    <row r="24" spans="1:8" ht="15.6" x14ac:dyDescent="0.3">
      <c r="A24" s="433" t="s">
        <v>1941</v>
      </c>
      <c r="B24" s="125" t="s">
        <v>1606</v>
      </c>
      <c r="C24" s="42" t="s">
        <v>11</v>
      </c>
      <c r="D24" s="31">
        <v>2</v>
      </c>
      <c r="E24" s="31" t="s">
        <v>6</v>
      </c>
      <c r="F24" s="31">
        <v>2</v>
      </c>
      <c r="G24" s="37">
        <f t="shared" si="0"/>
        <v>3</v>
      </c>
      <c r="H24" s="38" t="s">
        <v>50</v>
      </c>
    </row>
    <row r="25" spans="1:8" ht="15.6" x14ac:dyDescent="0.3">
      <c r="A25" s="428" t="s">
        <v>1941</v>
      </c>
      <c r="B25" s="125" t="s">
        <v>1942</v>
      </c>
      <c r="C25" s="42" t="s">
        <v>11</v>
      </c>
      <c r="D25" s="124">
        <v>1</v>
      </c>
      <c r="E25" s="124" t="s">
        <v>17</v>
      </c>
      <c r="F25" s="124">
        <v>1</v>
      </c>
      <c r="G25" s="37">
        <f t="shared" si="0"/>
        <v>3</v>
      </c>
      <c r="H25" s="38" t="s">
        <v>50</v>
      </c>
    </row>
    <row r="26" spans="1:8" ht="15.6" x14ac:dyDescent="0.3">
      <c r="A26" s="231" t="s">
        <v>204</v>
      </c>
      <c r="B26" s="231" t="s">
        <v>742</v>
      </c>
      <c r="C26" s="42" t="s">
        <v>11</v>
      </c>
      <c r="D26" s="124">
        <v>1</v>
      </c>
      <c r="E26" s="124" t="s">
        <v>6</v>
      </c>
      <c r="F26" s="124">
        <f>D26</f>
        <v>1</v>
      </c>
      <c r="G26" s="37">
        <f t="shared" si="0"/>
        <v>2</v>
      </c>
      <c r="H26" s="38" t="s">
        <v>50</v>
      </c>
    </row>
    <row r="27" spans="1:8" ht="15.6" x14ac:dyDescent="0.3">
      <c r="A27" s="36" t="s">
        <v>204</v>
      </c>
      <c r="B27" s="36" t="s">
        <v>1055</v>
      </c>
      <c r="C27" s="42" t="s">
        <v>11</v>
      </c>
      <c r="D27" s="28">
        <v>3</v>
      </c>
      <c r="E27" s="28" t="s">
        <v>17</v>
      </c>
      <c r="F27" s="28">
        <v>3</v>
      </c>
      <c r="G27" s="37">
        <f t="shared" si="0"/>
        <v>2</v>
      </c>
      <c r="H27" s="38" t="s">
        <v>50</v>
      </c>
    </row>
    <row r="28" spans="1:8" ht="15.6" x14ac:dyDescent="0.3">
      <c r="A28" s="231" t="s">
        <v>2575</v>
      </c>
      <c r="B28" s="125" t="s">
        <v>299</v>
      </c>
      <c r="C28" s="42" t="s">
        <v>11</v>
      </c>
      <c r="D28" s="124">
        <v>4</v>
      </c>
      <c r="E28" s="124" t="s">
        <v>6</v>
      </c>
      <c r="F28" s="124">
        <f>D28</f>
        <v>4</v>
      </c>
      <c r="G28" s="37">
        <f t="shared" si="0"/>
        <v>1</v>
      </c>
      <c r="H28" s="38" t="s">
        <v>50</v>
      </c>
    </row>
    <row r="29" spans="1:8" ht="15.6" x14ac:dyDescent="0.3">
      <c r="A29" s="35" t="s">
        <v>178</v>
      </c>
      <c r="B29" s="428" t="s">
        <v>2309</v>
      </c>
      <c r="C29" s="42" t="s">
        <v>11</v>
      </c>
      <c r="D29" s="165">
        <v>3</v>
      </c>
      <c r="E29" s="165" t="s">
        <v>6</v>
      </c>
      <c r="F29" s="165">
        <v>3</v>
      </c>
      <c r="G29" s="37">
        <f t="shared" si="0"/>
        <v>5</v>
      </c>
      <c r="H29" s="38" t="s">
        <v>50</v>
      </c>
    </row>
    <row r="30" spans="1:8" ht="15.6" x14ac:dyDescent="0.3">
      <c r="A30" s="36" t="s">
        <v>178</v>
      </c>
      <c r="B30" s="36" t="s">
        <v>536</v>
      </c>
      <c r="C30" s="42" t="s">
        <v>11</v>
      </c>
      <c r="D30" s="28">
        <v>1</v>
      </c>
      <c r="E30" s="28" t="s">
        <v>6</v>
      </c>
      <c r="F30" s="295">
        <v>1</v>
      </c>
      <c r="G30" s="37">
        <f t="shared" si="0"/>
        <v>5</v>
      </c>
      <c r="H30" s="38" t="s">
        <v>50</v>
      </c>
    </row>
    <row r="31" spans="1:8" ht="15.6" x14ac:dyDescent="0.3">
      <c r="A31" s="231" t="s">
        <v>178</v>
      </c>
      <c r="B31" s="125" t="s">
        <v>725</v>
      </c>
      <c r="C31" s="42" t="s">
        <v>11</v>
      </c>
      <c r="D31" s="124">
        <v>2</v>
      </c>
      <c r="E31" s="124" t="s">
        <v>6</v>
      </c>
      <c r="F31" s="124">
        <f>D31</f>
        <v>2</v>
      </c>
      <c r="G31" s="37">
        <f t="shared" si="0"/>
        <v>5</v>
      </c>
      <c r="H31" s="38" t="s">
        <v>50</v>
      </c>
    </row>
    <row r="32" spans="1:8" ht="15.6" x14ac:dyDescent="0.3">
      <c r="A32" s="433" t="s">
        <v>178</v>
      </c>
      <c r="B32" s="36" t="s">
        <v>829</v>
      </c>
      <c r="C32" s="42" t="s">
        <v>11</v>
      </c>
      <c r="D32" s="124">
        <v>2</v>
      </c>
      <c r="E32" s="124" t="s">
        <v>6</v>
      </c>
      <c r="F32" s="124">
        <v>2</v>
      </c>
      <c r="G32" s="37">
        <f t="shared" si="0"/>
        <v>5</v>
      </c>
      <c r="H32" s="38" t="s">
        <v>50</v>
      </c>
    </row>
    <row r="33" spans="1:8" ht="15.6" x14ac:dyDescent="0.3">
      <c r="A33" s="36" t="s">
        <v>178</v>
      </c>
      <c r="B33" s="445" t="s">
        <v>1230</v>
      </c>
      <c r="C33" s="42" t="s">
        <v>11</v>
      </c>
      <c r="D33" s="124">
        <v>5</v>
      </c>
      <c r="E33" s="124" t="s">
        <v>6</v>
      </c>
      <c r="F33" s="124">
        <v>5</v>
      </c>
      <c r="G33" s="37">
        <f t="shared" si="0"/>
        <v>5</v>
      </c>
      <c r="H33" s="38" t="s">
        <v>50</v>
      </c>
    </row>
    <row r="34" spans="1:8" ht="15.6" x14ac:dyDescent="0.3">
      <c r="A34" s="36" t="s">
        <v>1074</v>
      </c>
      <c r="B34" s="36" t="s">
        <v>1075</v>
      </c>
      <c r="C34" s="42" t="s">
        <v>11</v>
      </c>
      <c r="D34" s="28">
        <v>1</v>
      </c>
      <c r="E34" s="28" t="s">
        <v>17</v>
      </c>
      <c r="F34" s="28">
        <v>1</v>
      </c>
      <c r="G34" s="37">
        <f t="shared" si="0"/>
        <v>1</v>
      </c>
      <c r="H34" s="38" t="s">
        <v>50</v>
      </c>
    </row>
    <row r="35" spans="1:8" ht="15.6" x14ac:dyDescent="0.3">
      <c r="A35" s="36" t="s">
        <v>1341</v>
      </c>
      <c r="B35" s="34" t="s">
        <v>1336</v>
      </c>
      <c r="C35" s="42" t="s">
        <v>11</v>
      </c>
      <c r="D35" s="124">
        <v>100</v>
      </c>
      <c r="E35" s="124" t="s">
        <v>6</v>
      </c>
      <c r="F35" s="124">
        <v>100</v>
      </c>
      <c r="G35" s="37">
        <f t="shared" si="0"/>
        <v>1</v>
      </c>
      <c r="H35" s="38" t="s">
        <v>50</v>
      </c>
    </row>
    <row r="36" spans="1:8" ht="15.6" x14ac:dyDescent="0.3">
      <c r="A36" s="433" t="s">
        <v>420</v>
      </c>
      <c r="B36" s="125" t="s">
        <v>421</v>
      </c>
      <c r="C36" s="42" t="s">
        <v>11</v>
      </c>
      <c r="D36" s="31">
        <v>1</v>
      </c>
      <c r="E36" s="31" t="s">
        <v>6</v>
      </c>
      <c r="F36" s="31">
        <v>1</v>
      </c>
      <c r="G36" s="37">
        <f t="shared" si="0"/>
        <v>1</v>
      </c>
      <c r="H36" s="38" t="s">
        <v>50</v>
      </c>
    </row>
    <row r="37" spans="1:8" ht="15.6" x14ac:dyDescent="0.3">
      <c r="A37" s="428" t="s">
        <v>1878</v>
      </c>
      <c r="B37" s="125" t="s">
        <v>1879</v>
      </c>
      <c r="C37" s="42" t="s">
        <v>11</v>
      </c>
      <c r="D37" s="124">
        <v>2</v>
      </c>
      <c r="E37" s="124" t="s">
        <v>17</v>
      </c>
      <c r="F37" s="124">
        <v>2</v>
      </c>
      <c r="G37" s="37">
        <f t="shared" si="0"/>
        <v>1</v>
      </c>
      <c r="H37" s="38" t="s">
        <v>50</v>
      </c>
    </row>
    <row r="38" spans="1:8" ht="15.6" x14ac:dyDescent="0.3">
      <c r="A38" s="433" t="s">
        <v>422</v>
      </c>
      <c r="B38" s="125" t="s">
        <v>423</v>
      </c>
      <c r="C38" s="42" t="s">
        <v>11</v>
      </c>
      <c r="D38" s="31">
        <v>1</v>
      </c>
      <c r="E38" s="31" t="s">
        <v>6</v>
      </c>
      <c r="F38" s="31">
        <v>1</v>
      </c>
      <c r="G38" s="37">
        <f t="shared" si="0"/>
        <v>2</v>
      </c>
      <c r="H38" s="38" t="s">
        <v>50</v>
      </c>
    </row>
    <row r="39" spans="1:8" ht="15.6" x14ac:dyDescent="0.3">
      <c r="A39" s="433" t="s">
        <v>422</v>
      </c>
      <c r="B39" s="125" t="s">
        <v>424</v>
      </c>
      <c r="C39" s="42" t="s">
        <v>11</v>
      </c>
      <c r="D39" s="31">
        <v>2</v>
      </c>
      <c r="E39" s="31" t="s">
        <v>6</v>
      </c>
      <c r="F39" s="31">
        <v>2</v>
      </c>
      <c r="G39" s="37">
        <f t="shared" si="0"/>
        <v>2</v>
      </c>
      <c r="H39" s="38" t="s">
        <v>50</v>
      </c>
    </row>
    <row r="40" spans="1:8" ht="15.6" x14ac:dyDescent="0.3">
      <c r="A40" s="231" t="s">
        <v>758</v>
      </c>
      <c r="B40" s="125" t="s">
        <v>759</v>
      </c>
      <c r="C40" s="42" t="s">
        <v>11</v>
      </c>
      <c r="D40" s="124">
        <v>1</v>
      </c>
      <c r="E40" s="124" t="s">
        <v>6</v>
      </c>
      <c r="F40" s="124">
        <f>D40</f>
        <v>1</v>
      </c>
      <c r="G40" s="37">
        <f t="shared" si="0"/>
        <v>1</v>
      </c>
      <c r="H40" s="38" t="s">
        <v>50</v>
      </c>
    </row>
    <row r="41" spans="1:8" ht="15.6" x14ac:dyDescent="0.3">
      <c r="A41" s="231" t="s">
        <v>760</v>
      </c>
      <c r="B41" s="125" t="s">
        <v>761</v>
      </c>
      <c r="C41" s="42" t="s">
        <v>11</v>
      </c>
      <c r="D41" s="124">
        <v>1</v>
      </c>
      <c r="E41" s="124" t="s">
        <v>6</v>
      </c>
      <c r="F41" s="124">
        <f>D41</f>
        <v>1</v>
      </c>
      <c r="G41" s="37">
        <f t="shared" si="0"/>
        <v>1</v>
      </c>
      <c r="H41" s="38" t="s">
        <v>50</v>
      </c>
    </row>
    <row r="42" spans="1:8" ht="15.6" x14ac:dyDescent="0.3">
      <c r="A42" s="36" t="s">
        <v>2787</v>
      </c>
      <c r="B42" s="34" t="s">
        <v>1265</v>
      </c>
      <c r="C42" s="42" t="s">
        <v>11</v>
      </c>
      <c r="D42" s="124">
        <v>4</v>
      </c>
      <c r="E42" s="124" t="s">
        <v>6</v>
      </c>
      <c r="F42" s="124">
        <v>4</v>
      </c>
      <c r="G42" s="37">
        <f t="shared" si="0"/>
        <v>1</v>
      </c>
      <c r="H42" s="38" t="s">
        <v>50</v>
      </c>
    </row>
    <row r="43" spans="1:8" ht="15.6" x14ac:dyDescent="0.3">
      <c r="A43" s="36" t="s">
        <v>2786</v>
      </c>
      <c r="B43" s="34" t="s">
        <v>1263</v>
      </c>
      <c r="C43" s="42" t="s">
        <v>11</v>
      </c>
      <c r="D43" s="124">
        <v>4</v>
      </c>
      <c r="E43" s="124" t="s">
        <v>6</v>
      </c>
      <c r="F43" s="124">
        <v>4</v>
      </c>
      <c r="G43" s="37">
        <f t="shared" si="0"/>
        <v>2</v>
      </c>
      <c r="H43" s="38" t="s">
        <v>50</v>
      </c>
    </row>
    <row r="44" spans="1:8" ht="15.6" x14ac:dyDescent="0.3">
      <c r="A44" s="36" t="s">
        <v>2786</v>
      </c>
      <c r="B44" s="34" t="s">
        <v>1290</v>
      </c>
      <c r="C44" s="42" t="s">
        <v>11</v>
      </c>
      <c r="D44" s="124">
        <v>4</v>
      </c>
      <c r="E44" s="124" t="s">
        <v>6</v>
      </c>
      <c r="F44" s="124">
        <v>4</v>
      </c>
      <c r="G44" s="37">
        <f t="shared" si="0"/>
        <v>2</v>
      </c>
      <c r="H44" s="38" t="s">
        <v>50</v>
      </c>
    </row>
    <row r="45" spans="1:8" ht="15.6" x14ac:dyDescent="0.3">
      <c r="A45" s="36" t="s">
        <v>2790</v>
      </c>
      <c r="B45" s="433" t="s">
        <v>1271</v>
      </c>
      <c r="C45" s="42" t="s">
        <v>11</v>
      </c>
      <c r="D45" s="124">
        <v>4</v>
      </c>
      <c r="E45" s="124" t="s">
        <v>6</v>
      </c>
      <c r="F45" s="124">
        <v>4</v>
      </c>
      <c r="G45" s="37">
        <f t="shared" si="0"/>
        <v>1</v>
      </c>
      <c r="H45" s="38" t="s">
        <v>50</v>
      </c>
    </row>
    <row r="46" spans="1:8" ht="15.6" x14ac:dyDescent="0.3">
      <c r="A46" s="36" t="s">
        <v>2791</v>
      </c>
      <c r="B46" s="433" t="s">
        <v>1273</v>
      </c>
      <c r="C46" s="42" t="s">
        <v>11</v>
      </c>
      <c r="D46" s="124">
        <v>4</v>
      </c>
      <c r="E46" s="124" t="s">
        <v>6</v>
      </c>
      <c r="F46" s="124">
        <v>4</v>
      </c>
      <c r="G46" s="37">
        <f t="shared" si="0"/>
        <v>1</v>
      </c>
      <c r="H46" s="38" t="s">
        <v>50</v>
      </c>
    </row>
    <row r="47" spans="1:8" ht="15.6" x14ac:dyDescent="0.3">
      <c r="A47" s="36" t="s">
        <v>2792</v>
      </c>
      <c r="B47" s="433" t="s">
        <v>1275</v>
      </c>
      <c r="C47" s="42" t="s">
        <v>11</v>
      </c>
      <c r="D47" s="124">
        <v>4</v>
      </c>
      <c r="E47" s="124" t="s">
        <v>6</v>
      </c>
      <c r="F47" s="124">
        <v>4</v>
      </c>
      <c r="G47" s="37">
        <f t="shared" si="0"/>
        <v>1</v>
      </c>
      <c r="H47" s="38" t="s">
        <v>50</v>
      </c>
    </row>
    <row r="48" spans="1:8" ht="15.6" x14ac:dyDescent="0.3">
      <c r="A48" s="36" t="s">
        <v>2793</v>
      </c>
      <c r="B48" s="433" t="s">
        <v>1277</v>
      </c>
      <c r="C48" s="42" t="s">
        <v>11</v>
      </c>
      <c r="D48" s="124">
        <v>4</v>
      </c>
      <c r="E48" s="124" t="s">
        <v>6</v>
      </c>
      <c r="F48" s="124">
        <v>4</v>
      </c>
      <c r="G48" s="37">
        <f t="shared" si="0"/>
        <v>1</v>
      </c>
      <c r="H48" s="38" t="s">
        <v>50</v>
      </c>
    </row>
    <row r="49" spans="1:8" ht="15.6" x14ac:dyDescent="0.3">
      <c r="A49" s="36" t="s">
        <v>2794</v>
      </c>
      <c r="B49" s="433" t="s">
        <v>1279</v>
      </c>
      <c r="C49" s="42" t="s">
        <v>11</v>
      </c>
      <c r="D49" s="124">
        <v>4</v>
      </c>
      <c r="E49" s="124" t="s">
        <v>6</v>
      </c>
      <c r="F49" s="124">
        <v>4</v>
      </c>
      <c r="G49" s="37">
        <f t="shared" si="0"/>
        <v>1</v>
      </c>
      <c r="H49" s="38" t="s">
        <v>50</v>
      </c>
    </row>
    <row r="50" spans="1:8" ht="15.6" x14ac:dyDescent="0.3">
      <c r="A50" s="36" t="s">
        <v>2796</v>
      </c>
      <c r="B50" s="433" t="s">
        <v>1283</v>
      </c>
      <c r="C50" s="42" t="s">
        <v>11</v>
      </c>
      <c r="D50" s="124">
        <v>4</v>
      </c>
      <c r="E50" s="124" t="s">
        <v>6</v>
      </c>
      <c r="F50" s="124">
        <v>4</v>
      </c>
      <c r="G50" s="37">
        <f t="shared" si="0"/>
        <v>1</v>
      </c>
      <c r="H50" s="38" t="s">
        <v>50</v>
      </c>
    </row>
    <row r="51" spans="1:8" ht="15.6" x14ac:dyDescent="0.3">
      <c r="A51" s="36" t="s">
        <v>2795</v>
      </c>
      <c r="B51" s="433" t="s">
        <v>1281</v>
      </c>
      <c r="C51" s="42" t="s">
        <v>11</v>
      </c>
      <c r="D51" s="124">
        <v>4</v>
      </c>
      <c r="E51" s="124" t="s">
        <v>6</v>
      </c>
      <c r="F51" s="124">
        <v>4</v>
      </c>
      <c r="G51" s="37">
        <f t="shared" si="0"/>
        <v>1</v>
      </c>
      <c r="H51" s="38" t="s">
        <v>50</v>
      </c>
    </row>
    <row r="52" spans="1:8" ht="15.6" x14ac:dyDescent="0.3">
      <c r="A52" s="36" t="s">
        <v>2797</v>
      </c>
      <c r="B52" s="433" t="s">
        <v>1285</v>
      </c>
      <c r="C52" s="42" t="s">
        <v>11</v>
      </c>
      <c r="D52" s="124">
        <v>4</v>
      </c>
      <c r="E52" s="124" t="s">
        <v>6</v>
      </c>
      <c r="F52" s="124">
        <v>4</v>
      </c>
      <c r="G52" s="37">
        <f t="shared" si="0"/>
        <v>1</v>
      </c>
      <c r="H52" s="38" t="s">
        <v>50</v>
      </c>
    </row>
    <row r="53" spans="1:8" ht="15.6" x14ac:dyDescent="0.3">
      <c r="A53" s="36" t="s">
        <v>2798</v>
      </c>
      <c r="B53" s="433" t="s">
        <v>1287</v>
      </c>
      <c r="C53" s="42" t="s">
        <v>11</v>
      </c>
      <c r="D53" s="124">
        <v>4</v>
      </c>
      <c r="E53" s="124" t="s">
        <v>6</v>
      </c>
      <c r="F53" s="124">
        <v>4</v>
      </c>
      <c r="G53" s="37">
        <f t="shared" si="0"/>
        <v>1</v>
      </c>
      <c r="H53" s="38" t="s">
        <v>50</v>
      </c>
    </row>
    <row r="54" spans="1:8" ht="15.6" x14ac:dyDescent="0.3">
      <c r="A54" s="36" t="s">
        <v>2799</v>
      </c>
      <c r="B54" s="433" t="s">
        <v>1289</v>
      </c>
      <c r="C54" s="42" t="s">
        <v>11</v>
      </c>
      <c r="D54" s="124">
        <v>4</v>
      </c>
      <c r="E54" s="124" t="s">
        <v>6</v>
      </c>
      <c r="F54" s="124">
        <v>4</v>
      </c>
      <c r="G54" s="37">
        <f t="shared" si="0"/>
        <v>1</v>
      </c>
      <c r="H54" s="38" t="s">
        <v>50</v>
      </c>
    </row>
    <row r="55" spans="1:8" ht="15.6" x14ac:dyDescent="0.3">
      <c r="A55" s="36" t="s">
        <v>2788</v>
      </c>
      <c r="B55" s="34" t="s">
        <v>1267</v>
      </c>
      <c r="C55" s="42" t="s">
        <v>11</v>
      </c>
      <c r="D55" s="124">
        <v>4</v>
      </c>
      <c r="E55" s="124" t="s">
        <v>6</v>
      </c>
      <c r="F55" s="124">
        <v>4</v>
      </c>
      <c r="G55" s="37">
        <f t="shared" si="0"/>
        <v>1</v>
      </c>
      <c r="H55" s="38" t="s">
        <v>50</v>
      </c>
    </row>
    <row r="56" spans="1:8" ht="15.6" x14ac:dyDescent="0.3">
      <c r="A56" s="36" t="s">
        <v>2789</v>
      </c>
      <c r="B56" s="433" t="s">
        <v>1269</v>
      </c>
      <c r="C56" s="42" t="s">
        <v>11</v>
      </c>
      <c r="D56" s="124">
        <v>4</v>
      </c>
      <c r="E56" s="124" t="s">
        <v>6</v>
      </c>
      <c r="F56" s="124">
        <v>4</v>
      </c>
      <c r="G56" s="37">
        <f t="shared" si="0"/>
        <v>1</v>
      </c>
      <c r="H56" s="38" t="s">
        <v>50</v>
      </c>
    </row>
    <row r="57" spans="1:8" ht="15.6" x14ac:dyDescent="0.3">
      <c r="A57" s="36" t="s">
        <v>2800</v>
      </c>
      <c r="B57" s="433" t="s">
        <v>1292</v>
      </c>
      <c r="C57" s="42" t="s">
        <v>11</v>
      </c>
      <c r="D57" s="124">
        <v>4</v>
      </c>
      <c r="E57" s="124" t="s">
        <v>6</v>
      </c>
      <c r="F57" s="124">
        <v>4</v>
      </c>
      <c r="G57" s="37">
        <f t="shared" si="0"/>
        <v>1</v>
      </c>
      <c r="H57" s="38" t="s">
        <v>50</v>
      </c>
    </row>
    <row r="58" spans="1:8" ht="15.6" x14ac:dyDescent="0.3">
      <c r="A58" s="35" t="s">
        <v>1325</v>
      </c>
      <c r="B58" s="36" t="s">
        <v>2326</v>
      </c>
      <c r="C58" s="42" t="s">
        <v>11</v>
      </c>
      <c r="D58" s="165">
        <v>1</v>
      </c>
      <c r="E58" s="165" t="s">
        <v>6</v>
      </c>
      <c r="F58" s="165">
        <v>1</v>
      </c>
      <c r="G58" s="37">
        <f t="shared" si="0"/>
        <v>3</v>
      </c>
      <c r="H58" s="38" t="s">
        <v>50</v>
      </c>
    </row>
    <row r="59" spans="1:8" ht="15.6" x14ac:dyDescent="0.3">
      <c r="A59" s="36" t="s">
        <v>1325</v>
      </c>
      <c r="B59" s="36" t="s">
        <v>2435</v>
      </c>
      <c r="C59" s="42" t="s">
        <v>11</v>
      </c>
      <c r="D59" s="28">
        <v>1</v>
      </c>
      <c r="E59" s="124" t="s">
        <v>6</v>
      </c>
      <c r="F59" s="28">
        <v>1</v>
      </c>
      <c r="G59" s="37">
        <f t="shared" si="0"/>
        <v>3</v>
      </c>
      <c r="H59" s="38" t="s">
        <v>50</v>
      </c>
    </row>
    <row r="60" spans="1:8" ht="15.6" x14ac:dyDescent="0.3">
      <c r="A60" s="34" t="s">
        <v>1325</v>
      </c>
      <c r="B60" s="34" t="s">
        <v>1326</v>
      </c>
      <c r="C60" s="42" t="s">
        <v>11</v>
      </c>
      <c r="D60" s="124">
        <v>2</v>
      </c>
      <c r="E60" s="124" t="s">
        <v>6</v>
      </c>
      <c r="F60" s="124">
        <v>2</v>
      </c>
      <c r="G60" s="37">
        <f t="shared" si="0"/>
        <v>3</v>
      </c>
      <c r="H60" s="38" t="s">
        <v>50</v>
      </c>
    </row>
    <row r="61" spans="1:8" ht="15.6" x14ac:dyDescent="0.3">
      <c r="A61" s="428" t="s">
        <v>1880</v>
      </c>
      <c r="B61" s="125" t="s">
        <v>1881</v>
      </c>
      <c r="C61" s="42" t="s">
        <v>11</v>
      </c>
      <c r="D61" s="124">
        <v>1</v>
      </c>
      <c r="E61" s="124" t="s">
        <v>17</v>
      </c>
      <c r="F61" s="124">
        <v>1</v>
      </c>
      <c r="G61" s="37">
        <f t="shared" si="0"/>
        <v>1</v>
      </c>
      <c r="H61" s="38" t="s">
        <v>50</v>
      </c>
    </row>
    <row r="62" spans="1:8" ht="15.6" x14ac:dyDescent="0.3">
      <c r="A62" s="36" t="s">
        <v>1039</v>
      </c>
      <c r="B62" s="36" t="s">
        <v>1040</v>
      </c>
      <c r="C62" s="42" t="s">
        <v>11</v>
      </c>
      <c r="D62" s="128">
        <v>3</v>
      </c>
      <c r="E62" s="128" t="s">
        <v>17</v>
      </c>
      <c r="F62" s="28">
        <v>3</v>
      </c>
      <c r="G62" s="37">
        <f t="shared" si="0"/>
        <v>1</v>
      </c>
      <c r="H62" s="38" t="s">
        <v>50</v>
      </c>
    </row>
    <row r="63" spans="1:8" ht="15.6" x14ac:dyDescent="0.3">
      <c r="A63" s="36" t="s">
        <v>550</v>
      </c>
      <c r="B63" s="44" t="s">
        <v>551</v>
      </c>
      <c r="C63" s="42" t="s">
        <v>11</v>
      </c>
      <c r="D63" s="128">
        <v>1</v>
      </c>
      <c r="E63" s="128" t="s">
        <v>6</v>
      </c>
      <c r="F63" s="28">
        <v>1</v>
      </c>
      <c r="G63" s="37">
        <f t="shared" si="0"/>
        <v>1</v>
      </c>
      <c r="H63" s="38" t="s">
        <v>50</v>
      </c>
    </row>
    <row r="64" spans="1:8" ht="15.6" x14ac:dyDescent="0.3">
      <c r="A64" s="428" t="s">
        <v>2806</v>
      </c>
      <c r="B64" s="125" t="s">
        <v>1883</v>
      </c>
      <c r="C64" s="42" t="s">
        <v>11</v>
      </c>
      <c r="D64" s="552">
        <v>2</v>
      </c>
      <c r="E64" s="552" t="s">
        <v>17</v>
      </c>
      <c r="F64" s="124">
        <v>2</v>
      </c>
      <c r="G64" s="37">
        <f t="shared" si="0"/>
        <v>1</v>
      </c>
      <c r="H64" s="38" t="s">
        <v>50</v>
      </c>
    </row>
    <row r="65" spans="1:8" ht="15.6" x14ac:dyDescent="0.3">
      <c r="A65" s="433" t="s">
        <v>1712</v>
      </c>
      <c r="B65" s="433" t="s">
        <v>1713</v>
      </c>
      <c r="C65" s="42" t="s">
        <v>7</v>
      </c>
      <c r="D65" s="30">
        <v>7</v>
      </c>
      <c r="E65" s="30" t="s">
        <v>6</v>
      </c>
      <c r="F65" s="31">
        <v>7</v>
      </c>
      <c r="G65" s="37">
        <f t="shared" si="0"/>
        <v>1</v>
      </c>
      <c r="H65" s="38" t="s">
        <v>50</v>
      </c>
    </row>
    <row r="66" spans="1:8" ht="15.6" x14ac:dyDescent="0.3">
      <c r="A66" s="231" t="s">
        <v>2650</v>
      </c>
      <c r="B66" s="125" t="s">
        <v>739</v>
      </c>
      <c r="C66" s="42" t="s">
        <v>11</v>
      </c>
      <c r="D66" s="552">
        <v>2</v>
      </c>
      <c r="E66" s="552" t="s">
        <v>6</v>
      </c>
      <c r="F66" s="124">
        <f>D66</f>
        <v>2</v>
      </c>
      <c r="G66" s="37">
        <f t="shared" ref="G66:G129" si="1">COUNTIF($A$2:$A$458,A66)</f>
        <v>1</v>
      </c>
      <c r="H66" s="38" t="s">
        <v>50</v>
      </c>
    </row>
    <row r="67" spans="1:8" ht="15.6" x14ac:dyDescent="0.3">
      <c r="A67" s="36" t="s">
        <v>2778</v>
      </c>
      <c r="B67" s="36" t="s">
        <v>1053</v>
      </c>
      <c r="C67" s="42" t="s">
        <v>11</v>
      </c>
      <c r="D67" s="128">
        <v>3</v>
      </c>
      <c r="E67" s="128" t="s">
        <v>17</v>
      </c>
      <c r="F67" s="28">
        <v>3</v>
      </c>
      <c r="G67" s="37">
        <f t="shared" si="1"/>
        <v>1</v>
      </c>
      <c r="H67" s="38" t="s">
        <v>50</v>
      </c>
    </row>
    <row r="68" spans="1:8" ht="15.6" x14ac:dyDescent="0.3">
      <c r="A68" s="231" t="s">
        <v>2692</v>
      </c>
      <c r="B68" s="532" t="s">
        <v>749</v>
      </c>
      <c r="C68" s="42" t="s">
        <v>11</v>
      </c>
      <c r="D68" s="552">
        <v>8</v>
      </c>
      <c r="E68" s="552" t="s">
        <v>6</v>
      </c>
      <c r="F68" s="124">
        <f>D68</f>
        <v>8</v>
      </c>
      <c r="G68" s="37">
        <f t="shared" si="1"/>
        <v>1</v>
      </c>
      <c r="H68" s="38" t="s">
        <v>50</v>
      </c>
    </row>
    <row r="69" spans="1:8" ht="15.6" x14ac:dyDescent="0.3">
      <c r="A69" s="36" t="s">
        <v>2782</v>
      </c>
      <c r="B69" s="36" t="s">
        <v>1071</v>
      </c>
      <c r="C69" s="42" t="s">
        <v>11</v>
      </c>
      <c r="D69" s="28">
        <v>1</v>
      </c>
      <c r="E69" s="28" t="s">
        <v>17</v>
      </c>
      <c r="F69" s="28">
        <v>1</v>
      </c>
      <c r="G69" s="37">
        <f t="shared" si="1"/>
        <v>1</v>
      </c>
      <c r="H69" s="38" t="s">
        <v>50</v>
      </c>
    </row>
    <row r="70" spans="1:8" ht="15.6" x14ac:dyDescent="0.3">
      <c r="A70" s="36" t="s">
        <v>1082</v>
      </c>
      <c r="B70" s="36" t="s">
        <v>1083</v>
      </c>
      <c r="C70" s="42" t="s">
        <v>11</v>
      </c>
      <c r="D70" s="28">
        <v>1</v>
      </c>
      <c r="E70" s="28" t="s">
        <v>1084</v>
      </c>
      <c r="F70" s="28">
        <v>2</v>
      </c>
      <c r="G70" s="37">
        <f t="shared" si="1"/>
        <v>1</v>
      </c>
      <c r="H70" s="38" t="s">
        <v>50</v>
      </c>
    </row>
    <row r="71" spans="1:8" ht="15.6" x14ac:dyDescent="0.3">
      <c r="A71" s="36" t="s">
        <v>325</v>
      </c>
      <c r="B71" s="36" t="s">
        <v>1060</v>
      </c>
      <c r="C71" s="42" t="s">
        <v>11</v>
      </c>
      <c r="D71" s="28">
        <v>3</v>
      </c>
      <c r="E71" s="28" t="s">
        <v>17</v>
      </c>
      <c r="F71" s="28">
        <v>3</v>
      </c>
      <c r="G71" s="37">
        <f t="shared" si="1"/>
        <v>1</v>
      </c>
      <c r="H71" s="38" t="s">
        <v>50</v>
      </c>
    </row>
    <row r="72" spans="1:8" ht="15.6" x14ac:dyDescent="0.3">
      <c r="A72" s="36" t="s">
        <v>2785</v>
      </c>
      <c r="B72" s="447" t="s">
        <v>1217</v>
      </c>
      <c r="C72" s="42" t="s">
        <v>11</v>
      </c>
      <c r="D72" s="124">
        <v>20</v>
      </c>
      <c r="E72" s="124" t="s">
        <v>6</v>
      </c>
      <c r="F72" s="124">
        <v>20</v>
      </c>
      <c r="G72" s="37">
        <f t="shared" si="1"/>
        <v>1</v>
      </c>
      <c r="H72" s="38" t="s">
        <v>50</v>
      </c>
    </row>
    <row r="73" spans="1:8" ht="15.6" x14ac:dyDescent="0.3">
      <c r="A73" s="524" t="s">
        <v>1855</v>
      </c>
      <c r="B73" s="125" t="s">
        <v>1856</v>
      </c>
      <c r="C73" s="42" t="s">
        <v>11</v>
      </c>
      <c r="D73" s="31">
        <v>6</v>
      </c>
      <c r="E73" s="124" t="s">
        <v>17</v>
      </c>
      <c r="F73" s="31">
        <v>6</v>
      </c>
      <c r="G73" s="37">
        <f t="shared" si="1"/>
        <v>1</v>
      </c>
      <c r="H73" s="38" t="s">
        <v>50</v>
      </c>
    </row>
    <row r="74" spans="1:8" ht="15.6" x14ac:dyDescent="0.3">
      <c r="A74" s="36" t="s">
        <v>2774</v>
      </c>
      <c r="B74" s="36" t="s">
        <v>1012</v>
      </c>
      <c r="C74" s="42" t="s">
        <v>11</v>
      </c>
      <c r="D74" s="28">
        <v>1</v>
      </c>
      <c r="E74" s="28" t="s">
        <v>17</v>
      </c>
      <c r="F74" s="28">
        <v>1</v>
      </c>
      <c r="G74" s="37">
        <f t="shared" si="1"/>
        <v>2</v>
      </c>
      <c r="H74" s="38" t="s">
        <v>50</v>
      </c>
    </row>
    <row r="75" spans="1:8" ht="15.6" x14ac:dyDescent="0.3">
      <c r="A75" s="36" t="s">
        <v>2774</v>
      </c>
      <c r="B75" s="36" t="s">
        <v>1032</v>
      </c>
      <c r="C75" s="42" t="s">
        <v>11</v>
      </c>
      <c r="D75" s="28">
        <v>1</v>
      </c>
      <c r="E75" s="28" t="s">
        <v>17</v>
      </c>
      <c r="F75" s="28">
        <v>1</v>
      </c>
      <c r="G75" s="37">
        <f t="shared" si="1"/>
        <v>2</v>
      </c>
      <c r="H75" s="38" t="s">
        <v>50</v>
      </c>
    </row>
    <row r="76" spans="1:8" ht="15.6" x14ac:dyDescent="0.3">
      <c r="A76" s="433" t="s">
        <v>2771</v>
      </c>
      <c r="B76" s="36" t="s">
        <v>831</v>
      </c>
      <c r="C76" s="42" t="s">
        <v>11</v>
      </c>
      <c r="D76" s="124">
        <v>2</v>
      </c>
      <c r="E76" s="124" t="s">
        <v>6</v>
      </c>
      <c r="F76" s="124">
        <v>2</v>
      </c>
      <c r="G76" s="37">
        <f t="shared" si="1"/>
        <v>1</v>
      </c>
      <c r="H76" s="38" t="s">
        <v>50</v>
      </c>
    </row>
    <row r="77" spans="1:8" ht="15.6" x14ac:dyDescent="0.3">
      <c r="A77" s="36" t="s">
        <v>515</v>
      </c>
      <c r="B77" s="36" t="s">
        <v>516</v>
      </c>
      <c r="C77" s="42" t="s">
        <v>5</v>
      </c>
      <c r="D77" s="28">
        <v>1</v>
      </c>
      <c r="E77" s="28" t="s">
        <v>6</v>
      </c>
      <c r="F77" s="28">
        <v>1</v>
      </c>
      <c r="G77" s="37">
        <f t="shared" si="1"/>
        <v>1</v>
      </c>
      <c r="H77" s="38" t="s">
        <v>50</v>
      </c>
    </row>
    <row r="78" spans="1:8" ht="15.6" x14ac:dyDescent="0.3">
      <c r="A78" s="36" t="s">
        <v>842</v>
      </c>
      <c r="B78" s="36" t="s">
        <v>843</v>
      </c>
      <c r="C78" s="42" t="s">
        <v>11</v>
      </c>
      <c r="D78" s="124">
        <v>1</v>
      </c>
      <c r="E78" s="124" t="s">
        <v>6</v>
      </c>
      <c r="F78" s="124">
        <v>1</v>
      </c>
      <c r="G78" s="37">
        <f t="shared" si="1"/>
        <v>3</v>
      </c>
      <c r="H78" s="38" t="s">
        <v>50</v>
      </c>
    </row>
    <row r="79" spans="1:8" ht="15.6" x14ac:dyDescent="0.3">
      <c r="A79" s="433" t="s">
        <v>842</v>
      </c>
      <c r="B79" s="433" t="s">
        <v>1708</v>
      </c>
      <c r="C79" s="42" t="s">
        <v>5</v>
      </c>
      <c r="D79" s="31">
        <v>1</v>
      </c>
      <c r="E79" s="31" t="s">
        <v>17</v>
      </c>
      <c r="F79" s="31">
        <f>D79</f>
        <v>1</v>
      </c>
      <c r="G79" s="37">
        <f t="shared" si="1"/>
        <v>3</v>
      </c>
      <c r="H79" s="38" t="s">
        <v>2815</v>
      </c>
    </row>
    <row r="80" spans="1:8" ht="15.6" x14ac:dyDescent="0.3">
      <c r="A80" s="433" t="s">
        <v>1851</v>
      </c>
      <c r="B80" s="125" t="s">
        <v>1852</v>
      </c>
      <c r="C80" s="42" t="s">
        <v>5</v>
      </c>
      <c r="D80" s="124">
        <v>1</v>
      </c>
      <c r="E80" s="124" t="s">
        <v>17</v>
      </c>
      <c r="F80" s="124">
        <v>1</v>
      </c>
      <c r="G80" s="37">
        <f t="shared" si="1"/>
        <v>3</v>
      </c>
      <c r="H80" s="38" t="s">
        <v>2815</v>
      </c>
    </row>
    <row r="81" spans="1:8" ht="15.6" x14ac:dyDescent="0.3">
      <c r="A81" s="231" t="s">
        <v>300</v>
      </c>
      <c r="B81" s="125" t="s">
        <v>777</v>
      </c>
      <c r="C81" s="42" t="s">
        <v>11</v>
      </c>
      <c r="D81" s="124">
        <v>4</v>
      </c>
      <c r="E81" s="124" t="s">
        <v>6</v>
      </c>
      <c r="F81" s="124">
        <f>D81</f>
        <v>4</v>
      </c>
      <c r="G81" s="37">
        <f t="shared" si="1"/>
        <v>3</v>
      </c>
      <c r="H81" s="38" t="s">
        <v>50</v>
      </c>
    </row>
    <row r="82" spans="1:8" ht="15.6" x14ac:dyDescent="0.3">
      <c r="A82" s="518" t="s">
        <v>300</v>
      </c>
      <c r="B82" s="125" t="s">
        <v>778</v>
      </c>
      <c r="C82" s="42" t="s">
        <v>11</v>
      </c>
      <c r="D82" s="124">
        <v>4</v>
      </c>
      <c r="E82" s="552" t="s">
        <v>6</v>
      </c>
      <c r="F82" s="124">
        <f>D82</f>
        <v>4</v>
      </c>
      <c r="G82" s="37">
        <f t="shared" si="1"/>
        <v>3</v>
      </c>
      <c r="H82" s="38" t="s">
        <v>50</v>
      </c>
    </row>
    <row r="83" spans="1:8" ht="15.6" x14ac:dyDescent="0.3">
      <c r="A83" s="231" t="s">
        <v>300</v>
      </c>
      <c r="B83" s="434" t="s">
        <v>781</v>
      </c>
      <c r="C83" s="42" t="s">
        <v>11</v>
      </c>
      <c r="D83" s="124">
        <v>4</v>
      </c>
      <c r="E83" s="124" t="s">
        <v>6</v>
      </c>
      <c r="F83" s="124">
        <f>D83</f>
        <v>4</v>
      </c>
      <c r="G83" s="37">
        <f t="shared" si="1"/>
        <v>3</v>
      </c>
      <c r="H83" s="38" t="s">
        <v>50</v>
      </c>
    </row>
    <row r="84" spans="1:8" ht="15.6" x14ac:dyDescent="0.3">
      <c r="A84" s="36" t="s">
        <v>2769</v>
      </c>
      <c r="B84" s="125" t="s">
        <v>793</v>
      </c>
      <c r="C84" s="42" t="s">
        <v>11</v>
      </c>
      <c r="D84" s="28">
        <v>1</v>
      </c>
      <c r="E84" s="28" t="s">
        <v>17</v>
      </c>
      <c r="F84" s="31">
        <v>1</v>
      </c>
      <c r="G84" s="37">
        <f t="shared" si="1"/>
        <v>1</v>
      </c>
      <c r="H84" s="38" t="s">
        <v>50</v>
      </c>
    </row>
    <row r="85" spans="1:8" ht="15.6" x14ac:dyDescent="0.3">
      <c r="A85" s="36" t="s">
        <v>331</v>
      </c>
      <c r="B85" s="36" t="s">
        <v>1045</v>
      </c>
      <c r="C85" s="42" t="s">
        <v>11</v>
      </c>
      <c r="D85" s="28">
        <v>3</v>
      </c>
      <c r="E85" s="28" t="s">
        <v>17</v>
      </c>
      <c r="F85" s="28">
        <v>3</v>
      </c>
      <c r="G85" s="37">
        <f t="shared" si="1"/>
        <v>2</v>
      </c>
      <c r="H85" s="38" t="s">
        <v>50</v>
      </c>
    </row>
    <row r="86" spans="1:8" ht="15.6" x14ac:dyDescent="0.3">
      <c r="A86" s="36" t="s">
        <v>331</v>
      </c>
      <c r="B86" s="36" t="s">
        <v>1046</v>
      </c>
      <c r="C86" s="42" t="s">
        <v>11</v>
      </c>
      <c r="D86" s="28">
        <v>6</v>
      </c>
      <c r="E86" s="28" t="s">
        <v>17</v>
      </c>
      <c r="F86" s="28">
        <v>6</v>
      </c>
      <c r="G86" s="37">
        <f t="shared" si="1"/>
        <v>2</v>
      </c>
      <c r="H86" s="38" t="s">
        <v>50</v>
      </c>
    </row>
    <row r="87" spans="1:8" ht="15.6" x14ac:dyDescent="0.3">
      <c r="A87" s="36" t="s">
        <v>518</v>
      </c>
      <c r="B87" s="36" t="s">
        <v>519</v>
      </c>
      <c r="C87" s="42" t="s">
        <v>5</v>
      </c>
      <c r="D87" s="28">
        <v>1</v>
      </c>
      <c r="E87" s="28" t="s">
        <v>6</v>
      </c>
      <c r="F87" s="28">
        <v>1</v>
      </c>
      <c r="G87" s="37">
        <f t="shared" si="1"/>
        <v>1</v>
      </c>
      <c r="H87" s="38" t="s">
        <v>50</v>
      </c>
    </row>
    <row r="88" spans="1:8" ht="15.6" x14ac:dyDescent="0.3">
      <c r="A88" s="433" t="s">
        <v>832</v>
      </c>
      <c r="B88" s="36" t="s">
        <v>833</v>
      </c>
      <c r="C88" s="42" t="s">
        <v>11</v>
      </c>
      <c r="D88" s="124">
        <v>8</v>
      </c>
      <c r="E88" s="124" t="s">
        <v>6</v>
      </c>
      <c r="F88" s="124">
        <v>8</v>
      </c>
      <c r="G88" s="37">
        <f t="shared" si="1"/>
        <v>1</v>
      </c>
      <c r="H88" s="38" t="s">
        <v>50</v>
      </c>
    </row>
    <row r="89" spans="1:8" ht="15.6" x14ac:dyDescent="0.3">
      <c r="A89" s="433" t="s">
        <v>657</v>
      </c>
      <c r="B89" s="447" t="s">
        <v>1214</v>
      </c>
      <c r="C89" s="42" t="s">
        <v>11</v>
      </c>
      <c r="D89" s="124">
        <v>5</v>
      </c>
      <c r="E89" s="124" t="s">
        <v>6</v>
      </c>
      <c r="F89" s="124">
        <v>5</v>
      </c>
      <c r="G89" s="37">
        <f t="shared" si="1"/>
        <v>1</v>
      </c>
      <c r="H89" s="38" t="s">
        <v>50</v>
      </c>
    </row>
    <row r="90" spans="1:8" ht="15.6" x14ac:dyDescent="0.3">
      <c r="A90" s="36" t="s">
        <v>659</v>
      </c>
      <c r="B90" s="447" t="s">
        <v>1215</v>
      </c>
      <c r="C90" s="42" t="s">
        <v>11</v>
      </c>
      <c r="D90" s="124">
        <v>5</v>
      </c>
      <c r="E90" s="124" t="s">
        <v>6</v>
      </c>
      <c r="F90" s="124">
        <v>5</v>
      </c>
      <c r="G90" s="37">
        <f t="shared" si="1"/>
        <v>1</v>
      </c>
      <c r="H90" s="38" t="s">
        <v>50</v>
      </c>
    </row>
    <row r="91" spans="1:8" ht="15.6" x14ac:dyDescent="0.3">
      <c r="A91" s="36" t="s">
        <v>2761</v>
      </c>
      <c r="B91" s="36" t="s">
        <v>2442</v>
      </c>
      <c r="C91" s="42" t="s">
        <v>11</v>
      </c>
      <c r="D91" s="28">
        <v>1</v>
      </c>
      <c r="E91" s="124" t="s">
        <v>6</v>
      </c>
      <c r="F91" s="28">
        <v>1</v>
      </c>
      <c r="G91" s="37">
        <f t="shared" si="1"/>
        <v>1</v>
      </c>
      <c r="H91" s="38" t="s">
        <v>50</v>
      </c>
    </row>
    <row r="92" spans="1:8" ht="15.6" x14ac:dyDescent="0.3">
      <c r="A92" s="448" t="s">
        <v>334</v>
      </c>
      <c r="B92" s="447" t="s">
        <v>1218</v>
      </c>
      <c r="C92" s="42" t="s">
        <v>11</v>
      </c>
      <c r="D92" s="124">
        <v>5</v>
      </c>
      <c r="E92" s="124" t="s">
        <v>6</v>
      </c>
      <c r="F92" s="124">
        <v>5</v>
      </c>
      <c r="G92" s="37">
        <f t="shared" si="1"/>
        <v>2</v>
      </c>
      <c r="H92" s="38" t="s">
        <v>50</v>
      </c>
    </row>
    <row r="93" spans="1:8" ht="15.6" x14ac:dyDescent="0.3">
      <c r="A93" s="526" t="s">
        <v>334</v>
      </c>
      <c r="B93" s="547" t="s">
        <v>1219</v>
      </c>
      <c r="C93" s="42" t="s">
        <v>11</v>
      </c>
      <c r="D93" s="553">
        <v>5</v>
      </c>
      <c r="E93" s="553" t="s">
        <v>6</v>
      </c>
      <c r="F93" s="553">
        <v>5</v>
      </c>
      <c r="G93" s="37">
        <f t="shared" si="1"/>
        <v>2</v>
      </c>
      <c r="H93" s="38" t="s">
        <v>50</v>
      </c>
    </row>
    <row r="94" spans="1:8" ht="15.6" x14ac:dyDescent="0.3">
      <c r="A94" s="436" t="s">
        <v>1049</v>
      </c>
      <c r="B94" s="436" t="s">
        <v>1050</v>
      </c>
      <c r="C94" s="42" t="s">
        <v>11</v>
      </c>
      <c r="D94" s="210">
        <v>3</v>
      </c>
      <c r="E94" s="210" t="s">
        <v>17</v>
      </c>
      <c r="F94" s="210">
        <v>3</v>
      </c>
      <c r="G94" s="37">
        <f t="shared" si="1"/>
        <v>1</v>
      </c>
      <c r="H94" s="38" t="s">
        <v>50</v>
      </c>
    </row>
    <row r="95" spans="1:8" ht="15.6" x14ac:dyDescent="0.3">
      <c r="A95" s="521" t="s">
        <v>145</v>
      </c>
      <c r="B95" s="529" t="s">
        <v>2647</v>
      </c>
      <c r="C95" s="42" t="s">
        <v>11</v>
      </c>
      <c r="D95" s="553">
        <v>1</v>
      </c>
      <c r="E95" s="553" t="s">
        <v>6</v>
      </c>
      <c r="F95" s="553">
        <v>1</v>
      </c>
      <c r="G95" s="37">
        <f t="shared" si="1"/>
        <v>1</v>
      </c>
      <c r="H95" s="38" t="s">
        <v>50</v>
      </c>
    </row>
    <row r="96" spans="1:8" ht="15.6" x14ac:dyDescent="0.3">
      <c r="A96" s="495" t="s">
        <v>2772</v>
      </c>
      <c r="B96" s="436" t="s">
        <v>835</v>
      </c>
      <c r="C96" s="42" t="s">
        <v>11</v>
      </c>
      <c r="D96" s="553">
        <v>1</v>
      </c>
      <c r="E96" s="553" t="s">
        <v>6</v>
      </c>
      <c r="F96" s="553">
        <v>1</v>
      </c>
      <c r="G96" s="37">
        <f t="shared" si="1"/>
        <v>1</v>
      </c>
      <c r="H96" s="38" t="s">
        <v>50</v>
      </c>
    </row>
    <row r="97" spans="1:8" ht="15.6" x14ac:dyDescent="0.3">
      <c r="A97" s="436" t="s">
        <v>1234</v>
      </c>
      <c r="B97" s="460" t="s">
        <v>1235</v>
      </c>
      <c r="C97" s="42" t="s">
        <v>11</v>
      </c>
      <c r="D97" s="553">
        <v>1</v>
      </c>
      <c r="E97" s="553" t="s">
        <v>6</v>
      </c>
      <c r="F97" s="553">
        <v>1</v>
      </c>
      <c r="G97" s="37">
        <f t="shared" si="1"/>
        <v>2</v>
      </c>
      <c r="H97" s="38" t="s">
        <v>50</v>
      </c>
    </row>
    <row r="98" spans="1:8" ht="15.6" x14ac:dyDescent="0.3">
      <c r="A98" s="495" t="s">
        <v>1234</v>
      </c>
      <c r="B98" s="495" t="s">
        <v>1576</v>
      </c>
      <c r="C98" s="42" t="s">
        <v>11</v>
      </c>
      <c r="D98" s="508">
        <v>1</v>
      </c>
      <c r="E98" s="508" t="s">
        <v>6</v>
      </c>
      <c r="F98" s="508">
        <v>2</v>
      </c>
      <c r="G98" s="37">
        <f t="shared" si="1"/>
        <v>2</v>
      </c>
      <c r="H98" s="38" t="s">
        <v>50</v>
      </c>
    </row>
    <row r="99" spans="1:8" ht="15.6" x14ac:dyDescent="0.3">
      <c r="A99" s="436" t="s">
        <v>2759</v>
      </c>
      <c r="B99" s="436" t="s">
        <v>2438</v>
      </c>
      <c r="C99" s="42" t="s">
        <v>11</v>
      </c>
      <c r="D99" s="210">
        <v>1</v>
      </c>
      <c r="E99" s="553" t="s">
        <v>6</v>
      </c>
      <c r="F99" s="210">
        <v>3</v>
      </c>
      <c r="G99" s="37">
        <f t="shared" si="1"/>
        <v>1</v>
      </c>
      <c r="H99" s="38" t="s">
        <v>50</v>
      </c>
    </row>
    <row r="100" spans="1:8" ht="15.6" x14ac:dyDescent="0.3">
      <c r="A100" s="436" t="s">
        <v>1222</v>
      </c>
      <c r="B100" s="437" t="s">
        <v>1223</v>
      </c>
      <c r="C100" s="42" t="s">
        <v>11</v>
      </c>
      <c r="D100" s="553">
        <v>1</v>
      </c>
      <c r="E100" s="553" t="s">
        <v>6</v>
      </c>
      <c r="F100" s="553">
        <v>1</v>
      </c>
      <c r="G100" s="37">
        <f t="shared" si="1"/>
        <v>2</v>
      </c>
      <c r="H100" s="38" t="s">
        <v>50</v>
      </c>
    </row>
    <row r="101" spans="1:8" ht="15.6" x14ac:dyDescent="0.3">
      <c r="A101" s="460" t="s">
        <v>1222</v>
      </c>
      <c r="B101" s="529" t="s">
        <v>1858</v>
      </c>
      <c r="C101" s="42" t="s">
        <v>11</v>
      </c>
      <c r="D101" s="508">
        <v>6</v>
      </c>
      <c r="E101" s="553" t="s">
        <v>17</v>
      </c>
      <c r="F101" s="508">
        <v>6</v>
      </c>
      <c r="G101" s="37">
        <f t="shared" si="1"/>
        <v>2</v>
      </c>
      <c r="H101" s="38" t="s">
        <v>50</v>
      </c>
    </row>
    <row r="102" spans="1:8" ht="15.6" x14ac:dyDescent="0.3">
      <c r="A102" s="436" t="s">
        <v>1685</v>
      </c>
      <c r="B102" s="495" t="s">
        <v>1366</v>
      </c>
      <c r="C102" s="42" t="s">
        <v>11</v>
      </c>
      <c r="D102" s="553">
        <v>5</v>
      </c>
      <c r="E102" s="553" t="s">
        <v>6</v>
      </c>
      <c r="F102" s="553">
        <v>5</v>
      </c>
      <c r="G102" s="37">
        <f t="shared" si="1"/>
        <v>1</v>
      </c>
      <c r="H102" s="38" t="s">
        <v>50</v>
      </c>
    </row>
    <row r="103" spans="1:8" ht="15.6" x14ac:dyDescent="0.3">
      <c r="A103" s="460" t="s">
        <v>2807</v>
      </c>
      <c r="B103" s="529" t="s">
        <v>1886</v>
      </c>
      <c r="C103" s="42" t="s">
        <v>11</v>
      </c>
      <c r="D103" s="553">
        <v>1</v>
      </c>
      <c r="E103" s="553" t="s">
        <v>17</v>
      </c>
      <c r="F103" s="553">
        <v>1</v>
      </c>
      <c r="G103" s="37">
        <f t="shared" si="1"/>
        <v>1</v>
      </c>
      <c r="H103" s="38" t="s">
        <v>50</v>
      </c>
    </row>
    <row r="104" spans="1:8" ht="15.6" x14ac:dyDescent="0.3">
      <c r="A104" s="436" t="s">
        <v>1256</v>
      </c>
      <c r="B104" s="529" t="s">
        <v>1257</v>
      </c>
      <c r="C104" s="42" t="s">
        <v>11</v>
      </c>
      <c r="D104" s="553">
        <v>1</v>
      </c>
      <c r="E104" s="553" t="s">
        <v>6</v>
      </c>
      <c r="F104" s="553">
        <v>1</v>
      </c>
      <c r="G104" s="37">
        <f t="shared" si="1"/>
        <v>1</v>
      </c>
      <c r="H104" s="38" t="s">
        <v>50</v>
      </c>
    </row>
    <row r="105" spans="1:8" ht="15.6" x14ac:dyDescent="0.3">
      <c r="A105" s="513" t="s">
        <v>1323</v>
      </c>
      <c r="B105" s="436" t="s">
        <v>2322</v>
      </c>
      <c r="C105" s="42" t="s">
        <v>11</v>
      </c>
      <c r="D105" s="557">
        <v>1</v>
      </c>
      <c r="E105" s="557" t="s">
        <v>6</v>
      </c>
      <c r="F105" s="557">
        <v>1</v>
      </c>
      <c r="G105" s="37">
        <f t="shared" si="1"/>
        <v>4</v>
      </c>
      <c r="H105" s="38" t="s">
        <v>50</v>
      </c>
    </row>
    <row r="106" spans="1:8" ht="15.6" x14ac:dyDescent="0.3">
      <c r="A106" s="436" t="s">
        <v>1323</v>
      </c>
      <c r="B106" s="436" t="s">
        <v>2322</v>
      </c>
      <c r="C106" s="42" t="s">
        <v>11</v>
      </c>
      <c r="D106" s="210">
        <v>1</v>
      </c>
      <c r="E106" s="553" t="s">
        <v>6</v>
      </c>
      <c r="F106" s="210">
        <v>1</v>
      </c>
      <c r="G106" s="37">
        <f t="shared" si="1"/>
        <v>4</v>
      </c>
      <c r="H106" s="38" t="s">
        <v>50</v>
      </c>
    </row>
    <row r="107" spans="1:8" ht="15.6" x14ac:dyDescent="0.3">
      <c r="A107" s="436" t="s">
        <v>1323</v>
      </c>
      <c r="B107" s="529" t="s">
        <v>1324</v>
      </c>
      <c r="C107" s="42" t="s">
        <v>11</v>
      </c>
      <c r="D107" s="553">
        <v>1</v>
      </c>
      <c r="E107" s="553" t="s">
        <v>6</v>
      </c>
      <c r="F107" s="553">
        <v>1</v>
      </c>
      <c r="G107" s="37">
        <f t="shared" si="1"/>
        <v>4</v>
      </c>
      <c r="H107" s="38" t="s">
        <v>50</v>
      </c>
    </row>
    <row r="108" spans="1:8" ht="15.6" x14ac:dyDescent="0.3">
      <c r="A108" s="460" t="s">
        <v>1323</v>
      </c>
      <c r="B108" s="529" t="s">
        <v>1884</v>
      </c>
      <c r="C108" s="42" t="s">
        <v>11</v>
      </c>
      <c r="D108" s="553">
        <v>2</v>
      </c>
      <c r="E108" s="553" t="s">
        <v>17</v>
      </c>
      <c r="F108" s="553">
        <v>2</v>
      </c>
      <c r="G108" s="37">
        <f t="shared" si="1"/>
        <v>4</v>
      </c>
      <c r="H108" s="38" t="s">
        <v>50</v>
      </c>
    </row>
    <row r="109" spans="1:8" ht="15.6" x14ac:dyDescent="0.3">
      <c r="A109" s="513" t="s">
        <v>2754</v>
      </c>
      <c r="B109" s="436" t="s">
        <v>2310</v>
      </c>
      <c r="C109" s="42" t="s">
        <v>11</v>
      </c>
      <c r="D109" s="557">
        <v>1</v>
      </c>
      <c r="E109" s="557" t="s">
        <v>6</v>
      </c>
      <c r="F109" s="557">
        <v>1</v>
      </c>
      <c r="G109" s="37">
        <f t="shared" si="1"/>
        <v>2</v>
      </c>
      <c r="H109" s="38" t="s">
        <v>50</v>
      </c>
    </row>
    <row r="110" spans="1:8" ht="15.6" x14ac:dyDescent="0.3">
      <c r="A110" s="521" t="s">
        <v>2754</v>
      </c>
      <c r="B110" s="529" t="s">
        <v>144</v>
      </c>
      <c r="C110" s="42" t="s">
        <v>11</v>
      </c>
      <c r="D110" s="560">
        <v>1</v>
      </c>
      <c r="E110" s="560" t="s">
        <v>6</v>
      </c>
      <c r="F110" s="560">
        <v>1</v>
      </c>
      <c r="G110" s="37">
        <f t="shared" si="1"/>
        <v>2</v>
      </c>
      <c r="H110" s="38" t="s">
        <v>50</v>
      </c>
    </row>
    <row r="111" spans="1:8" ht="15.6" x14ac:dyDescent="0.3">
      <c r="A111" s="436" t="s">
        <v>1224</v>
      </c>
      <c r="B111" s="544" t="s">
        <v>1225</v>
      </c>
      <c r="C111" s="42" t="s">
        <v>11</v>
      </c>
      <c r="D111" s="560">
        <v>5</v>
      </c>
      <c r="E111" s="560" t="s">
        <v>6</v>
      </c>
      <c r="F111" s="560">
        <v>5</v>
      </c>
      <c r="G111" s="37">
        <f t="shared" si="1"/>
        <v>2</v>
      </c>
      <c r="H111" s="38" t="s">
        <v>50</v>
      </c>
    </row>
    <row r="112" spans="1:8" ht="15.6" x14ac:dyDescent="0.3">
      <c r="A112" s="495" t="s">
        <v>1224</v>
      </c>
      <c r="B112" s="495" t="s">
        <v>1603</v>
      </c>
      <c r="C112" s="42" t="s">
        <v>11</v>
      </c>
      <c r="D112" s="508">
        <v>3</v>
      </c>
      <c r="E112" s="508" t="s">
        <v>6</v>
      </c>
      <c r="F112" s="508">
        <v>3</v>
      </c>
      <c r="G112" s="37">
        <f t="shared" si="1"/>
        <v>2</v>
      </c>
      <c r="H112" s="38" t="s">
        <v>50</v>
      </c>
    </row>
    <row r="113" spans="1:8" ht="15.6" x14ac:dyDescent="0.3">
      <c r="A113" s="460" t="s">
        <v>1887</v>
      </c>
      <c r="B113" s="529" t="s">
        <v>1888</v>
      </c>
      <c r="C113" s="42" t="s">
        <v>11</v>
      </c>
      <c r="D113" s="553">
        <v>3</v>
      </c>
      <c r="E113" s="553" t="s">
        <v>17</v>
      </c>
      <c r="F113" s="553">
        <v>3</v>
      </c>
      <c r="G113" s="37">
        <f t="shared" si="1"/>
        <v>1</v>
      </c>
      <c r="H113" s="38" t="s">
        <v>50</v>
      </c>
    </row>
    <row r="114" spans="1:8" ht="15.6" x14ac:dyDescent="0.3">
      <c r="A114" s="521" t="s">
        <v>141</v>
      </c>
      <c r="B114" s="529" t="s">
        <v>142</v>
      </c>
      <c r="C114" s="42" t="s">
        <v>11</v>
      </c>
      <c r="D114" s="553">
        <v>1</v>
      </c>
      <c r="E114" s="553" t="s">
        <v>6</v>
      </c>
      <c r="F114" s="553">
        <v>1</v>
      </c>
      <c r="G114" s="37">
        <f t="shared" si="1"/>
        <v>1</v>
      </c>
      <c r="H114" s="38" t="s">
        <v>50</v>
      </c>
    </row>
    <row r="115" spans="1:8" ht="15.6" x14ac:dyDescent="0.3">
      <c r="A115" s="436" t="s">
        <v>1066</v>
      </c>
      <c r="B115" s="436" t="s">
        <v>1067</v>
      </c>
      <c r="C115" s="42" t="s">
        <v>11</v>
      </c>
      <c r="D115" s="210">
        <v>3</v>
      </c>
      <c r="E115" s="210" t="s">
        <v>17</v>
      </c>
      <c r="F115" s="210">
        <v>3</v>
      </c>
      <c r="G115" s="37">
        <f t="shared" si="1"/>
        <v>1</v>
      </c>
      <c r="H115" s="38" t="s">
        <v>50</v>
      </c>
    </row>
    <row r="116" spans="1:8" ht="15.6" x14ac:dyDescent="0.3">
      <c r="A116" s="525" t="s">
        <v>274</v>
      </c>
      <c r="B116" s="529" t="s">
        <v>770</v>
      </c>
      <c r="C116" s="42" t="s">
        <v>11</v>
      </c>
      <c r="D116" s="553">
        <v>4</v>
      </c>
      <c r="E116" s="553" t="s">
        <v>6</v>
      </c>
      <c r="F116" s="553">
        <f>D116</f>
        <v>4</v>
      </c>
      <c r="G116" s="37">
        <f t="shared" si="1"/>
        <v>2</v>
      </c>
      <c r="H116" s="38" t="s">
        <v>50</v>
      </c>
    </row>
    <row r="117" spans="1:8" ht="15.6" x14ac:dyDescent="0.3">
      <c r="A117" s="436" t="s">
        <v>274</v>
      </c>
      <c r="B117" s="478" t="s">
        <v>1209</v>
      </c>
      <c r="C117" s="42" t="s">
        <v>11</v>
      </c>
      <c r="D117" s="554">
        <v>5</v>
      </c>
      <c r="E117" s="554" t="s">
        <v>6</v>
      </c>
      <c r="F117" s="554">
        <v>5</v>
      </c>
      <c r="G117" s="37">
        <f t="shared" si="1"/>
        <v>2</v>
      </c>
      <c r="H117" s="38" t="s">
        <v>50</v>
      </c>
    </row>
    <row r="118" spans="1:8" ht="15.6" x14ac:dyDescent="0.3">
      <c r="A118" s="436" t="s">
        <v>1293</v>
      </c>
      <c r="B118" s="548" t="s">
        <v>1290</v>
      </c>
      <c r="C118" s="42" t="s">
        <v>11</v>
      </c>
      <c r="D118" s="554">
        <v>2</v>
      </c>
      <c r="E118" s="554" t="s">
        <v>6</v>
      </c>
      <c r="F118" s="554">
        <v>2</v>
      </c>
      <c r="G118" s="37">
        <f t="shared" si="1"/>
        <v>1</v>
      </c>
      <c r="H118" s="38" t="s">
        <v>50</v>
      </c>
    </row>
    <row r="119" spans="1:8" ht="15.6" x14ac:dyDescent="0.3">
      <c r="A119" s="436" t="s">
        <v>1294</v>
      </c>
      <c r="B119" s="465" t="s">
        <v>1292</v>
      </c>
      <c r="C119" s="42" t="s">
        <v>11</v>
      </c>
      <c r="D119" s="554">
        <v>2</v>
      </c>
      <c r="E119" s="554" t="s">
        <v>6</v>
      </c>
      <c r="F119" s="554">
        <v>2</v>
      </c>
      <c r="G119" s="37">
        <f t="shared" si="1"/>
        <v>1</v>
      </c>
      <c r="H119" s="38" t="s">
        <v>50</v>
      </c>
    </row>
    <row r="120" spans="1:8" ht="15.6" x14ac:dyDescent="0.3">
      <c r="A120" s="36" t="s">
        <v>1295</v>
      </c>
      <c r="B120" s="433" t="s">
        <v>1296</v>
      </c>
      <c r="C120" s="42" t="s">
        <v>11</v>
      </c>
      <c r="D120" s="124">
        <v>2</v>
      </c>
      <c r="E120" s="124" t="s">
        <v>6</v>
      </c>
      <c r="F120" s="124">
        <v>2</v>
      </c>
      <c r="G120" s="37">
        <f t="shared" si="1"/>
        <v>1</v>
      </c>
      <c r="H120" s="38" t="s">
        <v>50</v>
      </c>
    </row>
    <row r="121" spans="1:8" ht="15.6" x14ac:dyDescent="0.3">
      <c r="A121" s="36" t="s">
        <v>1297</v>
      </c>
      <c r="B121" s="524" t="s">
        <v>1298</v>
      </c>
      <c r="C121" s="42" t="s">
        <v>11</v>
      </c>
      <c r="D121" s="124">
        <v>2</v>
      </c>
      <c r="E121" s="124" t="s">
        <v>6</v>
      </c>
      <c r="F121" s="124">
        <v>2</v>
      </c>
      <c r="G121" s="37">
        <f t="shared" si="1"/>
        <v>1</v>
      </c>
      <c r="H121" s="38" t="s">
        <v>50</v>
      </c>
    </row>
    <row r="122" spans="1:8" ht="15.6" x14ac:dyDescent="0.3">
      <c r="A122" s="36" t="s">
        <v>1299</v>
      </c>
      <c r="B122" s="433" t="s">
        <v>1300</v>
      </c>
      <c r="C122" s="42" t="s">
        <v>11</v>
      </c>
      <c r="D122" s="124">
        <v>2</v>
      </c>
      <c r="E122" s="124" t="s">
        <v>6</v>
      </c>
      <c r="F122" s="124">
        <v>2</v>
      </c>
      <c r="G122" s="37">
        <f t="shared" si="1"/>
        <v>1</v>
      </c>
      <c r="H122" s="38" t="s">
        <v>50</v>
      </c>
    </row>
    <row r="123" spans="1:8" ht="15.6" x14ac:dyDescent="0.3">
      <c r="A123" s="36" t="s">
        <v>1301</v>
      </c>
      <c r="B123" s="433" t="s">
        <v>1302</v>
      </c>
      <c r="C123" s="42" t="s">
        <v>11</v>
      </c>
      <c r="D123" s="124">
        <v>2</v>
      </c>
      <c r="E123" s="124" t="s">
        <v>6</v>
      </c>
      <c r="F123" s="124">
        <v>2</v>
      </c>
      <c r="G123" s="37">
        <f t="shared" si="1"/>
        <v>1</v>
      </c>
      <c r="H123" s="38" t="s">
        <v>50</v>
      </c>
    </row>
    <row r="124" spans="1:8" ht="15.6" x14ac:dyDescent="0.3">
      <c r="A124" s="36" t="s">
        <v>206</v>
      </c>
      <c r="B124" s="36" t="s">
        <v>1033</v>
      </c>
      <c r="C124" s="42" t="s">
        <v>11</v>
      </c>
      <c r="D124" s="28">
        <v>3</v>
      </c>
      <c r="E124" s="28" t="s">
        <v>17</v>
      </c>
      <c r="F124" s="28">
        <v>3</v>
      </c>
      <c r="G124" s="37">
        <f t="shared" si="1"/>
        <v>1</v>
      </c>
      <c r="H124" s="38" t="s">
        <v>50</v>
      </c>
    </row>
    <row r="125" spans="1:8" ht="15.6" x14ac:dyDescent="0.3">
      <c r="A125" s="36" t="s">
        <v>1250</v>
      </c>
      <c r="B125" s="447" t="s">
        <v>1251</v>
      </c>
      <c r="C125" s="42" t="s">
        <v>11</v>
      </c>
      <c r="D125" s="124">
        <v>1</v>
      </c>
      <c r="E125" s="124" t="s">
        <v>6</v>
      </c>
      <c r="F125" s="124">
        <v>1</v>
      </c>
      <c r="G125" s="37">
        <f t="shared" si="1"/>
        <v>1</v>
      </c>
      <c r="H125" s="38" t="s">
        <v>50</v>
      </c>
    </row>
    <row r="126" spans="1:8" ht="15.6" x14ac:dyDescent="0.3">
      <c r="A126" s="35" t="s">
        <v>202</v>
      </c>
      <c r="B126" s="36" t="s">
        <v>2327</v>
      </c>
      <c r="C126" s="42" t="s">
        <v>11</v>
      </c>
      <c r="D126" s="165">
        <v>1</v>
      </c>
      <c r="E126" s="165" t="s">
        <v>6</v>
      </c>
      <c r="F126" s="165">
        <v>1</v>
      </c>
      <c r="G126" s="37">
        <f t="shared" si="1"/>
        <v>6</v>
      </c>
      <c r="H126" s="38" t="s">
        <v>50</v>
      </c>
    </row>
    <row r="127" spans="1:8" ht="15.6" x14ac:dyDescent="0.3">
      <c r="A127" s="36" t="s">
        <v>202</v>
      </c>
      <c r="B127" s="36" t="s">
        <v>2327</v>
      </c>
      <c r="C127" s="42" t="s">
        <v>11</v>
      </c>
      <c r="D127" s="28">
        <v>1</v>
      </c>
      <c r="E127" s="124" t="s">
        <v>6</v>
      </c>
      <c r="F127" s="28">
        <v>1</v>
      </c>
      <c r="G127" s="37">
        <f t="shared" si="1"/>
        <v>6</v>
      </c>
      <c r="H127" s="38" t="s">
        <v>50</v>
      </c>
    </row>
    <row r="128" spans="1:8" ht="15.6" x14ac:dyDescent="0.3">
      <c r="A128" s="231" t="s">
        <v>202</v>
      </c>
      <c r="B128" s="231" t="s">
        <v>741</v>
      </c>
      <c r="C128" s="42" t="s">
        <v>11</v>
      </c>
      <c r="D128" s="124">
        <v>1</v>
      </c>
      <c r="E128" s="124" t="s">
        <v>6</v>
      </c>
      <c r="F128" s="124">
        <f>D128</f>
        <v>1</v>
      </c>
      <c r="G128" s="37">
        <f t="shared" si="1"/>
        <v>6</v>
      </c>
      <c r="H128" s="38" t="s">
        <v>50</v>
      </c>
    </row>
    <row r="129" spans="1:8" ht="15.6" x14ac:dyDescent="0.3">
      <c r="A129" s="36" t="s">
        <v>202</v>
      </c>
      <c r="B129" s="36" t="s">
        <v>1054</v>
      </c>
      <c r="C129" s="42" t="s">
        <v>11</v>
      </c>
      <c r="D129" s="28">
        <v>2</v>
      </c>
      <c r="E129" s="28" t="s">
        <v>17</v>
      </c>
      <c r="F129" s="28">
        <v>2</v>
      </c>
      <c r="G129" s="37">
        <f t="shared" si="1"/>
        <v>6</v>
      </c>
      <c r="H129" s="38" t="s">
        <v>50</v>
      </c>
    </row>
    <row r="130" spans="1:8" ht="15.6" x14ac:dyDescent="0.3">
      <c r="A130" s="433" t="s">
        <v>202</v>
      </c>
      <c r="B130" s="125" t="s">
        <v>1610</v>
      </c>
      <c r="C130" s="42" t="s">
        <v>11</v>
      </c>
      <c r="D130" s="31">
        <v>1</v>
      </c>
      <c r="E130" s="31" t="s">
        <v>6</v>
      </c>
      <c r="F130" s="31">
        <v>2</v>
      </c>
      <c r="G130" s="37">
        <f t="shared" ref="G130:G193" si="2">COUNTIF($A$2:$A$458,A130)</f>
        <v>6</v>
      </c>
      <c r="H130" s="38" t="s">
        <v>50</v>
      </c>
    </row>
    <row r="131" spans="1:8" ht="15.6" x14ac:dyDescent="0.3">
      <c r="A131" s="428" t="s">
        <v>202</v>
      </c>
      <c r="B131" s="125" t="s">
        <v>1859</v>
      </c>
      <c r="C131" s="42" t="s">
        <v>11</v>
      </c>
      <c r="D131" s="31">
        <v>6</v>
      </c>
      <c r="E131" s="124" t="s">
        <v>17</v>
      </c>
      <c r="F131" s="31">
        <v>6</v>
      </c>
      <c r="G131" s="37">
        <f t="shared" si="2"/>
        <v>6</v>
      </c>
      <c r="H131" s="38" t="s">
        <v>50</v>
      </c>
    </row>
    <row r="132" spans="1:8" ht="15.6" x14ac:dyDescent="0.3">
      <c r="A132" s="428" t="s">
        <v>1967</v>
      </c>
      <c r="B132" s="125" t="s">
        <v>1890</v>
      </c>
      <c r="C132" s="42" t="s">
        <v>11</v>
      </c>
      <c r="D132" s="124">
        <v>1</v>
      </c>
      <c r="E132" s="124" t="s">
        <v>17</v>
      </c>
      <c r="F132" s="124">
        <v>1</v>
      </c>
      <c r="G132" s="37">
        <f t="shared" si="2"/>
        <v>3</v>
      </c>
      <c r="H132" s="38" t="s">
        <v>50</v>
      </c>
    </row>
    <row r="133" spans="1:8" ht="15.6" x14ac:dyDescent="0.3">
      <c r="A133" s="433" t="s">
        <v>1967</v>
      </c>
      <c r="B133" s="433" t="s">
        <v>1968</v>
      </c>
      <c r="C133" s="42" t="s">
        <v>11</v>
      </c>
      <c r="D133" s="295">
        <v>1</v>
      </c>
      <c r="E133" s="31" t="s">
        <v>6</v>
      </c>
      <c r="F133" s="295">
        <v>1</v>
      </c>
      <c r="G133" s="37">
        <f t="shared" si="2"/>
        <v>3</v>
      </c>
      <c r="H133" s="38" t="s">
        <v>50</v>
      </c>
    </row>
    <row r="134" spans="1:8" ht="15.6" x14ac:dyDescent="0.3">
      <c r="A134" s="433" t="s">
        <v>1967</v>
      </c>
      <c r="B134" s="433" t="s">
        <v>1968</v>
      </c>
      <c r="C134" s="42" t="s">
        <v>11</v>
      </c>
      <c r="D134" s="295">
        <v>1</v>
      </c>
      <c r="E134" s="31" t="s">
        <v>6</v>
      </c>
      <c r="F134" s="295">
        <v>1</v>
      </c>
      <c r="G134" s="37">
        <f t="shared" si="2"/>
        <v>3</v>
      </c>
      <c r="H134" s="38" t="s">
        <v>50</v>
      </c>
    </row>
    <row r="135" spans="1:8" ht="15.6" x14ac:dyDescent="0.3">
      <c r="A135" s="36" t="s">
        <v>2802</v>
      </c>
      <c r="B135" s="39" t="s">
        <v>1336</v>
      </c>
      <c r="C135" s="42" t="s">
        <v>11</v>
      </c>
      <c r="D135" s="124">
        <v>100</v>
      </c>
      <c r="E135" s="124" t="s">
        <v>6</v>
      </c>
      <c r="F135" s="124">
        <v>100</v>
      </c>
      <c r="G135" s="37">
        <f t="shared" si="2"/>
        <v>1</v>
      </c>
      <c r="H135" s="38" t="s">
        <v>50</v>
      </c>
    </row>
    <row r="136" spans="1:8" ht="15.6" x14ac:dyDescent="0.3">
      <c r="A136" s="231" t="s">
        <v>2767</v>
      </c>
      <c r="B136" s="125" t="s">
        <v>789</v>
      </c>
      <c r="C136" s="42" t="s">
        <v>11</v>
      </c>
      <c r="D136" s="124">
        <v>1</v>
      </c>
      <c r="E136" s="124" t="s">
        <v>6</v>
      </c>
      <c r="F136" s="124">
        <f>D136</f>
        <v>1</v>
      </c>
      <c r="G136" s="37">
        <f t="shared" si="2"/>
        <v>1</v>
      </c>
      <c r="H136" s="38" t="s">
        <v>50</v>
      </c>
    </row>
    <row r="137" spans="1:8" ht="15.6" x14ac:dyDescent="0.3">
      <c r="A137" s="36" t="s">
        <v>2445</v>
      </c>
      <c r="B137" s="36" t="s">
        <v>2446</v>
      </c>
      <c r="C137" s="42" t="s">
        <v>11</v>
      </c>
      <c r="D137" s="28">
        <v>1</v>
      </c>
      <c r="E137" s="124" t="s">
        <v>6</v>
      </c>
      <c r="F137" s="28">
        <v>1</v>
      </c>
      <c r="G137" s="37">
        <f t="shared" si="2"/>
        <v>1</v>
      </c>
      <c r="H137" s="38" t="s">
        <v>50</v>
      </c>
    </row>
    <row r="138" spans="1:8" ht="15.6" x14ac:dyDescent="0.3">
      <c r="A138" s="231" t="s">
        <v>2657</v>
      </c>
      <c r="B138" s="125" t="s">
        <v>769</v>
      </c>
      <c r="C138" s="42" t="s">
        <v>11</v>
      </c>
      <c r="D138" s="124">
        <v>6</v>
      </c>
      <c r="E138" s="124" t="s">
        <v>6</v>
      </c>
      <c r="F138" s="124">
        <f>D138</f>
        <v>6</v>
      </c>
      <c r="G138" s="37">
        <f t="shared" si="2"/>
        <v>1</v>
      </c>
      <c r="H138" s="38" t="s">
        <v>50</v>
      </c>
    </row>
    <row r="139" spans="1:8" ht="15.6" x14ac:dyDescent="0.3">
      <c r="A139" s="36" t="s">
        <v>537</v>
      </c>
      <c r="B139" s="36" t="s">
        <v>538</v>
      </c>
      <c r="C139" s="42" t="s">
        <v>11</v>
      </c>
      <c r="D139" s="28">
        <v>2</v>
      </c>
      <c r="E139" s="28" t="s">
        <v>6</v>
      </c>
      <c r="F139" s="28">
        <v>2</v>
      </c>
      <c r="G139" s="37">
        <f t="shared" si="2"/>
        <v>1</v>
      </c>
      <c r="H139" s="38" t="s">
        <v>50</v>
      </c>
    </row>
    <row r="140" spans="1:8" ht="15.6" x14ac:dyDescent="0.3">
      <c r="A140" s="36" t="s">
        <v>1244</v>
      </c>
      <c r="B140" s="36" t="s">
        <v>2330</v>
      </c>
      <c r="C140" s="42" t="s">
        <v>11</v>
      </c>
      <c r="D140" s="165">
        <v>1</v>
      </c>
      <c r="E140" s="165" t="s">
        <v>6</v>
      </c>
      <c r="F140" s="165">
        <v>1</v>
      </c>
      <c r="G140" s="37">
        <f t="shared" si="2"/>
        <v>4</v>
      </c>
      <c r="H140" s="38" t="s">
        <v>50</v>
      </c>
    </row>
    <row r="141" spans="1:8" ht="15.6" x14ac:dyDescent="0.3">
      <c r="A141" s="36" t="s">
        <v>1244</v>
      </c>
      <c r="B141" s="36" t="s">
        <v>2330</v>
      </c>
      <c r="C141" s="42" t="s">
        <v>11</v>
      </c>
      <c r="D141" s="28">
        <v>1</v>
      </c>
      <c r="E141" s="124" t="s">
        <v>6</v>
      </c>
      <c r="F141" s="28">
        <v>1</v>
      </c>
      <c r="G141" s="37">
        <f t="shared" si="2"/>
        <v>4</v>
      </c>
      <c r="H141" s="38" t="s">
        <v>50</v>
      </c>
    </row>
    <row r="142" spans="1:8" ht="15.6" x14ac:dyDescent="0.3">
      <c r="A142" s="36" t="s">
        <v>1244</v>
      </c>
      <c r="B142" s="125" t="s">
        <v>1245</v>
      </c>
      <c r="C142" s="42" t="s">
        <v>11</v>
      </c>
      <c r="D142" s="124">
        <v>1</v>
      </c>
      <c r="E142" s="124" t="s">
        <v>6</v>
      </c>
      <c r="F142" s="124">
        <v>1</v>
      </c>
      <c r="G142" s="37">
        <f t="shared" si="2"/>
        <v>4</v>
      </c>
      <c r="H142" s="38" t="s">
        <v>50</v>
      </c>
    </row>
    <row r="143" spans="1:8" ht="15.6" x14ac:dyDescent="0.3">
      <c r="A143" s="456" t="s">
        <v>1244</v>
      </c>
      <c r="B143" s="125" t="s">
        <v>1596</v>
      </c>
      <c r="C143" s="42" t="s">
        <v>11</v>
      </c>
      <c r="D143" s="31">
        <v>1</v>
      </c>
      <c r="E143" s="31" t="s">
        <v>6</v>
      </c>
      <c r="F143" s="31">
        <v>1</v>
      </c>
      <c r="G143" s="37">
        <f t="shared" si="2"/>
        <v>4</v>
      </c>
      <c r="H143" s="38" t="s">
        <v>50</v>
      </c>
    </row>
    <row r="144" spans="1:8" ht="15.6" x14ac:dyDescent="0.3">
      <c r="A144" s="36" t="s">
        <v>1313</v>
      </c>
      <c r="B144" s="54" t="s">
        <v>1314</v>
      </c>
      <c r="C144" s="42" t="s">
        <v>11</v>
      </c>
      <c r="D144" s="124">
        <v>1</v>
      </c>
      <c r="E144" s="124" t="s">
        <v>6</v>
      </c>
      <c r="F144" s="124">
        <v>1</v>
      </c>
      <c r="G144" s="37">
        <f t="shared" si="2"/>
        <v>1</v>
      </c>
      <c r="H144" s="38" t="s">
        <v>50</v>
      </c>
    </row>
    <row r="145" spans="1:8" ht="15.6" x14ac:dyDescent="0.3">
      <c r="A145" s="36" t="s">
        <v>1311</v>
      </c>
      <c r="B145" s="54" t="s">
        <v>1312</v>
      </c>
      <c r="C145" s="42" t="s">
        <v>11</v>
      </c>
      <c r="D145" s="124">
        <v>1</v>
      </c>
      <c r="E145" s="124" t="s">
        <v>6</v>
      </c>
      <c r="F145" s="124">
        <v>1</v>
      </c>
      <c r="G145" s="37">
        <f t="shared" si="2"/>
        <v>1</v>
      </c>
      <c r="H145" s="38" t="s">
        <v>50</v>
      </c>
    </row>
    <row r="146" spans="1:8" ht="15.6" x14ac:dyDescent="0.3">
      <c r="A146" s="36" t="s">
        <v>1254</v>
      </c>
      <c r="B146" s="543" t="s">
        <v>1255</v>
      </c>
      <c r="C146" s="42" t="s">
        <v>11</v>
      </c>
      <c r="D146" s="124">
        <v>1</v>
      </c>
      <c r="E146" s="124" t="s">
        <v>6</v>
      </c>
      <c r="F146" s="124">
        <v>1</v>
      </c>
      <c r="G146" s="37">
        <f t="shared" si="2"/>
        <v>1</v>
      </c>
      <c r="H146" s="38" t="s">
        <v>50</v>
      </c>
    </row>
    <row r="147" spans="1:8" ht="15.6" x14ac:dyDescent="0.3">
      <c r="A147" s="36" t="s">
        <v>1068</v>
      </c>
      <c r="B147" s="54" t="s">
        <v>1069</v>
      </c>
      <c r="C147" s="42" t="s">
        <v>11</v>
      </c>
      <c r="D147" s="28">
        <v>1</v>
      </c>
      <c r="E147" s="28" t="s">
        <v>17</v>
      </c>
      <c r="F147" s="28">
        <v>1</v>
      </c>
      <c r="G147" s="37">
        <f t="shared" si="2"/>
        <v>1</v>
      </c>
      <c r="H147" s="38" t="s">
        <v>50</v>
      </c>
    </row>
    <row r="148" spans="1:8" ht="15.6" x14ac:dyDescent="0.3">
      <c r="A148" s="36" t="s">
        <v>2775</v>
      </c>
      <c r="B148" s="54" t="s">
        <v>1014</v>
      </c>
      <c r="C148" s="42" t="s">
        <v>11</v>
      </c>
      <c r="D148" s="28">
        <v>1</v>
      </c>
      <c r="E148" s="28" t="s">
        <v>17</v>
      </c>
      <c r="F148" s="28">
        <v>1</v>
      </c>
      <c r="G148" s="37">
        <f t="shared" si="2"/>
        <v>1</v>
      </c>
      <c r="H148" s="38" t="s">
        <v>50</v>
      </c>
    </row>
    <row r="149" spans="1:8" ht="15.6" x14ac:dyDescent="0.3">
      <c r="A149" s="36" t="s">
        <v>1305</v>
      </c>
      <c r="B149" s="434" t="s">
        <v>1306</v>
      </c>
      <c r="C149" s="42" t="s">
        <v>11</v>
      </c>
      <c r="D149" s="124">
        <v>1</v>
      </c>
      <c r="E149" s="124" t="s">
        <v>6</v>
      </c>
      <c r="F149" s="124">
        <v>1</v>
      </c>
      <c r="G149" s="37">
        <f t="shared" si="2"/>
        <v>3</v>
      </c>
      <c r="H149" s="38" t="s">
        <v>50</v>
      </c>
    </row>
    <row r="150" spans="1:8" ht="15.6" x14ac:dyDescent="0.3">
      <c r="A150" s="433" t="s">
        <v>1305</v>
      </c>
      <c r="B150" s="507" t="s">
        <v>1971</v>
      </c>
      <c r="C150" s="42" t="s">
        <v>11</v>
      </c>
      <c r="D150" s="295">
        <v>1</v>
      </c>
      <c r="E150" s="31" t="s">
        <v>6</v>
      </c>
      <c r="F150" s="295">
        <v>1</v>
      </c>
      <c r="G150" s="37">
        <f t="shared" si="2"/>
        <v>3</v>
      </c>
      <c r="H150" s="38" t="s">
        <v>50</v>
      </c>
    </row>
    <row r="151" spans="1:8" ht="15.6" x14ac:dyDescent="0.3">
      <c r="A151" s="34" t="s">
        <v>1305</v>
      </c>
      <c r="B151" s="535" t="s">
        <v>2077</v>
      </c>
      <c r="C151" s="42" t="s">
        <v>1721</v>
      </c>
      <c r="D151" s="32">
        <v>1</v>
      </c>
      <c r="E151" s="31" t="s">
        <v>2072</v>
      </c>
      <c r="F151" s="32">
        <v>1</v>
      </c>
      <c r="G151" s="37">
        <f t="shared" si="2"/>
        <v>3</v>
      </c>
      <c r="H151" s="38" t="s">
        <v>50</v>
      </c>
    </row>
    <row r="152" spans="1:8" ht="15.6" x14ac:dyDescent="0.3">
      <c r="A152" s="36" t="s">
        <v>2756</v>
      </c>
      <c r="B152" s="54" t="s">
        <v>2418</v>
      </c>
      <c r="C152" s="42" t="s">
        <v>11</v>
      </c>
      <c r="D152" s="28">
        <v>1</v>
      </c>
      <c r="E152" s="124" t="s">
        <v>6</v>
      </c>
      <c r="F152" s="28">
        <v>1</v>
      </c>
      <c r="G152" s="37">
        <f t="shared" si="2"/>
        <v>1</v>
      </c>
      <c r="H152" s="38" t="s">
        <v>50</v>
      </c>
    </row>
    <row r="153" spans="1:8" ht="15.6" x14ac:dyDescent="0.3">
      <c r="A153" s="36" t="s">
        <v>2783</v>
      </c>
      <c r="B153" s="54" t="s">
        <v>1073</v>
      </c>
      <c r="C153" s="42" t="s">
        <v>11</v>
      </c>
      <c r="D153" s="28">
        <v>2</v>
      </c>
      <c r="E153" s="28" t="s">
        <v>17</v>
      </c>
      <c r="F153" s="28">
        <v>2</v>
      </c>
      <c r="G153" s="37">
        <f t="shared" si="2"/>
        <v>1</v>
      </c>
      <c r="H153" s="38" t="s">
        <v>50</v>
      </c>
    </row>
    <row r="154" spans="1:8" ht="15.6" x14ac:dyDescent="0.3">
      <c r="A154" s="433" t="s">
        <v>1613</v>
      </c>
      <c r="B154" s="434" t="s">
        <v>1612</v>
      </c>
      <c r="C154" s="42" t="s">
        <v>11</v>
      </c>
      <c r="D154" s="31">
        <v>1</v>
      </c>
      <c r="E154" s="31" t="s">
        <v>6</v>
      </c>
      <c r="F154" s="31">
        <v>1</v>
      </c>
      <c r="G154" s="37">
        <f t="shared" si="2"/>
        <v>1</v>
      </c>
      <c r="H154" s="38" t="s">
        <v>50</v>
      </c>
    </row>
    <row r="155" spans="1:8" ht="15.6" x14ac:dyDescent="0.3">
      <c r="A155" s="428" t="s">
        <v>1891</v>
      </c>
      <c r="B155" s="434" t="s">
        <v>1892</v>
      </c>
      <c r="C155" s="42" t="s">
        <v>11</v>
      </c>
      <c r="D155" s="124">
        <v>1</v>
      </c>
      <c r="E155" s="124" t="s">
        <v>17</v>
      </c>
      <c r="F155" s="124">
        <v>1</v>
      </c>
      <c r="G155" s="37">
        <f t="shared" si="2"/>
        <v>1</v>
      </c>
      <c r="H155" s="38" t="s">
        <v>50</v>
      </c>
    </row>
    <row r="156" spans="1:8" ht="15.6" x14ac:dyDescent="0.3">
      <c r="A156" s="231" t="s">
        <v>198</v>
      </c>
      <c r="B156" s="434" t="s">
        <v>726</v>
      </c>
      <c r="C156" s="42" t="s">
        <v>11</v>
      </c>
      <c r="D156" s="124">
        <v>2</v>
      </c>
      <c r="E156" s="124" t="s">
        <v>6</v>
      </c>
      <c r="F156" s="124">
        <f>D156</f>
        <v>2</v>
      </c>
      <c r="G156" s="37">
        <f t="shared" si="2"/>
        <v>1</v>
      </c>
      <c r="H156" s="38" t="s">
        <v>50</v>
      </c>
    </row>
    <row r="157" spans="1:8" ht="15.6" x14ac:dyDescent="0.3">
      <c r="A157" s="35" t="s">
        <v>187</v>
      </c>
      <c r="B157" s="54" t="s">
        <v>2319</v>
      </c>
      <c r="C157" s="42" t="s">
        <v>11</v>
      </c>
      <c r="D157" s="165">
        <v>1</v>
      </c>
      <c r="E157" s="165" t="s">
        <v>6</v>
      </c>
      <c r="F157" s="165">
        <v>1</v>
      </c>
      <c r="G157" s="37">
        <f t="shared" si="2"/>
        <v>7</v>
      </c>
      <c r="H157" s="38" t="s">
        <v>50</v>
      </c>
    </row>
    <row r="158" spans="1:8" ht="15.6" x14ac:dyDescent="0.3">
      <c r="A158" s="36" t="s">
        <v>187</v>
      </c>
      <c r="B158" s="54" t="s">
        <v>2431</v>
      </c>
      <c r="C158" s="42" t="s">
        <v>11</v>
      </c>
      <c r="D158" s="28">
        <v>1</v>
      </c>
      <c r="E158" s="124" t="s">
        <v>6</v>
      </c>
      <c r="F158" s="28">
        <v>1</v>
      </c>
      <c r="G158" s="37">
        <f t="shared" si="2"/>
        <v>7</v>
      </c>
      <c r="H158" s="38" t="s">
        <v>50</v>
      </c>
    </row>
    <row r="159" spans="1:8" ht="15.6" x14ac:dyDescent="0.3">
      <c r="A159" s="231" t="s">
        <v>187</v>
      </c>
      <c r="B159" s="434" t="s">
        <v>731</v>
      </c>
      <c r="C159" s="42" t="s">
        <v>11</v>
      </c>
      <c r="D159" s="124">
        <v>1</v>
      </c>
      <c r="E159" s="124" t="s">
        <v>6</v>
      </c>
      <c r="F159" s="124">
        <f>D159</f>
        <v>1</v>
      </c>
      <c r="G159" s="37">
        <f t="shared" si="2"/>
        <v>7</v>
      </c>
      <c r="H159" s="38" t="s">
        <v>50</v>
      </c>
    </row>
    <row r="160" spans="1:8" ht="15.6" x14ac:dyDescent="0.3">
      <c r="A160" s="36" t="s">
        <v>187</v>
      </c>
      <c r="B160" s="54" t="s">
        <v>1036</v>
      </c>
      <c r="C160" s="42" t="s">
        <v>11</v>
      </c>
      <c r="D160" s="28">
        <v>1</v>
      </c>
      <c r="E160" s="28" t="s">
        <v>17</v>
      </c>
      <c r="F160" s="28">
        <v>1</v>
      </c>
      <c r="G160" s="37">
        <f t="shared" si="2"/>
        <v>7</v>
      </c>
      <c r="H160" s="38" t="s">
        <v>50</v>
      </c>
    </row>
    <row r="161" spans="1:8" ht="15.6" x14ac:dyDescent="0.3">
      <c r="A161" s="36" t="s">
        <v>187</v>
      </c>
      <c r="B161" s="543" t="s">
        <v>1236</v>
      </c>
      <c r="C161" s="42" t="s">
        <v>11</v>
      </c>
      <c r="D161" s="124">
        <v>1</v>
      </c>
      <c r="E161" s="124" t="s">
        <v>6</v>
      </c>
      <c r="F161" s="124">
        <v>1</v>
      </c>
      <c r="G161" s="37">
        <f t="shared" si="2"/>
        <v>7</v>
      </c>
      <c r="H161" s="38" t="s">
        <v>50</v>
      </c>
    </row>
    <row r="162" spans="1:8" ht="15.6" x14ac:dyDescent="0.3">
      <c r="A162" s="36" t="s">
        <v>187</v>
      </c>
      <c r="B162" s="434" t="s">
        <v>1587</v>
      </c>
      <c r="C162" s="42" t="s">
        <v>11</v>
      </c>
      <c r="D162" s="31">
        <v>4</v>
      </c>
      <c r="E162" s="31" t="s">
        <v>6</v>
      </c>
      <c r="F162" s="31">
        <v>4</v>
      </c>
      <c r="G162" s="37">
        <f t="shared" si="2"/>
        <v>7</v>
      </c>
      <c r="H162" s="38" t="s">
        <v>50</v>
      </c>
    </row>
    <row r="163" spans="1:8" ht="15.6" x14ac:dyDescent="0.3">
      <c r="A163" s="428" t="s">
        <v>187</v>
      </c>
      <c r="B163" s="434" t="s">
        <v>1860</v>
      </c>
      <c r="C163" s="42" t="s">
        <v>11</v>
      </c>
      <c r="D163" s="31">
        <v>6</v>
      </c>
      <c r="E163" s="124" t="s">
        <v>17</v>
      </c>
      <c r="F163" s="31">
        <v>6</v>
      </c>
      <c r="G163" s="37">
        <f t="shared" si="2"/>
        <v>7</v>
      </c>
      <c r="H163" s="38" t="s">
        <v>50</v>
      </c>
    </row>
    <row r="164" spans="1:8" ht="15.6" x14ac:dyDescent="0.3">
      <c r="A164" s="36" t="s">
        <v>1252</v>
      </c>
      <c r="B164" s="39" t="s">
        <v>1253</v>
      </c>
      <c r="C164" s="42" t="s">
        <v>11</v>
      </c>
      <c r="D164" s="124">
        <v>1</v>
      </c>
      <c r="E164" s="124" t="s">
        <v>6</v>
      </c>
      <c r="F164" s="124">
        <v>1</v>
      </c>
      <c r="G164" s="37">
        <f t="shared" si="2"/>
        <v>1</v>
      </c>
      <c r="H164" s="38" t="s">
        <v>50</v>
      </c>
    </row>
    <row r="165" spans="1:8" ht="15.6" x14ac:dyDescent="0.3">
      <c r="A165" s="231" t="s">
        <v>2350</v>
      </c>
      <c r="B165" s="434" t="s">
        <v>746</v>
      </c>
      <c r="C165" s="42" t="s">
        <v>11</v>
      </c>
      <c r="D165" s="124">
        <v>12</v>
      </c>
      <c r="E165" s="124" t="s">
        <v>6</v>
      </c>
      <c r="F165" s="124">
        <f>D165</f>
        <v>12</v>
      </c>
      <c r="G165" s="37">
        <f t="shared" si="2"/>
        <v>1</v>
      </c>
      <c r="H165" s="38" t="s">
        <v>50</v>
      </c>
    </row>
    <row r="166" spans="1:8" ht="15.6" x14ac:dyDescent="0.3">
      <c r="A166" s="36" t="s">
        <v>1347</v>
      </c>
      <c r="B166" s="507" t="s">
        <v>1348</v>
      </c>
      <c r="C166" s="42" t="s">
        <v>11</v>
      </c>
      <c r="D166" s="124">
        <v>15</v>
      </c>
      <c r="E166" s="124" t="s">
        <v>6</v>
      </c>
      <c r="F166" s="124">
        <v>15</v>
      </c>
      <c r="G166" s="37">
        <f t="shared" si="2"/>
        <v>4</v>
      </c>
      <c r="H166" s="38" t="s">
        <v>50</v>
      </c>
    </row>
    <row r="167" spans="1:8" ht="15.6" x14ac:dyDescent="0.3">
      <c r="A167" s="36" t="s">
        <v>1347</v>
      </c>
      <c r="B167" s="507" t="s">
        <v>1349</v>
      </c>
      <c r="C167" s="42" t="s">
        <v>11</v>
      </c>
      <c r="D167" s="124">
        <v>15</v>
      </c>
      <c r="E167" s="124" t="s">
        <v>6</v>
      </c>
      <c r="F167" s="124">
        <v>15</v>
      </c>
      <c r="G167" s="37">
        <f t="shared" si="2"/>
        <v>4</v>
      </c>
      <c r="H167" s="38" t="s">
        <v>50</v>
      </c>
    </row>
    <row r="168" spans="1:8" ht="15.6" x14ac:dyDescent="0.3">
      <c r="A168" s="36" t="s">
        <v>1347</v>
      </c>
      <c r="B168" s="507" t="s">
        <v>1350</v>
      </c>
      <c r="C168" s="42" t="s">
        <v>11</v>
      </c>
      <c r="D168" s="124">
        <v>15</v>
      </c>
      <c r="E168" s="124" t="s">
        <v>6</v>
      </c>
      <c r="F168" s="124">
        <v>15</v>
      </c>
      <c r="G168" s="37">
        <f t="shared" si="2"/>
        <v>4</v>
      </c>
      <c r="H168" s="38" t="s">
        <v>50</v>
      </c>
    </row>
    <row r="169" spans="1:8" ht="15.6" x14ac:dyDescent="0.3">
      <c r="A169" s="36" t="s">
        <v>1347</v>
      </c>
      <c r="B169" s="507" t="s">
        <v>1351</v>
      </c>
      <c r="C169" s="42" t="s">
        <v>11</v>
      </c>
      <c r="D169" s="124">
        <v>5</v>
      </c>
      <c r="E169" s="124" t="s">
        <v>6</v>
      </c>
      <c r="F169" s="124">
        <v>5</v>
      </c>
      <c r="G169" s="37">
        <f t="shared" si="2"/>
        <v>4</v>
      </c>
      <c r="H169" s="38" t="s">
        <v>50</v>
      </c>
    </row>
    <row r="170" spans="1:8" ht="15.6" x14ac:dyDescent="0.3">
      <c r="A170" s="231" t="s">
        <v>2764</v>
      </c>
      <c r="B170" s="434" t="s">
        <v>738</v>
      </c>
      <c r="C170" s="42" t="s">
        <v>11</v>
      </c>
      <c r="D170" s="124">
        <v>1</v>
      </c>
      <c r="E170" s="124" t="s">
        <v>6</v>
      </c>
      <c r="F170" s="124">
        <f>D170</f>
        <v>1</v>
      </c>
      <c r="G170" s="37">
        <f t="shared" si="2"/>
        <v>1</v>
      </c>
      <c r="H170" s="38" t="s">
        <v>50</v>
      </c>
    </row>
    <row r="171" spans="1:8" ht="15.6" x14ac:dyDescent="0.3">
      <c r="A171" s="36" t="s">
        <v>1309</v>
      </c>
      <c r="B171" s="434" t="s">
        <v>1310</v>
      </c>
      <c r="C171" s="42" t="s">
        <v>11</v>
      </c>
      <c r="D171" s="124">
        <v>3</v>
      </c>
      <c r="E171" s="124" t="s">
        <v>6</v>
      </c>
      <c r="F171" s="124">
        <v>3</v>
      </c>
      <c r="G171" s="37">
        <f t="shared" si="2"/>
        <v>1</v>
      </c>
      <c r="H171" s="38" t="s">
        <v>50</v>
      </c>
    </row>
    <row r="172" spans="1:8" ht="15.6" x14ac:dyDescent="0.3">
      <c r="A172" s="428" t="s">
        <v>2517</v>
      </c>
      <c r="B172" s="507" t="s">
        <v>2518</v>
      </c>
      <c r="C172" s="42" t="s">
        <v>11</v>
      </c>
      <c r="D172" s="28">
        <v>1</v>
      </c>
      <c r="E172" s="31" t="s">
        <v>6</v>
      </c>
      <c r="F172" s="295">
        <v>1</v>
      </c>
      <c r="G172" s="37">
        <f t="shared" si="2"/>
        <v>1</v>
      </c>
      <c r="H172" s="38" t="s">
        <v>50</v>
      </c>
    </row>
    <row r="173" spans="1:8" ht="15.6" x14ac:dyDescent="0.3">
      <c r="A173" s="36" t="s">
        <v>2428</v>
      </c>
      <c r="B173" s="54" t="s">
        <v>2429</v>
      </c>
      <c r="C173" s="42" t="s">
        <v>11</v>
      </c>
      <c r="D173" s="28">
        <v>1</v>
      </c>
      <c r="E173" s="124" t="s">
        <v>6</v>
      </c>
      <c r="F173" s="28">
        <v>1</v>
      </c>
      <c r="G173" s="37">
        <f t="shared" si="2"/>
        <v>1</v>
      </c>
      <c r="H173" s="38" t="s">
        <v>50</v>
      </c>
    </row>
    <row r="174" spans="1:8" ht="15.6" x14ac:dyDescent="0.3">
      <c r="A174" s="34" t="s">
        <v>2803</v>
      </c>
      <c r="B174" s="434" t="s">
        <v>1584</v>
      </c>
      <c r="C174" s="42" t="s">
        <v>11</v>
      </c>
      <c r="D174" s="31">
        <v>4</v>
      </c>
      <c r="E174" s="31" t="s">
        <v>6</v>
      </c>
      <c r="F174" s="31">
        <v>4</v>
      </c>
      <c r="G174" s="37">
        <f t="shared" si="2"/>
        <v>1</v>
      </c>
      <c r="H174" s="38" t="s">
        <v>50</v>
      </c>
    </row>
    <row r="175" spans="1:8" ht="15.6" x14ac:dyDescent="0.3">
      <c r="A175" s="36" t="s">
        <v>2777</v>
      </c>
      <c r="B175" s="54" t="s">
        <v>1026</v>
      </c>
      <c r="C175" s="42" t="s">
        <v>11</v>
      </c>
      <c r="D175" s="28">
        <v>2</v>
      </c>
      <c r="E175" s="28" t="s">
        <v>17</v>
      </c>
      <c r="F175" s="28">
        <v>2</v>
      </c>
      <c r="G175" s="37">
        <f t="shared" si="2"/>
        <v>1</v>
      </c>
      <c r="H175" s="38" t="s">
        <v>50</v>
      </c>
    </row>
    <row r="176" spans="1:8" ht="15.6" x14ac:dyDescent="0.3">
      <c r="A176" s="36" t="s">
        <v>2317</v>
      </c>
      <c r="B176" s="36" t="s">
        <v>2318</v>
      </c>
      <c r="C176" s="42" t="s">
        <v>11</v>
      </c>
      <c r="D176" s="28">
        <v>1</v>
      </c>
      <c r="E176" s="124" t="s">
        <v>6</v>
      </c>
      <c r="F176" s="28">
        <v>1</v>
      </c>
      <c r="G176" s="37">
        <f t="shared" si="2"/>
        <v>2</v>
      </c>
      <c r="H176" s="38" t="s">
        <v>50</v>
      </c>
    </row>
    <row r="177" spans="1:8" ht="15.6" x14ac:dyDescent="0.3">
      <c r="A177" s="36" t="s">
        <v>2317</v>
      </c>
      <c r="B177" s="36" t="s">
        <v>2318</v>
      </c>
      <c r="C177" s="42" t="s">
        <v>11</v>
      </c>
      <c r="D177" s="28">
        <v>1</v>
      </c>
      <c r="E177" s="124" t="s">
        <v>6</v>
      </c>
      <c r="F177" s="28">
        <v>1</v>
      </c>
      <c r="G177" s="37">
        <f t="shared" si="2"/>
        <v>2</v>
      </c>
      <c r="H177" s="38" t="s">
        <v>50</v>
      </c>
    </row>
    <row r="178" spans="1:8" ht="15.6" x14ac:dyDescent="0.3">
      <c r="A178" s="36" t="s">
        <v>1337</v>
      </c>
      <c r="B178" s="34" t="s">
        <v>1338</v>
      </c>
      <c r="C178" s="42" t="s">
        <v>11</v>
      </c>
      <c r="D178" s="124">
        <v>5</v>
      </c>
      <c r="E178" s="124" t="s">
        <v>6</v>
      </c>
      <c r="F178" s="124">
        <v>5</v>
      </c>
      <c r="G178" s="37">
        <f t="shared" si="2"/>
        <v>1</v>
      </c>
      <c r="H178" s="38" t="s">
        <v>50</v>
      </c>
    </row>
    <row r="179" spans="1:8" ht="15.6" x14ac:dyDescent="0.3">
      <c r="A179" s="428" t="s">
        <v>1893</v>
      </c>
      <c r="B179" s="125" t="s">
        <v>1894</v>
      </c>
      <c r="C179" s="42" t="s">
        <v>11</v>
      </c>
      <c r="D179" s="124">
        <v>1</v>
      </c>
      <c r="E179" s="552" t="s">
        <v>17</v>
      </c>
      <c r="F179" s="124">
        <v>1</v>
      </c>
      <c r="G179" s="37">
        <f t="shared" si="2"/>
        <v>2</v>
      </c>
      <c r="H179" s="38" t="s">
        <v>50</v>
      </c>
    </row>
    <row r="180" spans="1:8" ht="15.6" x14ac:dyDescent="0.3">
      <c r="A180" s="433" t="s">
        <v>1893</v>
      </c>
      <c r="B180" s="433" t="s">
        <v>1962</v>
      </c>
      <c r="C180" s="42" t="s">
        <v>11</v>
      </c>
      <c r="D180" s="295">
        <v>1</v>
      </c>
      <c r="E180" s="30" t="s">
        <v>6</v>
      </c>
      <c r="F180" s="295">
        <v>1</v>
      </c>
      <c r="G180" s="37">
        <f t="shared" si="2"/>
        <v>2</v>
      </c>
      <c r="H180" s="38" t="s">
        <v>50</v>
      </c>
    </row>
    <row r="181" spans="1:8" ht="15.6" x14ac:dyDescent="0.3">
      <c r="A181" s="323" t="s">
        <v>2812</v>
      </c>
      <c r="B181" s="434" t="s">
        <v>1931</v>
      </c>
      <c r="C181" s="42" t="s">
        <v>11</v>
      </c>
      <c r="D181" s="552">
        <v>1</v>
      </c>
      <c r="E181" s="552" t="s">
        <v>17</v>
      </c>
      <c r="F181" s="124">
        <v>1</v>
      </c>
      <c r="G181" s="37">
        <f t="shared" si="2"/>
        <v>1</v>
      </c>
      <c r="H181" s="38" t="s">
        <v>50</v>
      </c>
    </row>
    <row r="182" spans="1:8" ht="15.6" x14ac:dyDescent="0.3">
      <c r="A182" s="425" t="s">
        <v>530</v>
      </c>
      <c r="B182" s="36" t="s">
        <v>531</v>
      </c>
      <c r="C182" s="42" t="s">
        <v>11</v>
      </c>
      <c r="D182" s="28">
        <v>1</v>
      </c>
      <c r="E182" s="128" t="s">
        <v>6</v>
      </c>
      <c r="F182" s="28">
        <v>1</v>
      </c>
      <c r="G182" s="37">
        <f t="shared" si="2"/>
        <v>1</v>
      </c>
      <c r="H182" s="38" t="s">
        <v>50</v>
      </c>
    </row>
    <row r="183" spans="1:8" ht="15.6" x14ac:dyDescent="0.3">
      <c r="A183" s="425" t="s">
        <v>2443</v>
      </c>
      <c r="B183" s="425" t="s">
        <v>2444</v>
      </c>
      <c r="C183" s="42" t="s">
        <v>11</v>
      </c>
      <c r="D183" s="28">
        <v>1</v>
      </c>
      <c r="E183" s="124" t="s">
        <v>6</v>
      </c>
      <c r="F183" s="28">
        <v>2</v>
      </c>
      <c r="G183" s="37">
        <f t="shared" si="2"/>
        <v>1</v>
      </c>
      <c r="H183" s="38" t="s">
        <v>50</v>
      </c>
    </row>
    <row r="184" spans="1:8" ht="15.6" x14ac:dyDescent="0.3">
      <c r="A184" s="494" t="s">
        <v>39</v>
      </c>
      <c r="B184" s="425" t="s">
        <v>517</v>
      </c>
      <c r="C184" s="42" t="s">
        <v>5</v>
      </c>
      <c r="D184" s="28">
        <v>1</v>
      </c>
      <c r="E184" s="28" t="s">
        <v>6</v>
      </c>
      <c r="F184" s="28">
        <v>1</v>
      </c>
      <c r="G184" s="37">
        <f t="shared" si="2"/>
        <v>1</v>
      </c>
      <c r="H184" s="38" t="s">
        <v>50</v>
      </c>
    </row>
    <row r="185" spans="1:8" ht="15.6" x14ac:dyDescent="0.3">
      <c r="A185" s="425" t="s">
        <v>1207</v>
      </c>
      <c r="B185" s="533" t="s">
        <v>1208</v>
      </c>
      <c r="C185" s="42" t="s">
        <v>11</v>
      </c>
      <c r="D185" s="124">
        <v>2</v>
      </c>
      <c r="E185" s="124" t="s">
        <v>6</v>
      </c>
      <c r="F185" s="124">
        <v>2</v>
      </c>
      <c r="G185" s="37">
        <f t="shared" si="2"/>
        <v>2</v>
      </c>
      <c r="H185" s="38" t="s">
        <v>50</v>
      </c>
    </row>
    <row r="186" spans="1:8" ht="15.6" x14ac:dyDescent="0.3">
      <c r="A186" s="520" t="s">
        <v>1207</v>
      </c>
      <c r="B186" s="520" t="s">
        <v>1591</v>
      </c>
      <c r="C186" s="42" t="s">
        <v>11</v>
      </c>
      <c r="D186" s="31">
        <v>4</v>
      </c>
      <c r="E186" s="31" t="s">
        <v>6</v>
      </c>
      <c r="F186" s="31">
        <v>4</v>
      </c>
      <c r="G186" s="37">
        <f t="shared" si="2"/>
        <v>2</v>
      </c>
      <c r="H186" s="38" t="s">
        <v>50</v>
      </c>
    </row>
    <row r="187" spans="1:8" ht="15.6" x14ac:dyDescent="0.3">
      <c r="A187" s="425" t="s">
        <v>2758</v>
      </c>
      <c r="B187" s="425" t="s">
        <v>2434</v>
      </c>
      <c r="C187" s="42" t="s">
        <v>11</v>
      </c>
      <c r="D187" s="28">
        <v>1</v>
      </c>
      <c r="E187" s="124" t="s">
        <v>6</v>
      </c>
      <c r="F187" s="28">
        <v>1</v>
      </c>
      <c r="G187" s="37">
        <f t="shared" si="2"/>
        <v>1</v>
      </c>
      <c r="H187" s="38" t="s">
        <v>50</v>
      </c>
    </row>
    <row r="188" spans="1:8" ht="15.6" x14ac:dyDescent="0.3">
      <c r="A188" s="428" t="s">
        <v>2808</v>
      </c>
      <c r="B188" s="125" t="s">
        <v>1896</v>
      </c>
      <c r="C188" s="42" t="s">
        <v>11</v>
      </c>
      <c r="D188" s="124">
        <v>1</v>
      </c>
      <c r="E188" s="124" t="s">
        <v>17</v>
      </c>
      <c r="F188" s="124">
        <v>1</v>
      </c>
      <c r="G188" s="37">
        <f t="shared" si="2"/>
        <v>1</v>
      </c>
      <c r="H188" s="38" t="s">
        <v>50</v>
      </c>
    </row>
    <row r="189" spans="1:8" ht="15.6" x14ac:dyDescent="0.3">
      <c r="A189" s="425" t="s">
        <v>484</v>
      </c>
      <c r="B189" s="425" t="s">
        <v>1044</v>
      </c>
      <c r="C189" s="42" t="s">
        <v>11</v>
      </c>
      <c r="D189" s="28">
        <v>3</v>
      </c>
      <c r="E189" s="28" t="s">
        <v>17</v>
      </c>
      <c r="F189" s="28">
        <v>3</v>
      </c>
      <c r="G189" s="37">
        <f t="shared" si="2"/>
        <v>1</v>
      </c>
      <c r="H189" s="38" t="s">
        <v>50</v>
      </c>
    </row>
    <row r="190" spans="1:8" ht="15.6" x14ac:dyDescent="0.3">
      <c r="A190" s="441" t="s">
        <v>1327</v>
      </c>
      <c r="B190" s="534" t="s">
        <v>1328</v>
      </c>
      <c r="C190" s="42" t="s">
        <v>11</v>
      </c>
      <c r="D190" s="158">
        <v>5</v>
      </c>
      <c r="E190" s="158" t="s">
        <v>6</v>
      </c>
      <c r="F190" s="158">
        <v>5</v>
      </c>
      <c r="G190" s="37">
        <f t="shared" si="2"/>
        <v>1</v>
      </c>
      <c r="H190" s="38" t="s">
        <v>50</v>
      </c>
    </row>
    <row r="191" spans="1:8" ht="15.6" x14ac:dyDescent="0.3">
      <c r="A191" s="231" t="s">
        <v>480</v>
      </c>
      <c r="B191" s="125" t="s">
        <v>774</v>
      </c>
      <c r="C191" s="42" t="s">
        <v>11</v>
      </c>
      <c r="D191" s="124">
        <v>4</v>
      </c>
      <c r="E191" s="124" t="s">
        <v>6</v>
      </c>
      <c r="F191" s="124">
        <f>D191</f>
        <v>4</v>
      </c>
      <c r="G191" s="37">
        <f t="shared" si="2"/>
        <v>1</v>
      </c>
      <c r="H191" s="38" t="s">
        <v>50</v>
      </c>
    </row>
    <row r="192" spans="1:8" ht="15.6" x14ac:dyDescent="0.3">
      <c r="A192" s="425" t="s">
        <v>1303</v>
      </c>
      <c r="B192" s="537" t="s">
        <v>1304</v>
      </c>
      <c r="C192" s="42" t="s">
        <v>11</v>
      </c>
      <c r="D192" s="556">
        <v>5</v>
      </c>
      <c r="E192" s="554" t="s">
        <v>6</v>
      </c>
      <c r="F192" s="560">
        <v>5</v>
      </c>
      <c r="G192" s="37">
        <f t="shared" si="2"/>
        <v>1</v>
      </c>
      <c r="H192" s="38" t="s">
        <v>50</v>
      </c>
    </row>
    <row r="193" spans="1:8" ht="15.6" x14ac:dyDescent="0.3">
      <c r="A193" s="515" t="s">
        <v>476</v>
      </c>
      <c r="B193" s="530" t="s">
        <v>299</v>
      </c>
      <c r="C193" s="42" t="s">
        <v>11</v>
      </c>
      <c r="D193" s="556">
        <v>4</v>
      </c>
      <c r="E193" s="554" t="s">
        <v>6</v>
      </c>
      <c r="F193" s="560">
        <f>D193</f>
        <v>4</v>
      </c>
      <c r="G193" s="37">
        <f t="shared" si="2"/>
        <v>1</v>
      </c>
      <c r="H193" s="38" t="s">
        <v>50</v>
      </c>
    </row>
    <row r="194" spans="1:8" ht="15.6" x14ac:dyDescent="0.3">
      <c r="A194" s="425" t="s">
        <v>1343</v>
      </c>
      <c r="B194" s="323" t="s">
        <v>1344</v>
      </c>
      <c r="C194" s="42" t="s">
        <v>11</v>
      </c>
      <c r="D194" s="556">
        <v>5</v>
      </c>
      <c r="E194" s="554" t="s">
        <v>6</v>
      </c>
      <c r="F194" s="560">
        <v>5</v>
      </c>
      <c r="G194" s="37">
        <f t="shared" ref="G194:G257" si="3">COUNTIF($A$2:$A$458,A194)</f>
        <v>1</v>
      </c>
      <c r="H194" s="38" t="s">
        <v>50</v>
      </c>
    </row>
    <row r="195" spans="1:8" ht="15.6" x14ac:dyDescent="0.3">
      <c r="A195" s="515" t="s">
        <v>478</v>
      </c>
      <c r="B195" s="530" t="s">
        <v>773</v>
      </c>
      <c r="C195" s="42" t="s">
        <v>11</v>
      </c>
      <c r="D195" s="556">
        <v>4</v>
      </c>
      <c r="E195" s="554" t="s">
        <v>6</v>
      </c>
      <c r="F195" s="560">
        <f>D195</f>
        <v>4</v>
      </c>
      <c r="G195" s="37">
        <f t="shared" si="3"/>
        <v>1</v>
      </c>
      <c r="H195" s="38" t="s">
        <v>50</v>
      </c>
    </row>
    <row r="196" spans="1:8" ht="15.6" x14ac:dyDescent="0.3">
      <c r="A196" s="425" t="s">
        <v>1352</v>
      </c>
      <c r="B196" s="520" t="s">
        <v>1353</v>
      </c>
      <c r="C196" s="42" t="s">
        <v>11</v>
      </c>
      <c r="D196" s="556">
        <v>5</v>
      </c>
      <c r="E196" s="554" t="s">
        <v>6</v>
      </c>
      <c r="F196" s="560">
        <v>5</v>
      </c>
      <c r="G196" s="37">
        <f t="shared" si="3"/>
        <v>1</v>
      </c>
      <c r="H196" s="38" t="s">
        <v>50</v>
      </c>
    </row>
    <row r="197" spans="1:8" ht="15.6" x14ac:dyDescent="0.3">
      <c r="A197" s="520" t="s">
        <v>2391</v>
      </c>
      <c r="B197" s="537" t="s">
        <v>1361</v>
      </c>
      <c r="C197" s="42" t="s">
        <v>11</v>
      </c>
      <c r="D197" s="556">
        <v>5</v>
      </c>
      <c r="E197" s="554" t="s">
        <v>6</v>
      </c>
      <c r="F197" s="560">
        <v>5</v>
      </c>
      <c r="G197" s="37">
        <f t="shared" si="3"/>
        <v>1</v>
      </c>
      <c r="H197" s="38" t="s">
        <v>50</v>
      </c>
    </row>
    <row r="198" spans="1:8" ht="15.6" x14ac:dyDescent="0.3">
      <c r="A198" s="425" t="s">
        <v>329</v>
      </c>
      <c r="B198" s="425" t="s">
        <v>1061</v>
      </c>
      <c r="C198" s="42" t="s">
        <v>11</v>
      </c>
      <c r="D198" s="442">
        <v>3</v>
      </c>
      <c r="E198" s="440" t="s">
        <v>17</v>
      </c>
      <c r="F198" s="438">
        <v>3</v>
      </c>
      <c r="G198" s="37">
        <f t="shared" si="3"/>
        <v>1</v>
      </c>
      <c r="H198" s="38" t="s">
        <v>50</v>
      </c>
    </row>
    <row r="199" spans="1:8" ht="15.6" x14ac:dyDescent="0.3">
      <c r="A199" s="425" t="s">
        <v>1205</v>
      </c>
      <c r="B199" s="533" t="s">
        <v>1206</v>
      </c>
      <c r="C199" s="42" t="s">
        <v>11</v>
      </c>
      <c r="D199" s="556">
        <v>2</v>
      </c>
      <c r="E199" s="554" t="s">
        <v>6</v>
      </c>
      <c r="F199" s="560">
        <v>2</v>
      </c>
      <c r="G199" s="37">
        <f t="shared" si="3"/>
        <v>1</v>
      </c>
      <c r="H199" s="38" t="s">
        <v>50</v>
      </c>
    </row>
    <row r="200" spans="1:8" ht="15.6" x14ac:dyDescent="0.3">
      <c r="A200" s="425" t="s">
        <v>1331</v>
      </c>
      <c r="B200" s="530" t="s">
        <v>1332</v>
      </c>
      <c r="C200" s="42" t="s">
        <v>11</v>
      </c>
      <c r="D200" s="556">
        <v>1</v>
      </c>
      <c r="E200" s="554" t="s">
        <v>6</v>
      </c>
      <c r="F200" s="560">
        <v>1</v>
      </c>
      <c r="G200" s="37">
        <f t="shared" si="3"/>
        <v>1</v>
      </c>
      <c r="H200" s="38" t="s">
        <v>50</v>
      </c>
    </row>
    <row r="201" spans="1:8" ht="15.6" x14ac:dyDescent="0.3">
      <c r="A201" s="425" t="s">
        <v>2781</v>
      </c>
      <c r="B201" s="425" t="s">
        <v>1065</v>
      </c>
      <c r="C201" s="42" t="s">
        <v>11</v>
      </c>
      <c r="D201" s="442">
        <v>3</v>
      </c>
      <c r="E201" s="440" t="s">
        <v>6</v>
      </c>
      <c r="F201" s="438">
        <v>3</v>
      </c>
      <c r="G201" s="37">
        <f t="shared" si="3"/>
        <v>1</v>
      </c>
      <c r="H201" s="38" t="s">
        <v>50</v>
      </c>
    </row>
    <row r="202" spans="1:8" ht="15.6" x14ac:dyDescent="0.3">
      <c r="A202" s="425" t="s">
        <v>1041</v>
      </c>
      <c r="B202" s="425" t="s">
        <v>1042</v>
      </c>
      <c r="C202" s="42" t="s">
        <v>11</v>
      </c>
      <c r="D202" s="442">
        <v>3</v>
      </c>
      <c r="E202" s="440" t="s">
        <v>17</v>
      </c>
      <c r="F202" s="438">
        <v>3</v>
      </c>
      <c r="G202" s="37">
        <f t="shared" si="3"/>
        <v>1</v>
      </c>
      <c r="H202" s="38" t="s">
        <v>50</v>
      </c>
    </row>
    <row r="203" spans="1:8" ht="15.6" x14ac:dyDescent="0.3">
      <c r="A203" s="425" t="s">
        <v>539</v>
      </c>
      <c r="B203" s="425" t="s">
        <v>540</v>
      </c>
      <c r="C203" s="42" t="s">
        <v>11</v>
      </c>
      <c r="D203" s="442">
        <v>2</v>
      </c>
      <c r="E203" s="440" t="s">
        <v>6</v>
      </c>
      <c r="F203" s="438">
        <v>2</v>
      </c>
      <c r="G203" s="37">
        <f t="shared" si="3"/>
        <v>1</v>
      </c>
      <c r="H203" s="38" t="s">
        <v>50</v>
      </c>
    </row>
    <row r="204" spans="1:8" ht="15.6" x14ac:dyDescent="0.3">
      <c r="A204" s="515" t="s">
        <v>286</v>
      </c>
      <c r="B204" s="530" t="s">
        <v>757</v>
      </c>
      <c r="C204" s="42" t="s">
        <v>11</v>
      </c>
      <c r="D204" s="554">
        <v>4</v>
      </c>
      <c r="E204" s="560" t="s">
        <v>6</v>
      </c>
      <c r="F204" s="566">
        <f>D204</f>
        <v>4</v>
      </c>
      <c r="G204" s="37">
        <f t="shared" si="3"/>
        <v>1</v>
      </c>
      <c r="H204" s="38" t="s">
        <v>50</v>
      </c>
    </row>
    <row r="205" spans="1:8" ht="15.6" x14ac:dyDescent="0.3">
      <c r="A205" s="515" t="s">
        <v>284</v>
      </c>
      <c r="B205" s="530" t="s">
        <v>757</v>
      </c>
      <c r="C205" s="42" t="s">
        <v>11</v>
      </c>
      <c r="D205" s="556">
        <v>4</v>
      </c>
      <c r="E205" s="554" t="s">
        <v>6</v>
      </c>
      <c r="F205" s="560">
        <f>D205</f>
        <v>4</v>
      </c>
      <c r="G205" s="37">
        <f t="shared" si="3"/>
        <v>1</v>
      </c>
      <c r="H205" s="38" t="s">
        <v>50</v>
      </c>
    </row>
    <row r="206" spans="1:8" ht="15.6" x14ac:dyDescent="0.3">
      <c r="A206" s="323" t="s">
        <v>37</v>
      </c>
      <c r="B206" s="323" t="s">
        <v>1709</v>
      </c>
      <c r="C206" s="42" t="s">
        <v>5</v>
      </c>
      <c r="D206" s="271">
        <v>1</v>
      </c>
      <c r="E206" s="270" t="s">
        <v>6</v>
      </c>
      <c r="F206" s="510">
        <f>D206</f>
        <v>1</v>
      </c>
      <c r="G206" s="37">
        <f t="shared" si="3"/>
        <v>1</v>
      </c>
      <c r="H206" s="38" t="s">
        <v>50</v>
      </c>
    </row>
    <row r="207" spans="1:8" ht="15.6" x14ac:dyDescent="0.3">
      <c r="A207" s="481" t="s">
        <v>1897</v>
      </c>
      <c r="B207" s="530" t="s">
        <v>1898</v>
      </c>
      <c r="C207" s="42" t="s">
        <v>11</v>
      </c>
      <c r="D207" s="556">
        <v>1</v>
      </c>
      <c r="E207" s="554" t="s">
        <v>17</v>
      </c>
      <c r="F207" s="560">
        <v>1</v>
      </c>
      <c r="G207" s="37">
        <f t="shared" si="3"/>
        <v>1</v>
      </c>
      <c r="H207" s="38" t="s">
        <v>50</v>
      </c>
    </row>
    <row r="208" spans="1:8" ht="15.6" x14ac:dyDescent="0.3">
      <c r="A208" s="481" t="s">
        <v>1329</v>
      </c>
      <c r="B208" s="539" t="s">
        <v>2516</v>
      </c>
      <c r="C208" s="42" t="s">
        <v>11</v>
      </c>
      <c r="D208" s="442">
        <v>1</v>
      </c>
      <c r="E208" s="270" t="s">
        <v>6</v>
      </c>
      <c r="F208" s="439">
        <v>1</v>
      </c>
      <c r="G208" s="37">
        <f t="shared" si="3"/>
        <v>3</v>
      </c>
      <c r="H208" s="38" t="s">
        <v>50</v>
      </c>
    </row>
    <row r="209" spans="1:8" ht="15.6" x14ac:dyDescent="0.3">
      <c r="A209" s="425" t="s">
        <v>1329</v>
      </c>
      <c r="B209" s="530" t="s">
        <v>1330</v>
      </c>
      <c r="C209" s="42" t="s">
        <v>11</v>
      </c>
      <c r="D209" s="556">
        <v>1</v>
      </c>
      <c r="E209" s="554" t="s">
        <v>6</v>
      </c>
      <c r="F209" s="560">
        <v>1</v>
      </c>
      <c r="G209" s="37">
        <f t="shared" si="3"/>
        <v>3</v>
      </c>
      <c r="H209" s="38" t="s">
        <v>50</v>
      </c>
    </row>
    <row r="210" spans="1:8" ht="15.6" x14ac:dyDescent="0.3">
      <c r="A210" s="481" t="s">
        <v>1329</v>
      </c>
      <c r="B210" s="530" t="s">
        <v>1932</v>
      </c>
      <c r="C210" s="42" t="s">
        <v>11</v>
      </c>
      <c r="D210" s="556">
        <v>1</v>
      </c>
      <c r="E210" s="554" t="s">
        <v>17</v>
      </c>
      <c r="F210" s="560">
        <v>1</v>
      </c>
      <c r="G210" s="37">
        <f t="shared" si="3"/>
        <v>3</v>
      </c>
      <c r="H210" s="38" t="s">
        <v>50</v>
      </c>
    </row>
    <row r="211" spans="1:8" ht="15.6" x14ac:dyDescent="0.3">
      <c r="A211" s="481" t="s">
        <v>1905</v>
      </c>
      <c r="B211" s="530" t="s">
        <v>1906</v>
      </c>
      <c r="C211" s="42" t="s">
        <v>11</v>
      </c>
      <c r="D211" s="556">
        <v>2</v>
      </c>
      <c r="E211" s="554" t="s">
        <v>17</v>
      </c>
      <c r="F211" s="560">
        <v>2</v>
      </c>
      <c r="G211" s="37">
        <f t="shared" si="3"/>
        <v>1</v>
      </c>
      <c r="H211" s="38" t="s">
        <v>50</v>
      </c>
    </row>
    <row r="212" spans="1:8" ht="15.6" x14ac:dyDescent="0.3">
      <c r="A212" s="425" t="s">
        <v>1247</v>
      </c>
      <c r="B212" s="520" t="s">
        <v>1248</v>
      </c>
      <c r="C212" s="42" t="s">
        <v>11</v>
      </c>
      <c r="D212" s="556">
        <v>1</v>
      </c>
      <c r="E212" s="554" t="s">
        <v>6</v>
      </c>
      <c r="F212" s="560">
        <v>1</v>
      </c>
      <c r="G212" s="37">
        <f t="shared" si="3"/>
        <v>1</v>
      </c>
      <c r="H212" s="38" t="s">
        <v>50</v>
      </c>
    </row>
    <row r="213" spans="1:8" ht="15.6" x14ac:dyDescent="0.3">
      <c r="A213" s="425" t="s">
        <v>1345</v>
      </c>
      <c r="B213" s="323" t="s">
        <v>1346</v>
      </c>
      <c r="C213" s="42" t="s">
        <v>11</v>
      </c>
      <c r="D213" s="556">
        <v>5</v>
      </c>
      <c r="E213" s="554" t="s">
        <v>6</v>
      </c>
      <c r="F213" s="560">
        <v>5</v>
      </c>
      <c r="G213" s="37">
        <f t="shared" si="3"/>
        <v>1</v>
      </c>
      <c r="H213" s="38" t="s">
        <v>50</v>
      </c>
    </row>
    <row r="214" spans="1:8" ht="15.6" x14ac:dyDescent="0.3">
      <c r="A214" s="515" t="s">
        <v>2765</v>
      </c>
      <c r="B214" s="530" t="s">
        <v>766</v>
      </c>
      <c r="C214" s="42" t="s">
        <v>11</v>
      </c>
      <c r="D214" s="554">
        <v>4</v>
      </c>
      <c r="E214" s="554" t="s">
        <v>6</v>
      </c>
      <c r="F214" s="560">
        <f>D214</f>
        <v>4</v>
      </c>
      <c r="G214" s="37">
        <f t="shared" si="3"/>
        <v>2</v>
      </c>
      <c r="H214" s="38" t="s">
        <v>50</v>
      </c>
    </row>
    <row r="215" spans="1:8" ht="15.6" x14ac:dyDescent="0.3">
      <c r="A215" s="515" t="s">
        <v>2765</v>
      </c>
      <c r="B215" s="530" t="s">
        <v>767</v>
      </c>
      <c r="C215" s="42" t="s">
        <v>11</v>
      </c>
      <c r="D215" s="556">
        <v>4</v>
      </c>
      <c r="E215" s="554" t="s">
        <v>6</v>
      </c>
      <c r="F215" s="560">
        <f>D215</f>
        <v>4</v>
      </c>
      <c r="G215" s="37">
        <f t="shared" si="3"/>
        <v>2</v>
      </c>
      <c r="H215" s="38" t="s">
        <v>50</v>
      </c>
    </row>
    <row r="216" spans="1:8" ht="15.6" x14ac:dyDescent="0.3">
      <c r="A216" s="512" t="s">
        <v>1028</v>
      </c>
      <c r="B216" s="481" t="s">
        <v>2314</v>
      </c>
      <c r="C216" s="42" t="s">
        <v>11</v>
      </c>
      <c r="D216" s="559">
        <v>1</v>
      </c>
      <c r="E216" s="555" t="s">
        <v>6</v>
      </c>
      <c r="F216" s="565">
        <v>1</v>
      </c>
      <c r="G216" s="37">
        <f t="shared" si="3"/>
        <v>4</v>
      </c>
      <c r="H216" s="38" t="s">
        <v>50</v>
      </c>
    </row>
    <row r="217" spans="1:8" ht="15.6" x14ac:dyDescent="0.3">
      <c r="A217" s="425" t="s">
        <v>1028</v>
      </c>
      <c r="B217" s="481" t="s">
        <v>2412</v>
      </c>
      <c r="C217" s="42" t="s">
        <v>11</v>
      </c>
      <c r="D217" s="442">
        <v>1</v>
      </c>
      <c r="E217" s="554" t="s">
        <v>6</v>
      </c>
      <c r="F217" s="438">
        <v>1</v>
      </c>
      <c r="G217" s="37">
        <f t="shared" si="3"/>
        <v>4</v>
      </c>
      <c r="H217" s="38" t="s">
        <v>50</v>
      </c>
    </row>
    <row r="218" spans="1:8" ht="15.6" x14ac:dyDescent="0.3">
      <c r="A218" s="425" t="s">
        <v>1028</v>
      </c>
      <c r="B218" s="425" t="s">
        <v>1029</v>
      </c>
      <c r="C218" s="42" t="s">
        <v>11</v>
      </c>
      <c r="D218" s="442">
        <v>1</v>
      </c>
      <c r="E218" s="440" t="s">
        <v>6</v>
      </c>
      <c r="F218" s="438">
        <v>1</v>
      </c>
      <c r="G218" s="37">
        <f t="shared" si="3"/>
        <v>4</v>
      </c>
      <c r="H218" s="38" t="s">
        <v>50</v>
      </c>
    </row>
    <row r="219" spans="1:8" ht="15.6" x14ac:dyDescent="0.3">
      <c r="A219" s="481" t="s">
        <v>1028</v>
      </c>
      <c r="B219" s="530" t="s">
        <v>1861</v>
      </c>
      <c r="C219" s="42" t="s">
        <v>11</v>
      </c>
      <c r="D219" s="271">
        <v>6</v>
      </c>
      <c r="E219" s="554" t="s">
        <v>17</v>
      </c>
      <c r="F219" s="270">
        <v>6</v>
      </c>
      <c r="G219" s="37">
        <f t="shared" si="3"/>
        <v>4</v>
      </c>
      <c r="H219" s="38" t="s">
        <v>50</v>
      </c>
    </row>
    <row r="220" spans="1:8" ht="15.6" x14ac:dyDescent="0.3">
      <c r="A220" s="323" t="s">
        <v>1575</v>
      </c>
      <c r="B220" s="323" t="s">
        <v>1576</v>
      </c>
      <c r="C220" s="42" t="s">
        <v>11</v>
      </c>
      <c r="D220" s="270">
        <v>1</v>
      </c>
      <c r="E220" s="270" t="s">
        <v>6</v>
      </c>
      <c r="F220" s="270">
        <v>2</v>
      </c>
      <c r="G220" s="37">
        <f t="shared" si="3"/>
        <v>1</v>
      </c>
      <c r="H220" s="38" t="s">
        <v>50</v>
      </c>
    </row>
    <row r="221" spans="1:8" ht="15.6" x14ac:dyDescent="0.3">
      <c r="A221" s="425" t="s">
        <v>526</v>
      </c>
      <c r="B221" s="425" t="s">
        <v>527</v>
      </c>
      <c r="C221" s="42" t="s">
        <v>11</v>
      </c>
      <c r="D221" s="440">
        <v>1</v>
      </c>
      <c r="E221" s="440" t="s">
        <v>6</v>
      </c>
      <c r="F221" s="440">
        <v>1</v>
      </c>
      <c r="G221" s="37">
        <f t="shared" si="3"/>
        <v>2</v>
      </c>
      <c r="H221" s="38" t="s">
        <v>50</v>
      </c>
    </row>
    <row r="222" spans="1:8" ht="15.6" x14ac:dyDescent="0.3">
      <c r="A222" s="323" t="s">
        <v>526</v>
      </c>
      <c r="B222" s="530" t="s">
        <v>1585</v>
      </c>
      <c r="C222" s="42" t="s">
        <v>11</v>
      </c>
      <c r="D222" s="270">
        <v>1</v>
      </c>
      <c r="E222" s="270" t="s">
        <v>6</v>
      </c>
      <c r="F222" s="270">
        <v>1</v>
      </c>
      <c r="G222" s="37">
        <f t="shared" si="3"/>
        <v>2</v>
      </c>
      <c r="H222" s="38" t="s">
        <v>50</v>
      </c>
    </row>
    <row r="223" spans="1:8" ht="15.6" x14ac:dyDescent="0.3">
      <c r="A223" s="512" t="s">
        <v>442</v>
      </c>
      <c r="B223" s="425" t="s">
        <v>2304</v>
      </c>
      <c r="C223" s="42" t="s">
        <v>11</v>
      </c>
      <c r="D223" s="555">
        <v>3</v>
      </c>
      <c r="E223" s="555" t="s">
        <v>6</v>
      </c>
      <c r="F223" s="555">
        <v>3</v>
      </c>
      <c r="G223" s="37">
        <f t="shared" si="3"/>
        <v>6</v>
      </c>
      <c r="H223" s="38" t="s">
        <v>50</v>
      </c>
    </row>
    <row r="224" spans="1:8" ht="15.6" x14ac:dyDescent="0.3">
      <c r="A224" s="425" t="s">
        <v>442</v>
      </c>
      <c r="B224" s="425" t="s">
        <v>2407</v>
      </c>
      <c r="C224" s="42" t="s">
        <v>11</v>
      </c>
      <c r="D224" s="440">
        <v>4</v>
      </c>
      <c r="E224" s="554" t="s">
        <v>6</v>
      </c>
      <c r="F224" s="440">
        <v>4</v>
      </c>
      <c r="G224" s="37">
        <f t="shared" si="3"/>
        <v>6</v>
      </c>
      <c r="H224" s="38" t="s">
        <v>50</v>
      </c>
    </row>
    <row r="225" spans="1:8" ht="15.6" x14ac:dyDescent="0.3">
      <c r="A225" s="425" t="s">
        <v>442</v>
      </c>
      <c r="B225" s="425" t="s">
        <v>2408</v>
      </c>
      <c r="C225" s="42" t="s">
        <v>11</v>
      </c>
      <c r="D225" s="440">
        <v>1</v>
      </c>
      <c r="E225" s="554" t="s">
        <v>6</v>
      </c>
      <c r="F225" s="440">
        <v>1</v>
      </c>
      <c r="G225" s="37">
        <f t="shared" si="3"/>
        <v>6</v>
      </c>
      <c r="H225" s="38" t="s">
        <v>50</v>
      </c>
    </row>
    <row r="226" spans="1:8" ht="15.6" x14ac:dyDescent="0.3">
      <c r="A226" s="425" t="s">
        <v>442</v>
      </c>
      <c r="B226" s="425" t="s">
        <v>2407</v>
      </c>
      <c r="C226" s="42" t="s">
        <v>11</v>
      </c>
      <c r="D226" s="440">
        <v>1</v>
      </c>
      <c r="E226" s="554" t="s">
        <v>6</v>
      </c>
      <c r="F226" s="440">
        <v>1</v>
      </c>
      <c r="G226" s="37">
        <f t="shared" si="3"/>
        <v>6</v>
      </c>
      <c r="H226" s="38" t="s">
        <v>50</v>
      </c>
    </row>
    <row r="227" spans="1:8" ht="15.6" x14ac:dyDescent="0.3">
      <c r="A227" s="515" t="s">
        <v>442</v>
      </c>
      <c r="B227" s="515" t="s">
        <v>721</v>
      </c>
      <c r="C227" s="42" t="s">
        <v>11</v>
      </c>
      <c r="D227" s="554">
        <v>2</v>
      </c>
      <c r="E227" s="554" t="s">
        <v>6</v>
      </c>
      <c r="F227" s="554">
        <f>D227</f>
        <v>2</v>
      </c>
      <c r="G227" s="37">
        <f t="shared" si="3"/>
        <v>6</v>
      </c>
      <c r="H227" s="38" t="s">
        <v>50</v>
      </c>
    </row>
    <row r="228" spans="1:8" ht="15.6" x14ac:dyDescent="0.3">
      <c r="A228" s="425" t="s">
        <v>442</v>
      </c>
      <c r="B228" s="425" t="s">
        <v>1008</v>
      </c>
      <c r="C228" s="42" t="s">
        <v>11</v>
      </c>
      <c r="D228" s="440">
        <v>1</v>
      </c>
      <c r="E228" s="440" t="s">
        <v>17</v>
      </c>
      <c r="F228" s="440">
        <v>1</v>
      </c>
      <c r="G228" s="37">
        <f t="shared" si="3"/>
        <v>6</v>
      </c>
      <c r="H228" s="38" t="s">
        <v>50</v>
      </c>
    </row>
    <row r="229" spans="1:8" ht="15.6" x14ac:dyDescent="0.3">
      <c r="A229" s="515" t="s">
        <v>763</v>
      </c>
      <c r="B229" s="530" t="s">
        <v>764</v>
      </c>
      <c r="C229" s="42" t="s">
        <v>11</v>
      </c>
      <c r="D229" s="554">
        <v>2</v>
      </c>
      <c r="E229" s="554" t="s">
        <v>6</v>
      </c>
      <c r="F229" s="554">
        <f>D229</f>
        <v>2</v>
      </c>
      <c r="G229" s="37">
        <f t="shared" si="3"/>
        <v>1</v>
      </c>
      <c r="H229" s="38" t="s">
        <v>50</v>
      </c>
    </row>
    <row r="230" spans="1:8" ht="15.6" x14ac:dyDescent="0.3">
      <c r="A230" s="425" t="s">
        <v>2449</v>
      </c>
      <c r="B230" s="425" t="s">
        <v>2450</v>
      </c>
      <c r="C230" s="42" t="s">
        <v>11</v>
      </c>
      <c r="D230" s="440">
        <v>1</v>
      </c>
      <c r="E230" s="554" t="s">
        <v>6</v>
      </c>
      <c r="F230" s="440">
        <v>1</v>
      </c>
      <c r="G230" s="37">
        <f t="shared" si="3"/>
        <v>1</v>
      </c>
      <c r="H230" s="38" t="s">
        <v>50</v>
      </c>
    </row>
    <row r="231" spans="1:8" ht="15.6" x14ac:dyDescent="0.3">
      <c r="A231" s="425" t="s">
        <v>261</v>
      </c>
      <c r="B231" s="538" t="s">
        <v>1231</v>
      </c>
      <c r="C231" s="42" t="s">
        <v>11</v>
      </c>
      <c r="D231" s="554">
        <v>1</v>
      </c>
      <c r="E231" s="554" t="s">
        <v>6</v>
      </c>
      <c r="F231" s="554">
        <v>1</v>
      </c>
      <c r="G231" s="37">
        <f t="shared" si="3"/>
        <v>1</v>
      </c>
      <c r="H231" s="38" t="s">
        <v>50</v>
      </c>
    </row>
    <row r="232" spans="1:8" ht="15.6" x14ac:dyDescent="0.3">
      <c r="A232" s="481" t="s">
        <v>1899</v>
      </c>
      <c r="B232" s="530" t="s">
        <v>1900</v>
      </c>
      <c r="C232" s="42" t="s">
        <v>11</v>
      </c>
      <c r="D232" s="554">
        <v>1</v>
      </c>
      <c r="E232" s="554" t="s">
        <v>17</v>
      </c>
      <c r="F232" s="554">
        <v>1</v>
      </c>
      <c r="G232" s="37">
        <f t="shared" si="3"/>
        <v>1</v>
      </c>
      <c r="H232" s="38" t="s">
        <v>50</v>
      </c>
    </row>
    <row r="233" spans="1:8" ht="15.6" x14ac:dyDescent="0.3">
      <c r="A233" s="425" t="s">
        <v>1078</v>
      </c>
      <c r="B233" s="425" t="s">
        <v>1079</v>
      </c>
      <c r="C233" s="42" t="s">
        <v>11</v>
      </c>
      <c r="D233" s="440">
        <v>3</v>
      </c>
      <c r="E233" s="440" t="s">
        <v>6</v>
      </c>
      <c r="F233" s="440">
        <v>3</v>
      </c>
      <c r="G233" s="37">
        <f t="shared" si="3"/>
        <v>2</v>
      </c>
      <c r="H233" s="38" t="s">
        <v>50</v>
      </c>
    </row>
    <row r="234" spans="1:8" ht="15.6" x14ac:dyDescent="0.3">
      <c r="A234" s="425" t="s">
        <v>1078</v>
      </c>
      <c r="B234" s="533" t="s">
        <v>1246</v>
      </c>
      <c r="C234" s="42" t="s">
        <v>11</v>
      </c>
      <c r="D234" s="554">
        <v>1</v>
      </c>
      <c r="E234" s="554" t="s">
        <v>6</v>
      </c>
      <c r="F234" s="554">
        <v>1</v>
      </c>
      <c r="G234" s="37">
        <f t="shared" si="3"/>
        <v>2</v>
      </c>
      <c r="H234" s="38" t="s">
        <v>50</v>
      </c>
    </row>
    <row r="235" spans="1:8" ht="15.6" x14ac:dyDescent="0.3">
      <c r="A235" s="515" t="s">
        <v>185</v>
      </c>
      <c r="B235" s="530" t="s">
        <v>730</v>
      </c>
      <c r="C235" s="42" t="s">
        <v>11</v>
      </c>
      <c r="D235" s="554">
        <v>2</v>
      </c>
      <c r="E235" s="554" t="s">
        <v>6</v>
      </c>
      <c r="F235" s="554">
        <f>D235</f>
        <v>2</v>
      </c>
      <c r="G235" s="37">
        <f t="shared" si="3"/>
        <v>1</v>
      </c>
      <c r="H235" s="38" t="s">
        <v>50</v>
      </c>
    </row>
    <row r="236" spans="1:8" ht="15.6" x14ac:dyDescent="0.3">
      <c r="A236" s="323" t="s">
        <v>2070</v>
      </c>
      <c r="B236" s="541" t="s">
        <v>2071</v>
      </c>
      <c r="C236" s="42" t="s">
        <v>5</v>
      </c>
      <c r="D236" s="554">
        <v>6</v>
      </c>
      <c r="E236" s="270" t="s">
        <v>2072</v>
      </c>
      <c r="F236" s="554">
        <v>6</v>
      </c>
      <c r="G236" s="37">
        <f t="shared" si="3"/>
        <v>1</v>
      </c>
      <c r="H236" s="38" t="s">
        <v>50</v>
      </c>
    </row>
    <row r="237" spans="1:8" ht="15.6" x14ac:dyDescent="0.3">
      <c r="A237" s="515" t="s">
        <v>722</v>
      </c>
      <c r="B237" s="530" t="s">
        <v>723</v>
      </c>
      <c r="C237" s="42" t="s">
        <v>11</v>
      </c>
      <c r="D237" s="554">
        <v>2</v>
      </c>
      <c r="E237" s="554" t="s">
        <v>6</v>
      </c>
      <c r="F237" s="554">
        <f>D237</f>
        <v>2</v>
      </c>
      <c r="G237" s="37">
        <f t="shared" si="3"/>
        <v>3</v>
      </c>
      <c r="H237" s="38" t="s">
        <v>50</v>
      </c>
    </row>
    <row r="238" spans="1:8" ht="15.6" x14ac:dyDescent="0.3">
      <c r="A238" s="425" t="s">
        <v>722</v>
      </c>
      <c r="B238" s="425" t="s">
        <v>1018</v>
      </c>
      <c r="C238" s="42" t="s">
        <v>11</v>
      </c>
      <c r="D238" s="440">
        <v>3</v>
      </c>
      <c r="E238" s="440" t="s">
        <v>17</v>
      </c>
      <c r="F238" s="440">
        <v>3</v>
      </c>
      <c r="G238" s="37">
        <f t="shared" si="3"/>
        <v>3</v>
      </c>
      <c r="H238" s="38" t="s">
        <v>50</v>
      </c>
    </row>
    <row r="239" spans="1:8" ht="15.6" x14ac:dyDescent="0.3">
      <c r="A239" s="481" t="s">
        <v>722</v>
      </c>
      <c r="B239" s="530" t="s">
        <v>1864</v>
      </c>
      <c r="C239" s="42" t="s">
        <v>11</v>
      </c>
      <c r="D239" s="270">
        <v>6</v>
      </c>
      <c r="E239" s="554" t="s">
        <v>17</v>
      </c>
      <c r="F239" s="270">
        <v>6</v>
      </c>
      <c r="G239" s="37">
        <f t="shared" si="3"/>
        <v>3</v>
      </c>
      <c r="H239" s="38" t="s">
        <v>50</v>
      </c>
    </row>
    <row r="240" spans="1:8" ht="15.6" x14ac:dyDescent="0.3">
      <c r="A240" s="425" t="s">
        <v>2338</v>
      </c>
      <c r="B240" s="425" t="s">
        <v>2406</v>
      </c>
      <c r="C240" s="42" t="s">
        <v>11</v>
      </c>
      <c r="D240" s="440">
        <v>2</v>
      </c>
      <c r="E240" s="554" t="s">
        <v>6</v>
      </c>
      <c r="F240" s="440">
        <v>2</v>
      </c>
      <c r="G240" s="37">
        <f t="shared" si="3"/>
        <v>1</v>
      </c>
      <c r="H240" s="38" t="s">
        <v>50</v>
      </c>
    </row>
    <row r="241" spans="1:8" ht="15.6" x14ac:dyDescent="0.3">
      <c r="A241" s="425" t="s">
        <v>1238</v>
      </c>
      <c r="B241" s="520" t="s">
        <v>1239</v>
      </c>
      <c r="C241" s="42" t="s">
        <v>11</v>
      </c>
      <c r="D241" s="554">
        <v>2</v>
      </c>
      <c r="E241" s="554" t="s">
        <v>6</v>
      </c>
      <c r="F241" s="554">
        <v>2</v>
      </c>
      <c r="G241" s="37">
        <f t="shared" si="3"/>
        <v>1</v>
      </c>
      <c r="H241" s="38" t="s">
        <v>50</v>
      </c>
    </row>
    <row r="242" spans="1:8" ht="15.6" x14ac:dyDescent="0.3">
      <c r="A242" s="481" t="s">
        <v>1901</v>
      </c>
      <c r="B242" s="530" t="s">
        <v>1902</v>
      </c>
      <c r="C242" s="42" t="s">
        <v>11</v>
      </c>
      <c r="D242" s="554">
        <v>1</v>
      </c>
      <c r="E242" s="554" t="s">
        <v>17</v>
      </c>
      <c r="F242" s="554">
        <v>1</v>
      </c>
      <c r="G242" s="37">
        <f t="shared" si="3"/>
        <v>1</v>
      </c>
      <c r="H242" s="38" t="s">
        <v>50</v>
      </c>
    </row>
    <row r="243" spans="1:8" ht="15.6" x14ac:dyDescent="0.3">
      <c r="A243" s="36" t="s">
        <v>522</v>
      </c>
      <c r="B243" s="36" t="s">
        <v>523</v>
      </c>
      <c r="C243" s="42" t="s">
        <v>20</v>
      </c>
      <c r="D243" s="28">
        <v>1</v>
      </c>
      <c r="E243" s="28" t="s">
        <v>6</v>
      </c>
      <c r="F243" s="28">
        <v>1</v>
      </c>
      <c r="G243" s="37">
        <f t="shared" si="3"/>
        <v>1</v>
      </c>
      <c r="H243" s="38" t="s">
        <v>50</v>
      </c>
    </row>
    <row r="244" spans="1:8" ht="15.6" x14ac:dyDescent="0.3">
      <c r="A244" s="527" t="s">
        <v>1917</v>
      </c>
      <c r="B244" s="125" t="s">
        <v>1918</v>
      </c>
      <c r="C244" s="42" t="s">
        <v>11</v>
      </c>
      <c r="D244" s="124">
        <v>1</v>
      </c>
      <c r="E244" s="124" t="s">
        <v>17</v>
      </c>
      <c r="F244" s="124">
        <v>1</v>
      </c>
      <c r="G244" s="37">
        <f t="shared" si="3"/>
        <v>1</v>
      </c>
      <c r="H244" s="38" t="s">
        <v>50</v>
      </c>
    </row>
    <row r="245" spans="1:8" ht="15.6" x14ac:dyDescent="0.3">
      <c r="A245" s="35" t="s">
        <v>2323</v>
      </c>
      <c r="B245" s="36" t="s">
        <v>2324</v>
      </c>
      <c r="C245" s="42" t="s">
        <v>11</v>
      </c>
      <c r="D245" s="165">
        <v>1</v>
      </c>
      <c r="E245" s="165" t="s">
        <v>6</v>
      </c>
      <c r="F245" s="165">
        <v>1</v>
      </c>
      <c r="G245" s="37">
        <f t="shared" si="3"/>
        <v>2</v>
      </c>
      <c r="H245" s="38" t="s">
        <v>50</v>
      </c>
    </row>
    <row r="246" spans="1:8" ht="15.6" x14ac:dyDescent="0.3">
      <c r="A246" s="36" t="s">
        <v>2323</v>
      </c>
      <c r="B246" s="36" t="s">
        <v>2414</v>
      </c>
      <c r="C246" s="42" t="s">
        <v>11</v>
      </c>
      <c r="D246" s="28">
        <v>1</v>
      </c>
      <c r="E246" s="124" t="s">
        <v>6</v>
      </c>
      <c r="F246" s="28">
        <v>1</v>
      </c>
      <c r="G246" s="37">
        <f t="shared" si="3"/>
        <v>2</v>
      </c>
      <c r="H246" s="38" t="s">
        <v>50</v>
      </c>
    </row>
    <row r="247" spans="1:8" ht="15.6" x14ac:dyDescent="0.3">
      <c r="A247" s="36" t="s">
        <v>543</v>
      </c>
      <c r="B247" s="36" t="s">
        <v>544</v>
      </c>
      <c r="C247" s="42" t="s">
        <v>11</v>
      </c>
      <c r="D247" s="28">
        <v>1</v>
      </c>
      <c r="E247" s="28" t="s">
        <v>6</v>
      </c>
      <c r="F247" s="28">
        <v>1</v>
      </c>
      <c r="G247" s="37">
        <f t="shared" si="3"/>
        <v>1</v>
      </c>
      <c r="H247" s="38" t="s">
        <v>50</v>
      </c>
    </row>
    <row r="248" spans="1:8" ht="15.6" x14ac:dyDescent="0.3">
      <c r="A248" s="34" t="s">
        <v>1113</v>
      </c>
      <c r="B248" s="34" t="s">
        <v>1362</v>
      </c>
      <c r="C248" s="42" t="s">
        <v>11</v>
      </c>
      <c r="D248" s="124">
        <v>5</v>
      </c>
      <c r="E248" s="124" t="s">
        <v>6</v>
      </c>
      <c r="F248" s="124">
        <v>5</v>
      </c>
      <c r="G248" s="37">
        <f t="shared" si="3"/>
        <v>1</v>
      </c>
      <c r="H248" s="38" t="s">
        <v>50</v>
      </c>
    </row>
    <row r="249" spans="1:8" ht="15.6" x14ac:dyDescent="0.3">
      <c r="A249" s="231" t="s">
        <v>750</v>
      </c>
      <c r="B249" s="125" t="s">
        <v>746</v>
      </c>
      <c r="C249" s="42" t="s">
        <v>11</v>
      </c>
      <c r="D249" s="124">
        <v>4</v>
      </c>
      <c r="E249" s="124" t="s">
        <v>6</v>
      </c>
      <c r="F249" s="124">
        <f>D249</f>
        <v>4</v>
      </c>
      <c r="G249" s="37">
        <f t="shared" si="3"/>
        <v>1</v>
      </c>
      <c r="H249" s="38" t="s">
        <v>50</v>
      </c>
    </row>
    <row r="250" spans="1:8" ht="15.6" x14ac:dyDescent="0.3">
      <c r="A250" s="231" t="s">
        <v>298</v>
      </c>
      <c r="B250" s="125" t="s">
        <v>299</v>
      </c>
      <c r="C250" s="42" t="s">
        <v>11</v>
      </c>
      <c r="D250" s="124">
        <v>4</v>
      </c>
      <c r="E250" s="124" t="s">
        <v>6</v>
      </c>
      <c r="F250" s="124">
        <f>D250</f>
        <v>4</v>
      </c>
      <c r="G250" s="37">
        <f t="shared" si="3"/>
        <v>1</v>
      </c>
      <c r="H250" s="38" t="s">
        <v>50</v>
      </c>
    </row>
    <row r="251" spans="1:8" ht="15.6" x14ac:dyDescent="0.3">
      <c r="A251" s="35" t="s">
        <v>176</v>
      </c>
      <c r="B251" s="36" t="s">
        <v>2306</v>
      </c>
      <c r="C251" s="42" t="s">
        <v>11</v>
      </c>
      <c r="D251" s="165">
        <v>3</v>
      </c>
      <c r="E251" s="165" t="s">
        <v>6</v>
      </c>
      <c r="F251" s="165">
        <v>3</v>
      </c>
      <c r="G251" s="37">
        <f t="shared" si="3"/>
        <v>1</v>
      </c>
      <c r="H251" s="38" t="s">
        <v>50</v>
      </c>
    </row>
    <row r="252" spans="1:8" ht="15.6" x14ac:dyDescent="0.3">
      <c r="A252" s="433" t="s">
        <v>427</v>
      </c>
      <c r="B252" s="125" t="s">
        <v>428</v>
      </c>
      <c r="C252" s="42" t="s">
        <v>11</v>
      </c>
      <c r="D252" s="31">
        <v>1</v>
      </c>
      <c r="E252" s="31" t="s">
        <v>6</v>
      </c>
      <c r="F252" s="31">
        <v>1</v>
      </c>
      <c r="G252" s="37">
        <f t="shared" si="3"/>
        <v>1</v>
      </c>
      <c r="H252" s="38" t="s">
        <v>50</v>
      </c>
    </row>
    <row r="253" spans="1:8" ht="15.6" x14ac:dyDescent="0.3">
      <c r="A253" s="428" t="s">
        <v>1865</v>
      </c>
      <c r="B253" s="125" t="s">
        <v>1866</v>
      </c>
      <c r="C253" s="42" t="s">
        <v>11</v>
      </c>
      <c r="D253" s="31">
        <v>3</v>
      </c>
      <c r="E253" s="124" t="s">
        <v>17</v>
      </c>
      <c r="F253" s="31">
        <v>3</v>
      </c>
      <c r="G253" s="37">
        <f t="shared" si="3"/>
        <v>1</v>
      </c>
      <c r="H253" s="38" t="s">
        <v>50</v>
      </c>
    </row>
    <row r="254" spans="1:8" ht="15.6" x14ac:dyDescent="0.3">
      <c r="A254" s="500" t="s">
        <v>1903</v>
      </c>
      <c r="B254" s="125" t="s">
        <v>1904</v>
      </c>
      <c r="C254" s="42" t="s">
        <v>11</v>
      </c>
      <c r="D254" s="124">
        <v>4</v>
      </c>
      <c r="E254" s="124" t="s">
        <v>17</v>
      </c>
      <c r="F254" s="124">
        <v>4</v>
      </c>
      <c r="G254" s="37">
        <f t="shared" si="3"/>
        <v>1</v>
      </c>
      <c r="H254" s="38" t="s">
        <v>50</v>
      </c>
    </row>
    <row r="255" spans="1:8" ht="15.6" x14ac:dyDescent="0.3">
      <c r="A255" s="231" t="s">
        <v>786</v>
      </c>
      <c r="B255" s="125" t="s">
        <v>787</v>
      </c>
      <c r="C255" s="42" t="s">
        <v>11</v>
      </c>
      <c r="D255" s="124">
        <v>1</v>
      </c>
      <c r="E255" s="124" t="s">
        <v>6</v>
      </c>
      <c r="F255" s="124">
        <f>D255</f>
        <v>1</v>
      </c>
      <c r="G255" s="37">
        <f t="shared" si="3"/>
        <v>1</v>
      </c>
      <c r="H255" s="38" t="s">
        <v>50</v>
      </c>
    </row>
    <row r="256" spans="1:8" ht="15.6" x14ac:dyDescent="0.3">
      <c r="A256" s="36" t="s">
        <v>932</v>
      </c>
      <c r="B256" s="452" t="s">
        <v>1340</v>
      </c>
      <c r="C256" s="42" t="s">
        <v>11</v>
      </c>
      <c r="D256" s="124">
        <v>5</v>
      </c>
      <c r="E256" s="124" t="s">
        <v>6</v>
      </c>
      <c r="F256" s="124">
        <v>5</v>
      </c>
      <c r="G256" s="37">
        <f t="shared" si="3"/>
        <v>1</v>
      </c>
      <c r="H256" s="38" t="s">
        <v>50</v>
      </c>
    </row>
    <row r="257" spans="1:8" ht="15.6" x14ac:dyDescent="0.3">
      <c r="A257" s="36" t="s">
        <v>345</v>
      </c>
      <c r="B257" s="36" t="s">
        <v>1051</v>
      </c>
      <c r="C257" s="42" t="s">
        <v>11</v>
      </c>
      <c r="D257" s="28">
        <v>3</v>
      </c>
      <c r="E257" s="28" t="s">
        <v>17</v>
      </c>
      <c r="F257" s="28">
        <v>3</v>
      </c>
      <c r="G257" s="37">
        <f t="shared" si="3"/>
        <v>1</v>
      </c>
      <c r="H257" s="38" t="s">
        <v>50</v>
      </c>
    </row>
    <row r="258" spans="1:8" ht="15.6" x14ac:dyDescent="0.3">
      <c r="A258" s="36" t="s">
        <v>1505</v>
      </c>
      <c r="B258" s="428" t="s">
        <v>2413</v>
      </c>
      <c r="C258" s="42" t="s">
        <v>11</v>
      </c>
      <c r="D258" s="28">
        <v>1</v>
      </c>
      <c r="E258" s="124" t="s">
        <v>6</v>
      </c>
      <c r="F258" s="28">
        <v>1</v>
      </c>
      <c r="G258" s="37">
        <f t="shared" ref="G258:G321" si="4">COUNTIF($A$2:$A$458,A258)</f>
        <v>3</v>
      </c>
      <c r="H258" s="38" t="s">
        <v>50</v>
      </c>
    </row>
    <row r="259" spans="1:8" ht="15.6" x14ac:dyDescent="0.3">
      <c r="A259" s="433" t="s">
        <v>1505</v>
      </c>
      <c r="B259" s="36" t="s">
        <v>1506</v>
      </c>
      <c r="C259" s="42" t="s">
        <v>11</v>
      </c>
      <c r="D259" s="124">
        <v>1</v>
      </c>
      <c r="E259" s="124" t="s">
        <v>6</v>
      </c>
      <c r="F259" s="124">
        <v>1</v>
      </c>
      <c r="G259" s="37">
        <f t="shared" si="4"/>
        <v>3</v>
      </c>
      <c r="H259" s="38" t="s">
        <v>50</v>
      </c>
    </row>
    <row r="260" spans="1:8" ht="15.6" x14ac:dyDescent="0.3">
      <c r="A260" s="433" t="s">
        <v>1505</v>
      </c>
      <c r="B260" s="530" t="s">
        <v>1600</v>
      </c>
      <c r="C260" s="42" t="s">
        <v>11</v>
      </c>
      <c r="D260" s="31">
        <v>1</v>
      </c>
      <c r="E260" s="31" t="s">
        <v>6</v>
      </c>
      <c r="F260" s="31">
        <v>1</v>
      </c>
      <c r="G260" s="37">
        <f t="shared" si="4"/>
        <v>3</v>
      </c>
      <c r="H260" s="38" t="s">
        <v>50</v>
      </c>
    </row>
    <row r="261" spans="1:8" ht="15.6" x14ac:dyDescent="0.3">
      <c r="A261" s="36" t="s">
        <v>528</v>
      </c>
      <c r="B261" s="36" t="s">
        <v>529</v>
      </c>
      <c r="C261" s="42" t="s">
        <v>11</v>
      </c>
      <c r="D261" s="28">
        <v>1</v>
      </c>
      <c r="E261" s="28" t="s">
        <v>6</v>
      </c>
      <c r="F261" s="28">
        <v>1</v>
      </c>
      <c r="G261" s="37">
        <f t="shared" si="4"/>
        <v>2</v>
      </c>
      <c r="H261" s="38" t="s">
        <v>50</v>
      </c>
    </row>
    <row r="262" spans="1:8" ht="15.6" x14ac:dyDescent="0.3">
      <c r="A262" s="428" t="s">
        <v>528</v>
      </c>
      <c r="B262" s="125" t="s">
        <v>1940</v>
      </c>
      <c r="C262" s="42" t="s">
        <v>11</v>
      </c>
      <c r="D262" s="124">
        <v>1</v>
      </c>
      <c r="E262" s="124" t="s">
        <v>17</v>
      </c>
      <c r="F262" s="124">
        <v>1</v>
      </c>
      <c r="G262" s="37">
        <f t="shared" si="4"/>
        <v>2</v>
      </c>
      <c r="H262" s="38" t="s">
        <v>50</v>
      </c>
    </row>
    <row r="263" spans="1:8" ht="15.6" x14ac:dyDescent="0.3">
      <c r="A263" s="36" t="s">
        <v>2768</v>
      </c>
      <c r="B263" s="528" t="s">
        <v>791</v>
      </c>
      <c r="C263" s="42" t="s">
        <v>11</v>
      </c>
      <c r="D263" s="28">
        <v>2</v>
      </c>
      <c r="E263" s="28" t="s">
        <v>17</v>
      </c>
      <c r="F263" s="31">
        <v>2</v>
      </c>
      <c r="G263" s="37">
        <f t="shared" si="4"/>
        <v>1</v>
      </c>
      <c r="H263" s="38" t="s">
        <v>50</v>
      </c>
    </row>
    <row r="264" spans="1:8" ht="15.6" x14ac:dyDescent="0.3">
      <c r="A264" s="36" t="s">
        <v>2770</v>
      </c>
      <c r="B264" s="125" t="s">
        <v>797</v>
      </c>
      <c r="C264" s="42" t="s">
        <v>11</v>
      </c>
      <c r="D264" s="28">
        <v>1</v>
      </c>
      <c r="E264" s="28" t="s">
        <v>17</v>
      </c>
      <c r="F264" s="31">
        <v>1</v>
      </c>
      <c r="G264" s="37">
        <f t="shared" si="4"/>
        <v>1</v>
      </c>
      <c r="H264" s="38" t="s">
        <v>50</v>
      </c>
    </row>
    <row r="265" spans="1:8" ht="15.6" x14ac:dyDescent="0.3">
      <c r="A265" s="36" t="s">
        <v>794</v>
      </c>
      <c r="B265" s="125" t="s">
        <v>795</v>
      </c>
      <c r="C265" s="42" t="s">
        <v>11</v>
      </c>
      <c r="D265" s="28">
        <v>1</v>
      </c>
      <c r="E265" s="28" t="s">
        <v>17</v>
      </c>
      <c r="F265" s="28">
        <v>1</v>
      </c>
      <c r="G265" s="37">
        <f t="shared" si="4"/>
        <v>1</v>
      </c>
      <c r="H265" s="38" t="s">
        <v>50</v>
      </c>
    </row>
    <row r="266" spans="1:8" ht="15.6" x14ac:dyDescent="0.3">
      <c r="A266" s="450" t="s">
        <v>1228</v>
      </c>
      <c r="B266" s="39" t="s">
        <v>1229</v>
      </c>
      <c r="C266" s="42" t="s">
        <v>11</v>
      </c>
      <c r="D266" s="124">
        <v>5</v>
      </c>
      <c r="E266" s="124" t="s">
        <v>6</v>
      </c>
      <c r="F266" s="124">
        <v>5</v>
      </c>
      <c r="G266" s="37">
        <f t="shared" si="4"/>
        <v>1</v>
      </c>
      <c r="H266" s="38" t="s">
        <v>50</v>
      </c>
    </row>
    <row r="267" spans="1:8" ht="15.6" x14ac:dyDescent="0.3">
      <c r="A267" s="231" t="s">
        <v>2705</v>
      </c>
      <c r="B267" s="532" t="s">
        <v>728</v>
      </c>
      <c r="C267" s="42" t="s">
        <v>11</v>
      </c>
      <c r="D267" s="124">
        <v>12</v>
      </c>
      <c r="E267" s="124" t="s">
        <v>6</v>
      </c>
      <c r="F267" s="124">
        <f>D267</f>
        <v>12</v>
      </c>
      <c r="G267" s="37">
        <f t="shared" si="4"/>
        <v>2</v>
      </c>
      <c r="H267" s="38" t="s">
        <v>50</v>
      </c>
    </row>
    <row r="268" spans="1:8" ht="15.6" x14ac:dyDescent="0.3">
      <c r="A268" s="231" t="s">
        <v>2705</v>
      </c>
      <c r="B268" s="125" t="s">
        <v>729</v>
      </c>
      <c r="C268" s="42" t="s">
        <v>11</v>
      </c>
      <c r="D268" s="124">
        <v>6</v>
      </c>
      <c r="E268" s="124" t="s">
        <v>6</v>
      </c>
      <c r="F268" s="124">
        <f>D268</f>
        <v>6</v>
      </c>
      <c r="G268" s="37">
        <f t="shared" si="4"/>
        <v>2</v>
      </c>
      <c r="H268" s="38" t="s">
        <v>50</v>
      </c>
    </row>
    <row r="269" spans="1:8" ht="15.6" x14ac:dyDescent="0.3">
      <c r="A269" s="231" t="s">
        <v>192</v>
      </c>
      <c r="B269" s="532" t="s">
        <v>736</v>
      </c>
      <c r="C269" s="42" t="s">
        <v>11</v>
      </c>
      <c r="D269" s="124">
        <v>12</v>
      </c>
      <c r="E269" s="124" t="s">
        <v>6</v>
      </c>
      <c r="F269" s="124">
        <f>D269</f>
        <v>12</v>
      </c>
      <c r="G269" s="37">
        <f t="shared" si="4"/>
        <v>1</v>
      </c>
      <c r="H269" s="38" t="s">
        <v>50</v>
      </c>
    </row>
    <row r="270" spans="1:8" ht="15.6" x14ac:dyDescent="0.3">
      <c r="A270" s="231" t="s">
        <v>2685</v>
      </c>
      <c r="B270" s="125" t="s">
        <v>779</v>
      </c>
      <c r="C270" s="42" t="s">
        <v>11</v>
      </c>
      <c r="D270" s="124">
        <v>4</v>
      </c>
      <c r="E270" s="124" t="s">
        <v>6</v>
      </c>
      <c r="F270" s="124">
        <f>D270</f>
        <v>4</v>
      </c>
      <c r="G270" s="37">
        <f t="shared" si="4"/>
        <v>2</v>
      </c>
      <c r="H270" s="38" t="s">
        <v>50</v>
      </c>
    </row>
    <row r="271" spans="1:8" ht="15.6" x14ac:dyDescent="0.3">
      <c r="A271" s="231" t="s">
        <v>2685</v>
      </c>
      <c r="B271" s="125" t="s">
        <v>780</v>
      </c>
      <c r="C271" s="42" t="s">
        <v>11</v>
      </c>
      <c r="D271" s="124">
        <v>4</v>
      </c>
      <c r="E271" s="124" t="s">
        <v>6</v>
      </c>
      <c r="F271" s="124">
        <f>D271</f>
        <v>4</v>
      </c>
      <c r="G271" s="37">
        <f t="shared" si="4"/>
        <v>2</v>
      </c>
      <c r="H271" s="38" t="s">
        <v>50</v>
      </c>
    </row>
    <row r="272" spans="1:8" ht="15.6" x14ac:dyDescent="0.3">
      <c r="A272" s="36" t="s">
        <v>2784</v>
      </c>
      <c r="B272" s="36" t="s">
        <v>1077</v>
      </c>
      <c r="C272" s="42" t="s">
        <v>11</v>
      </c>
      <c r="D272" s="28">
        <v>1</v>
      </c>
      <c r="E272" s="28" t="s">
        <v>17</v>
      </c>
      <c r="F272" s="28">
        <v>1</v>
      </c>
      <c r="G272" s="37">
        <f t="shared" si="4"/>
        <v>1</v>
      </c>
      <c r="H272" s="38" t="s">
        <v>50</v>
      </c>
    </row>
    <row r="273" spans="1:8" ht="15.6" x14ac:dyDescent="0.3">
      <c r="A273" s="36" t="s">
        <v>689</v>
      </c>
      <c r="B273" s="36" t="s">
        <v>2328</v>
      </c>
      <c r="C273" s="42" t="s">
        <v>11</v>
      </c>
      <c r="D273" s="165">
        <v>2</v>
      </c>
      <c r="E273" s="165" t="s">
        <v>6</v>
      </c>
      <c r="F273" s="165">
        <v>2</v>
      </c>
      <c r="G273" s="37">
        <f t="shared" si="4"/>
        <v>7</v>
      </c>
      <c r="H273" s="38" t="s">
        <v>50</v>
      </c>
    </row>
    <row r="274" spans="1:8" ht="15.6" x14ac:dyDescent="0.3">
      <c r="A274" s="36" t="s">
        <v>689</v>
      </c>
      <c r="B274" s="36" t="s">
        <v>2409</v>
      </c>
      <c r="C274" s="42" t="s">
        <v>11</v>
      </c>
      <c r="D274" s="28">
        <v>2</v>
      </c>
      <c r="E274" s="124" t="s">
        <v>6</v>
      </c>
      <c r="F274" s="28">
        <v>2</v>
      </c>
      <c r="G274" s="37">
        <f t="shared" si="4"/>
        <v>7</v>
      </c>
      <c r="H274" s="38" t="s">
        <v>50</v>
      </c>
    </row>
    <row r="275" spans="1:8" ht="15.6" x14ac:dyDescent="0.3">
      <c r="A275" s="44" t="s">
        <v>689</v>
      </c>
      <c r="B275" s="36" t="s">
        <v>2410</v>
      </c>
      <c r="C275" s="42" t="s">
        <v>11</v>
      </c>
      <c r="D275" s="28">
        <v>1</v>
      </c>
      <c r="E275" s="124" t="s">
        <v>6</v>
      </c>
      <c r="F275" s="28">
        <v>1</v>
      </c>
      <c r="G275" s="37">
        <f t="shared" si="4"/>
        <v>7</v>
      </c>
      <c r="H275" s="38" t="s">
        <v>50</v>
      </c>
    </row>
    <row r="276" spans="1:8" ht="15.6" x14ac:dyDescent="0.3">
      <c r="A276" s="36" t="s">
        <v>689</v>
      </c>
      <c r="B276" s="36" t="s">
        <v>2409</v>
      </c>
      <c r="C276" s="42" t="s">
        <v>11</v>
      </c>
      <c r="D276" s="28">
        <v>3</v>
      </c>
      <c r="E276" s="124" t="s">
        <v>6</v>
      </c>
      <c r="F276" s="28">
        <v>3</v>
      </c>
      <c r="G276" s="37">
        <f t="shared" si="4"/>
        <v>7</v>
      </c>
      <c r="H276" s="38" t="s">
        <v>50</v>
      </c>
    </row>
    <row r="277" spans="1:8" ht="15.6" x14ac:dyDescent="0.3">
      <c r="A277" s="231" t="s">
        <v>689</v>
      </c>
      <c r="B277" s="125" t="s">
        <v>724</v>
      </c>
      <c r="C277" s="42" t="s">
        <v>11</v>
      </c>
      <c r="D277" s="124">
        <v>2</v>
      </c>
      <c r="E277" s="124" t="s">
        <v>6</v>
      </c>
      <c r="F277" s="124">
        <f>D277</f>
        <v>2</v>
      </c>
      <c r="G277" s="37">
        <f t="shared" si="4"/>
        <v>7</v>
      </c>
      <c r="H277" s="38" t="s">
        <v>50</v>
      </c>
    </row>
    <row r="278" spans="1:8" ht="15.6" x14ac:dyDescent="0.3">
      <c r="A278" s="36" t="s">
        <v>689</v>
      </c>
      <c r="B278" s="428" t="s">
        <v>1237</v>
      </c>
      <c r="C278" s="42" t="s">
        <v>11</v>
      </c>
      <c r="D278" s="124">
        <v>1</v>
      </c>
      <c r="E278" s="124" t="s">
        <v>6</v>
      </c>
      <c r="F278" s="124">
        <v>1</v>
      </c>
      <c r="G278" s="37">
        <f t="shared" si="4"/>
        <v>7</v>
      </c>
      <c r="H278" s="38" t="s">
        <v>50</v>
      </c>
    </row>
    <row r="279" spans="1:8" ht="15.6" x14ac:dyDescent="0.3">
      <c r="A279" s="433" t="s">
        <v>689</v>
      </c>
      <c r="B279" s="433" t="s">
        <v>1577</v>
      </c>
      <c r="C279" s="42" t="s">
        <v>11</v>
      </c>
      <c r="D279" s="31">
        <v>1</v>
      </c>
      <c r="E279" s="31" t="s">
        <v>6</v>
      </c>
      <c r="F279" s="31">
        <v>2</v>
      </c>
      <c r="G279" s="37">
        <f t="shared" si="4"/>
        <v>7</v>
      </c>
      <c r="H279" s="38" t="s">
        <v>50</v>
      </c>
    </row>
    <row r="280" spans="1:8" ht="15.6" x14ac:dyDescent="0.3">
      <c r="A280" s="231" t="s">
        <v>587</v>
      </c>
      <c r="B280" s="231" t="s">
        <v>747</v>
      </c>
      <c r="C280" s="42" t="s">
        <v>11</v>
      </c>
      <c r="D280" s="124">
        <v>4</v>
      </c>
      <c r="E280" s="124" t="s">
        <v>6</v>
      </c>
      <c r="F280" s="124">
        <f>D280</f>
        <v>4</v>
      </c>
      <c r="G280" s="37">
        <f t="shared" si="4"/>
        <v>1</v>
      </c>
      <c r="H280" s="38" t="s">
        <v>50</v>
      </c>
    </row>
    <row r="281" spans="1:8" ht="15.6" x14ac:dyDescent="0.3">
      <c r="A281" s="36" t="s">
        <v>2779</v>
      </c>
      <c r="B281" s="36" t="s">
        <v>1058</v>
      </c>
      <c r="C281" s="42" t="s">
        <v>11</v>
      </c>
      <c r="D281" s="28">
        <v>3</v>
      </c>
      <c r="E281" s="28" t="s">
        <v>17</v>
      </c>
      <c r="F281" s="28">
        <v>3</v>
      </c>
      <c r="G281" s="37">
        <f t="shared" si="4"/>
        <v>1</v>
      </c>
      <c r="H281" s="38" t="s">
        <v>50</v>
      </c>
    </row>
    <row r="282" spans="1:8" ht="15.6" x14ac:dyDescent="0.3">
      <c r="A282" s="36" t="s">
        <v>2762</v>
      </c>
      <c r="B282" s="36" t="s">
        <v>2448</v>
      </c>
      <c r="C282" s="42" t="s">
        <v>11</v>
      </c>
      <c r="D282" s="28">
        <v>1</v>
      </c>
      <c r="E282" s="124" t="s">
        <v>6</v>
      </c>
      <c r="F282" s="28">
        <v>6</v>
      </c>
      <c r="G282" s="37">
        <f t="shared" si="4"/>
        <v>1</v>
      </c>
      <c r="H282" s="38" t="s">
        <v>50</v>
      </c>
    </row>
    <row r="283" spans="1:8" ht="15.6" x14ac:dyDescent="0.3">
      <c r="A283" s="450" t="s">
        <v>1232</v>
      </c>
      <c r="B283" s="503" t="s">
        <v>1233</v>
      </c>
      <c r="C283" s="42" t="s">
        <v>11</v>
      </c>
      <c r="D283" s="124">
        <v>1</v>
      </c>
      <c r="E283" s="124" t="s">
        <v>6</v>
      </c>
      <c r="F283" s="124">
        <v>1</v>
      </c>
      <c r="G283" s="37">
        <f t="shared" si="4"/>
        <v>2</v>
      </c>
      <c r="H283" s="38" t="s">
        <v>50</v>
      </c>
    </row>
    <row r="284" spans="1:8" ht="15.6" x14ac:dyDescent="0.3">
      <c r="A284" s="35" t="s">
        <v>1232</v>
      </c>
      <c r="B284" s="34" t="s">
        <v>1233</v>
      </c>
      <c r="C284" s="42" t="s">
        <v>11</v>
      </c>
      <c r="D284" s="155">
        <v>1</v>
      </c>
      <c r="E284" s="155" t="s">
        <v>6</v>
      </c>
      <c r="F284" s="155">
        <v>1</v>
      </c>
      <c r="G284" s="37">
        <f t="shared" si="4"/>
        <v>2</v>
      </c>
      <c r="H284" s="38" t="s">
        <v>50</v>
      </c>
    </row>
    <row r="285" spans="1:8" ht="15.6" x14ac:dyDescent="0.3">
      <c r="A285" s="36" t="s">
        <v>1085</v>
      </c>
      <c r="B285" s="49" t="s">
        <v>1086</v>
      </c>
      <c r="C285" s="42" t="s">
        <v>11</v>
      </c>
      <c r="D285" s="28">
        <v>1</v>
      </c>
      <c r="E285" s="28" t="s">
        <v>6</v>
      </c>
      <c r="F285" s="28">
        <v>1</v>
      </c>
      <c r="G285" s="37">
        <f t="shared" si="4"/>
        <v>1</v>
      </c>
      <c r="H285" s="38" t="s">
        <v>50</v>
      </c>
    </row>
    <row r="286" spans="1:8" ht="15.6" x14ac:dyDescent="0.3">
      <c r="A286" s="231" t="s">
        <v>2656</v>
      </c>
      <c r="B286" s="125" t="s">
        <v>751</v>
      </c>
      <c r="C286" s="42" t="s">
        <v>11</v>
      </c>
      <c r="D286" s="124">
        <v>4</v>
      </c>
      <c r="E286" s="124" t="s">
        <v>6</v>
      </c>
      <c r="F286" s="124">
        <f>D286</f>
        <v>4</v>
      </c>
      <c r="G286" s="37">
        <f t="shared" si="4"/>
        <v>1</v>
      </c>
      <c r="H286" s="38" t="s">
        <v>50</v>
      </c>
    </row>
    <row r="287" spans="1:8" ht="15.6" x14ac:dyDescent="0.3">
      <c r="A287" s="231" t="s">
        <v>235</v>
      </c>
      <c r="B287" s="125" t="s">
        <v>755</v>
      </c>
      <c r="C287" s="42" t="s">
        <v>11</v>
      </c>
      <c r="D287" s="124">
        <v>4</v>
      </c>
      <c r="E287" s="124" t="s">
        <v>6</v>
      </c>
      <c r="F287" s="124">
        <f>D287</f>
        <v>4</v>
      </c>
      <c r="G287" s="37">
        <f t="shared" si="4"/>
        <v>1</v>
      </c>
      <c r="H287" s="38" t="s">
        <v>50</v>
      </c>
    </row>
    <row r="288" spans="1:8" ht="15.6" x14ac:dyDescent="0.3">
      <c r="A288" s="231" t="s">
        <v>233</v>
      </c>
      <c r="B288" s="125" t="s">
        <v>753</v>
      </c>
      <c r="C288" s="42" t="s">
        <v>11</v>
      </c>
      <c r="D288" s="124">
        <v>4</v>
      </c>
      <c r="E288" s="124" t="s">
        <v>6</v>
      </c>
      <c r="F288" s="124">
        <f>D288</f>
        <v>4</v>
      </c>
      <c r="G288" s="37">
        <f t="shared" si="4"/>
        <v>1</v>
      </c>
      <c r="H288" s="38" t="s">
        <v>50</v>
      </c>
    </row>
    <row r="289" spans="1:8" ht="15.6" x14ac:dyDescent="0.3">
      <c r="A289" s="428" t="s">
        <v>1867</v>
      </c>
      <c r="B289" s="125" t="s">
        <v>1868</v>
      </c>
      <c r="C289" s="42" t="s">
        <v>11</v>
      </c>
      <c r="D289" s="31">
        <v>6</v>
      </c>
      <c r="E289" s="124" t="s">
        <v>17</v>
      </c>
      <c r="F289" s="31">
        <v>6</v>
      </c>
      <c r="G289" s="37">
        <f t="shared" si="4"/>
        <v>1</v>
      </c>
      <c r="H289" s="38" t="s">
        <v>50</v>
      </c>
    </row>
    <row r="290" spans="1:8" ht="15.6" x14ac:dyDescent="0.3">
      <c r="A290" s="231" t="s">
        <v>292</v>
      </c>
      <c r="B290" s="125" t="s">
        <v>775</v>
      </c>
      <c r="C290" s="42" t="s">
        <v>11</v>
      </c>
      <c r="D290" s="124">
        <v>4</v>
      </c>
      <c r="E290" s="124" t="s">
        <v>6</v>
      </c>
      <c r="F290" s="124">
        <f>D290</f>
        <v>4</v>
      </c>
      <c r="G290" s="37">
        <f t="shared" si="4"/>
        <v>1</v>
      </c>
      <c r="H290" s="38" t="s">
        <v>50</v>
      </c>
    </row>
    <row r="291" spans="1:8" ht="15.6" x14ac:dyDescent="0.3">
      <c r="A291" s="231" t="s">
        <v>290</v>
      </c>
      <c r="B291" s="125" t="s">
        <v>757</v>
      </c>
      <c r="C291" s="42" t="s">
        <v>11</v>
      </c>
      <c r="D291" s="124">
        <v>4</v>
      </c>
      <c r="E291" s="124" t="s">
        <v>6</v>
      </c>
      <c r="F291" s="124">
        <f>D291</f>
        <v>4</v>
      </c>
      <c r="G291" s="37">
        <f t="shared" si="4"/>
        <v>1</v>
      </c>
      <c r="H291" s="38" t="s">
        <v>50</v>
      </c>
    </row>
    <row r="292" spans="1:8" ht="15.6" x14ac:dyDescent="0.3">
      <c r="A292" s="231" t="s">
        <v>294</v>
      </c>
      <c r="B292" s="125" t="s">
        <v>775</v>
      </c>
      <c r="C292" s="42" t="s">
        <v>11</v>
      </c>
      <c r="D292" s="124">
        <v>4</v>
      </c>
      <c r="E292" s="124" t="s">
        <v>6</v>
      </c>
      <c r="F292" s="124">
        <f>D292</f>
        <v>4</v>
      </c>
      <c r="G292" s="37">
        <f t="shared" si="4"/>
        <v>1</v>
      </c>
      <c r="H292" s="38" t="s">
        <v>50</v>
      </c>
    </row>
    <row r="293" spans="1:8" ht="15.6" x14ac:dyDescent="0.3">
      <c r="A293" s="36" t="s">
        <v>1203</v>
      </c>
      <c r="B293" s="125" t="s">
        <v>1204</v>
      </c>
      <c r="C293" s="42" t="s">
        <v>11</v>
      </c>
      <c r="D293" s="124">
        <v>1</v>
      </c>
      <c r="E293" s="124" t="s">
        <v>6</v>
      </c>
      <c r="F293" s="124">
        <v>1</v>
      </c>
      <c r="G293" s="37">
        <f t="shared" si="4"/>
        <v>4</v>
      </c>
      <c r="H293" s="38" t="s">
        <v>50</v>
      </c>
    </row>
    <row r="294" spans="1:8" ht="15.6" x14ac:dyDescent="0.3">
      <c r="A294" s="36" t="s">
        <v>1203</v>
      </c>
      <c r="B294" s="446" t="s">
        <v>1249</v>
      </c>
      <c r="C294" s="42" t="s">
        <v>11</v>
      </c>
      <c r="D294" s="124">
        <v>1</v>
      </c>
      <c r="E294" s="124" t="s">
        <v>6</v>
      </c>
      <c r="F294" s="124">
        <v>1</v>
      </c>
      <c r="G294" s="37">
        <f t="shared" si="4"/>
        <v>4</v>
      </c>
      <c r="H294" s="38" t="s">
        <v>50</v>
      </c>
    </row>
    <row r="295" spans="1:8" ht="15.6" x14ac:dyDescent="0.3">
      <c r="A295" s="34" t="s">
        <v>1203</v>
      </c>
      <c r="B295" s="125" t="s">
        <v>1599</v>
      </c>
      <c r="C295" s="42" t="s">
        <v>11</v>
      </c>
      <c r="D295" s="31">
        <v>1</v>
      </c>
      <c r="E295" s="31" t="s">
        <v>6</v>
      </c>
      <c r="F295" s="31">
        <v>1</v>
      </c>
      <c r="G295" s="37">
        <f t="shared" si="4"/>
        <v>4</v>
      </c>
      <c r="H295" s="38" t="s">
        <v>50</v>
      </c>
    </row>
    <row r="296" spans="1:8" ht="15.6" x14ac:dyDescent="0.3">
      <c r="A296" s="428" t="s">
        <v>1203</v>
      </c>
      <c r="B296" s="125" t="s">
        <v>1907</v>
      </c>
      <c r="C296" s="42" t="s">
        <v>11</v>
      </c>
      <c r="D296" s="124">
        <v>1</v>
      </c>
      <c r="E296" s="124" t="s">
        <v>17</v>
      </c>
      <c r="F296" s="124">
        <v>1</v>
      </c>
      <c r="G296" s="37">
        <f t="shared" si="4"/>
        <v>4</v>
      </c>
      <c r="H296" s="38" t="s">
        <v>50</v>
      </c>
    </row>
    <row r="297" spans="1:8" ht="15.6" x14ac:dyDescent="0.3">
      <c r="A297" s="231" t="s">
        <v>196</v>
      </c>
      <c r="B297" s="125" t="s">
        <v>740</v>
      </c>
      <c r="C297" s="42" t="s">
        <v>11</v>
      </c>
      <c r="D297" s="124">
        <v>1</v>
      </c>
      <c r="E297" s="124" t="s">
        <v>6</v>
      </c>
      <c r="F297" s="124">
        <f>D297</f>
        <v>1</v>
      </c>
      <c r="G297" s="37">
        <f t="shared" si="4"/>
        <v>4</v>
      </c>
      <c r="H297" s="38" t="s">
        <v>50</v>
      </c>
    </row>
    <row r="298" spans="1:8" ht="15.6" x14ac:dyDescent="0.3">
      <c r="A298" s="36" t="s">
        <v>196</v>
      </c>
      <c r="B298" s="36" t="s">
        <v>1027</v>
      </c>
      <c r="C298" s="42" t="s">
        <v>11</v>
      </c>
      <c r="D298" s="28">
        <v>2</v>
      </c>
      <c r="E298" s="28" t="s">
        <v>17</v>
      </c>
      <c r="F298" s="28">
        <v>2</v>
      </c>
      <c r="G298" s="37">
        <f t="shared" si="4"/>
        <v>4</v>
      </c>
      <c r="H298" s="38" t="s">
        <v>50</v>
      </c>
    </row>
    <row r="299" spans="1:8" ht="15.6" x14ac:dyDescent="0.3">
      <c r="A299" s="36" t="s">
        <v>196</v>
      </c>
      <c r="B299" s="36" t="s">
        <v>1027</v>
      </c>
      <c r="C299" s="42" t="s">
        <v>11</v>
      </c>
      <c r="D299" s="28">
        <v>1</v>
      </c>
      <c r="E299" s="28" t="s">
        <v>17</v>
      </c>
      <c r="F299" s="28">
        <v>1</v>
      </c>
      <c r="G299" s="37">
        <f t="shared" si="4"/>
        <v>4</v>
      </c>
      <c r="H299" s="38" t="s">
        <v>50</v>
      </c>
    </row>
    <row r="300" spans="1:8" ht="15.6" x14ac:dyDescent="0.3">
      <c r="A300" s="36" t="s">
        <v>196</v>
      </c>
      <c r="B300" s="445" t="s">
        <v>1359</v>
      </c>
      <c r="C300" s="42" t="s">
        <v>11</v>
      </c>
      <c r="D300" s="124">
        <v>6</v>
      </c>
      <c r="E300" s="124" t="s">
        <v>6</v>
      </c>
      <c r="F300" s="124">
        <v>6</v>
      </c>
      <c r="G300" s="37">
        <f t="shared" si="4"/>
        <v>4</v>
      </c>
      <c r="H300" s="38" t="s">
        <v>50</v>
      </c>
    </row>
    <row r="301" spans="1:8" ht="15.6" x14ac:dyDescent="0.3">
      <c r="A301" s="36" t="s">
        <v>1363</v>
      </c>
      <c r="B301" s="445" t="s">
        <v>1364</v>
      </c>
      <c r="C301" s="42" t="s">
        <v>11</v>
      </c>
      <c r="D301" s="124">
        <v>5</v>
      </c>
      <c r="E301" s="124" t="s">
        <v>6</v>
      </c>
      <c r="F301" s="124">
        <v>5</v>
      </c>
      <c r="G301" s="37">
        <f t="shared" si="4"/>
        <v>1</v>
      </c>
      <c r="H301" s="38" t="s">
        <v>50</v>
      </c>
    </row>
    <row r="302" spans="1:8" ht="15.6" x14ac:dyDescent="0.3">
      <c r="A302" s="35" t="s">
        <v>2513</v>
      </c>
      <c r="B302" s="36" t="s">
        <v>2320</v>
      </c>
      <c r="C302" s="42" t="s">
        <v>11</v>
      </c>
      <c r="D302" s="165">
        <v>1</v>
      </c>
      <c r="E302" s="165" t="s">
        <v>6</v>
      </c>
      <c r="F302" s="165">
        <v>1</v>
      </c>
      <c r="G302" s="37">
        <f t="shared" si="4"/>
        <v>5</v>
      </c>
      <c r="H302" s="38" t="s">
        <v>50</v>
      </c>
    </row>
    <row r="303" spans="1:8" ht="15.6" x14ac:dyDescent="0.3">
      <c r="A303" s="36" t="s">
        <v>2513</v>
      </c>
      <c r="B303" s="36" t="s">
        <v>2432</v>
      </c>
      <c r="C303" s="42" t="s">
        <v>11</v>
      </c>
      <c r="D303" s="28">
        <v>1</v>
      </c>
      <c r="E303" s="124" t="s">
        <v>6</v>
      </c>
      <c r="F303" s="28">
        <v>1</v>
      </c>
      <c r="G303" s="37">
        <f t="shared" si="4"/>
        <v>5</v>
      </c>
      <c r="H303" s="38" t="s">
        <v>50</v>
      </c>
    </row>
    <row r="304" spans="1:8" ht="15.6" x14ac:dyDescent="0.3">
      <c r="A304" s="428" t="s">
        <v>2513</v>
      </c>
      <c r="B304" s="433" t="s">
        <v>2514</v>
      </c>
      <c r="C304" s="42" t="s">
        <v>11</v>
      </c>
      <c r="D304" s="28">
        <v>1</v>
      </c>
      <c r="E304" s="31" t="s">
        <v>6</v>
      </c>
      <c r="F304" s="295">
        <v>2</v>
      </c>
      <c r="G304" s="37">
        <f t="shared" si="4"/>
        <v>5</v>
      </c>
      <c r="H304" s="38" t="s">
        <v>50</v>
      </c>
    </row>
    <row r="305" spans="1:8" ht="15.6" x14ac:dyDescent="0.3">
      <c r="A305" s="36" t="s">
        <v>2513</v>
      </c>
      <c r="B305" s="446" t="s">
        <v>1227</v>
      </c>
      <c r="C305" s="42" t="s">
        <v>11</v>
      </c>
      <c r="D305" s="124">
        <v>2</v>
      </c>
      <c r="E305" s="124" t="s">
        <v>6</v>
      </c>
      <c r="F305" s="124">
        <v>2</v>
      </c>
      <c r="G305" s="37">
        <f t="shared" si="4"/>
        <v>5</v>
      </c>
      <c r="H305" s="38" t="s">
        <v>50</v>
      </c>
    </row>
    <row r="306" spans="1:8" ht="15.6" x14ac:dyDescent="0.3">
      <c r="A306" s="34" t="s">
        <v>2513</v>
      </c>
      <c r="B306" s="125" t="s">
        <v>1593</v>
      </c>
      <c r="C306" s="42" t="s">
        <v>11</v>
      </c>
      <c r="D306" s="31">
        <v>2</v>
      </c>
      <c r="E306" s="31" t="s">
        <v>6</v>
      </c>
      <c r="F306" s="31">
        <v>2</v>
      </c>
      <c r="G306" s="37">
        <f t="shared" si="4"/>
        <v>5</v>
      </c>
      <c r="H306" s="38" t="s">
        <v>50</v>
      </c>
    </row>
    <row r="307" spans="1:8" ht="15.6" x14ac:dyDescent="0.3">
      <c r="A307" s="433" t="s">
        <v>1965</v>
      </c>
      <c r="B307" s="125" t="s">
        <v>1612</v>
      </c>
      <c r="C307" s="42" t="s">
        <v>11</v>
      </c>
      <c r="D307" s="31">
        <v>1</v>
      </c>
      <c r="E307" s="31" t="s">
        <v>6</v>
      </c>
      <c r="F307" s="31">
        <v>1</v>
      </c>
      <c r="G307" s="37">
        <f t="shared" si="4"/>
        <v>3</v>
      </c>
      <c r="H307" s="38" t="s">
        <v>50</v>
      </c>
    </row>
    <row r="308" spans="1:8" ht="15.6" x14ac:dyDescent="0.3">
      <c r="A308" s="433" t="s">
        <v>1965</v>
      </c>
      <c r="B308" s="433" t="s">
        <v>1966</v>
      </c>
      <c r="C308" s="42" t="s">
        <v>11</v>
      </c>
      <c r="D308" s="295">
        <v>1</v>
      </c>
      <c r="E308" s="31" t="s">
        <v>6</v>
      </c>
      <c r="F308" s="295">
        <v>1</v>
      </c>
      <c r="G308" s="37">
        <f t="shared" si="4"/>
        <v>3</v>
      </c>
      <c r="H308" s="38" t="s">
        <v>50</v>
      </c>
    </row>
    <row r="309" spans="1:8" ht="15.6" x14ac:dyDescent="0.3">
      <c r="A309" s="433" t="s">
        <v>1965</v>
      </c>
      <c r="B309" s="433" t="s">
        <v>1966</v>
      </c>
      <c r="C309" s="42" t="s">
        <v>11</v>
      </c>
      <c r="D309" s="295">
        <v>1</v>
      </c>
      <c r="E309" s="31" t="s">
        <v>6</v>
      </c>
      <c r="F309" s="295">
        <v>1</v>
      </c>
      <c r="G309" s="37">
        <f t="shared" si="4"/>
        <v>3</v>
      </c>
      <c r="H309" s="38" t="s">
        <v>50</v>
      </c>
    </row>
    <row r="310" spans="1:8" ht="15.6" x14ac:dyDescent="0.3">
      <c r="A310" s="428" t="s">
        <v>1908</v>
      </c>
      <c r="B310" s="125" t="s">
        <v>1909</v>
      </c>
      <c r="C310" s="42" t="s">
        <v>11</v>
      </c>
      <c r="D310" s="124">
        <v>2</v>
      </c>
      <c r="E310" s="124" t="s">
        <v>17</v>
      </c>
      <c r="F310" s="124">
        <v>2</v>
      </c>
      <c r="G310" s="37">
        <f t="shared" si="4"/>
        <v>1</v>
      </c>
      <c r="H310" s="38" t="s">
        <v>50</v>
      </c>
    </row>
    <row r="311" spans="1:8" ht="15.6" x14ac:dyDescent="0.3">
      <c r="A311" s="231" t="s">
        <v>1104</v>
      </c>
      <c r="B311" s="125" t="s">
        <v>746</v>
      </c>
      <c r="C311" s="42" t="s">
        <v>11</v>
      </c>
      <c r="D311" s="124">
        <v>12</v>
      </c>
      <c r="E311" s="124" t="s">
        <v>6</v>
      </c>
      <c r="F311" s="124">
        <f>D311</f>
        <v>12</v>
      </c>
      <c r="G311" s="37">
        <f t="shared" si="4"/>
        <v>1</v>
      </c>
      <c r="H311" s="38" t="s">
        <v>50</v>
      </c>
    </row>
    <row r="312" spans="1:8" ht="15.6" x14ac:dyDescent="0.3">
      <c r="A312" s="34" t="s">
        <v>2281</v>
      </c>
      <c r="B312" s="125" t="s">
        <v>2280</v>
      </c>
      <c r="C312" s="42" t="s">
        <v>11</v>
      </c>
      <c r="D312" s="124">
        <v>1</v>
      </c>
      <c r="E312" s="124" t="s">
        <v>6</v>
      </c>
      <c r="F312" s="124">
        <v>1</v>
      </c>
      <c r="G312" s="37">
        <f t="shared" si="4"/>
        <v>1</v>
      </c>
      <c r="H312" s="38" t="s">
        <v>50</v>
      </c>
    </row>
    <row r="313" spans="1:8" ht="15.6" x14ac:dyDescent="0.3">
      <c r="A313" s="231" t="s">
        <v>1118</v>
      </c>
      <c r="B313" s="125" t="s">
        <v>757</v>
      </c>
      <c r="C313" s="42" t="s">
        <v>11</v>
      </c>
      <c r="D313" s="124">
        <v>9</v>
      </c>
      <c r="E313" s="124" t="s">
        <v>6</v>
      </c>
      <c r="F313" s="124">
        <f>D313</f>
        <v>9</v>
      </c>
      <c r="G313" s="37">
        <f t="shared" si="4"/>
        <v>1</v>
      </c>
      <c r="H313" s="38" t="s">
        <v>50</v>
      </c>
    </row>
    <row r="314" spans="1:8" ht="15.6" x14ac:dyDescent="0.3">
      <c r="A314" s="428" t="s">
        <v>52</v>
      </c>
      <c r="B314" s="36" t="s">
        <v>2515</v>
      </c>
      <c r="C314" s="42" t="s">
        <v>11</v>
      </c>
      <c r="D314" s="28">
        <v>1</v>
      </c>
      <c r="E314" s="31" t="s">
        <v>6</v>
      </c>
      <c r="F314" s="295">
        <v>3</v>
      </c>
      <c r="G314" s="37">
        <f t="shared" si="4"/>
        <v>7</v>
      </c>
      <c r="H314" s="38" t="s">
        <v>50</v>
      </c>
    </row>
    <row r="315" spans="1:8" ht="15.6" x14ac:dyDescent="0.3">
      <c r="A315" s="231" t="s">
        <v>52</v>
      </c>
      <c r="B315" s="125" t="s">
        <v>734</v>
      </c>
      <c r="C315" s="42" t="s">
        <v>11</v>
      </c>
      <c r="D315" s="124">
        <v>1</v>
      </c>
      <c r="E315" s="124" t="s">
        <v>6</v>
      </c>
      <c r="F315" s="124">
        <f>D315</f>
        <v>1</v>
      </c>
      <c r="G315" s="37">
        <f t="shared" si="4"/>
        <v>7</v>
      </c>
      <c r="H315" s="38" t="s">
        <v>50</v>
      </c>
    </row>
    <row r="316" spans="1:8" ht="15.6" x14ac:dyDescent="0.3">
      <c r="A316" s="34" t="s">
        <v>52</v>
      </c>
      <c r="B316" s="34" t="s">
        <v>1582</v>
      </c>
      <c r="C316" s="42" t="s">
        <v>11</v>
      </c>
      <c r="D316" s="31">
        <v>4</v>
      </c>
      <c r="E316" s="31" t="s">
        <v>6</v>
      </c>
      <c r="F316" s="31">
        <v>4</v>
      </c>
      <c r="G316" s="37">
        <f t="shared" si="4"/>
        <v>7</v>
      </c>
      <c r="H316" s="38" t="s">
        <v>50</v>
      </c>
    </row>
    <row r="317" spans="1:8" ht="15.6" x14ac:dyDescent="0.3">
      <c r="A317" s="433" t="s">
        <v>52</v>
      </c>
      <c r="B317" s="433" t="s">
        <v>1714</v>
      </c>
      <c r="C317" s="42" t="s">
        <v>7</v>
      </c>
      <c r="D317" s="31">
        <v>1</v>
      </c>
      <c r="E317" s="31" t="s">
        <v>6</v>
      </c>
      <c r="F317" s="31">
        <v>1</v>
      </c>
      <c r="G317" s="37">
        <f t="shared" si="4"/>
        <v>7</v>
      </c>
      <c r="H317" s="38" t="s">
        <v>50</v>
      </c>
    </row>
    <row r="318" spans="1:8" ht="15.6" x14ac:dyDescent="0.3">
      <c r="A318" s="428" t="s">
        <v>52</v>
      </c>
      <c r="B318" s="125" t="s">
        <v>1910</v>
      </c>
      <c r="C318" s="42" t="s">
        <v>7</v>
      </c>
      <c r="D318" s="124">
        <v>1</v>
      </c>
      <c r="E318" s="124" t="s">
        <v>17</v>
      </c>
      <c r="F318" s="124">
        <v>1</v>
      </c>
      <c r="G318" s="37">
        <f t="shared" si="4"/>
        <v>7</v>
      </c>
      <c r="H318" s="38" t="s">
        <v>50</v>
      </c>
    </row>
    <row r="319" spans="1:8" ht="15.6" x14ac:dyDescent="0.3">
      <c r="A319" s="34" t="s">
        <v>52</v>
      </c>
      <c r="B319" s="457" t="s">
        <v>2073</v>
      </c>
      <c r="C319" s="42" t="s">
        <v>7</v>
      </c>
      <c r="D319" s="32">
        <v>2</v>
      </c>
      <c r="E319" s="31" t="s">
        <v>2072</v>
      </c>
      <c r="F319" s="32">
        <v>2</v>
      </c>
      <c r="G319" s="37">
        <f t="shared" si="4"/>
        <v>7</v>
      </c>
      <c r="H319" s="38" t="s">
        <v>50</v>
      </c>
    </row>
    <row r="320" spans="1:8" ht="15.6" x14ac:dyDescent="0.3">
      <c r="A320" s="34" t="s">
        <v>52</v>
      </c>
      <c r="B320" s="457" t="s">
        <v>2074</v>
      </c>
      <c r="C320" s="42" t="s">
        <v>7</v>
      </c>
      <c r="D320" s="32">
        <v>3</v>
      </c>
      <c r="E320" s="31" t="s">
        <v>2072</v>
      </c>
      <c r="F320" s="32">
        <v>3</v>
      </c>
      <c r="G320" s="37">
        <f t="shared" si="4"/>
        <v>7</v>
      </c>
      <c r="H320" s="38" t="s">
        <v>50</v>
      </c>
    </row>
    <row r="321" spans="1:8" ht="15.6" x14ac:dyDescent="0.3">
      <c r="A321" s="35" t="s">
        <v>147</v>
      </c>
      <c r="B321" s="36" t="s">
        <v>2303</v>
      </c>
      <c r="C321" s="42" t="s">
        <v>11</v>
      </c>
      <c r="D321" s="165">
        <v>1</v>
      </c>
      <c r="E321" s="165" t="s">
        <v>6</v>
      </c>
      <c r="F321" s="165">
        <v>1</v>
      </c>
      <c r="G321" s="37">
        <f t="shared" si="4"/>
        <v>6</v>
      </c>
      <c r="H321" s="38" t="s">
        <v>50</v>
      </c>
    </row>
    <row r="322" spans="1:8" ht="15.6" x14ac:dyDescent="0.3">
      <c r="A322" s="36" t="s">
        <v>147</v>
      </c>
      <c r="B322" s="36" t="s">
        <v>2423</v>
      </c>
      <c r="C322" s="42" t="s">
        <v>11</v>
      </c>
      <c r="D322" s="28">
        <v>1</v>
      </c>
      <c r="E322" s="124" t="s">
        <v>6</v>
      </c>
      <c r="F322" s="28">
        <v>2</v>
      </c>
      <c r="G322" s="37">
        <f t="shared" ref="G322:G385" si="5">COUNTIF($A$2:$A$458,A322)</f>
        <v>6</v>
      </c>
      <c r="H322" s="38" t="s">
        <v>50</v>
      </c>
    </row>
    <row r="323" spans="1:8" ht="15.6" x14ac:dyDescent="0.3">
      <c r="A323" s="36" t="s">
        <v>147</v>
      </c>
      <c r="B323" s="36" t="s">
        <v>2424</v>
      </c>
      <c r="C323" s="42" t="s">
        <v>11</v>
      </c>
      <c r="D323" s="28">
        <v>2</v>
      </c>
      <c r="E323" s="124" t="s">
        <v>6</v>
      </c>
      <c r="F323" s="28">
        <v>2</v>
      </c>
      <c r="G323" s="37">
        <f t="shared" si="5"/>
        <v>6</v>
      </c>
      <c r="H323" s="38" t="s">
        <v>50</v>
      </c>
    </row>
    <row r="324" spans="1:8" ht="15.6" x14ac:dyDescent="0.3">
      <c r="A324" s="432" t="s">
        <v>147</v>
      </c>
      <c r="B324" s="125" t="s">
        <v>2648</v>
      </c>
      <c r="C324" s="42" t="s">
        <v>11</v>
      </c>
      <c r="D324" s="124">
        <v>2</v>
      </c>
      <c r="E324" s="124" t="s">
        <v>6</v>
      </c>
      <c r="F324" s="124">
        <v>2</v>
      </c>
      <c r="G324" s="37">
        <f t="shared" si="5"/>
        <v>6</v>
      </c>
      <c r="H324" s="38" t="s">
        <v>50</v>
      </c>
    </row>
    <row r="325" spans="1:8" ht="15.6" x14ac:dyDescent="0.3">
      <c r="A325" s="36" t="s">
        <v>147</v>
      </c>
      <c r="B325" s="36" t="s">
        <v>513</v>
      </c>
      <c r="C325" s="42" t="s">
        <v>11</v>
      </c>
      <c r="D325" s="28">
        <v>5</v>
      </c>
      <c r="E325" s="28" t="s">
        <v>6</v>
      </c>
      <c r="F325" s="28">
        <v>5</v>
      </c>
      <c r="G325" s="37">
        <f t="shared" si="5"/>
        <v>6</v>
      </c>
      <c r="H325" s="38" t="s">
        <v>50</v>
      </c>
    </row>
    <row r="326" spans="1:8" ht="15.6" x14ac:dyDescent="0.3">
      <c r="A326" s="36" t="s">
        <v>147</v>
      </c>
      <c r="B326" s="445" t="s">
        <v>1365</v>
      </c>
      <c r="C326" s="42" t="s">
        <v>11</v>
      </c>
      <c r="D326" s="124">
        <v>5</v>
      </c>
      <c r="E326" s="124" t="s">
        <v>6</v>
      </c>
      <c r="F326" s="124">
        <v>5</v>
      </c>
      <c r="G326" s="37">
        <f t="shared" si="5"/>
        <v>6</v>
      </c>
      <c r="H326" s="38" t="s">
        <v>50</v>
      </c>
    </row>
    <row r="327" spans="1:8" ht="15.6" x14ac:dyDescent="0.3">
      <c r="A327" s="433" t="s">
        <v>1509</v>
      </c>
      <c r="B327" s="455" t="s">
        <v>1510</v>
      </c>
      <c r="C327" s="42" t="s">
        <v>11</v>
      </c>
      <c r="D327" s="124">
        <v>5</v>
      </c>
      <c r="E327" s="124" t="s">
        <v>6</v>
      </c>
      <c r="F327" s="124">
        <v>5</v>
      </c>
      <c r="G327" s="37">
        <f t="shared" si="5"/>
        <v>1</v>
      </c>
      <c r="H327" s="38" t="s">
        <v>50</v>
      </c>
    </row>
    <row r="328" spans="1:8" ht="15.6" x14ac:dyDescent="0.3">
      <c r="A328" s="36" t="s">
        <v>1307</v>
      </c>
      <c r="B328" s="447" t="s">
        <v>1308</v>
      </c>
      <c r="C328" s="42" t="s">
        <v>11</v>
      </c>
      <c r="D328" s="124">
        <v>2</v>
      </c>
      <c r="E328" s="124" t="s">
        <v>6</v>
      </c>
      <c r="F328" s="124">
        <v>2</v>
      </c>
      <c r="G328" s="37">
        <f t="shared" si="5"/>
        <v>1</v>
      </c>
      <c r="H328" s="38" t="s">
        <v>50</v>
      </c>
    </row>
    <row r="329" spans="1:8" ht="15.6" x14ac:dyDescent="0.3">
      <c r="A329" s="36" t="s">
        <v>1023</v>
      </c>
      <c r="B329" s="36" t="s">
        <v>1024</v>
      </c>
      <c r="C329" s="42" t="s">
        <v>11</v>
      </c>
      <c r="D329" s="28">
        <v>3</v>
      </c>
      <c r="E329" s="28" t="s">
        <v>17</v>
      </c>
      <c r="F329" s="28">
        <v>3</v>
      </c>
      <c r="G329" s="37">
        <f t="shared" si="5"/>
        <v>1</v>
      </c>
      <c r="H329" s="38" t="s">
        <v>50</v>
      </c>
    </row>
    <row r="330" spans="1:8" ht="15.6" x14ac:dyDescent="0.3">
      <c r="A330" s="428" t="s">
        <v>1911</v>
      </c>
      <c r="B330" s="125" t="s">
        <v>1912</v>
      </c>
      <c r="C330" s="42" t="s">
        <v>11</v>
      </c>
      <c r="D330" s="124">
        <v>1</v>
      </c>
      <c r="E330" s="124" t="s">
        <v>17</v>
      </c>
      <c r="F330" s="124">
        <v>1</v>
      </c>
      <c r="G330" s="37">
        <f t="shared" si="5"/>
        <v>1</v>
      </c>
      <c r="H330" s="38" t="s">
        <v>50</v>
      </c>
    </row>
    <row r="331" spans="1:8" ht="15.6" x14ac:dyDescent="0.3">
      <c r="A331" s="433" t="s">
        <v>1943</v>
      </c>
      <c r="B331" s="125" t="s">
        <v>1944</v>
      </c>
      <c r="C331" s="42" t="s">
        <v>5</v>
      </c>
      <c r="D331" s="124">
        <v>1</v>
      </c>
      <c r="E331" s="124" t="s">
        <v>17</v>
      </c>
      <c r="F331" s="124">
        <v>1</v>
      </c>
      <c r="G331" s="37">
        <f t="shared" si="5"/>
        <v>1</v>
      </c>
      <c r="H331" s="38" t="s">
        <v>50</v>
      </c>
    </row>
    <row r="332" spans="1:8" ht="15.6" x14ac:dyDescent="0.3">
      <c r="A332" s="522" t="s">
        <v>56</v>
      </c>
      <c r="B332" s="522" t="s">
        <v>512</v>
      </c>
      <c r="C332" s="42" t="s">
        <v>7</v>
      </c>
      <c r="D332" s="48">
        <v>6</v>
      </c>
      <c r="E332" s="28" t="s">
        <v>6</v>
      </c>
      <c r="F332" s="28">
        <v>6</v>
      </c>
      <c r="G332" s="37">
        <f t="shared" si="5"/>
        <v>1</v>
      </c>
      <c r="H332" s="38" t="s">
        <v>50</v>
      </c>
    </row>
    <row r="333" spans="1:8" ht="15.6" x14ac:dyDescent="0.3">
      <c r="A333" s="35" t="s">
        <v>2311</v>
      </c>
      <c r="B333" s="36" t="s">
        <v>2312</v>
      </c>
      <c r="C333" s="42" t="s">
        <v>11</v>
      </c>
      <c r="D333" s="165">
        <v>1</v>
      </c>
      <c r="E333" s="165" t="s">
        <v>6</v>
      </c>
      <c r="F333" s="165">
        <v>1</v>
      </c>
      <c r="G333" s="37">
        <f t="shared" si="5"/>
        <v>3</v>
      </c>
      <c r="H333" s="38" t="s">
        <v>50</v>
      </c>
    </row>
    <row r="334" spans="1:8" ht="15.6" x14ac:dyDescent="0.3">
      <c r="A334" s="432" t="s">
        <v>2311</v>
      </c>
      <c r="B334" s="125" t="s">
        <v>150</v>
      </c>
      <c r="C334" s="42" t="s">
        <v>11</v>
      </c>
      <c r="D334" s="124">
        <v>1</v>
      </c>
      <c r="E334" s="124" t="s">
        <v>17</v>
      </c>
      <c r="F334" s="124">
        <v>1</v>
      </c>
      <c r="G334" s="37">
        <f t="shared" si="5"/>
        <v>3</v>
      </c>
      <c r="H334" s="38" t="s">
        <v>50</v>
      </c>
    </row>
    <row r="335" spans="1:8" ht="15.6" x14ac:dyDescent="0.3">
      <c r="A335" s="36" t="s">
        <v>2311</v>
      </c>
      <c r="B335" s="36" t="s">
        <v>836</v>
      </c>
      <c r="C335" s="42" t="s">
        <v>7</v>
      </c>
      <c r="D335" s="124">
        <v>1</v>
      </c>
      <c r="E335" s="124" t="s">
        <v>6</v>
      </c>
      <c r="F335" s="124">
        <v>1</v>
      </c>
      <c r="G335" s="37">
        <f t="shared" si="5"/>
        <v>3</v>
      </c>
      <c r="H335" s="38" t="s">
        <v>50</v>
      </c>
    </row>
    <row r="336" spans="1:8" ht="15.6" x14ac:dyDescent="0.3">
      <c r="A336" s="231" t="s">
        <v>784</v>
      </c>
      <c r="B336" s="125" t="s">
        <v>785</v>
      </c>
      <c r="C336" s="42" t="s">
        <v>11</v>
      </c>
      <c r="D336" s="124">
        <v>3</v>
      </c>
      <c r="E336" s="124" t="s">
        <v>6</v>
      </c>
      <c r="F336" s="124">
        <f>D336</f>
        <v>3</v>
      </c>
      <c r="G336" s="37">
        <f t="shared" si="5"/>
        <v>1</v>
      </c>
      <c r="H336" s="38" t="s">
        <v>50</v>
      </c>
    </row>
    <row r="337" spans="1:8" ht="15.6" x14ac:dyDescent="0.3">
      <c r="A337" s="35" t="s">
        <v>545</v>
      </c>
      <c r="B337" s="36" t="s">
        <v>2300</v>
      </c>
      <c r="C337" s="42" t="s">
        <v>11</v>
      </c>
      <c r="D337" s="165">
        <v>2</v>
      </c>
      <c r="E337" s="165" t="s">
        <v>6</v>
      </c>
      <c r="F337" s="165">
        <v>2</v>
      </c>
      <c r="G337" s="37">
        <f t="shared" si="5"/>
        <v>9</v>
      </c>
      <c r="H337" s="38" t="s">
        <v>50</v>
      </c>
    </row>
    <row r="338" spans="1:8" ht="15.6" x14ac:dyDescent="0.3">
      <c r="A338" s="36" t="s">
        <v>545</v>
      </c>
      <c r="B338" s="36" t="s">
        <v>2425</v>
      </c>
      <c r="C338" s="42" t="s">
        <v>11</v>
      </c>
      <c r="D338" s="28">
        <v>3</v>
      </c>
      <c r="E338" s="124" t="s">
        <v>6</v>
      </c>
      <c r="F338" s="28">
        <v>3</v>
      </c>
      <c r="G338" s="37">
        <f t="shared" si="5"/>
        <v>9</v>
      </c>
      <c r="H338" s="38" t="s">
        <v>50</v>
      </c>
    </row>
    <row r="339" spans="1:8" ht="15.6" x14ac:dyDescent="0.3">
      <c r="A339" s="36" t="s">
        <v>545</v>
      </c>
      <c r="B339" s="36" t="s">
        <v>546</v>
      </c>
      <c r="C339" s="42" t="s">
        <v>11</v>
      </c>
      <c r="D339" s="28">
        <v>4</v>
      </c>
      <c r="E339" s="28" t="s">
        <v>6</v>
      </c>
      <c r="F339" s="28">
        <v>4</v>
      </c>
      <c r="G339" s="37">
        <f t="shared" si="5"/>
        <v>9</v>
      </c>
      <c r="H339" s="38" t="s">
        <v>50</v>
      </c>
    </row>
    <row r="340" spans="1:8" ht="15.6" x14ac:dyDescent="0.3">
      <c r="A340" s="231" t="s">
        <v>545</v>
      </c>
      <c r="B340" s="125" t="s">
        <v>720</v>
      </c>
      <c r="C340" s="42" t="s">
        <v>11</v>
      </c>
      <c r="D340" s="124">
        <v>2</v>
      </c>
      <c r="E340" s="124" t="s">
        <v>6</v>
      </c>
      <c r="F340" s="124">
        <f>D340</f>
        <v>2</v>
      </c>
      <c r="G340" s="37">
        <f t="shared" si="5"/>
        <v>9</v>
      </c>
      <c r="H340" s="38" t="s">
        <v>50</v>
      </c>
    </row>
    <row r="341" spans="1:8" ht="15.6" x14ac:dyDescent="0.3">
      <c r="A341" s="36" t="s">
        <v>545</v>
      </c>
      <c r="B341" s="36" t="s">
        <v>1080</v>
      </c>
      <c r="C341" s="42" t="s">
        <v>11</v>
      </c>
      <c r="D341" s="28">
        <v>3</v>
      </c>
      <c r="E341" s="28" t="s">
        <v>6</v>
      </c>
      <c r="F341" s="28">
        <v>3</v>
      </c>
      <c r="G341" s="37">
        <f t="shared" si="5"/>
        <v>9</v>
      </c>
      <c r="H341" s="38" t="s">
        <v>50</v>
      </c>
    </row>
    <row r="342" spans="1:8" ht="15.6" x14ac:dyDescent="0.3">
      <c r="A342" s="34" t="s">
        <v>545</v>
      </c>
      <c r="B342" s="125" t="s">
        <v>1579</v>
      </c>
      <c r="C342" s="42" t="s">
        <v>11</v>
      </c>
      <c r="D342" s="31">
        <v>1</v>
      </c>
      <c r="E342" s="31" t="s">
        <v>6</v>
      </c>
      <c r="F342" s="31">
        <v>1</v>
      </c>
      <c r="G342" s="37">
        <f t="shared" si="5"/>
        <v>9</v>
      </c>
      <c r="H342" s="38" t="s">
        <v>50</v>
      </c>
    </row>
    <row r="343" spans="1:8" ht="15.6" x14ac:dyDescent="0.3">
      <c r="A343" s="466" t="s">
        <v>545</v>
      </c>
      <c r="B343" s="462" t="s">
        <v>1580</v>
      </c>
      <c r="C343" s="42" t="s">
        <v>11</v>
      </c>
      <c r="D343" s="173">
        <v>2</v>
      </c>
      <c r="E343" s="173" t="s">
        <v>6</v>
      </c>
      <c r="F343" s="173">
        <v>2</v>
      </c>
      <c r="G343" s="37">
        <f t="shared" si="5"/>
        <v>9</v>
      </c>
      <c r="H343" s="38" t="s">
        <v>50</v>
      </c>
    </row>
    <row r="344" spans="1:8" ht="15.6" x14ac:dyDescent="0.3">
      <c r="A344" s="428" t="s">
        <v>545</v>
      </c>
      <c r="B344" s="125" t="s">
        <v>1872</v>
      </c>
      <c r="C344" s="42" t="s">
        <v>11</v>
      </c>
      <c r="D344" s="31">
        <v>3</v>
      </c>
      <c r="E344" s="124" t="s">
        <v>17</v>
      </c>
      <c r="F344" s="31">
        <v>3</v>
      </c>
      <c r="G344" s="37">
        <f t="shared" si="5"/>
        <v>9</v>
      </c>
      <c r="H344" s="38" t="s">
        <v>50</v>
      </c>
    </row>
    <row r="345" spans="1:8" ht="15.6" x14ac:dyDescent="0.3">
      <c r="A345" s="433" t="s">
        <v>545</v>
      </c>
      <c r="B345" s="125" t="s">
        <v>1873</v>
      </c>
      <c r="C345" s="42" t="s">
        <v>7</v>
      </c>
      <c r="D345" s="124">
        <v>1</v>
      </c>
      <c r="E345" s="124" t="s">
        <v>17</v>
      </c>
      <c r="F345" s="124">
        <v>1</v>
      </c>
      <c r="G345" s="37">
        <f t="shared" si="5"/>
        <v>9</v>
      </c>
      <c r="H345" s="38" t="s">
        <v>50</v>
      </c>
    </row>
    <row r="346" spans="1:8" ht="15.6" x14ac:dyDescent="0.3">
      <c r="A346" s="428" t="s">
        <v>438</v>
      </c>
      <c r="B346" s="125" t="s">
        <v>1871</v>
      </c>
      <c r="C346" s="42" t="s">
        <v>11</v>
      </c>
      <c r="D346" s="31">
        <v>10</v>
      </c>
      <c r="E346" s="124" t="s">
        <v>17</v>
      </c>
      <c r="F346" s="31">
        <v>10</v>
      </c>
      <c r="G346" s="37">
        <f t="shared" si="5"/>
        <v>1</v>
      </c>
      <c r="H346" s="38" t="s">
        <v>50</v>
      </c>
    </row>
    <row r="347" spans="1:8" ht="15.6" x14ac:dyDescent="0.3">
      <c r="A347" s="36" t="s">
        <v>2726</v>
      </c>
      <c r="B347" s="447" t="s">
        <v>1355</v>
      </c>
      <c r="C347" s="42" t="s">
        <v>11</v>
      </c>
      <c r="D347" s="124">
        <v>5</v>
      </c>
      <c r="E347" s="124" t="s">
        <v>6</v>
      </c>
      <c r="F347" s="124">
        <v>5</v>
      </c>
      <c r="G347" s="37">
        <f t="shared" si="5"/>
        <v>1</v>
      </c>
      <c r="H347" s="38" t="s">
        <v>50</v>
      </c>
    </row>
    <row r="348" spans="1:8" ht="15.6" x14ac:dyDescent="0.3">
      <c r="A348" s="433" t="s">
        <v>2709</v>
      </c>
      <c r="B348" s="36" t="s">
        <v>838</v>
      </c>
      <c r="C348" s="42" t="s">
        <v>7</v>
      </c>
      <c r="D348" s="124">
        <v>1</v>
      </c>
      <c r="E348" s="124" t="s">
        <v>6</v>
      </c>
      <c r="F348" s="124">
        <v>1</v>
      </c>
      <c r="G348" s="37">
        <f t="shared" si="5"/>
        <v>1</v>
      </c>
      <c r="H348" s="38" t="s">
        <v>50</v>
      </c>
    </row>
    <row r="349" spans="1:8" ht="15.6" x14ac:dyDescent="0.3">
      <c r="A349" s="36" t="s">
        <v>1258</v>
      </c>
      <c r="B349" s="34" t="s">
        <v>1259</v>
      </c>
      <c r="C349" s="42" t="s">
        <v>11</v>
      </c>
      <c r="D349" s="124">
        <v>1</v>
      </c>
      <c r="E349" s="124" t="s">
        <v>6</v>
      </c>
      <c r="F349" s="124">
        <v>1</v>
      </c>
      <c r="G349" s="37">
        <f t="shared" si="5"/>
        <v>1</v>
      </c>
      <c r="H349" s="38" t="s">
        <v>50</v>
      </c>
    </row>
    <row r="350" spans="1:8" ht="15.6" x14ac:dyDescent="0.3">
      <c r="A350" s="36" t="s">
        <v>454</v>
      </c>
      <c r="B350" s="36" t="s">
        <v>547</v>
      </c>
      <c r="C350" s="42" t="s">
        <v>11</v>
      </c>
      <c r="D350" s="28">
        <v>4</v>
      </c>
      <c r="E350" s="28" t="s">
        <v>6</v>
      </c>
      <c r="F350" s="28">
        <v>4</v>
      </c>
      <c r="G350" s="37">
        <f t="shared" si="5"/>
        <v>1</v>
      </c>
      <c r="H350" s="38" t="s">
        <v>50</v>
      </c>
    </row>
    <row r="351" spans="1:8" ht="15.6" x14ac:dyDescent="0.3">
      <c r="A351" s="35" t="s">
        <v>2753</v>
      </c>
      <c r="B351" s="36" t="s">
        <v>2302</v>
      </c>
      <c r="C351" s="42" t="s">
        <v>11</v>
      </c>
      <c r="D351" s="267">
        <v>3</v>
      </c>
      <c r="E351" s="267" t="s">
        <v>6</v>
      </c>
      <c r="F351" s="165">
        <v>3</v>
      </c>
      <c r="G351" s="37">
        <f t="shared" si="5"/>
        <v>1</v>
      </c>
      <c r="H351" s="38" t="s">
        <v>50</v>
      </c>
    </row>
    <row r="352" spans="1:8" ht="15.6" x14ac:dyDescent="0.3">
      <c r="A352" s="433" t="s">
        <v>1507</v>
      </c>
      <c r="B352" s="455" t="s">
        <v>1508</v>
      </c>
      <c r="C352" s="42" t="s">
        <v>11</v>
      </c>
      <c r="D352" s="552">
        <v>5</v>
      </c>
      <c r="E352" s="552" t="s">
        <v>6</v>
      </c>
      <c r="F352" s="124">
        <v>5</v>
      </c>
      <c r="G352" s="37">
        <f t="shared" si="5"/>
        <v>1</v>
      </c>
      <c r="H352" s="38" t="s">
        <v>50</v>
      </c>
    </row>
    <row r="353" spans="1:8" ht="15.6" x14ac:dyDescent="0.3">
      <c r="A353" s="36" t="s">
        <v>1260</v>
      </c>
      <c r="B353" s="433" t="s">
        <v>1261</v>
      </c>
      <c r="C353" s="42" t="s">
        <v>11</v>
      </c>
      <c r="D353" s="552">
        <v>1</v>
      </c>
      <c r="E353" s="552" t="s">
        <v>6</v>
      </c>
      <c r="F353" s="124">
        <v>1</v>
      </c>
      <c r="G353" s="37">
        <f t="shared" si="5"/>
        <v>1</v>
      </c>
      <c r="H353" s="38" t="s">
        <v>50</v>
      </c>
    </row>
    <row r="354" spans="1:8" ht="15.6" x14ac:dyDescent="0.3">
      <c r="A354" s="428" t="s">
        <v>1869</v>
      </c>
      <c r="B354" s="125" t="s">
        <v>1870</v>
      </c>
      <c r="C354" s="42" t="s">
        <v>11</v>
      </c>
      <c r="D354" s="30">
        <v>6</v>
      </c>
      <c r="E354" s="552" t="s">
        <v>17</v>
      </c>
      <c r="F354" s="31">
        <v>6</v>
      </c>
      <c r="G354" s="37">
        <f t="shared" si="5"/>
        <v>1</v>
      </c>
      <c r="H354" s="38" t="s">
        <v>50</v>
      </c>
    </row>
    <row r="355" spans="1:8" ht="15.6" x14ac:dyDescent="0.3">
      <c r="A355" s="35" t="s">
        <v>1030</v>
      </c>
      <c r="B355" s="498" t="s">
        <v>2316</v>
      </c>
      <c r="C355" s="42" t="s">
        <v>11</v>
      </c>
      <c r="D355" s="267">
        <v>1</v>
      </c>
      <c r="E355" s="267" t="s">
        <v>6</v>
      </c>
      <c r="F355" s="165">
        <v>1</v>
      </c>
      <c r="G355" s="37">
        <f t="shared" si="5"/>
        <v>3</v>
      </c>
      <c r="H355" s="38" t="s">
        <v>50</v>
      </c>
    </row>
    <row r="356" spans="1:8" ht="15.6" x14ac:dyDescent="0.3">
      <c r="A356" s="36" t="s">
        <v>1030</v>
      </c>
      <c r="B356" s="498" t="s">
        <v>2430</v>
      </c>
      <c r="C356" s="42" t="s">
        <v>11</v>
      </c>
      <c r="D356" s="128">
        <v>1</v>
      </c>
      <c r="E356" s="552" t="s">
        <v>6</v>
      </c>
      <c r="F356" s="28">
        <v>1</v>
      </c>
      <c r="G356" s="37">
        <f t="shared" si="5"/>
        <v>3</v>
      </c>
      <c r="H356" s="38" t="s">
        <v>50</v>
      </c>
    </row>
    <row r="357" spans="1:8" ht="15.6" x14ac:dyDescent="0.3">
      <c r="A357" s="36" t="s">
        <v>1030</v>
      </c>
      <c r="B357" s="36" t="s">
        <v>1031</v>
      </c>
      <c r="C357" s="42" t="s">
        <v>11</v>
      </c>
      <c r="D357" s="28">
        <v>1</v>
      </c>
      <c r="E357" s="28" t="s">
        <v>17</v>
      </c>
      <c r="F357" s="28">
        <v>1</v>
      </c>
      <c r="G357" s="37">
        <f t="shared" si="5"/>
        <v>3</v>
      </c>
      <c r="H357" s="38" t="s">
        <v>50</v>
      </c>
    </row>
    <row r="358" spans="1:8" ht="15.6" x14ac:dyDescent="0.3">
      <c r="A358" s="432" t="s">
        <v>151</v>
      </c>
      <c r="B358" s="434" t="s">
        <v>152</v>
      </c>
      <c r="C358" s="42" t="s">
        <v>11</v>
      </c>
      <c r="D358" s="552">
        <v>3</v>
      </c>
      <c r="E358" s="552" t="s">
        <v>6</v>
      </c>
      <c r="F358" s="124">
        <v>3</v>
      </c>
      <c r="G358" s="37">
        <f t="shared" si="5"/>
        <v>1</v>
      </c>
      <c r="H358" s="38" t="s">
        <v>50</v>
      </c>
    </row>
    <row r="359" spans="1:8" ht="15.6" x14ac:dyDescent="0.3">
      <c r="A359" s="36" t="s">
        <v>1197</v>
      </c>
      <c r="B359" s="445" t="s">
        <v>1198</v>
      </c>
      <c r="C359" s="42" t="s">
        <v>11</v>
      </c>
      <c r="D359" s="552">
        <v>5</v>
      </c>
      <c r="E359" s="552" t="s">
        <v>6</v>
      </c>
      <c r="F359" s="124">
        <v>5</v>
      </c>
      <c r="G359" s="37">
        <f t="shared" si="5"/>
        <v>1</v>
      </c>
      <c r="H359" s="38" t="s">
        <v>50</v>
      </c>
    </row>
    <row r="360" spans="1:8" ht="15.6" x14ac:dyDescent="0.3">
      <c r="A360" s="36" t="s">
        <v>1199</v>
      </c>
      <c r="B360" s="433" t="s">
        <v>1200</v>
      </c>
      <c r="C360" s="42" t="s">
        <v>11</v>
      </c>
      <c r="D360" s="552">
        <v>5</v>
      </c>
      <c r="E360" s="552" t="s">
        <v>6</v>
      </c>
      <c r="F360" s="124">
        <v>5</v>
      </c>
      <c r="G360" s="37">
        <f t="shared" si="5"/>
        <v>1</v>
      </c>
      <c r="H360" s="38" t="s">
        <v>50</v>
      </c>
    </row>
    <row r="361" spans="1:8" ht="15.6" x14ac:dyDescent="0.3">
      <c r="A361" s="522" t="s">
        <v>34</v>
      </c>
      <c r="B361" s="522" t="s">
        <v>511</v>
      </c>
      <c r="C361" s="42" t="s">
        <v>7</v>
      </c>
      <c r="D361" s="561">
        <v>12</v>
      </c>
      <c r="E361" s="128" t="s">
        <v>6</v>
      </c>
      <c r="F361" s="28">
        <v>12</v>
      </c>
      <c r="G361" s="37">
        <f t="shared" si="5"/>
        <v>1</v>
      </c>
      <c r="H361" s="38" t="s">
        <v>50</v>
      </c>
    </row>
    <row r="362" spans="1:8" ht="15.6" x14ac:dyDescent="0.3">
      <c r="A362" s="34" t="s">
        <v>1515</v>
      </c>
      <c r="B362" s="35" t="s">
        <v>1516</v>
      </c>
      <c r="C362" s="42" t="s">
        <v>1517</v>
      </c>
      <c r="D362" s="43">
        <v>10</v>
      </c>
      <c r="E362" s="43" t="s">
        <v>6</v>
      </c>
      <c r="F362" s="155">
        <f>D362</f>
        <v>10</v>
      </c>
      <c r="G362" s="37">
        <f t="shared" si="5"/>
        <v>1</v>
      </c>
      <c r="H362" s="38" t="s">
        <v>50</v>
      </c>
    </row>
    <row r="363" spans="1:8" ht="15.6" x14ac:dyDescent="0.3">
      <c r="A363" s="433" t="s">
        <v>2804</v>
      </c>
      <c r="B363" s="433" t="s">
        <v>1711</v>
      </c>
      <c r="C363" s="42" t="s">
        <v>7</v>
      </c>
      <c r="D363" s="30">
        <v>28</v>
      </c>
      <c r="E363" s="30" t="s">
        <v>6</v>
      </c>
      <c r="F363" s="31">
        <v>28</v>
      </c>
      <c r="G363" s="37">
        <f t="shared" si="5"/>
        <v>1</v>
      </c>
      <c r="H363" s="38" t="s">
        <v>50</v>
      </c>
    </row>
    <row r="364" spans="1:8" ht="15.6" x14ac:dyDescent="0.3">
      <c r="A364" s="428" t="s">
        <v>2813</v>
      </c>
      <c r="B364" s="125" t="s">
        <v>1938</v>
      </c>
      <c r="C364" s="42" t="s">
        <v>11</v>
      </c>
      <c r="D364" s="552">
        <v>1</v>
      </c>
      <c r="E364" s="552" t="s">
        <v>17</v>
      </c>
      <c r="F364" s="124">
        <v>1</v>
      </c>
      <c r="G364" s="37">
        <f t="shared" si="5"/>
        <v>1</v>
      </c>
      <c r="H364" s="38" t="s">
        <v>50</v>
      </c>
    </row>
    <row r="365" spans="1:8" ht="15.6" x14ac:dyDescent="0.3">
      <c r="A365" s="36" t="s">
        <v>2755</v>
      </c>
      <c r="B365" s="36" t="s">
        <v>2416</v>
      </c>
      <c r="C365" s="42" t="s">
        <v>11</v>
      </c>
      <c r="D365" s="128">
        <v>1</v>
      </c>
      <c r="E365" s="552" t="s">
        <v>6</v>
      </c>
      <c r="F365" s="28">
        <v>1</v>
      </c>
      <c r="G365" s="37">
        <f t="shared" si="5"/>
        <v>1</v>
      </c>
      <c r="H365" s="38" t="s">
        <v>50</v>
      </c>
    </row>
    <row r="366" spans="1:8" ht="15.6" x14ac:dyDescent="0.3">
      <c r="A366" s="231" t="s">
        <v>296</v>
      </c>
      <c r="B366" s="125" t="s">
        <v>776</v>
      </c>
      <c r="C366" s="42" t="s">
        <v>11</v>
      </c>
      <c r="D366" s="552">
        <v>4</v>
      </c>
      <c r="E366" s="552" t="s">
        <v>6</v>
      </c>
      <c r="F366" s="124">
        <f>D366</f>
        <v>4</v>
      </c>
      <c r="G366" s="37">
        <f t="shared" si="5"/>
        <v>1</v>
      </c>
      <c r="H366" s="38" t="s">
        <v>50</v>
      </c>
    </row>
    <row r="367" spans="1:8" ht="15.6" x14ac:dyDescent="0.3">
      <c r="A367" s="231" t="s">
        <v>307</v>
      </c>
      <c r="B367" s="125" t="s">
        <v>782</v>
      </c>
      <c r="C367" s="42" t="s">
        <v>11</v>
      </c>
      <c r="D367" s="552">
        <v>12</v>
      </c>
      <c r="E367" s="552" t="s">
        <v>6</v>
      </c>
      <c r="F367" s="124">
        <f>D367</f>
        <v>12</v>
      </c>
      <c r="G367" s="37">
        <f t="shared" si="5"/>
        <v>1</v>
      </c>
      <c r="H367" s="38" t="s">
        <v>50</v>
      </c>
    </row>
    <row r="368" spans="1:8" ht="15.6" x14ac:dyDescent="0.3">
      <c r="A368" s="433" t="s">
        <v>429</v>
      </c>
      <c r="B368" s="433" t="s">
        <v>430</v>
      </c>
      <c r="C368" s="42" t="s">
        <v>5</v>
      </c>
      <c r="D368" s="30">
        <v>1</v>
      </c>
      <c r="E368" s="30" t="s">
        <v>6</v>
      </c>
      <c r="F368" s="31">
        <v>1</v>
      </c>
      <c r="G368" s="37">
        <f t="shared" si="5"/>
        <v>1</v>
      </c>
      <c r="H368" s="38" t="s">
        <v>50</v>
      </c>
    </row>
    <row r="369" spans="1:8" ht="15.6" x14ac:dyDescent="0.3">
      <c r="A369" s="36" t="s">
        <v>541</v>
      </c>
      <c r="B369" s="36" t="s">
        <v>542</v>
      </c>
      <c r="C369" s="42" t="s">
        <v>11</v>
      </c>
      <c r="D369" s="128">
        <v>1</v>
      </c>
      <c r="E369" s="128" t="s">
        <v>6</v>
      </c>
      <c r="F369" s="28">
        <v>1</v>
      </c>
      <c r="G369" s="37">
        <f t="shared" si="5"/>
        <v>1</v>
      </c>
      <c r="H369" s="38" t="s">
        <v>50</v>
      </c>
    </row>
    <row r="370" spans="1:8" ht="15.6" x14ac:dyDescent="0.3">
      <c r="A370" s="428" t="s">
        <v>2809</v>
      </c>
      <c r="B370" s="125" t="s">
        <v>1914</v>
      </c>
      <c r="C370" s="42" t="s">
        <v>11</v>
      </c>
      <c r="D370" s="552">
        <v>1</v>
      </c>
      <c r="E370" s="552" t="s">
        <v>17</v>
      </c>
      <c r="F370" s="124">
        <v>1</v>
      </c>
      <c r="G370" s="37">
        <f t="shared" si="5"/>
        <v>1</v>
      </c>
      <c r="H370" s="38" t="s">
        <v>50</v>
      </c>
    </row>
    <row r="371" spans="1:8" ht="15.6" x14ac:dyDescent="0.3">
      <c r="A371" s="433" t="s">
        <v>190</v>
      </c>
      <c r="B371" s="125" t="s">
        <v>416</v>
      </c>
      <c r="C371" s="42" t="s">
        <v>11</v>
      </c>
      <c r="D371" s="30">
        <v>2</v>
      </c>
      <c r="E371" s="30" t="s">
        <v>6</v>
      </c>
      <c r="F371" s="31">
        <v>2</v>
      </c>
      <c r="G371" s="37">
        <f t="shared" si="5"/>
        <v>4</v>
      </c>
      <c r="H371" s="38" t="s">
        <v>50</v>
      </c>
    </row>
    <row r="372" spans="1:8" ht="15.6" x14ac:dyDescent="0.3">
      <c r="A372" s="231" t="s">
        <v>190</v>
      </c>
      <c r="B372" s="125" t="s">
        <v>735</v>
      </c>
      <c r="C372" s="42" t="s">
        <v>11</v>
      </c>
      <c r="D372" s="552">
        <v>1</v>
      </c>
      <c r="E372" s="552" t="s">
        <v>6</v>
      </c>
      <c r="F372" s="124">
        <f>D372</f>
        <v>1</v>
      </c>
      <c r="G372" s="37">
        <f t="shared" si="5"/>
        <v>4</v>
      </c>
      <c r="H372" s="38" t="s">
        <v>50</v>
      </c>
    </row>
    <row r="373" spans="1:8" ht="15.6" x14ac:dyDescent="0.3">
      <c r="A373" s="49" t="s">
        <v>190</v>
      </c>
      <c r="B373" s="49" t="s">
        <v>1081</v>
      </c>
      <c r="C373" s="42" t="s">
        <v>11</v>
      </c>
      <c r="D373" s="561">
        <v>3</v>
      </c>
      <c r="E373" s="561" t="s">
        <v>6</v>
      </c>
      <c r="F373" s="48">
        <v>3</v>
      </c>
      <c r="G373" s="37">
        <f t="shared" si="5"/>
        <v>4</v>
      </c>
      <c r="H373" s="38" t="s">
        <v>50</v>
      </c>
    </row>
    <row r="374" spans="1:8" ht="15.6" x14ac:dyDescent="0.3">
      <c r="A374" s="433" t="s">
        <v>190</v>
      </c>
      <c r="B374" s="125" t="s">
        <v>1586</v>
      </c>
      <c r="C374" s="42" t="s">
        <v>11</v>
      </c>
      <c r="D374" s="30">
        <v>1</v>
      </c>
      <c r="E374" s="30" t="s">
        <v>6</v>
      </c>
      <c r="F374" s="31">
        <v>1</v>
      </c>
      <c r="G374" s="37">
        <f t="shared" si="5"/>
        <v>4</v>
      </c>
      <c r="H374" s="38" t="s">
        <v>50</v>
      </c>
    </row>
    <row r="375" spans="1:8" ht="15.6" x14ac:dyDescent="0.3">
      <c r="A375" s="34" t="s">
        <v>1862</v>
      </c>
      <c r="B375" s="125" t="s">
        <v>1863</v>
      </c>
      <c r="C375" s="42" t="s">
        <v>11</v>
      </c>
      <c r="D375" s="33">
        <v>6</v>
      </c>
      <c r="E375" s="552" t="s">
        <v>17</v>
      </c>
      <c r="F375" s="32">
        <v>6</v>
      </c>
      <c r="G375" s="37">
        <f t="shared" si="5"/>
        <v>1</v>
      </c>
      <c r="H375" s="38" t="s">
        <v>50</v>
      </c>
    </row>
    <row r="376" spans="1:8" ht="15.6" x14ac:dyDescent="0.3">
      <c r="A376" s="36" t="s">
        <v>2801</v>
      </c>
      <c r="B376" s="34" t="s">
        <v>299</v>
      </c>
      <c r="C376" s="42" t="s">
        <v>11</v>
      </c>
      <c r="D376" s="552">
        <v>5</v>
      </c>
      <c r="E376" s="552" t="s">
        <v>6</v>
      </c>
      <c r="F376" s="124">
        <v>5</v>
      </c>
      <c r="G376" s="37">
        <f t="shared" si="5"/>
        <v>1</v>
      </c>
      <c r="H376" s="38" t="s">
        <v>50</v>
      </c>
    </row>
    <row r="377" spans="1:8" ht="15.6" x14ac:dyDescent="0.3">
      <c r="A377" s="428" t="s">
        <v>1935</v>
      </c>
      <c r="B377" s="125" t="s">
        <v>1936</v>
      </c>
      <c r="C377" s="42" t="s">
        <v>11</v>
      </c>
      <c r="D377" s="552">
        <v>2</v>
      </c>
      <c r="E377" s="552" t="s">
        <v>17</v>
      </c>
      <c r="F377" s="124">
        <v>2</v>
      </c>
      <c r="G377" s="37">
        <f t="shared" si="5"/>
        <v>1</v>
      </c>
      <c r="H377" s="38" t="s">
        <v>50</v>
      </c>
    </row>
    <row r="378" spans="1:8" ht="15.6" x14ac:dyDescent="0.3">
      <c r="A378" s="36" t="s">
        <v>2451</v>
      </c>
      <c r="B378" s="36" t="s">
        <v>2452</v>
      </c>
      <c r="C378" s="42" t="s">
        <v>11</v>
      </c>
      <c r="D378" s="128">
        <v>1</v>
      </c>
      <c r="E378" s="552" t="s">
        <v>6</v>
      </c>
      <c r="F378" s="28">
        <v>1</v>
      </c>
      <c r="G378" s="37">
        <f t="shared" si="5"/>
        <v>1</v>
      </c>
      <c r="H378" s="38" t="s">
        <v>50</v>
      </c>
    </row>
    <row r="379" spans="1:8" ht="15.6" x14ac:dyDescent="0.3">
      <c r="A379" s="425" t="s">
        <v>1037</v>
      </c>
      <c r="B379" s="463" t="s">
        <v>1038</v>
      </c>
      <c r="C379" s="42" t="s">
        <v>11</v>
      </c>
      <c r="D379" s="28">
        <v>3</v>
      </c>
      <c r="E379" s="28" t="s">
        <v>17</v>
      </c>
      <c r="F379" s="28">
        <v>3</v>
      </c>
      <c r="G379" s="37">
        <f t="shared" si="5"/>
        <v>1</v>
      </c>
      <c r="H379" s="38" t="s">
        <v>50</v>
      </c>
    </row>
    <row r="380" spans="1:8" ht="15.6" x14ac:dyDescent="0.3">
      <c r="A380" s="494" t="s">
        <v>2780</v>
      </c>
      <c r="B380" s="550" t="s">
        <v>1063</v>
      </c>
      <c r="C380" s="42" t="s">
        <v>11</v>
      </c>
      <c r="D380" s="28">
        <v>3</v>
      </c>
      <c r="E380" s="28" t="s">
        <v>17</v>
      </c>
      <c r="F380" s="28">
        <v>3</v>
      </c>
      <c r="G380" s="37">
        <f t="shared" si="5"/>
        <v>1</v>
      </c>
      <c r="H380" s="38" t="s">
        <v>50</v>
      </c>
    </row>
    <row r="381" spans="1:8" ht="15.6" x14ac:dyDescent="0.3">
      <c r="A381" s="523" t="s">
        <v>1915</v>
      </c>
      <c r="B381" s="540" t="s">
        <v>1916</v>
      </c>
      <c r="C381" s="42" t="s">
        <v>11</v>
      </c>
      <c r="D381" s="124">
        <v>1</v>
      </c>
      <c r="E381" s="124" t="s">
        <v>17</v>
      </c>
      <c r="F381" s="124">
        <v>1</v>
      </c>
      <c r="G381" s="37">
        <f t="shared" si="5"/>
        <v>1</v>
      </c>
      <c r="H381" s="38" t="s">
        <v>50</v>
      </c>
    </row>
    <row r="382" spans="1:8" ht="15.6" x14ac:dyDescent="0.3">
      <c r="A382" s="425" t="s">
        <v>548</v>
      </c>
      <c r="B382" s="463" t="s">
        <v>549</v>
      </c>
      <c r="C382" s="42" t="s">
        <v>11</v>
      </c>
      <c r="D382" s="28">
        <v>1</v>
      </c>
      <c r="E382" s="28" t="s">
        <v>6</v>
      </c>
      <c r="F382" s="28">
        <v>1</v>
      </c>
      <c r="G382" s="37">
        <f t="shared" si="5"/>
        <v>1</v>
      </c>
      <c r="H382" s="38" t="s">
        <v>50</v>
      </c>
    </row>
    <row r="383" spans="1:8" ht="15.6" x14ac:dyDescent="0.3">
      <c r="A383" s="500" t="s">
        <v>2519</v>
      </c>
      <c r="B383" s="524" t="s">
        <v>2520</v>
      </c>
      <c r="C383" s="42" t="s">
        <v>11</v>
      </c>
      <c r="D383" s="28">
        <v>1</v>
      </c>
      <c r="E383" s="31" t="s">
        <v>6</v>
      </c>
      <c r="F383" s="295">
        <v>1</v>
      </c>
      <c r="G383" s="37">
        <f t="shared" si="5"/>
        <v>1</v>
      </c>
      <c r="H383" s="38" t="s">
        <v>50</v>
      </c>
    </row>
    <row r="384" spans="1:8" ht="15.6" x14ac:dyDescent="0.3">
      <c r="A384" s="433" t="s">
        <v>1969</v>
      </c>
      <c r="B384" s="433" t="s">
        <v>1970</v>
      </c>
      <c r="C384" s="42" t="s">
        <v>11</v>
      </c>
      <c r="D384" s="295">
        <v>2</v>
      </c>
      <c r="E384" s="31" t="s">
        <v>6</v>
      </c>
      <c r="F384" s="295">
        <v>2</v>
      </c>
      <c r="G384" s="37">
        <f t="shared" si="5"/>
        <v>1</v>
      </c>
      <c r="H384" s="38" t="s">
        <v>50</v>
      </c>
    </row>
    <row r="385" spans="1:8" ht="15.6" x14ac:dyDescent="0.3">
      <c r="A385" s="36" t="s">
        <v>1315</v>
      </c>
      <c r="B385" s="34" t="s">
        <v>1316</v>
      </c>
      <c r="C385" s="42" t="s">
        <v>11</v>
      </c>
      <c r="D385" s="124">
        <v>1</v>
      </c>
      <c r="E385" s="124" t="s">
        <v>6</v>
      </c>
      <c r="F385" s="124">
        <v>1</v>
      </c>
      <c r="G385" s="37">
        <f t="shared" si="5"/>
        <v>1</v>
      </c>
      <c r="H385" s="38" t="s">
        <v>50</v>
      </c>
    </row>
    <row r="386" spans="1:8" ht="15.6" x14ac:dyDescent="0.3">
      <c r="A386" s="36" t="s">
        <v>2096</v>
      </c>
      <c r="B386" s="36" t="s">
        <v>2332</v>
      </c>
      <c r="C386" s="42" t="s">
        <v>11</v>
      </c>
      <c r="D386" s="165">
        <v>1</v>
      </c>
      <c r="E386" s="165" t="s">
        <v>6</v>
      </c>
      <c r="F386" s="165">
        <v>1</v>
      </c>
      <c r="G386" s="37">
        <f t="shared" ref="G386:G449" si="6">COUNTIF($A$2:$A$458,A386)</f>
        <v>2</v>
      </c>
      <c r="H386" s="38" t="s">
        <v>50</v>
      </c>
    </row>
    <row r="387" spans="1:8" ht="15.6" x14ac:dyDescent="0.3">
      <c r="A387" s="36" t="s">
        <v>2096</v>
      </c>
      <c r="B387" s="36" t="s">
        <v>2332</v>
      </c>
      <c r="C387" s="42" t="s">
        <v>11</v>
      </c>
      <c r="D387" s="28">
        <v>1</v>
      </c>
      <c r="E387" s="124" t="s">
        <v>6</v>
      </c>
      <c r="F387" s="28">
        <v>1</v>
      </c>
      <c r="G387" s="37">
        <f t="shared" si="6"/>
        <v>2</v>
      </c>
      <c r="H387" s="38" t="s">
        <v>50</v>
      </c>
    </row>
    <row r="388" spans="1:8" ht="15.6" x14ac:dyDescent="0.3">
      <c r="A388" s="36" t="s">
        <v>532</v>
      </c>
      <c r="B388" s="36" t="s">
        <v>533</v>
      </c>
      <c r="C388" s="42" t="s">
        <v>11</v>
      </c>
      <c r="D388" s="28">
        <v>1</v>
      </c>
      <c r="E388" s="28" t="s">
        <v>6</v>
      </c>
      <c r="F388" s="28">
        <v>1</v>
      </c>
      <c r="G388" s="37">
        <f t="shared" si="6"/>
        <v>1</v>
      </c>
      <c r="H388" s="38" t="s">
        <v>50</v>
      </c>
    </row>
    <row r="389" spans="1:8" ht="15.6" x14ac:dyDescent="0.3">
      <c r="A389" s="428" t="s">
        <v>1773</v>
      </c>
      <c r="B389" s="125" t="s">
        <v>1939</v>
      </c>
      <c r="C389" s="42" t="s">
        <v>11</v>
      </c>
      <c r="D389" s="124">
        <v>1</v>
      </c>
      <c r="E389" s="124" t="s">
        <v>17</v>
      </c>
      <c r="F389" s="124">
        <v>1</v>
      </c>
      <c r="G389" s="37">
        <f t="shared" si="6"/>
        <v>1</v>
      </c>
      <c r="H389" s="38" t="s">
        <v>50</v>
      </c>
    </row>
    <row r="390" spans="1:8" ht="15.6" x14ac:dyDescent="0.3">
      <c r="A390" s="36" t="s">
        <v>2760</v>
      </c>
      <c r="B390" s="36" t="s">
        <v>2440</v>
      </c>
      <c r="C390" s="42" t="s">
        <v>11</v>
      </c>
      <c r="D390" s="28">
        <v>1</v>
      </c>
      <c r="E390" s="124" t="s">
        <v>6</v>
      </c>
      <c r="F390" s="28">
        <v>1</v>
      </c>
      <c r="G390" s="37">
        <f t="shared" si="6"/>
        <v>1</v>
      </c>
      <c r="H390" s="38" t="s">
        <v>50</v>
      </c>
    </row>
    <row r="391" spans="1:8" ht="15.6" x14ac:dyDescent="0.3">
      <c r="A391" s="36" t="s">
        <v>247</v>
      </c>
      <c r="B391" s="36" t="s">
        <v>1059</v>
      </c>
      <c r="C391" s="42" t="s">
        <v>11</v>
      </c>
      <c r="D391" s="28">
        <v>3</v>
      </c>
      <c r="E391" s="28" t="s">
        <v>17</v>
      </c>
      <c r="F391" s="28">
        <v>3</v>
      </c>
      <c r="G391" s="37">
        <f t="shared" si="6"/>
        <v>1</v>
      </c>
      <c r="H391" s="38" t="s">
        <v>50</v>
      </c>
    </row>
    <row r="392" spans="1:8" ht="15.6" x14ac:dyDescent="0.3">
      <c r="A392" s="36" t="s">
        <v>665</v>
      </c>
      <c r="B392" s="36" t="s">
        <v>1043</v>
      </c>
      <c r="C392" s="42" t="s">
        <v>11</v>
      </c>
      <c r="D392" s="28">
        <v>3</v>
      </c>
      <c r="E392" s="28" t="s">
        <v>17</v>
      </c>
      <c r="F392" s="28">
        <v>3</v>
      </c>
      <c r="G392" s="37">
        <f t="shared" si="6"/>
        <v>1</v>
      </c>
      <c r="H392" s="38" t="s">
        <v>50</v>
      </c>
    </row>
    <row r="393" spans="1:8" ht="15.6" x14ac:dyDescent="0.3">
      <c r="A393" s="36" t="s">
        <v>673</v>
      </c>
      <c r="B393" s="36" t="s">
        <v>1047</v>
      </c>
      <c r="C393" s="42" t="s">
        <v>11</v>
      </c>
      <c r="D393" s="28">
        <v>6</v>
      </c>
      <c r="E393" s="28" t="s">
        <v>17</v>
      </c>
      <c r="F393" s="28">
        <v>6</v>
      </c>
      <c r="G393" s="37">
        <f t="shared" si="6"/>
        <v>1</v>
      </c>
      <c r="H393" s="38" t="s">
        <v>50</v>
      </c>
    </row>
    <row r="394" spans="1:8" ht="15.6" x14ac:dyDescent="0.3">
      <c r="A394" s="36" t="s">
        <v>675</v>
      </c>
      <c r="B394" s="36" t="s">
        <v>1048</v>
      </c>
      <c r="C394" s="42" t="s">
        <v>11</v>
      </c>
      <c r="D394" s="28">
        <v>6</v>
      </c>
      <c r="E394" s="28" t="s">
        <v>17</v>
      </c>
      <c r="F394" s="28">
        <v>6</v>
      </c>
      <c r="G394" s="37">
        <f t="shared" si="6"/>
        <v>1</v>
      </c>
      <c r="H394" s="38" t="s">
        <v>50</v>
      </c>
    </row>
    <row r="395" spans="1:8" ht="15.6" x14ac:dyDescent="0.3">
      <c r="A395" s="428" t="s">
        <v>2810</v>
      </c>
      <c r="B395" s="125" t="s">
        <v>1920</v>
      </c>
      <c r="C395" s="42" t="s">
        <v>11</v>
      </c>
      <c r="D395" s="124">
        <v>1</v>
      </c>
      <c r="E395" s="124" t="s">
        <v>17</v>
      </c>
      <c r="F395" s="124">
        <v>1</v>
      </c>
      <c r="G395" s="37">
        <f t="shared" si="6"/>
        <v>1</v>
      </c>
      <c r="H395" s="38" t="s">
        <v>50</v>
      </c>
    </row>
    <row r="396" spans="1:8" ht="15.6" x14ac:dyDescent="0.3">
      <c r="A396" s="36" t="s">
        <v>1333</v>
      </c>
      <c r="B396" s="446" t="s">
        <v>1334</v>
      </c>
      <c r="C396" s="42" t="s">
        <v>11</v>
      </c>
      <c r="D396" s="124">
        <v>1</v>
      </c>
      <c r="E396" s="124" t="s">
        <v>6</v>
      </c>
      <c r="F396" s="124">
        <v>1</v>
      </c>
      <c r="G396" s="37">
        <f t="shared" si="6"/>
        <v>2</v>
      </c>
      <c r="H396" s="38" t="s">
        <v>50</v>
      </c>
    </row>
    <row r="397" spans="1:8" ht="15.6" x14ac:dyDescent="0.3">
      <c r="A397" s="34" t="s">
        <v>1333</v>
      </c>
      <c r="B397" s="125" t="s">
        <v>1589</v>
      </c>
      <c r="C397" s="42" t="s">
        <v>11</v>
      </c>
      <c r="D397" s="31">
        <v>2</v>
      </c>
      <c r="E397" s="31" t="s">
        <v>6</v>
      </c>
      <c r="F397" s="31">
        <v>2</v>
      </c>
      <c r="G397" s="37">
        <f t="shared" si="6"/>
        <v>2</v>
      </c>
      <c r="H397" s="38" t="s">
        <v>50</v>
      </c>
    </row>
    <row r="398" spans="1:8" ht="15.6" x14ac:dyDescent="0.3">
      <c r="A398" s="36" t="s">
        <v>1319</v>
      </c>
      <c r="B398" s="125" t="s">
        <v>1320</v>
      </c>
      <c r="C398" s="42" t="s">
        <v>11</v>
      </c>
      <c r="D398" s="124">
        <v>1</v>
      </c>
      <c r="E398" s="124" t="s">
        <v>6</v>
      </c>
      <c r="F398" s="124">
        <v>1</v>
      </c>
      <c r="G398" s="37">
        <f t="shared" si="6"/>
        <v>1</v>
      </c>
      <c r="H398" s="38" t="s">
        <v>50</v>
      </c>
    </row>
    <row r="399" spans="1:8" ht="15.6" x14ac:dyDescent="0.3">
      <c r="A399" s="433" t="s">
        <v>1963</v>
      </c>
      <c r="B399" s="433" t="s">
        <v>1964</v>
      </c>
      <c r="C399" s="42" t="s">
        <v>11</v>
      </c>
      <c r="D399" s="295">
        <v>1</v>
      </c>
      <c r="E399" s="31" t="s">
        <v>6</v>
      </c>
      <c r="F399" s="295">
        <v>1</v>
      </c>
      <c r="G399" s="37">
        <f t="shared" si="6"/>
        <v>1</v>
      </c>
      <c r="H399" s="38" t="s">
        <v>50</v>
      </c>
    </row>
    <row r="400" spans="1:8" ht="15.6" x14ac:dyDescent="0.3">
      <c r="A400" s="36" t="s">
        <v>534</v>
      </c>
      <c r="B400" s="430" t="s">
        <v>2421</v>
      </c>
      <c r="C400" s="42" t="s">
        <v>11</v>
      </c>
      <c r="D400" s="28">
        <v>1</v>
      </c>
      <c r="E400" s="124" t="s">
        <v>6</v>
      </c>
      <c r="F400" s="28">
        <v>1</v>
      </c>
      <c r="G400" s="37">
        <f t="shared" si="6"/>
        <v>2</v>
      </c>
      <c r="H400" s="38" t="s">
        <v>50</v>
      </c>
    </row>
    <row r="401" spans="1:8" ht="15.6" x14ac:dyDescent="0.3">
      <c r="A401" s="36" t="s">
        <v>534</v>
      </c>
      <c r="B401" s="36" t="s">
        <v>535</v>
      </c>
      <c r="C401" s="42" t="s">
        <v>11</v>
      </c>
      <c r="D401" s="28">
        <v>3</v>
      </c>
      <c r="E401" s="28" t="s">
        <v>6</v>
      </c>
      <c r="F401" s="28">
        <v>3</v>
      </c>
      <c r="G401" s="37">
        <f t="shared" si="6"/>
        <v>2</v>
      </c>
      <c r="H401" s="38" t="s">
        <v>50</v>
      </c>
    </row>
    <row r="402" spans="1:8" ht="15.6" x14ac:dyDescent="0.3">
      <c r="A402" s="432" t="s">
        <v>161</v>
      </c>
      <c r="B402" s="125" t="s">
        <v>162</v>
      </c>
      <c r="C402" s="42" t="s">
        <v>11</v>
      </c>
      <c r="D402" s="124">
        <v>1</v>
      </c>
      <c r="E402" s="31" t="s">
        <v>6</v>
      </c>
      <c r="F402" s="124">
        <v>1</v>
      </c>
      <c r="G402" s="37">
        <f t="shared" si="6"/>
        <v>6</v>
      </c>
      <c r="H402" s="38" t="s">
        <v>50</v>
      </c>
    </row>
    <row r="403" spans="1:8" ht="15.6" x14ac:dyDescent="0.3">
      <c r="A403" s="231" t="s">
        <v>161</v>
      </c>
      <c r="B403" s="125" t="s">
        <v>732</v>
      </c>
      <c r="C403" s="42" t="s">
        <v>11</v>
      </c>
      <c r="D403" s="124">
        <v>1</v>
      </c>
      <c r="E403" s="124" t="s">
        <v>6</v>
      </c>
      <c r="F403" s="124">
        <f>D403</f>
        <v>1</v>
      </c>
      <c r="G403" s="37">
        <f t="shared" si="6"/>
        <v>6</v>
      </c>
      <c r="H403" s="38" t="s">
        <v>50</v>
      </c>
    </row>
    <row r="404" spans="1:8" ht="15.6" x14ac:dyDescent="0.3">
      <c r="A404" s="36" t="s">
        <v>161</v>
      </c>
      <c r="B404" s="445" t="s">
        <v>1357</v>
      </c>
      <c r="C404" s="42" t="s">
        <v>11</v>
      </c>
      <c r="D404" s="124">
        <v>2</v>
      </c>
      <c r="E404" s="124" t="s">
        <v>6</v>
      </c>
      <c r="F404" s="124">
        <v>2</v>
      </c>
      <c r="G404" s="37">
        <f t="shared" si="6"/>
        <v>6</v>
      </c>
      <c r="H404" s="38" t="s">
        <v>50</v>
      </c>
    </row>
    <row r="405" spans="1:8" ht="15.6" x14ac:dyDescent="0.3">
      <c r="A405" s="433" t="s">
        <v>161</v>
      </c>
      <c r="B405" s="455" t="s">
        <v>1514</v>
      </c>
      <c r="C405" s="42" t="s">
        <v>11</v>
      </c>
      <c r="D405" s="124">
        <v>5</v>
      </c>
      <c r="E405" s="124" t="s">
        <v>6</v>
      </c>
      <c r="F405" s="124">
        <v>5</v>
      </c>
      <c r="G405" s="37">
        <f t="shared" si="6"/>
        <v>6</v>
      </c>
      <c r="H405" s="38" t="s">
        <v>50</v>
      </c>
    </row>
    <row r="406" spans="1:8" ht="15.6" x14ac:dyDescent="0.3">
      <c r="A406" s="433" t="s">
        <v>161</v>
      </c>
      <c r="B406" s="433" t="s">
        <v>1961</v>
      </c>
      <c r="C406" s="42" t="s">
        <v>11</v>
      </c>
      <c r="D406" s="295">
        <v>2</v>
      </c>
      <c r="E406" s="31" t="s">
        <v>6</v>
      </c>
      <c r="F406" s="295">
        <v>2</v>
      </c>
      <c r="G406" s="37">
        <f t="shared" si="6"/>
        <v>6</v>
      </c>
      <c r="H406" s="38" t="s">
        <v>50</v>
      </c>
    </row>
    <row r="407" spans="1:8" ht="15.6" x14ac:dyDescent="0.3">
      <c r="A407" s="433" t="s">
        <v>161</v>
      </c>
      <c r="B407" s="433" t="s">
        <v>1961</v>
      </c>
      <c r="C407" s="42" t="s">
        <v>11</v>
      </c>
      <c r="D407" s="295">
        <v>1</v>
      </c>
      <c r="E407" s="31" t="s">
        <v>6</v>
      </c>
      <c r="F407" s="295">
        <v>1</v>
      </c>
      <c r="G407" s="37">
        <f t="shared" si="6"/>
        <v>6</v>
      </c>
      <c r="H407" s="38" t="s">
        <v>50</v>
      </c>
    </row>
    <row r="408" spans="1:8" ht="15.6" x14ac:dyDescent="0.3">
      <c r="A408" s="432" t="s">
        <v>155</v>
      </c>
      <c r="B408" s="125" t="s">
        <v>156</v>
      </c>
      <c r="C408" s="42" t="s">
        <v>11</v>
      </c>
      <c r="D408" s="124">
        <v>1</v>
      </c>
      <c r="E408" s="124" t="s">
        <v>6</v>
      </c>
      <c r="F408" s="124">
        <v>1</v>
      </c>
      <c r="G408" s="37">
        <f t="shared" si="6"/>
        <v>2</v>
      </c>
      <c r="H408" s="38" t="s">
        <v>50</v>
      </c>
    </row>
    <row r="409" spans="1:8" ht="15.6" x14ac:dyDescent="0.3">
      <c r="A409" s="36" t="s">
        <v>155</v>
      </c>
      <c r="B409" s="445" t="s">
        <v>1358</v>
      </c>
      <c r="C409" s="42" t="s">
        <v>11</v>
      </c>
      <c r="D409" s="124">
        <v>1</v>
      </c>
      <c r="E409" s="124" t="s">
        <v>6</v>
      </c>
      <c r="F409" s="124">
        <v>1</v>
      </c>
      <c r="G409" s="37">
        <f t="shared" si="6"/>
        <v>2</v>
      </c>
      <c r="H409" s="38" t="s">
        <v>50</v>
      </c>
    </row>
    <row r="410" spans="1:8" ht="15.6" x14ac:dyDescent="0.3">
      <c r="A410" s="433" t="s">
        <v>2068</v>
      </c>
      <c r="B410" s="485" t="s">
        <v>2069</v>
      </c>
      <c r="C410" s="42" t="s">
        <v>5</v>
      </c>
      <c r="D410" s="124">
        <v>1</v>
      </c>
      <c r="E410" s="31" t="s">
        <v>17</v>
      </c>
      <c r="F410" s="124">
        <v>1</v>
      </c>
      <c r="G410" s="37">
        <f t="shared" si="6"/>
        <v>1</v>
      </c>
      <c r="H410" s="38" t="s">
        <v>50</v>
      </c>
    </row>
    <row r="411" spans="1:8" ht="15.6" x14ac:dyDescent="0.3">
      <c r="A411" s="428" t="s">
        <v>2763</v>
      </c>
      <c r="B411" s="433" t="s">
        <v>2522</v>
      </c>
      <c r="C411" s="42" t="s">
        <v>11</v>
      </c>
      <c r="D411" s="28">
        <v>1</v>
      </c>
      <c r="E411" s="31" t="s">
        <v>6</v>
      </c>
      <c r="F411" s="295">
        <v>1</v>
      </c>
      <c r="G411" s="37">
        <f t="shared" si="6"/>
        <v>1</v>
      </c>
      <c r="H411" s="38" t="s">
        <v>50</v>
      </c>
    </row>
    <row r="412" spans="1:8" ht="15.6" x14ac:dyDescent="0.3">
      <c r="A412" s="432" t="s">
        <v>153</v>
      </c>
      <c r="B412" s="125" t="s">
        <v>154</v>
      </c>
      <c r="C412" s="42" t="s">
        <v>11</v>
      </c>
      <c r="D412" s="124">
        <v>1</v>
      </c>
      <c r="E412" s="124" t="s">
        <v>6</v>
      </c>
      <c r="F412" s="124">
        <v>1</v>
      </c>
      <c r="G412" s="37">
        <f t="shared" si="6"/>
        <v>3</v>
      </c>
      <c r="H412" s="38" t="s">
        <v>50</v>
      </c>
    </row>
    <row r="413" spans="1:8" ht="15.6" x14ac:dyDescent="0.3">
      <c r="A413" s="36" t="s">
        <v>153</v>
      </c>
      <c r="B413" s="36" t="s">
        <v>509</v>
      </c>
      <c r="C413" s="42" t="s">
        <v>11</v>
      </c>
      <c r="D413" s="48">
        <v>3</v>
      </c>
      <c r="E413" s="28" t="s">
        <v>6</v>
      </c>
      <c r="F413" s="28">
        <v>3</v>
      </c>
      <c r="G413" s="37">
        <f t="shared" si="6"/>
        <v>3</v>
      </c>
      <c r="H413" s="38" t="s">
        <v>50</v>
      </c>
    </row>
    <row r="414" spans="1:8" ht="15.6" x14ac:dyDescent="0.3">
      <c r="A414" s="36" t="s">
        <v>153</v>
      </c>
      <c r="B414" s="36" t="s">
        <v>839</v>
      </c>
      <c r="C414" s="42" t="s">
        <v>11</v>
      </c>
      <c r="D414" s="124">
        <v>1</v>
      </c>
      <c r="E414" s="124" t="s">
        <v>6</v>
      </c>
      <c r="F414" s="124">
        <v>1</v>
      </c>
      <c r="G414" s="37">
        <f t="shared" si="6"/>
        <v>3</v>
      </c>
      <c r="H414" s="38" t="s">
        <v>50</v>
      </c>
    </row>
    <row r="415" spans="1:8" ht="15.6" x14ac:dyDescent="0.3">
      <c r="A415" s="34" t="s">
        <v>1201</v>
      </c>
      <c r="B415" s="34" t="s">
        <v>1202</v>
      </c>
      <c r="C415" s="42" t="s">
        <v>11</v>
      </c>
      <c r="D415" s="124">
        <v>2</v>
      </c>
      <c r="E415" s="124" t="s">
        <v>6</v>
      </c>
      <c r="F415" s="124">
        <v>2</v>
      </c>
      <c r="G415" s="37">
        <f t="shared" si="6"/>
        <v>1</v>
      </c>
      <c r="H415" s="38" t="s">
        <v>50</v>
      </c>
    </row>
    <row r="416" spans="1:8" ht="15.6" x14ac:dyDescent="0.3">
      <c r="A416" s="428" t="s">
        <v>1921</v>
      </c>
      <c r="B416" s="125" t="s">
        <v>1922</v>
      </c>
      <c r="C416" s="42" t="s">
        <v>11</v>
      </c>
      <c r="D416" s="124">
        <v>2</v>
      </c>
      <c r="E416" s="124" t="s">
        <v>17</v>
      </c>
      <c r="F416" s="124">
        <v>2</v>
      </c>
      <c r="G416" s="37">
        <f t="shared" si="6"/>
        <v>1</v>
      </c>
      <c r="H416" s="38" t="s">
        <v>50</v>
      </c>
    </row>
    <row r="417" spans="1:8" ht="15.6" x14ac:dyDescent="0.3">
      <c r="A417" s="34" t="s">
        <v>1594</v>
      </c>
      <c r="B417" s="125" t="s">
        <v>1595</v>
      </c>
      <c r="C417" s="42" t="s">
        <v>11</v>
      </c>
      <c r="D417" s="31">
        <v>4</v>
      </c>
      <c r="E417" s="31" t="s">
        <v>6</v>
      </c>
      <c r="F417" s="31">
        <v>4</v>
      </c>
      <c r="G417" s="37">
        <f t="shared" si="6"/>
        <v>1</v>
      </c>
      <c r="H417" s="38" t="s">
        <v>50</v>
      </c>
    </row>
    <row r="418" spans="1:8" ht="15.6" x14ac:dyDescent="0.3">
      <c r="A418" s="433" t="s">
        <v>414</v>
      </c>
      <c r="B418" s="125" t="s">
        <v>415</v>
      </c>
      <c r="C418" s="42" t="s">
        <v>7</v>
      </c>
      <c r="D418" s="31">
        <v>6</v>
      </c>
      <c r="E418" s="31" t="s">
        <v>6</v>
      </c>
      <c r="F418" s="31">
        <v>6</v>
      </c>
      <c r="G418" s="37">
        <f t="shared" si="6"/>
        <v>1</v>
      </c>
      <c r="H418" s="38" t="s">
        <v>50</v>
      </c>
    </row>
    <row r="419" spans="1:8" ht="15.6" x14ac:dyDescent="0.3">
      <c r="A419" s="428" t="s">
        <v>1923</v>
      </c>
      <c r="B419" s="125" t="s">
        <v>1924</v>
      </c>
      <c r="C419" s="42" t="s">
        <v>11</v>
      </c>
      <c r="D419" s="124">
        <v>2</v>
      </c>
      <c r="E419" s="124" t="s">
        <v>17</v>
      </c>
      <c r="F419" s="124">
        <v>2</v>
      </c>
      <c r="G419" s="37">
        <f t="shared" si="6"/>
        <v>1</v>
      </c>
      <c r="H419" s="38" t="s">
        <v>50</v>
      </c>
    </row>
    <row r="420" spans="1:8" ht="15.6" x14ac:dyDescent="0.3">
      <c r="A420" s="36" t="s">
        <v>2776</v>
      </c>
      <c r="B420" s="36" t="s">
        <v>1020</v>
      </c>
      <c r="C420" s="42" t="s">
        <v>11</v>
      </c>
      <c r="D420" s="28">
        <v>1</v>
      </c>
      <c r="E420" s="28" t="s">
        <v>17</v>
      </c>
      <c r="F420" s="28">
        <v>1</v>
      </c>
      <c r="G420" s="37">
        <f t="shared" si="6"/>
        <v>2</v>
      </c>
      <c r="H420" s="38" t="s">
        <v>50</v>
      </c>
    </row>
    <row r="421" spans="1:8" ht="15.6" x14ac:dyDescent="0.3">
      <c r="A421" s="36" t="s">
        <v>2776</v>
      </c>
      <c r="B421" s="446" t="s">
        <v>1243</v>
      </c>
      <c r="C421" s="42" t="s">
        <v>11</v>
      </c>
      <c r="D421" s="124">
        <v>1</v>
      </c>
      <c r="E421" s="124" t="s">
        <v>6</v>
      </c>
      <c r="F421" s="124">
        <v>1</v>
      </c>
      <c r="G421" s="37">
        <f t="shared" si="6"/>
        <v>2</v>
      </c>
      <c r="H421" s="38" t="s">
        <v>50</v>
      </c>
    </row>
    <row r="422" spans="1:8" ht="15.6" x14ac:dyDescent="0.3">
      <c r="A422" s="428" t="s">
        <v>2811</v>
      </c>
      <c r="B422" s="125" t="s">
        <v>1926</v>
      </c>
      <c r="C422" s="42" t="s">
        <v>7</v>
      </c>
      <c r="D422" s="124">
        <v>2</v>
      </c>
      <c r="E422" s="124" t="s">
        <v>17</v>
      </c>
      <c r="F422" s="124">
        <v>2</v>
      </c>
      <c r="G422" s="37">
        <f t="shared" si="6"/>
        <v>2</v>
      </c>
      <c r="H422" s="38" t="s">
        <v>50</v>
      </c>
    </row>
    <row r="423" spans="1:8" ht="15.6" x14ac:dyDescent="0.3">
      <c r="A423" s="428" t="s">
        <v>2811</v>
      </c>
      <c r="B423" s="125" t="s">
        <v>1927</v>
      </c>
      <c r="C423" s="42" t="s">
        <v>7</v>
      </c>
      <c r="D423" s="124">
        <v>1</v>
      </c>
      <c r="E423" s="124" t="s">
        <v>17</v>
      </c>
      <c r="F423" s="124">
        <v>1</v>
      </c>
      <c r="G423" s="37">
        <f t="shared" si="6"/>
        <v>2</v>
      </c>
      <c r="H423" s="38" t="s">
        <v>50</v>
      </c>
    </row>
    <row r="424" spans="1:8" ht="15.6" x14ac:dyDescent="0.3">
      <c r="A424" s="36" t="s">
        <v>1016</v>
      </c>
      <c r="B424" s="36" t="s">
        <v>1017</v>
      </c>
      <c r="C424" s="42" t="s">
        <v>11</v>
      </c>
      <c r="D424" s="28">
        <v>1</v>
      </c>
      <c r="E424" s="28" t="s">
        <v>17</v>
      </c>
      <c r="F424" s="28">
        <v>1</v>
      </c>
      <c r="G424" s="37">
        <f t="shared" si="6"/>
        <v>1</v>
      </c>
      <c r="H424" s="38" t="s">
        <v>50</v>
      </c>
    </row>
    <row r="425" spans="1:8" ht="15.6" x14ac:dyDescent="0.3">
      <c r="A425" s="433" t="s">
        <v>425</v>
      </c>
      <c r="B425" s="433" t="s">
        <v>426</v>
      </c>
      <c r="C425" s="42" t="s">
        <v>11</v>
      </c>
      <c r="D425" s="31">
        <v>1</v>
      </c>
      <c r="E425" s="31" t="s">
        <v>6</v>
      </c>
      <c r="F425" s="31">
        <v>1</v>
      </c>
      <c r="G425" s="37">
        <f t="shared" si="6"/>
        <v>1</v>
      </c>
      <c r="H425" s="38" t="s">
        <v>50</v>
      </c>
    </row>
    <row r="426" spans="1:8" ht="15.6" x14ac:dyDescent="0.3">
      <c r="A426" s="36" t="s">
        <v>1874</v>
      </c>
      <c r="B426" s="36" t="s">
        <v>1010</v>
      </c>
      <c r="C426" s="42" t="s">
        <v>11</v>
      </c>
      <c r="D426" s="28">
        <v>1</v>
      </c>
      <c r="E426" s="28" t="s">
        <v>17</v>
      </c>
      <c r="F426" s="28">
        <v>1</v>
      </c>
      <c r="G426" s="37">
        <f t="shared" si="6"/>
        <v>2</v>
      </c>
      <c r="H426" s="38" t="s">
        <v>50</v>
      </c>
    </row>
    <row r="427" spans="1:8" ht="15.6" x14ac:dyDescent="0.3">
      <c r="A427" s="428" t="s">
        <v>1874</v>
      </c>
      <c r="B427" s="125" t="s">
        <v>1875</v>
      </c>
      <c r="C427" s="42" t="s">
        <v>11</v>
      </c>
      <c r="D427" s="31">
        <v>6</v>
      </c>
      <c r="E427" s="124" t="s">
        <v>17</v>
      </c>
      <c r="F427" s="31">
        <v>6</v>
      </c>
      <c r="G427" s="37">
        <f t="shared" si="6"/>
        <v>2</v>
      </c>
      <c r="H427" s="38" t="s">
        <v>50</v>
      </c>
    </row>
    <row r="428" spans="1:8" ht="15.6" x14ac:dyDescent="0.3">
      <c r="A428" s="432" t="s">
        <v>159</v>
      </c>
      <c r="B428" s="125" t="s">
        <v>160</v>
      </c>
      <c r="C428" s="42" t="s">
        <v>11</v>
      </c>
      <c r="D428" s="124">
        <v>1</v>
      </c>
      <c r="E428" s="124" t="s">
        <v>6</v>
      </c>
      <c r="F428" s="124">
        <v>1</v>
      </c>
      <c r="G428" s="37">
        <f t="shared" si="6"/>
        <v>1</v>
      </c>
      <c r="H428" s="38" t="s">
        <v>50</v>
      </c>
    </row>
    <row r="429" spans="1:8" ht="15.6" x14ac:dyDescent="0.3">
      <c r="A429" s="35" t="s">
        <v>1021</v>
      </c>
      <c r="B429" s="427" t="s">
        <v>2307</v>
      </c>
      <c r="C429" s="42" t="s">
        <v>11</v>
      </c>
      <c r="D429" s="165">
        <v>3</v>
      </c>
      <c r="E429" s="165" t="s">
        <v>6</v>
      </c>
      <c r="F429" s="165">
        <v>3</v>
      </c>
      <c r="G429" s="37">
        <f t="shared" si="6"/>
        <v>4</v>
      </c>
      <c r="H429" s="38" t="s">
        <v>50</v>
      </c>
    </row>
    <row r="430" spans="1:8" ht="15.6" x14ac:dyDescent="0.3">
      <c r="A430" s="36" t="s">
        <v>1021</v>
      </c>
      <c r="B430" s="36" t="s">
        <v>1022</v>
      </c>
      <c r="C430" s="42" t="s">
        <v>11</v>
      </c>
      <c r="D430" s="28">
        <v>3</v>
      </c>
      <c r="E430" s="28" t="s">
        <v>17</v>
      </c>
      <c r="F430" s="28">
        <v>3</v>
      </c>
      <c r="G430" s="37">
        <f t="shared" si="6"/>
        <v>4</v>
      </c>
      <c r="H430" s="38" t="s">
        <v>50</v>
      </c>
    </row>
    <row r="431" spans="1:8" ht="15.6" x14ac:dyDescent="0.3">
      <c r="A431" s="428" t="s">
        <v>1021</v>
      </c>
      <c r="B431" s="125" t="s">
        <v>1929</v>
      </c>
      <c r="C431" s="42" t="s">
        <v>11</v>
      </c>
      <c r="D431" s="124">
        <v>2</v>
      </c>
      <c r="E431" s="124" t="s">
        <v>17</v>
      </c>
      <c r="F431" s="124">
        <v>2</v>
      </c>
      <c r="G431" s="37">
        <f t="shared" si="6"/>
        <v>4</v>
      </c>
      <c r="H431" s="38" t="s">
        <v>50</v>
      </c>
    </row>
    <row r="432" spans="1:8" ht="15.6" x14ac:dyDescent="0.3">
      <c r="A432" s="34" t="s">
        <v>1021</v>
      </c>
      <c r="B432" s="457" t="s">
        <v>2075</v>
      </c>
      <c r="C432" s="42" t="s">
        <v>1721</v>
      </c>
      <c r="D432" s="32">
        <v>2</v>
      </c>
      <c r="E432" s="31" t="s">
        <v>2072</v>
      </c>
      <c r="F432" s="32">
        <v>2</v>
      </c>
      <c r="G432" s="37">
        <f t="shared" si="6"/>
        <v>4</v>
      </c>
      <c r="H432" s="38" t="s">
        <v>50</v>
      </c>
    </row>
    <row r="433" spans="1:8" ht="15.6" x14ac:dyDescent="0.3">
      <c r="A433" s="428" t="s">
        <v>418</v>
      </c>
      <c r="B433" s="428" t="s">
        <v>2420</v>
      </c>
      <c r="C433" s="42" t="s">
        <v>11</v>
      </c>
      <c r="D433" s="28">
        <v>1</v>
      </c>
      <c r="E433" s="124" t="s">
        <v>6</v>
      </c>
      <c r="F433" s="28">
        <v>1</v>
      </c>
      <c r="G433" s="37">
        <f t="shared" si="6"/>
        <v>9</v>
      </c>
      <c r="H433" s="38" t="s">
        <v>50</v>
      </c>
    </row>
    <row r="434" spans="1:8" ht="15.6" x14ac:dyDescent="0.3">
      <c r="A434" s="428" t="s">
        <v>418</v>
      </c>
      <c r="B434" s="428" t="s">
        <v>2512</v>
      </c>
      <c r="C434" s="42" t="s">
        <v>11</v>
      </c>
      <c r="D434" s="28">
        <v>1</v>
      </c>
      <c r="E434" s="31" t="s">
        <v>6</v>
      </c>
      <c r="F434" s="295">
        <v>1</v>
      </c>
      <c r="G434" s="37">
        <f t="shared" si="6"/>
        <v>9</v>
      </c>
      <c r="H434" s="38" t="s">
        <v>50</v>
      </c>
    </row>
    <row r="435" spans="1:8" ht="15.6" x14ac:dyDescent="0.3">
      <c r="A435" s="431" t="s">
        <v>418</v>
      </c>
      <c r="B435" s="125" t="s">
        <v>2646</v>
      </c>
      <c r="C435" s="42" t="s">
        <v>11</v>
      </c>
      <c r="D435" s="124">
        <v>1</v>
      </c>
      <c r="E435" s="124" t="s">
        <v>6</v>
      </c>
      <c r="F435" s="124">
        <v>1</v>
      </c>
      <c r="G435" s="37">
        <f t="shared" si="6"/>
        <v>9</v>
      </c>
      <c r="H435" s="38" t="s">
        <v>50</v>
      </c>
    </row>
    <row r="436" spans="1:8" ht="15.6" x14ac:dyDescent="0.3">
      <c r="A436" s="433" t="s">
        <v>418</v>
      </c>
      <c r="B436" s="125" t="s">
        <v>419</v>
      </c>
      <c r="C436" s="42" t="s">
        <v>11</v>
      </c>
      <c r="D436" s="31">
        <v>1</v>
      </c>
      <c r="E436" s="31" t="s">
        <v>6</v>
      </c>
      <c r="F436" s="31">
        <v>1</v>
      </c>
      <c r="G436" s="37">
        <f t="shared" si="6"/>
        <v>9</v>
      </c>
      <c r="H436" s="38" t="s">
        <v>50</v>
      </c>
    </row>
    <row r="437" spans="1:8" ht="15.6" x14ac:dyDescent="0.3">
      <c r="A437" s="36" t="s">
        <v>418</v>
      </c>
      <c r="B437" s="36" t="s">
        <v>508</v>
      </c>
      <c r="C437" s="42" t="s">
        <v>11</v>
      </c>
      <c r="D437" s="28">
        <v>1</v>
      </c>
      <c r="E437" s="28" t="s">
        <v>6</v>
      </c>
      <c r="F437" s="28">
        <v>1</v>
      </c>
      <c r="G437" s="37">
        <f t="shared" si="6"/>
        <v>9</v>
      </c>
      <c r="H437" s="38" t="s">
        <v>50</v>
      </c>
    </row>
    <row r="438" spans="1:8" ht="15.6" x14ac:dyDescent="0.3">
      <c r="A438" s="36" t="s">
        <v>418</v>
      </c>
      <c r="B438" s="36" t="s">
        <v>1015</v>
      </c>
      <c r="C438" s="42" t="s">
        <v>11</v>
      </c>
      <c r="D438" s="28">
        <v>1</v>
      </c>
      <c r="E438" s="28" t="s">
        <v>17</v>
      </c>
      <c r="F438" s="28">
        <v>1</v>
      </c>
      <c r="G438" s="37">
        <f t="shared" si="6"/>
        <v>9</v>
      </c>
      <c r="H438" s="38" t="s">
        <v>50</v>
      </c>
    </row>
    <row r="439" spans="1:8" ht="15.6" x14ac:dyDescent="0.3">
      <c r="A439" s="36" t="s">
        <v>418</v>
      </c>
      <c r="B439" s="445" t="s">
        <v>1196</v>
      </c>
      <c r="C439" s="42" t="s">
        <v>11</v>
      </c>
      <c r="D439" s="124">
        <v>2</v>
      </c>
      <c r="E439" s="124" t="s">
        <v>6</v>
      </c>
      <c r="F439" s="124">
        <v>2</v>
      </c>
      <c r="G439" s="37">
        <f t="shared" si="6"/>
        <v>9</v>
      </c>
      <c r="H439" s="38" t="s">
        <v>50</v>
      </c>
    </row>
    <row r="440" spans="1:8" ht="15.6" x14ac:dyDescent="0.3">
      <c r="A440" s="34" t="s">
        <v>418</v>
      </c>
      <c r="B440" s="456" t="s">
        <v>1574</v>
      </c>
      <c r="C440" s="42" t="s">
        <v>11</v>
      </c>
      <c r="D440" s="31">
        <v>1</v>
      </c>
      <c r="E440" s="31" t="s">
        <v>6</v>
      </c>
      <c r="F440" s="31">
        <v>1</v>
      </c>
      <c r="G440" s="37">
        <f t="shared" si="6"/>
        <v>9</v>
      </c>
      <c r="H440" s="38" t="s">
        <v>50</v>
      </c>
    </row>
    <row r="441" spans="1:8" ht="15.6" x14ac:dyDescent="0.3">
      <c r="A441" s="34" t="s">
        <v>418</v>
      </c>
      <c r="B441" s="457" t="s">
        <v>2076</v>
      </c>
      <c r="C441" s="42" t="s">
        <v>1721</v>
      </c>
      <c r="D441" s="32">
        <v>2</v>
      </c>
      <c r="E441" s="31" t="s">
        <v>2072</v>
      </c>
      <c r="F441" s="32">
        <v>2</v>
      </c>
      <c r="G441" s="37">
        <f t="shared" si="6"/>
        <v>9</v>
      </c>
      <c r="H441" s="38" t="s">
        <v>50</v>
      </c>
    </row>
    <row r="442" spans="1:8" ht="15.6" x14ac:dyDescent="0.3">
      <c r="A442" s="464" t="s">
        <v>1511</v>
      </c>
      <c r="B442" s="36" t="s">
        <v>1512</v>
      </c>
      <c r="C442" s="42" t="s">
        <v>11</v>
      </c>
      <c r="D442" s="124">
        <v>1</v>
      </c>
      <c r="E442" s="124" t="s">
        <v>6</v>
      </c>
      <c r="F442" s="124">
        <v>1</v>
      </c>
      <c r="G442" s="37">
        <f t="shared" si="6"/>
        <v>2</v>
      </c>
      <c r="H442" s="38" t="s">
        <v>50</v>
      </c>
    </row>
    <row r="443" spans="1:8" ht="15.6" x14ac:dyDescent="0.3">
      <c r="A443" s="464" t="s">
        <v>1511</v>
      </c>
      <c r="B443" s="36" t="s">
        <v>1512</v>
      </c>
      <c r="C443" s="42" t="s">
        <v>11</v>
      </c>
      <c r="D443" s="124">
        <v>2</v>
      </c>
      <c r="E443" s="124" t="s">
        <v>6</v>
      </c>
      <c r="F443" s="124">
        <v>2</v>
      </c>
      <c r="G443" s="37">
        <f t="shared" si="6"/>
        <v>2</v>
      </c>
      <c r="H443" s="38" t="s">
        <v>50</v>
      </c>
    </row>
    <row r="444" spans="1:8" ht="15.6" x14ac:dyDescent="0.3">
      <c r="A444" s="36" t="s">
        <v>1317</v>
      </c>
      <c r="B444" s="125" t="s">
        <v>1318</v>
      </c>
      <c r="C444" s="42" t="s">
        <v>11</v>
      </c>
      <c r="D444" s="124">
        <v>1</v>
      </c>
      <c r="E444" s="124" t="s">
        <v>6</v>
      </c>
      <c r="F444" s="124">
        <v>1</v>
      </c>
      <c r="G444" s="37">
        <f t="shared" si="6"/>
        <v>1</v>
      </c>
      <c r="H444" s="38" t="s">
        <v>50</v>
      </c>
    </row>
    <row r="445" spans="1:8" ht="15.6" x14ac:dyDescent="0.3">
      <c r="A445" s="433" t="s">
        <v>1974</v>
      </c>
      <c r="B445" s="433" t="s">
        <v>1975</v>
      </c>
      <c r="C445" s="42" t="s">
        <v>7</v>
      </c>
      <c r="D445" s="295">
        <v>2</v>
      </c>
      <c r="E445" s="31" t="s">
        <v>6</v>
      </c>
      <c r="F445" s="295">
        <v>2</v>
      </c>
      <c r="G445" s="37">
        <f t="shared" si="6"/>
        <v>1</v>
      </c>
      <c r="H445" s="38" t="s">
        <v>50</v>
      </c>
    </row>
    <row r="446" spans="1:8" ht="15.6" x14ac:dyDescent="0.3">
      <c r="A446" s="433" t="s">
        <v>1972</v>
      </c>
      <c r="B446" s="433" t="s">
        <v>1973</v>
      </c>
      <c r="C446" s="42" t="s">
        <v>7</v>
      </c>
      <c r="D446" s="295">
        <v>2</v>
      </c>
      <c r="E446" s="31" t="s">
        <v>6</v>
      </c>
      <c r="F446" s="295">
        <v>2</v>
      </c>
      <c r="G446" s="37">
        <f t="shared" si="6"/>
        <v>1</v>
      </c>
      <c r="H446" s="38" t="s">
        <v>50</v>
      </c>
    </row>
    <row r="447" spans="1:8" ht="15.6" x14ac:dyDescent="0.3">
      <c r="A447" s="36" t="s">
        <v>1321</v>
      </c>
      <c r="B447" s="125" t="s">
        <v>1322</v>
      </c>
      <c r="C447" s="42" t="s">
        <v>11</v>
      </c>
      <c r="D447" s="124">
        <v>5</v>
      </c>
      <c r="E447" s="124" t="s">
        <v>6</v>
      </c>
      <c r="F447" s="124">
        <v>5</v>
      </c>
      <c r="G447" s="37">
        <f t="shared" si="6"/>
        <v>1</v>
      </c>
      <c r="H447" s="38" t="s">
        <v>50</v>
      </c>
    </row>
    <row r="448" spans="1:8" ht="15.6" x14ac:dyDescent="0.3">
      <c r="A448" s="433" t="s">
        <v>1959</v>
      </c>
      <c r="B448" s="433" t="s">
        <v>1960</v>
      </c>
      <c r="C448" s="42" t="s">
        <v>11</v>
      </c>
      <c r="D448" s="295">
        <v>1</v>
      </c>
      <c r="E448" s="31" t="s">
        <v>6</v>
      </c>
      <c r="F448" s="295">
        <v>1</v>
      </c>
      <c r="G448" s="37">
        <f t="shared" si="6"/>
        <v>1</v>
      </c>
      <c r="H448" s="38" t="s">
        <v>50</v>
      </c>
    </row>
    <row r="449" spans="1:8" ht="15.6" x14ac:dyDescent="0.3">
      <c r="A449" s="448" t="s">
        <v>644</v>
      </c>
      <c r="B449" s="447" t="s">
        <v>1211</v>
      </c>
      <c r="C449" s="42" t="s">
        <v>11</v>
      </c>
      <c r="D449" s="124">
        <v>5</v>
      </c>
      <c r="E449" s="124" t="s">
        <v>6</v>
      </c>
      <c r="F449" s="124">
        <v>5</v>
      </c>
      <c r="G449" s="37">
        <f t="shared" si="6"/>
        <v>1</v>
      </c>
      <c r="H449" s="38" t="s">
        <v>50</v>
      </c>
    </row>
    <row r="450" spans="1:8" ht="15.6" x14ac:dyDescent="0.3">
      <c r="A450" s="448" t="s">
        <v>646</v>
      </c>
      <c r="B450" s="447" t="s">
        <v>1212</v>
      </c>
      <c r="C450" s="42" t="s">
        <v>11</v>
      </c>
      <c r="D450" s="124">
        <v>5</v>
      </c>
      <c r="E450" s="124" t="s">
        <v>6</v>
      </c>
      <c r="F450" s="124">
        <v>5</v>
      </c>
      <c r="G450" s="37">
        <f t="shared" ref="G450:G458" si="7">COUNTIF($A$2:$A$458,A450)</f>
        <v>1</v>
      </c>
      <c r="H450" s="38" t="s">
        <v>50</v>
      </c>
    </row>
    <row r="451" spans="1:8" ht="15.6" x14ac:dyDescent="0.3">
      <c r="A451" s="448" t="s">
        <v>648</v>
      </c>
      <c r="B451" s="546" t="s">
        <v>1213</v>
      </c>
      <c r="C451" s="42" t="s">
        <v>11</v>
      </c>
      <c r="D451" s="124">
        <v>5</v>
      </c>
      <c r="E451" s="564" t="s">
        <v>6</v>
      </c>
      <c r="F451" s="124">
        <v>5</v>
      </c>
      <c r="G451" s="37">
        <f t="shared" si="7"/>
        <v>1</v>
      </c>
      <c r="H451" s="38" t="s">
        <v>50</v>
      </c>
    </row>
    <row r="452" spans="1:8" ht="15.6" x14ac:dyDescent="0.3">
      <c r="A452" s="231" t="s">
        <v>2766</v>
      </c>
      <c r="B452" s="542" t="s">
        <v>299</v>
      </c>
      <c r="C452" s="42" t="s">
        <v>11</v>
      </c>
      <c r="D452" s="124">
        <v>8</v>
      </c>
      <c r="E452" s="564" t="s">
        <v>6</v>
      </c>
      <c r="F452" s="124">
        <f>D452</f>
        <v>8</v>
      </c>
      <c r="G452" s="37">
        <f t="shared" si="7"/>
        <v>1</v>
      </c>
      <c r="H452" s="38" t="s">
        <v>50</v>
      </c>
    </row>
    <row r="453" spans="1:8" ht="15.6" x14ac:dyDescent="0.3">
      <c r="A453" s="36" t="s">
        <v>1335</v>
      </c>
      <c r="B453" s="549" t="s">
        <v>1336</v>
      </c>
      <c r="C453" s="42" t="s">
        <v>11</v>
      </c>
      <c r="D453" s="158">
        <v>5</v>
      </c>
      <c r="E453" s="564" t="s">
        <v>6</v>
      </c>
      <c r="F453" s="158">
        <v>5</v>
      </c>
      <c r="G453" s="37">
        <f t="shared" si="7"/>
        <v>1</v>
      </c>
      <c r="H453" s="38" t="s">
        <v>50</v>
      </c>
    </row>
    <row r="454" spans="1:8" ht="15.6" x14ac:dyDescent="0.3">
      <c r="A454" s="428" t="s">
        <v>1933</v>
      </c>
      <c r="B454" s="542" t="s">
        <v>1934</v>
      </c>
      <c r="C454" s="42" t="s">
        <v>11</v>
      </c>
      <c r="D454" s="158">
        <v>2</v>
      </c>
      <c r="E454" s="564" t="s">
        <v>17</v>
      </c>
      <c r="F454" s="158">
        <v>2</v>
      </c>
      <c r="G454" s="37">
        <f t="shared" si="7"/>
        <v>1</v>
      </c>
      <c r="H454" s="38" t="s">
        <v>50</v>
      </c>
    </row>
    <row r="455" spans="1:8" ht="15.6" x14ac:dyDescent="0.3">
      <c r="A455" s="432" t="s">
        <v>157</v>
      </c>
      <c r="B455" s="125" t="s">
        <v>158</v>
      </c>
      <c r="C455" s="42" t="s">
        <v>11</v>
      </c>
      <c r="D455" s="158">
        <v>1</v>
      </c>
      <c r="E455" s="564" t="s">
        <v>6</v>
      </c>
      <c r="F455" s="158">
        <v>1</v>
      </c>
      <c r="G455" s="37">
        <f t="shared" si="7"/>
        <v>2</v>
      </c>
      <c r="H455" s="38" t="s">
        <v>50</v>
      </c>
    </row>
    <row r="456" spans="1:8" ht="15.6" x14ac:dyDescent="0.3">
      <c r="A456" s="36" t="s">
        <v>157</v>
      </c>
      <c r="B456" s="36" t="s">
        <v>514</v>
      </c>
      <c r="C456" s="42" t="s">
        <v>11</v>
      </c>
      <c r="D456" s="284">
        <v>1</v>
      </c>
      <c r="E456" s="563" t="s">
        <v>6</v>
      </c>
      <c r="F456" s="284">
        <v>1</v>
      </c>
      <c r="G456" s="37">
        <f t="shared" si="7"/>
        <v>2</v>
      </c>
      <c r="H456" s="38" t="s">
        <v>50</v>
      </c>
    </row>
    <row r="457" spans="1:8" ht="15.6" x14ac:dyDescent="0.3">
      <c r="A457" s="36" t="s">
        <v>524</v>
      </c>
      <c r="B457" s="536" t="s">
        <v>525</v>
      </c>
      <c r="C457" s="42" t="s">
        <v>11</v>
      </c>
      <c r="D457" s="28">
        <v>3</v>
      </c>
      <c r="E457" s="563" t="s">
        <v>6</v>
      </c>
      <c r="F457" s="28">
        <v>3</v>
      </c>
      <c r="G457" s="37">
        <f t="shared" si="7"/>
        <v>1</v>
      </c>
      <c r="H457" s="38" t="s">
        <v>50</v>
      </c>
    </row>
    <row r="458" spans="1:8" ht="15.6" x14ac:dyDescent="0.3">
      <c r="A458" s="36" t="s">
        <v>1240</v>
      </c>
      <c r="B458" s="517" t="s">
        <v>1241</v>
      </c>
      <c r="C458" s="42" t="s">
        <v>11</v>
      </c>
      <c r="D458" s="124">
        <v>1</v>
      </c>
      <c r="E458" s="562" t="s">
        <v>6</v>
      </c>
      <c r="F458" s="124">
        <v>1</v>
      </c>
      <c r="G458" s="37">
        <f t="shared" si="7"/>
        <v>1</v>
      </c>
      <c r="H458" s="38" t="s">
        <v>50</v>
      </c>
    </row>
  </sheetData>
  <autoFilter ref="A1:H458" xr:uid="{B23CC546-2D1F-4D77-8557-6B74FEFF857B}">
    <sortState xmlns:xlrd2="http://schemas.microsoft.com/office/spreadsheetml/2017/richdata2" ref="A2:H458">
      <sortCondition ref="A1:A4"/>
    </sortState>
  </autoFilter>
  <conditionalFormatting sqref="C2:C458">
    <cfRule type="cellIs" dxfId="55" priority="1" stopIfTrue="1" operator="equal">
      <formula>"Учебное пособие"</formula>
    </cfRule>
    <cfRule type="cellIs" dxfId="54" priority="2" stopIfTrue="1" operator="equal">
      <formula>"Техника безопасности"</formula>
    </cfRule>
    <cfRule type="cellIs" dxfId="53" priority="3" stopIfTrue="1" operator="equal">
      <formula>"Охрана труда"</formula>
    </cfRule>
    <cfRule type="endsWith" dxfId="52" priority="4" stopIfTrue="1" operator="endsWith" text="Оборудование">
      <formula>RIGHT(C2,LEN("Оборудование"))="Оборудование"</formula>
    </cfRule>
    <cfRule type="containsText" dxfId="51" priority="5" stopIfTrue="1" operator="containsText" text="Программное обеспечение">
      <formula>NOT(ISERROR(SEARCH("Программное обеспечение",C2)))</formula>
    </cfRule>
    <cfRule type="endsWith" dxfId="50" priority="6" stopIfTrue="1" operator="endsWith" text="Оборудование IT">
      <formula>RIGHT(C2,LEN("Оборудование IT"))="Оборудование IT"</formula>
    </cfRule>
    <cfRule type="containsText" dxfId="49" priority="7" stopIfTrue="1" operator="containsText" text="Мебель">
      <formula>NOT(ISERROR(SEARCH("Мебель",C2)))</formula>
    </cfRule>
  </conditionalFormatting>
  <conditionalFormatting sqref="G2:G458">
    <cfRule type="colorScale" priority="329">
      <colorScale>
        <cfvo type="min"/>
        <cfvo type="percentile" val="50"/>
        <cfvo type="max"/>
        <color rgb="FFF8696B"/>
        <color rgb="FFFFEB84"/>
        <color rgb="FF63BE7B"/>
      </colorScale>
    </cfRule>
  </conditionalFormatting>
  <conditionalFormatting sqref="H2:H458">
    <cfRule type="cellIs" dxfId="48" priority="42" operator="equal">
      <formula>"Вариативная часть"</formula>
    </cfRule>
    <cfRule type="cellIs" dxfId="47" priority="43" operator="equal">
      <formula>"Базовая часть"</formula>
    </cfRule>
  </conditionalFormatting>
  <dataValidations count="2">
    <dataValidation type="list" allowBlank="1" showInputMessage="1" showErrorMessage="1" sqref="H2:H458" xr:uid="{D21DAE20-EAB0-4C6B-AEC9-307264B14F56}">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4:B458 D24:F458" xr:uid="{6D830C0F-C457-4672-AE6F-44B26C1A108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xr:uid="{037FA2A8-9715-4A78-B541-05FF7259F1B2}">
          <x14:formula1>
            <xm:f>Виды!$A$1:$A$7</xm:f>
          </x14:formula1>
          <xm:sqref>C2:C458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filterMode="1"/>
  <dimension ref="A1:H960"/>
  <sheetViews>
    <sheetView workbookViewId="0">
      <pane ySplit="1" topLeftCell="A908" activePane="bottomLeft" state="frozen"/>
      <selection activeCell="A197" sqref="A197:XFD197"/>
      <selection pane="bottomLeft" activeCell="A197" sqref="A197:XFD197"/>
    </sheetView>
  </sheetViews>
  <sheetFormatPr defaultRowHeight="14.4" x14ac:dyDescent="0.3"/>
  <cols>
    <col min="1" max="1" width="79.109375" style="19" bestFit="1" customWidth="1"/>
    <col min="2" max="2" width="46.33203125" customWidth="1"/>
    <col min="3" max="3" width="25.6640625" style="13" bestFit="1"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25" t="s">
        <v>1</v>
      </c>
      <c r="B1" s="26" t="s">
        <v>10</v>
      </c>
      <c r="C1" s="26" t="s">
        <v>2</v>
      </c>
      <c r="D1" s="26" t="s">
        <v>4</v>
      </c>
      <c r="E1" s="25" t="s">
        <v>3</v>
      </c>
      <c r="F1" s="26" t="s">
        <v>8</v>
      </c>
      <c r="G1" s="26" t="s">
        <v>46</v>
      </c>
      <c r="H1" s="26" t="s">
        <v>47</v>
      </c>
    </row>
    <row r="2" spans="1:8" ht="20.100000000000001" customHeight="1" x14ac:dyDescent="0.3">
      <c r="A2" s="511" t="s">
        <v>2005</v>
      </c>
      <c r="B2" s="428" t="s">
        <v>2006</v>
      </c>
      <c r="C2" s="42" t="s">
        <v>11</v>
      </c>
      <c r="D2" s="468">
        <v>1</v>
      </c>
      <c r="E2" s="468" t="s">
        <v>1981</v>
      </c>
      <c r="F2" s="596">
        <v>5</v>
      </c>
      <c r="G2" s="66">
        <f t="shared" ref="G2:G65" si="0">COUNTIF($A$2:$A$960,A2)</f>
        <v>1</v>
      </c>
      <c r="H2" s="67" t="s">
        <v>50</v>
      </c>
    </row>
    <row r="3" spans="1:8" ht="20.100000000000001" customHeight="1" x14ac:dyDescent="0.3">
      <c r="A3" s="511" t="s">
        <v>1525</v>
      </c>
      <c r="B3" s="36" t="s">
        <v>1526</v>
      </c>
      <c r="C3" s="42" t="s">
        <v>11</v>
      </c>
      <c r="D3" s="551">
        <v>1</v>
      </c>
      <c r="E3" s="602" t="s">
        <v>1527</v>
      </c>
      <c r="F3" s="614">
        <v>2</v>
      </c>
      <c r="G3" s="66">
        <f t="shared" si="0"/>
        <v>2</v>
      </c>
      <c r="H3" s="67" t="s">
        <v>50</v>
      </c>
    </row>
    <row r="4" spans="1:8" ht="20.100000000000001" customHeight="1" x14ac:dyDescent="0.3">
      <c r="A4" s="511" t="s">
        <v>1525</v>
      </c>
      <c r="B4" s="485" t="s">
        <v>2116</v>
      </c>
      <c r="C4" s="42" t="s">
        <v>11</v>
      </c>
      <c r="D4" s="468">
        <v>1</v>
      </c>
      <c r="E4" s="468" t="s">
        <v>2086</v>
      </c>
      <c r="F4" s="468">
        <v>6</v>
      </c>
      <c r="G4" s="66">
        <f t="shared" si="0"/>
        <v>2</v>
      </c>
      <c r="H4" s="67" t="s">
        <v>50</v>
      </c>
    </row>
    <row r="5" spans="1:8" ht="15.6" x14ac:dyDescent="0.3">
      <c r="A5" s="519" t="s">
        <v>2669</v>
      </c>
      <c r="B5" s="458" t="s">
        <v>2558</v>
      </c>
      <c r="C5" s="42" t="s">
        <v>11</v>
      </c>
      <c r="D5" s="390">
        <v>1</v>
      </c>
      <c r="E5" s="468" t="s">
        <v>2527</v>
      </c>
      <c r="F5" s="596">
        <v>5</v>
      </c>
      <c r="G5" s="66">
        <f t="shared" si="0"/>
        <v>1</v>
      </c>
      <c r="H5" s="67" t="s">
        <v>50</v>
      </c>
    </row>
    <row r="6" spans="1:8" ht="15.6" x14ac:dyDescent="0.3">
      <c r="A6" s="571" t="s">
        <v>341</v>
      </c>
      <c r="B6" s="125" t="s">
        <v>342</v>
      </c>
      <c r="C6" s="42" t="s">
        <v>11</v>
      </c>
      <c r="D6" s="551">
        <v>4</v>
      </c>
      <c r="E6" s="468" t="s">
        <v>171</v>
      </c>
      <c r="F6" s="551">
        <v>12</v>
      </c>
      <c r="G6" s="66">
        <f t="shared" si="0"/>
        <v>3</v>
      </c>
      <c r="H6" s="67" t="s">
        <v>50</v>
      </c>
    </row>
    <row r="7" spans="1:8" ht="15.6" x14ac:dyDescent="0.3">
      <c r="A7" s="572" t="s">
        <v>341</v>
      </c>
      <c r="B7" s="36" t="s">
        <v>681</v>
      </c>
      <c r="C7" s="42" t="s">
        <v>11</v>
      </c>
      <c r="D7" s="390">
        <v>1</v>
      </c>
      <c r="E7" s="596" t="s">
        <v>557</v>
      </c>
      <c r="F7" s="390">
        <v>2</v>
      </c>
      <c r="G7" s="66">
        <f t="shared" si="0"/>
        <v>3</v>
      </c>
      <c r="H7" s="67" t="s">
        <v>50</v>
      </c>
    </row>
    <row r="8" spans="1:8" ht="15.6" x14ac:dyDescent="0.3">
      <c r="A8" s="36" t="s">
        <v>341</v>
      </c>
      <c r="B8" s="447" t="s">
        <v>1458</v>
      </c>
      <c r="C8" s="42" t="s">
        <v>11</v>
      </c>
      <c r="D8" s="593">
        <v>1</v>
      </c>
      <c r="E8" s="551" t="s">
        <v>1370</v>
      </c>
      <c r="F8" s="615">
        <v>5</v>
      </c>
      <c r="G8" s="66">
        <f t="shared" si="0"/>
        <v>3</v>
      </c>
      <c r="H8" s="67" t="s">
        <v>50</v>
      </c>
    </row>
    <row r="9" spans="1:8" ht="15.6" x14ac:dyDescent="0.3">
      <c r="A9" s="36" t="s">
        <v>2718</v>
      </c>
      <c r="B9" s="36" t="s">
        <v>1133</v>
      </c>
      <c r="C9" s="42" t="s">
        <v>11</v>
      </c>
      <c r="D9" s="28">
        <v>1</v>
      </c>
      <c r="E9" s="390" t="s">
        <v>1110</v>
      </c>
      <c r="F9" s="390">
        <v>6</v>
      </c>
      <c r="G9" s="66">
        <f t="shared" si="0"/>
        <v>1</v>
      </c>
      <c r="H9" s="67" t="s">
        <v>50</v>
      </c>
    </row>
    <row r="10" spans="1:8" ht="15.6" x14ac:dyDescent="0.3">
      <c r="A10" s="428" t="s">
        <v>1034</v>
      </c>
      <c r="B10" s="428" t="s">
        <v>2552</v>
      </c>
      <c r="C10" s="42" t="s">
        <v>11</v>
      </c>
      <c r="D10" s="28">
        <v>1</v>
      </c>
      <c r="E10" s="468" t="s">
        <v>2527</v>
      </c>
      <c r="F10" s="596">
        <v>5</v>
      </c>
      <c r="G10" s="66">
        <f t="shared" si="0"/>
        <v>5</v>
      </c>
      <c r="H10" s="67" t="s">
        <v>50</v>
      </c>
    </row>
    <row r="11" spans="1:8" ht="15.6" x14ac:dyDescent="0.3">
      <c r="A11" s="36" t="s">
        <v>1034</v>
      </c>
      <c r="B11" s="447" t="s">
        <v>1395</v>
      </c>
      <c r="C11" s="42" t="s">
        <v>11</v>
      </c>
      <c r="D11" s="28">
        <v>1</v>
      </c>
      <c r="E11" s="551" t="s">
        <v>1370</v>
      </c>
      <c r="F11" s="390">
        <v>5</v>
      </c>
      <c r="G11" s="66">
        <f t="shared" si="0"/>
        <v>5</v>
      </c>
      <c r="H11" s="67" t="s">
        <v>50</v>
      </c>
    </row>
    <row r="12" spans="1:8" ht="15.6" x14ac:dyDescent="0.3">
      <c r="A12" s="433" t="s">
        <v>1034</v>
      </c>
      <c r="B12" s="433" t="s">
        <v>1993</v>
      </c>
      <c r="C12" s="42" t="s">
        <v>11</v>
      </c>
      <c r="D12" s="31">
        <v>1</v>
      </c>
      <c r="E12" s="468" t="s">
        <v>1981</v>
      </c>
      <c r="F12" s="596">
        <v>3</v>
      </c>
      <c r="G12" s="66">
        <f t="shared" si="0"/>
        <v>5</v>
      </c>
      <c r="H12" s="67" t="s">
        <v>50</v>
      </c>
    </row>
    <row r="13" spans="1:8" ht="15.6" x14ac:dyDescent="0.3">
      <c r="A13" s="433" t="s">
        <v>1034</v>
      </c>
      <c r="B13" s="433" t="s">
        <v>1993</v>
      </c>
      <c r="C13" s="42" t="s">
        <v>11</v>
      </c>
      <c r="D13" s="31">
        <v>1</v>
      </c>
      <c r="E13" s="468" t="s">
        <v>1981</v>
      </c>
      <c r="F13" s="596">
        <v>2</v>
      </c>
      <c r="G13" s="66">
        <f t="shared" si="0"/>
        <v>5</v>
      </c>
      <c r="H13" s="67" t="s">
        <v>50</v>
      </c>
    </row>
    <row r="14" spans="1:8" ht="15.6" x14ac:dyDescent="0.3">
      <c r="A14" s="433" t="s">
        <v>1034</v>
      </c>
      <c r="B14" s="433" t="s">
        <v>2102</v>
      </c>
      <c r="C14" s="42" t="s">
        <v>11</v>
      </c>
      <c r="D14" s="31">
        <v>1</v>
      </c>
      <c r="E14" s="468" t="s">
        <v>2086</v>
      </c>
      <c r="F14" s="468">
        <v>6</v>
      </c>
      <c r="G14" s="66">
        <f t="shared" si="0"/>
        <v>5</v>
      </c>
      <c r="H14" s="67" t="s">
        <v>50</v>
      </c>
    </row>
    <row r="15" spans="1:8" ht="15.6" x14ac:dyDescent="0.3">
      <c r="A15" s="433" t="s">
        <v>458</v>
      </c>
      <c r="B15" s="125" t="s">
        <v>459</v>
      </c>
      <c r="C15" s="42" t="s">
        <v>11</v>
      </c>
      <c r="D15" s="31">
        <v>1</v>
      </c>
      <c r="E15" s="468" t="s">
        <v>440</v>
      </c>
      <c r="F15" s="468">
        <v>4</v>
      </c>
      <c r="G15" s="66">
        <f t="shared" si="0"/>
        <v>3</v>
      </c>
      <c r="H15" s="67" t="s">
        <v>50</v>
      </c>
    </row>
    <row r="16" spans="1:8" ht="15.6" x14ac:dyDescent="0.3">
      <c r="A16" s="433" t="s">
        <v>458</v>
      </c>
      <c r="B16" s="36" t="s">
        <v>847</v>
      </c>
      <c r="C16" s="42" t="s">
        <v>11</v>
      </c>
      <c r="D16" s="31">
        <v>1</v>
      </c>
      <c r="E16" s="468" t="s">
        <v>848</v>
      </c>
      <c r="F16" s="468">
        <v>4</v>
      </c>
      <c r="G16" s="66">
        <f t="shared" si="0"/>
        <v>3</v>
      </c>
      <c r="H16" s="67" t="s">
        <v>50</v>
      </c>
    </row>
    <row r="17" spans="1:8" ht="15.6" x14ac:dyDescent="0.3">
      <c r="A17" s="433" t="s">
        <v>458</v>
      </c>
      <c r="B17" s="36" t="s">
        <v>1529</v>
      </c>
      <c r="C17" s="42" t="s">
        <v>11</v>
      </c>
      <c r="D17" s="32">
        <v>3</v>
      </c>
      <c r="E17" s="602" t="s">
        <v>1370</v>
      </c>
      <c r="F17" s="602">
        <v>15</v>
      </c>
      <c r="G17" s="66">
        <f t="shared" si="0"/>
        <v>3</v>
      </c>
      <c r="H17" s="67" t="s">
        <v>50</v>
      </c>
    </row>
    <row r="18" spans="1:8" ht="15.6" x14ac:dyDescent="0.3">
      <c r="A18" s="433" t="s">
        <v>208</v>
      </c>
      <c r="B18" s="125" t="s">
        <v>2258</v>
      </c>
      <c r="C18" s="42" t="s">
        <v>11</v>
      </c>
      <c r="D18" s="31">
        <v>1</v>
      </c>
      <c r="E18" s="390" t="s">
        <v>55</v>
      </c>
      <c r="F18" s="468">
        <v>5</v>
      </c>
      <c r="G18" s="66">
        <f t="shared" si="0"/>
        <v>4</v>
      </c>
      <c r="H18" s="67" t="s">
        <v>50</v>
      </c>
    </row>
    <row r="19" spans="1:8" ht="15.6" x14ac:dyDescent="0.3">
      <c r="A19" s="432" t="s">
        <v>208</v>
      </c>
      <c r="B19" s="125" t="s">
        <v>209</v>
      </c>
      <c r="C19" s="42" t="s">
        <v>11</v>
      </c>
      <c r="D19" s="124">
        <v>2</v>
      </c>
      <c r="E19" s="468" t="s">
        <v>171</v>
      </c>
      <c r="F19" s="551">
        <v>6</v>
      </c>
      <c r="G19" s="66">
        <f t="shared" si="0"/>
        <v>4</v>
      </c>
      <c r="H19" s="67" t="s">
        <v>50</v>
      </c>
    </row>
    <row r="20" spans="1:8" ht="15.6" x14ac:dyDescent="0.3">
      <c r="A20" s="36" t="s">
        <v>208</v>
      </c>
      <c r="B20" s="36" t="s">
        <v>580</v>
      </c>
      <c r="C20" s="42" t="s">
        <v>11</v>
      </c>
      <c r="D20" s="28">
        <v>1</v>
      </c>
      <c r="E20" s="596" t="s">
        <v>557</v>
      </c>
      <c r="F20" s="390">
        <v>2</v>
      </c>
      <c r="G20" s="66">
        <f t="shared" si="0"/>
        <v>4</v>
      </c>
      <c r="H20" s="67" t="s">
        <v>50</v>
      </c>
    </row>
    <row r="21" spans="1:8" ht="15.6" hidden="1" x14ac:dyDescent="0.3">
      <c r="A21" s="231" t="s">
        <v>208</v>
      </c>
      <c r="B21" s="231" t="s">
        <v>743</v>
      </c>
      <c r="C21" s="42" t="s">
        <v>11</v>
      </c>
      <c r="D21" s="124">
        <v>1</v>
      </c>
      <c r="E21" s="551" t="s">
        <v>6</v>
      </c>
      <c r="F21" s="551">
        <f>D21</f>
        <v>1</v>
      </c>
      <c r="G21" s="66">
        <f t="shared" si="0"/>
        <v>4</v>
      </c>
      <c r="H21" s="67" t="s">
        <v>50</v>
      </c>
    </row>
    <row r="22" spans="1:8" ht="15.6" x14ac:dyDescent="0.3">
      <c r="A22" s="36" t="s">
        <v>2655</v>
      </c>
      <c r="B22" s="36" t="s">
        <v>2342</v>
      </c>
      <c r="C22" s="42" t="s">
        <v>11</v>
      </c>
      <c r="D22" s="165">
        <v>1</v>
      </c>
      <c r="E22" s="426" t="s">
        <v>1370</v>
      </c>
      <c r="F22" s="426">
        <v>6</v>
      </c>
      <c r="G22" s="66">
        <f t="shared" si="0"/>
        <v>3</v>
      </c>
      <c r="H22" s="67" t="s">
        <v>50</v>
      </c>
    </row>
    <row r="23" spans="1:8" ht="15.6" x14ac:dyDescent="0.3">
      <c r="A23" s="428" t="s">
        <v>2655</v>
      </c>
      <c r="B23" s="36" t="s">
        <v>2342</v>
      </c>
      <c r="C23" s="42" t="s">
        <v>11</v>
      </c>
      <c r="D23" s="28">
        <v>1</v>
      </c>
      <c r="E23" s="390" t="s">
        <v>1370</v>
      </c>
      <c r="F23" s="28">
        <v>6</v>
      </c>
      <c r="G23" s="66">
        <f t="shared" si="0"/>
        <v>3</v>
      </c>
      <c r="H23" s="67" t="s">
        <v>50</v>
      </c>
    </row>
    <row r="24" spans="1:8" ht="15.6" x14ac:dyDescent="0.3">
      <c r="A24" s="34" t="s">
        <v>2655</v>
      </c>
      <c r="B24" s="34" t="s">
        <v>1609</v>
      </c>
      <c r="C24" s="42" t="s">
        <v>11</v>
      </c>
      <c r="D24" s="31">
        <v>1</v>
      </c>
      <c r="E24" s="468" t="s">
        <v>1614</v>
      </c>
      <c r="F24" s="31">
        <v>8</v>
      </c>
      <c r="G24" s="66">
        <f t="shared" si="0"/>
        <v>3</v>
      </c>
      <c r="H24" s="67" t="s">
        <v>50</v>
      </c>
    </row>
    <row r="25" spans="1:8" ht="15.6" x14ac:dyDescent="0.3">
      <c r="A25" s="433" t="s">
        <v>309</v>
      </c>
      <c r="B25" s="36" t="s">
        <v>2561</v>
      </c>
      <c r="C25" s="42" t="s">
        <v>11</v>
      </c>
      <c r="D25" s="28">
        <v>2</v>
      </c>
      <c r="E25" s="468" t="s">
        <v>2527</v>
      </c>
      <c r="F25" s="31">
        <v>10</v>
      </c>
      <c r="G25" s="66">
        <f t="shared" si="0"/>
        <v>5</v>
      </c>
      <c r="H25" s="67" t="s">
        <v>50</v>
      </c>
    </row>
    <row r="26" spans="1:8" ht="15.6" x14ac:dyDescent="0.3">
      <c r="A26" s="433" t="s">
        <v>309</v>
      </c>
      <c r="B26" s="125" t="s">
        <v>2246</v>
      </c>
      <c r="C26" s="42" t="s">
        <v>11</v>
      </c>
      <c r="D26" s="31">
        <v>6</v>
      </c>
      <c r="E26" s="390" t="s">
        <v>55</v>
      </c>
      <c r="F26" s="31">
        <v>30</v>
      </c>
      <c r="G26" s="66">
        <f t="shared" si="0"/>
        <v>5</v>
      </c>
      <c r="H26" s="67" t="s">
        <v>50</v>
      </c>
    </row>
    <row r="27" spans="1:8" ht="15.6" x14ac:dyDescent="0.3">
      <c r="A27" s="432" t="s">
        <v>309</v>
      </c>
      <c r="B27" s="125" t="s">
        <v>310</v>
      </c>
      <c r="C27" s="42" t="s">
        <v>11</v>
      </c>
      <c r="D27" s="124">
        <v>4</v>
      </c>
      <c r="E27" s="468" t="s">
        <v>171</v>
      </c>
      <c r="F27" s="124">
        <v>12</v>
      </c>
      <c r="G27" s="66">
        <f t="shared" si="0"/>
        <v>5</v>
      </c>
      <c r="H27" s="67" t="s">
        <v>50</v>
      </c>
    </row>
    <row r="28" spans="1:8" ht="15.6" x14ac:dyDescent="0.3">
      <c r="A28" s="36" t="s">
        <v>309</v>
      </c>
      <c r="B28" s="36" t="s">
        <v>653</v>
      </c>
      <c r="C28" s="42" t="s">
        <v>11</v>
      </c>
      <c r="D28" s="28">
        <v>2</v>
      </c>
      <c r="E28" s="596" t="s">
        <v>557</v>
      </c>
      <c r="F28" s="28">
        <v>4</v>
      </c>
      <c r="G28" s="66">
        <f t="shared" si="0"/>
        <v>5</v>
      </c>
      <c r="H28" s="67" t="s">
        <v>50</v>
      </c>
    </row>
    <row r="29" spans="1:8" ht="15.6" x14ac:dyDescent="0.3">
      <c r="A29" s="448" t="s">
        <v>309</v>
      </c>
      <c r="B29" s="447" t="s">
        <v>1473</v>
      </c>
      <c r="C29" s="42" t="s">
        <v>11</v>
      </c>
      <c r="D29" s="28">
        <v>1</v>
      </c>
      <c r="E29" s="551" t="s">
        <v>1370</v>
      </c>
      <c r="F29" s="28">
        <v>5</v>
      </c>
      <c r="G29" s="66">
        <f t="shared" si="0"/>
        <v>5</v>
      </c>
      <c r="H29" s="67" t="s">
        <v>50</v>
      </c>
    </row>
    <row r="30" spans="1:8" ht="15.6" x14ac:dyDescent="0.3">
      <c r="A30" s="433" t="s">
        <v>849</v>
      </c>
      <c r="B30" s="36" t="s">
        <v>850</v>
      </c>
      <c r="C30" s="42" t="s">
        <v>11</v>
      </c>
      <c r="D30" s="31">
        <v>4</v>
      </c>
      <c r="E30" s="468" t="s">
        <v>848</v>
      </c>
      <c r="F30" s="31">
        <v>16</v>
      </c>
      <c r="G30" s="66">
        <f t="shared" si="0"/>
        <v>1</v>
      </c>
      <c r="H30" s="67" t="s">
        <v>50</v>
      </c>
    </row>
    <row r="31" spans="1:8" ht="15.6" x14ac:dyDescent="0.3">
      <c r="A31" s="428" t="s">
        <v>210</v>
      </c>
      <c r="B31" s="458" t="s">
        <v>2553</v>
      </c>
      <c r="C31" s="42" t="s">
        <v>11</v>
      </c>
      <c r="D31" s="28">
        <v>1</v>
      </c>
      <c r="E31" s="468" t="s">
        <v>2527</v>
      </c>
      <c r="F31" s="596">
        <v>5</v>
      </c>
      <c r="G31" s="66">
        <f t="shared" si="0"/>
        <v>7</v>
      </c>
      <c r="H31" s="67" t="s">
        <v>50</v>
      </c>
    </row>
    <row r="32" spans="1:8" ht="15.6" x14ac:dyDescent="0.3">
      <c r="A32" s="433" t="s">
        <v>210</v>
      </c>
      <c r="B32" s="125" t="s">
        <v>2257</v>
      </c>
      <c r="C32" s="42" t="s">
        <v>11</v>
      </c>
      <c r="D32" s="31">
        <v>1</v>
      </c>
      <c r="E32" s="390" t="s">
        <v>55</v>
      </c>
      <c r="F32" s="468">
        <v>5</v>
      </c>
      <c r="G32" s="66">
        <f t="shared" si="0"/>
        <v>7</v>
      </c>
      <c r="H32" s="67" t="s">
        <v>50</v>
      </c>
    </row>
    <row r="33" spans="1:8" ht="15.6" x14ac:dyDescent="0.3">
      <c r="A33" s="571" t="s">
        <v>210</v>
      </c>
      <c r="B33" s="125" t="s">
        <v>211</v>
      </c>
      <c r="C33" s="42" t="s">
        <v>11</v>
      </c>
      <c r="D33" s="551">
        <v>1</v>
      </c>
      <c r="E33" s="468" t="s">
        <v>171</v>
      </c>
      <c r="F33" s="551">
        <v>3</v>
      </c>
      <c r="G33" s="66">
        <f t="shared" si="0"/>
        <v>7</v>
      </c>
      <c r="H33" s="67" t="s">
        <v>50</v>
      </c>
    </row>
    <row r="34" spans="1:8" ht="15.6" x14ac:dyDescent="0.3">
      <c r="A34" s="511" t="s">
        <v>210</v>
      </c>
      <c r="B34" s="125" t="s">
        <v>468</v>
      </c>
      <c r="C34" s="42" t="s">
        <v>11</v>
      </c>
      <c r="D34" s="468">
        <v>1</v>
      </c>
      <c r="E34" s="468" t="s">
        <v>440</v>
      </c>
      <c r="F34" s="468">
        <v>4</v>
      </c>
      <c r="G34" s="66">
        <f t="shared" si="0"/>
        <v>7</v>
      </c>
      <c r="H34" s="67" t="s">
        <v>50</v>
      </c>
    </row>
    <row r="35" spans="1:8" ht="15.6" x14ac:dyDescent="0.3">
      <c r="A35" s="429" t="s">
        <v>210</v>
      </c>
      <c r="B35" s="36" t="s">
        <v>581</v>
      </c>
      <c r="C35" s="42" t="s">
        <v>11</v>
      </c>
      <c r="D35" s="390">
        <v>1</v>
      </c>
      <c r="E35" s="596" t="s">
        <v>557</v>
      </c>
      <c r="F35" s="390">
        <v>2</v>
      </c>
      <c r="G35" s="66">
        <f t="shared" si="0"/>
        <v>7</v>
      </c>
      <c r="H35" s="67" t="s">
        <v>50</v>
      </c>
    </row>
    <row r="36" spans="1:8" ht="15.6" x14ac:dyDescent="0.3">
      <c r="A36" s="36" t="s">
        <v>210</v>
      </c>
      <c r="B36" s="447" t="s">
        <v>1397</v>
      </c>
      <c r="C36" s="42" t="s">
        <v>11</v>
      </c>
      <c r="D36" s="28">
        <v>1</v>
      </c>
      <c r="E36" s="124" t="s">
        <v>1370</v>
      </c>
      <c r="F36" s="28">
        <v>5</v>
      </c>
      <c r="G36" s="66">
        <f t="shared" si="0"/>
        <v>7</v>
      </c>
      <c r="H36" s="67" t="s">
        <v>50</v>
      </c>
    </row>
    <row r="37" spans="1:8" ht="15.6" x14ac:dyDescent="0.3">
      <c r="A37" s="433" t="s">
        <v>210</v>
      </c>
      <c r="B37" s="455" t="s">
        <v>1522</v>
      </c>
      <c r="C37" s="42" t="s">
        <v>11</v>
      </c>
      <c r="D37" s="28">
        <v>1</v>
      </c>
      <c r="E37" s="32" t="s">
        <v>1370</v>
      </c>
      <c r="F37" s="28">
        <v>5</v>
      </c>
      <c r="G37" s="66">
        <f t="shared" si="0"/>
        <v>7</v>
      </c>
      <c r="H37" s="67" t="s">
        <v>50</v>
      </c>
    </row>
    <row r="38" spans="1:8" ht="15.6" hidden="1" x14ac:dyDescent="0.3">
      <c r="A38" s="433" t="s">
        <v>1811</v>
      </c>
      <c r="B38" s="433" t="s">
        <v>1812</v>
      </c>
      <c r="C38" s="42" t="s">
        <v>11</v>
      </c>
      <c r="D38" s="31">
        <v>1</v>
      </c>
      <c r="E38" s="31" t="s">
        <v>1722</v>
      </c>
      <c r="F38" s="31">
        <v>1</v>
      </c>
      <c r="G38" s="66">
        <f t="shared" si="0"/>
        <v>1</v>
      </c>
      <c r="H38" s="67" t="s">
        <v>50</v>
      </c>
    </row>
    <row r="39" spans="1:8" ht="15.6" x14ac:dyDescent="0.3">
      <c r="A39" s="433" t="s">
        <v>1808</v>
      </c>
      <c r="B39" s="433" t="s">
        <v>1809</v>
      </c>
      <c r="C39" s="42" t="s">
        <v>11</v>
      </c>
      <c r="D39" s="31">
        <v>1</v>
      </c>
      <c r="E39" s="31" t="s">
        <v>1810</v>
      </c>
      <c r="F39" s="31">
        <v>3</v>
      </c>
      <c r="G39" s="66">
        <f t="shared" si="0"/>
        <v>1</v>
      </c>
      <c r="H39" s="67" t="s">
        <v>50</v>
      </c>
    </row>
    <row r="40" spans="1:8" ht="15.6" x14ac:dyDescent="0.3">
      <c r="A40" s="428" t="s">
        <v>2668</v>
      </c>
      <c r="B40" s="433" t="s">
        <v>2551</v>
      </c>
      <c r="C40" s="42" t="s">
        <v>11</v>
      </c>
      <c r="D40" s="28">
        <v>1</v>
      </c>
      <c r="E40" s="31" t="s">
        <v>2527</v>
      </c>
      <c r="F40" s="295">
        <v>5</v>
      </c>
      <c r="G40" s="66">
        <f t="shared" si="0"/>
        <v>1</v>
      </c>
      <c r="H40" s="67" t="s">
        <v>50</v>
      </c>
    </row>
    <row r="41" spans="1:8" ht="15.6" x14ac:dyDescent="0.3">
      <c r="A41" s="34" t="s">
        <v>465</v>
      </c>
      <c r="B41" s="125" t="s">
        <v>466</v>
      </c>
      <c r="C41" s="42" t="s">
        <v>11</v>
      </c>
      <c r="D41" s="31">
        <v>1</v>
      </c>
      <c r="E41" s="31" t="s">
        <v>440</v>
      </c>
      <c r="F41" s="31">
        <v>4</v>
      </c>
      <c r="G41" s="66">
        <f t="shared" si="0"/>
        <v>1</v>
      </c>
      <c r="H41" s="67" t="s">
        <v>50</v>
      </c>
    </row>
    <row r="42" spans="1:8" ht="15.6" x14ac:dyDescent="0.3">
      <c r="A42" s="433" t="s">
        <v>204</v>
      </c>
      <c r="B42" s="125" t="s">
        <v>2260</v>
      </c>
      <c r="C42" s="42" t="s">
        <v>11</v>
      </c>
      <c r="D42" s="31">
        <v>2</v>
      </c>
      <c r="E42" s="28" t="s">
        <v>55</v>
      </c>
      <c r="F42" s="31">
        <v>10</v>
      </c>
      <c r="G42" s="66">
        <f t="shared" si="0"/>
        <v>5</v>
      </c>
      <c r="H42" s="67" t="s">
        <v>50</v>
      </c>
    </row>
    <row r="43" spans="1:8" ht="15.6" x14ac:dyDescent="0.3">
      <c r="A43" s="432" t="s">
        <v>204</v>
      </c>
      <c r="B43" s="125" t="s">
        <v>205</v>
      </c>
      <c r="C43" s="42" t="s">
        <v>11</v>
      </c>
      <c r="D43" s="124">
        <v>1</v>
      </c>
      <c r="E43" s="31" t="s">
        <v>171</v>
      </c>
      <c r="F43" s="124">
        <v>3</v>
      </c>
      <c r="G43" s="66">
        <f t="shared" si="0"/>
        <v>5</v>
      </c>
      <c r="H43" s="67" t="s">
        <v>50</v>
      </c>
    </row>
    <row r="44" spans="1:8" ht="15.6" x14ac:dyDescent="0.3">
      <c r="A44" s="36" t="s">
        <v>204</v>
      </c>
      <c r="B44" s="36" t="s">
        <v>205</v>
      </c>
      <c r="C44" s="42" t="s">
        <v>11</v>
      </c>
      <c r="D44" s="28">
        <v>1</v>
      </c>
      <c r="E44" s="295" t="s">
        <v>557</v>
      </c>
      <c r="F44" s="28">
        <v>2</v>
      </c>
      <c r="G44" s="66">
        <f t="shared" si="0"/>
        <v>5</v>
      </c>
      <c r="H44" s="67" t="s">
        <v>50</v>
      </c>
    </row>
    <row r="45" spans="1:8" ht="15.6" x14ac:dyDescent="0.3">
      <c r="A45" s="433" t="s">
        <v>204</v>
      </c>
      <c r="B45" s="36" t="s">
        <v>854</v>
      </c>
      <c r="C45" s="42" t="s">
        <v>11</v>
      </c>
      <c r="D45" s="31">
        <v>1</v>
      </c>
      <c r="E45" s="31" t="s">
        <v>848</v>
      </c>
      <c r="F45" s="31">
        <v>4</v>
      </c>
      <c r="G45" s="66">
        <f t="shared" si="0"/>
        <v>5</v>
      </c>
      <c r="H45" s="67" t="s">
        <v>50</v>
      </c>
    </row>
    <row r="46" spans="1:8" ht="15.6" x14ac:dyDescent="0.3">
      <c r="A46" s="36" t="s">
        <v>204</v>
      </c>
      <c r="B46" s="447" t="s">
        <v>1393</v>
      </c>
      <c r="C46" s="42" t="s">
        <v>11</v>
      </c>
      <c r="D46" s="28">
        <v>1</v>
      </c>
      <c r="E46" s="124" t="s">
        <v>1370</v>
      </c>
      <c r="F46" s="28">
        <v>5</v>
      </c>
      <c r="G46" s="66">
        <f t="shared" si="0"/>
        <v>5</v>
      </c>
      <c r="H46" s="67" t="s">
        <v>50</v>
      </c>
    </row>
    <row r="47" spans="1:8" ht="15.6" x14ac:dyDescent="0.3">
      <c r="A47" s="450" t="s">
        <v>2635</v>
      </c>
      <c r="B47" s="428" t="s">
        <v>2636</v>
      </c>
      <c r="C47" s="42" t="s">
        <v>11</v>
      </c>
      <c r="D47" s="28">
        <v>1</v>
      </c>
      <c r="E47" s="31" t="s">
        <v>2527</v>
      </c>
      <c r="F47" s="471">
        <v>5</v>
      </c>
      <c r="G47" s="66">
        <f t="shared" si="0"/>
        <v>1</v>
      </c>
      <c r="H47" s="67" t="s">
        <v>50</v>
      </c>
    </row>
    <row r="48" spans="1:8" ht="15.6" x14ac:dyDescent="0.3">
      <c r="A48" s="36" t="s">
        <v>2658</v>
      </c>
      <c r="B48" s="36" t="s">
        <v>2363</v>
      </c>
      <c r="C48" s="42" t="s">
        <v>11</v>
      </c>
      <c r="D48" s="28">
        <v>1</v>
      </c>
      <c r="E48" s="165" t="s">
        <v>1370</v>
      </c>
      <c r="F48" s="165">
        <v>6</v>
      </c>
      <c r="G48" s="66">
        <f t="shared" si="0"/>
        <v>2</v>
      </c>
      <c r="H48" s="67" t="s">
        <v>50</v>
      </c>
    </row>
    <row r="49" spans="1:8" ht="15.6" x14ac:dyDescent="0.3">
      <c r="A49" s="34" t="s">
        <v>2658</v>
      </c>
      <c r="B49" s="447" t="s">
        <v>1640</v>
      </c>
      <c r="C49" s="42" t="s">
        <v>11</v>
      </c>
      <c r="D49" s="31">
        <v>2</v>
      </c>
      <c r="E49" s="31" t="s">
        <v>848</v>
      </c>
      <c r="F49" s="31">
        <v>32</v>
      </c>
      <c r="G49" s="66">
        <f t="shared" si="0"/>
        <v>2</v>
      </c>
      <c r="H49" s="67" t="s">
        <v>50</v>
      </c>
    </row>
    <row r="50" spans="1:8" ht="15.6" x14ac:dyDescent="0.3">
      <c r="A50" s="36" t="s">
        <v>602</v>
      </c>
      <c r="B50" s="36" t="s">
        <v>2363</v>
      </c>
      <c r="C50" s="42" t="s">
        <v>11</v>
      </c>
      <c r="D50" s="28">
        <v>1</v>
      </c>
      <c r="E50" s="28" t="s">
        <v>1370</v>
      </c>
      <c r="F50" s="28">
        <v>6</v>
      </c>
      <c r="G50" s="66">
        <f t="shared" si="0"/>
        <v>4</v>
      </c>
      <c r="H50" s="67" t="s">
        <v>50</v>
      </c>
    </row>
    <row r="51" spans="1:8" ht="15.6" x14ac:dyDescent="0.3">
      <c r="A51" s="433" t="s">
        <v>602</v>
      </c>
      <c r="B51" s="125" t="s">
        <v>2574</v>
      </c>
      <c r="C51" s="42" t="s">
        <v>11</v>
      </c>
      <c r="D51" s="28">
        <v>2</v>
      </c>
      <c r="E51" s="31" t="s">
        <v>2527</v>
      </c>
      <c r="F51" s="471">
        <v>10</v>
      </c>
      <c r="G51" s="66">
        <f t="shared" si="0"/>
        <v>4</v>
      </c>
      <c r="H51" s="67" t="s">
        <v>50</v>
      </c>
    </row>
    <row r="52" spans="1:8" ht="15.6" x14ac:dyDescent="0.3">
      <c r="A52" s="36" t="s">
        <v>602</v>
      </c>
      <c r="B52" s="36" t="s">
        <v>603</v>
      </c>
      <c r="C52" s="42" t="s">
        <v>11</v>
      </c>
      <c r="D52" s="28">
        <v>1</v>
      </c>
      <c r="E52" s="295" t="s">
        <v>557</v>
      </c>
      <c r="F52" s="28">
        <v>2</v>
      </c>
      <c r="G52" s="66">
        <f t="shared" si="0"/>
        <v>4</v>
      </c>
      <c r="H52" s="67" t="s">
        <v>50</v>
      </c>
    </row>
    <row r="53" spans="1:8" ht="15.6" x14ac:dyDescent="0.3">
      <c r="A53" s="36" t="s">
        <v>602</v>
      </c>
      <c r="B53" s="447" t="s">
        <v>1413</v>
      </c>
      <c r="C53" s="42" t="s">
        <v>11</v>
      </c>
      <c r="D53" s="28">
        <v>1</v>
      </c>
      <c r="E53" s="124" t="s">
        <v>1370</v>
      </c>
      <c r="F53" s="28">
        <v>5</v>
      </c>
      <c r="G53" s="66">
        <f t="shared" si="0"/>
        <v>4</v>
      </c>
      <c r="H53" s="67" t="s">
        <v>50</v>
      </c>
    </row>
    <row r="54" spans="1:8" ht="15.6" x14ac:dyDescent="0.3">
      <c r="A54" s="433" t="s">
        <v>2575</v>
      </c>
      <c r="B54" s="125" t="s">
        <v>2576</v>
      </c>
      <c r="C54" s="42" t="s">
        <v>11</v>
      </c>
      <c r="D54" s="28">
        <v>1</v>
      </c>
      <c r="E54" s="31" t="s">
        <v>2527</v>
      </c>
      <c r="F54" s="471">
        <v>5</v>
      </c>
      <c r="G54" s="66">
        <f t="shared" si="0"/>
        <v>4</v>
      </c>
      <c r="H54" s="67" t="s">
        <v>50</v>
      </c>
    </row>
    <row r="55" spans="1:8" ht="15.6" x14ac:dyDescent="0.3">
      <c r="A55" s="432" t="s">
        <v>2575</v>
      </c>
      <c r="B55" s="125" t="s">
        <v>238</v>
      </c>
      <c r="C55" s="42" t="s">
        <v>11</v>
      </c>
      <c r="D55" s="124">
        <v>4</v>
      </c>
      <c r="E55" s="31" t="s">
        <v>171</v>
      </c>
      <c r="F55" s="124">
        <v>12</v>
      </c>
      <c r="G55" s="66">
        <f t="shared" si="0"/>
        <v>4</v>
      </c>
      <c r="H55" s="67" t="s">
        <v>50</v>
      </c>
    </row>
    <row r="56" spans="1:8" ht="15.6" x14ac:dyDescent="0.3">
      <c r="A56" s="36" t="s">
        <v>2575</v>
      </c>
      <c r="B56" s="36" t="s">
        <v>604</v>
      </c>
      <c r="C56" s="42" t="s">
        <v>11</v>
      </c>
      <c r="D56" s="28">
        <v>1</v>
      </c>
      <c r="E56" s="295" t="s">
        <v>557</v>
      </c>
      <c r="F56" s="28">
        <v>2</v>
      </c>
      <c r="G56" s="66">
        <f t="shared" si="0"/>
        <v>4</v>
      </c>
      <c r="H56" s="67" t="s">
        <v>50</v>
      </c>
    </row>
    <row r="57" spans="1:8" ht="15.6" x14ac:dyDescent="0.3">
      <c r="A57" s="36" t="s">
        <v>2575</v>
      </c>
      <c r="B57" s="447" t="s">
        <v>1414</v>
      </c>
      <c r="C57" s="42" t="s">
        <v>11</v>
      </c>
      <c r="D57" s="28">
        <v>1</v>
      </c>
      <c r="E57" s="124" t="s">
        <v>1370</v>
      </c>
      <c r="F57" s="28">
        <v>5</v>
      </c>
      <c r="G57" s="66">
        <f t="shared" si="0"/>
        <v>4</v>
      </c>
      <c r="H57" s="67" t="s">
        <v>50</v>
      </c>
    </row>
    <row r="58" spans="1:8" ht="15.6" x14ac:dyDescent="0.3">
      <c r="A58" s="433" t="s">
        <v>2234</v>
      </c>
      <c r="B58" s="125" t="s">
        <v>2233</v>
      </c>
      <c r="C58" s="42" t="s">
        <v>11</v>
      </c>
      <c r="D58" s="31">
        <v>1</v>
      </c>
      <c r="E58" s="28" t="s">
        <v>55</v>
      </c>
      <c r="F58" s="31">
        <v>5</v>
      </c>
      <c r="G58" s="66">
        <f t="shared" si="0"/>
        <v>1</v>
      </c>
      <c r="H58" s="67" t="s">
        <v>50</v>
      </c>
    </row>
    <row r="59" spans="1:8" ht="15.6" x14ac:dyDescent="0.3">
      <c r="A59" s="433" t="s">
        <v>2691</v>
      </c>
      <c r="B59" s="36" t="s">
        <v>856</v>
      </c>
      <c r="C59" s="42" t="s">
        <v>11</v>
      </c>
      <c r="D59" s="31">
        <v>1</v>
      </c>
      <c r="E59" s="31" t="s">
        <v>848</v>
      </c>
      <c r="F59" s="31">
        <v>4</v>
      </c>
      <c r="G59" s="66">
        <f t="shared" si="0"/>
        <v>1</v>
      </c>
      <c r="H59" s="67" t="s">
        <v>50</v>
      </c>
    </row>
    <row r="60" spans="1:8" ht="15.6" x14ac:dyDescent="0.3">
      <c r="A60" s="428" t="s">
        <v>2667</v>
      </c>
      <c r="B60" s="428" t="s">
        <v>2534</v>
      </c>
      <c r="C60" s="42" t="s">
        <v>11</v>
      </c>
      <c r="D60" s="28">
        <v>2</v>
      </c>
      <c r="E60" s="31" t="s">
        <v>2527</v>
      </c>
      <c r="F60" s="295">
        <v>10</v>
      </c>
      <c r="G60" s="66">
        <f t="shared" si="0"/>
        <v>1</v>
      </c>
      <c r="H60" s="67" t="s">
        <v>50</v>
      </c>
    </row>
    <row r="61" spans="1:8" ht="15.6" x14ac:dyDescent="0.3">
      <c r="A61" s="36" t="s">
        <v>1093</v>
      </c>
      <c r="B61" s="36" t="s">
        <v>1094</v>
      </c>
      <c r="C61" s="42" t="s">
        <v>11</v>
      </c>
      <c r="D61" s="28">
        <v>1</v>
      </c>
      <c r="E61" s="28" t="s">
        <v>1092</v>
      </c>
      <c r="F61" s="28">
        <v>6</v>
      </c>
      <c r="G61" s="66">
        <f t="shared" si="0"/>
        <v>1</v>
      </c>
      <c r="H61" s="67" t="s">
        <v>50</v>
      </c>
    </row>
    <row r="62" spans="1:8" ht="15.6" x14ac:dyDescent="0.3">
      <c r="A62" s="433" t="s">
        <v>2034</v>
      </c>
      <c r="B62" s="125" t="s">
        <v>2035</v>
      </c>
      <c r="C62" s="42" t="s">
        <v>11</v>
      </c>
      <c r="D62" s="31">
        <v>1</v>
      </c>
      <c r="E62" s="31" t="s">
        <v>1981</v>
      </c>
      <c r="F62" s="295">
        <v>5</v>
      </c>
      <c r="G62" s="66">
        <f t="shared" si="0"/>
        <v>1</v>
      </c>
      <c r="H62" s="67" t="s">
        <v>50</v>
      </c>
    </row>
    <row r="63" spans="1:8" ht="15.6" x14ac:dyDescent="0.3">
      <c r="A63" s="433" t="s">
        <v>2697</v>
      </c>
      <c r="B63" s="36" t="s">
        <v>893</v>
      </c>
      <c r="C63" s="42" t="s">
        <v>11</v>
      </c>
      <c r="D63" s="31">
        <v>1</v>
      </c>
      <c r="E63" s="31" t="s">
        <v>848</v>
      </c>
      <c r="F63" s="31">
        <v>4</v>
      </c>
      <c r="G63" s="66">
        <f t="shared" si="0"/>
        <v>1</v>
      </c>
      <c r="H63" s="67" t="s">
        <v>50</v>
      </c>
    </row>
    <row r="64" spans="1:8" ht="15.6" x14ac:dyDescent="0.3">
      <c r="A64" s="36" t="s">
        <v>178</v>
      </c>
      <c r="B64" s="428" t="s">
        <v>2309</v>
      </c>
      <c r="C64" s="42" t="s">
        <v>11</v>
      </c>
      <c r="D64" s="28">
        <v>1</v>
      </c>
      <c r="E64" s="28" t="s">
        <v>1370</v>
      </c>
      <c r="F64" s="28">
        <v>6</v>
      </c>
      <c r="G64" s="66">
        <f t="shared" si="0"/>
        <v>9</v>
      </c>
      <c r="H64" s="67" t="s">
        <v>50</v>
      </c>
    </row>
    <row r="65" spans="1:8" ht="15.6" x14ac:dyDescent="0.3">
      <c r="A65" s="433" t="s">
        <v>178</v>
      </c>
      <c r="B65" s="125" t="s">
        <v>2273</v>
      </c>
      <c r="C65" s="42" t="s">
        <v>11</v>
      </c>
      <c r="D65" s="31">
        <v>1</v>
      </c>
      <c r="E65" s="28" t="s">
        <v>55</v>
      </c>
      <c r="F65" s="31">
        <v>5</v>
      </c>
      <c r="G65" s="66">
        <f t="shared" si="0"/>
        <v>9</v>
      </c>
      <c r="H65" s="67" t="s">
        <v>50</v>
      </c>
    </row>
    <row r="66" spans="1:8" ht="15.6" x14ac:dyDescent="0.3">
      <c r="A66" s="432" t="s">
        <v>178</v>
      </c>
      <c r="B66" s="125" t="s">
        <v>179</v>
      </c>
      <c r="C66" s="42" t="s">
        <v>11</v>
      </c>
      <c r="D66" s="124">
        <v>2</v>
      </c>
      <c r="E66" s="31" t="s">
        <v>171</v>
      </c>
      <c r="F66" s="124">
        <v>6</v>
      </c>
      <c r="G66" s="66">
        <f t="shared" ref="G66:G129" si="1">COUNTIF($A$2:$A$960,A66)</f>
        <v>9</v>
      </c>
      <c r="H66" s="67" t="s">
        <v>50</v>
      </c>
    </row>
    <row r="67" spans="1:8" ht="15.6" x14ac:dyDescent="0.3">
      <c r="A67" s="433" t="s">
        <v>178</v>
      </c>
      <c r="B67" s="125" t="s">
        <v>445</v>
      </c>
      <c r="C67" s="42" t="s">
        <v>11</v>
      </c>
      <c r="D67" s="31">
        <v>1</v>
      </c>
      <c r="E67" s="31" t="s">
        <v>440</v>
      </c>
      <c r="F67" s="31">
        <v>4</v>
      </c>
      <c r="G67" s="66">
        <f t="shared" si="1"/>
        <v>9</v>
      </c>
      <c r="H67" s="67" t="s">
        <v>50</v>
      </c>
    </row>
    <row r="68" spans="1:8" ht="15.6" x14ac:dyDescent="0.3">
      <c r="A68" s="36" t="s">
        <v>178</v>
      </c>
      <c r="B68" s="36" t="s">
        <v>567</v>
      </c>
      <c r="C68" s="42" t="s">
        <v>11</v>
      </c>
      <c r="D68" s="28">
        <v>1</v>
      </c>
      <c r="E68" s="295" t="s">
        <v>557</v>
      </c>
      <c r="F68" s="28">
        <v>2</v>
      </c>
      <c r="G68" s="66">
        <f t="shared" si="1"/>
        <v>9</v>
      </c>
      <c r="H68" s="67" t="s">
        <v>50</v>
      </c>
    </row>
    <row r="69" spans="1:8" ht="15.6" hidden="1" x14ac:dyDescent="0.3">
      <c r="A69" s="231" t="s">
        <v>178</v>
      </c>
      <c r="B69" s="125" t="s">
        <v>725</v>
      </c>
      <c r="C69" s="42" t="s">
        <v>11</v>
      </c>
      <c r="D69" s="124">
        <v>1</v>
      </c>
      <c r="E69" s="124" t="s">
        <v>6</v>
      </c>
      <c r="F69" s="124">
        <f>D69</f>
        <v>1</v>
      </c>
      <c r="G69" s="66">
        <f t="shared" si="1"/>
        <v>9</v>
      </c>
      <c r="H69" s="67" t="s">
        <v>50</v>
      </c>
    </row>
    <row r="70" spans="1:8" ht="15.6" x14ac:dyDescent="0.3">
      <c r="A70" s="433" t="s">
        <v>178</v>
      </c>
      <c r="B70" s="36" t="s">
        <v>857</v>
      </c>
      <c r="C70" s="42" t="s">
        <v>11</v>
      </c>
      <c r="D70" s="31">
        <v>1</v>
      </c>
      <c r="E70" s="31" t="s">
        <v>848</v>
      </c>
      <c r="F70" s="31">
        <v>4</v>
      </c>
      <c r="G70" s="66">
        <f t="shared" si="1"/>
        <v>9</v>
      </c>
      <c r="H70" s="67" t="s">
        <v>50</v>
      </c>
    </row>
    <row r="71" spans="1:8" ht="15.6" x14ac:dyDescent="0.3">
      <c r="A71" s="433" t="s">
        <v>178</v>
      </c>
      <c r="B71" s="125" t="s">
        <v>1622</v>
      </c>
      <c r="C71" s="42" t="s">
        <v>11</v>
      </c>
      <c r="D71" s="31">
        <v>1</v>
      </c>
      <c r="E71" s="31" t="s">
        <v>1614</v>
      </c>
      <c r="F71" s="31">
        <v>8</v>
      </c>
      <c r="G71" s="66">
        <f t="shared" si="1"/>
        <v>9</v>
      </c>
      <c r="H71" s="67" t="s">
        <v>50</v>
      </c>
    </row>
    <row r="72" spans="1:8" ht="15.6" x14ac:dyDescent="0.3">
      <c r="A72" s="433" t="s">
        <v>178</v>
      </c>
      <c r="B72" s="125" t="s">
        <v>2055</v>
      </c>
      <c r="C72" s="42" t="s">
        <v>11</v>
      </c>
      <c r="D72" s="31">
        <v>1</v>
      </c>
      <c r="E72" s="31" t="s">
        <v>1981</v>
      </c>
      <c r="F72" s="295">
        <v>5</v>
      </c>
      <c r="G72" s="66">
        <f t="shared" si="1"/>
        <v>9</v>
      </c>
      <c r="H72" s="67" t="s">
        <v>50</v>
      </c>
    </row>
    <row r="73" spans="1:8" ht="15.6" x14ac:dyDescent="0.3">
      <c r="A73" s="36" t="s">
        <v>1074</v>
      </c>
      <c r="B73" s="447" t="s">
        <v>1375</v>
      </c>
      <c r="C73" s="42" t="s">
        <v>11</v>
      </c>
      <c r="D73" s="28">
        <v>1</v>
      </c>
      <c r="E73" s="124" t="s">
        <v>1370</v>
      </c>
      <c r="F73" s="28">
        <v>5</v>
      </c>
      <c r="G73" s="66">
        <f t="shared" si="1"/>
        <v>2</v>
      </c>
      <c r="H73" s="67" t="s">
        <v>50</v>
      </c>
    </row>
    <row r="74" spans="1:8" ht="15.6" x14ac:dyDescent="0.3">
      <c r="A74" s="433" t="s">
        <v>1074</v>
      </c>
      <c r="B74" s="485" t="s">
        <v>2107</v>
      </c>
      <c r="C74" s="42" t="s">
        <v>11</v>
      </c>
      <c r="D74" s="31">
        <v>1</v>
      </c>
      <c r="E74" s="31" t="s">
        <v>2086</v>
      </c>
      <c r="F74" s="31">
        <v>6</v>
      </c>
      <c r="G74" s="66">
        <f t="shared" si="1"/>
        <v>2</v>
      </c>
      <c r="H74" s="67" t="s">
        <v>50</v>
      </c>
    </row>
    <row r="75" spans="1:8" ht="15.6" x14ac:dyDescent="0.3">
      <c r="A75" s="433" t="s">
        <v>1535</v>
      </c>
      <c r="B75" s="36" t="s">
        <v>1536</v>
      </c>
      <c r="C75" s="42" t="s">
        <v>11</v>
      </c>
      <c r="D75" s="32">
        <v>2</v>
      </c>
      <c r="E75" s="32" t="s">
        <v>1370</v>
      </c>
      <c r="F75" s="32">
        <v>10</v>
      </c>
      <c r="G75" s="66">
        <f t="shared" si="1"/>
        <v>1</v>
      </c>
      <c r="H75" s="67" t="s">
        <v>50</v>
      </c>
    </row>
    <row r="76" spans="1:8" ht="15.6" hidden="1" x14ac:dyDescent="0.3">
      <c r="A76" s="433" t="s">
        <v>1723</v>
      </c>
      <c r="B76" s="433" t="s">
        <v>1724</v>
      </c>
      <c r="C76" s="42" t="s">
        <v>11</v>
      </c>
      <c r="D76" s="31">
        <v>1</v>
      </c>
      <c r="E76" s="31" t="s">
        <v>1725</v>
      </c>
      <c r="F76" s="31">
        <v>10</v>
      </c>
      <c r="G76" s="66">
        <f t="shared" si="1"/>
        <v>1</v>
      </c>
      <c r="H76" s="67" t="s">
        <v>50</v>
      </c>
    </row>
    <row r="77" spans="1:8" ht="15.6" hidden="1" x14ac:dyDescent="0.3">
      <c r="A77" s="433" t="s">
        <v>1719</v>
      </c>
      <c r="B77" s="433" t="s">
        <v>1720</v>
      </c>
      <c r="C77" s="42" t="s">
        <v>11</v>
      </c>
      <c r="D77" s="31">
        <v>1</v>
      </c>
      <c r="E77" s="31" t="s">
        <v>1722</v>
      </c>
      <c r="F77" s="31">
        <v>1</v>
      </c>
      <c r="G77" s="66">
        <f t="shared" si="1"/>
        <v>1</v>
      </c>
      <c r="H77" s="67" t="s">
        <v>50</v>
      </c>
    </row>
    <row r="78" spans="1:8" ht="15.6" x14ac:dyDescent="0.3">
      <c r="A78" s="36" t="s">
        <v>2375</v>
      </c>
      <c r="B78" s="36" t="s">
        <v>2374</v>
      </c>
      <c r="C78" s="42" t="s">
        <v>11</v>
      </c>
      <c r="D78" s="28">
        <v>3</v>
      </c>
      <c r="E78" s="165" t="s">
        <v>1370</v>
      </c>
      <c r="F78" s="28">
        <v>18</v>
      </c>
      <c r="G78" s="66">
        <f t="shared" si="1"/>
        <v>1</v>
      </c>
      <c r="H78" s="67" t="s">
        <v>50</v>
      </c>
    </row>
    <row r="79" spans="1:8" ht="15.6" x14ac:dyDescent="0.3">
      <c r="A79" s="34" t="s">
        <v>1678</v>
      </c>
      <c r="B79" s="447" t="s">
        <v>1679</v>
      </c>
      <c r="C79" s="42" t="s">
        <v>11</v>
      </c>
      <c r="D79" s="31">
        <v>1</v>
      </c>
      <c r="E79" s="31" t="s">
        <v>1658</v>
      </c>
      <c r="F79" s="31">
        <v>2</v>
      </c>
      <c r="G79" s="66">
        <f t="shared" si="1"/>
        <v>1</v>
      </c>
      <c r="H79" s="67" t="s">
        <v>50</v>
      </c>
    </row>
    <row r="80" spans="1:8" ht="15.6" x14ac:dyDescent="0.3">
      <c r="A80" s="432" t="s">
        <v>2688</v>
      </c>
      <c r="B80" s="125" t="s">
        <v>373</v>
      </c>
      <c r="C80" s="42" t="s">
        <v>11</v>
      </c>
      <c r="D80" s="124">
        <v>4</v>
      </c>
      <c r="E80" s="31" t="s">
        <v>171</v>
      </c>
      <c r="F80" s="124">
        <v>12</v>
      </c>
      <c r="G80" s="66">
        <f t="shared" si="1"/>
        <v>1</v>
      </c>
      <c r="H80" s="67" t="s">
        <v>50</v>
      </c>
    </row>
    <row r="81" spans="1:8" ht="15.6" x14ac:dyDescent="0.3">
      <c r="A81" s="433" t="s">
        <v>2117</v>
      </c>
      <c r="B81" s="485" t="s">
        <v>2118</v>
      </c>
      <c r="C81" s="42" t="s">
        <v>11</v>
      </c>
      <c r="D81" s="31">
        <v>1</v>
      </c>
      <c r="E81" s="31" t="s">
        <v>2086</v>
      </c>
      <c r="F81" s="31">
        <v>6</v>
      </c>
      <c r="G81" s="66">
        <f t="shared" si="1"/>
        <v>1</v>
      </c>
      <c r="H81" s="67" t="s">
        <v>50</v>
      </c>
    </row>
    <row r="82" spans="1:8" ht="15.6" x14ac:dyDescent="0.3">
      <c r="A82" s="432" t="s">
        <v>2683</v>
      </c>
      <c r="B82" s="125" t="s">
        <v>246</v>
      </c>
      <c r="C82" s="42" t="s">
        <v>11</v>
      </c>
      <c r="D82" s="552">
        <v>1</v>
      </c>
      <c r="E82" s="30" t="s">
        <v>171</v>
      </c>
      <c r="F82" s="124">
        <v>3</v>
      </c>
      <c r="G82" s="66">
        <f t="shared" si="1"/>
        <v>1</v>
      </c>
      <c r="H82" s="67" t="s">
        <v>50</v>
      </c>
    </row>
    <row r="83" spans="1:8" ht="15.6" x14ac:dyDescent="0.3">
      <c r="A83" s="433" t="s">
        <v>758</v>
      </c>
      <c r="B83" s="125" t="s">
        <v>2252</v>
      </c>
      <c r="C83" s="42" t="s">
        <v>11</v>
      </c>
      <c r="D83" s="30">
        <v>3</v>
      </c>
      <c r="E83" s="128" t="s">
        <v>55</v>
      </c>
      <c r="F83" s="31">
        <v>15</v>
      </c>
      <c r="G83" s="66">
        <f t="shared" si="1"/>
        <v>1</v>
      </c>
      <c r="H83" s="67" t="s">
        <v>50</v>
      </c>
    </row>
    <row r="84" spans="1:8" ht="15.6" x14ac:dyDescent="0.3">
      <c r="A84" s="433" t="s">
        <v>760</v>
      </c>
      <c r="B84" s="125" t="s">
        <v>2253</v>
      </c>
      <c r="C84" s="42" t="s">
        <v>11</v>
      </c>
      <c r="D84" s="30">
        <v>3</v>
      </c>
      <c r="E84" s="128" t="s">
        <v>55</v>
      </c>
      <c r="F84" s="31">
        <v>15</v>
      </c>
      <c r="G84" s="66">
        <f t="shared" si="1"/>
        <v>1</v>
      </c>
      <c r="H84" s="67" t="s">
        <v>50</v>
      </c>
    </row>
    <row r="85" spans="1:8" ht="15.6" x14ac:dyDescent="0.3">
      <c r="A85" s="36" t="s">
        <v>1121</v>
      </c>
      <c r="B85" s="36" t="s">
        <v>1122</v>
      </c>
      <c r="C85" s="42" t="s">
        <v>11</v>
      </c>
      <c r="D85" s="128">
        <v>1</v>
      </c>
      <c r="E85" s="128" t="s">
        <v>1110</v>
      </c>
      <c r="F85" s="28">
        <v>6</v>
      </c>
      <c r="G85" s="66">
        <f t="shared" si="1"/>
        <v>1</v>
      </c>
      <c r="H85" s="67" t="s">
        <v>50</v>
      </c>
    </row>
    <row r="86" spans="1:8" ht="15.6" x14ac:dyDescent="0.3">
      <c r="A86" s="433" t="s">
        <v>2739</v>
      </c>
      <c r="B86" s="125" t="s">
        <v>1949</v>
      </c>
      <c r="C86" s="42" t="s">
        <v>11</v>
      </c>
      <c r="D86" s="30">
        <v>1</v>
      </c>
      <c r="E86" s="30" t="s">
        <v>848</v>
      </c>
      <c r="F86" s="31">
        <f>12*D86</f>
        <v>12</v>
      </c>
      <c r="G86" s="66">
        <f t="shared" si="1"/>
        <v>1</v>
      </c>
      <c r="H86" s="67" t="s">
        <v>50</v>
      </c>
    </row>
    <row r="87" spans="1:8" ht="15.6" x14ac:dyDescent="0.3">
      <c r="A87" s="432" t="s">
        <v>353</v>
      </c>
      <c r="B87" s="532" t="s">
        <v>354</v>
      </c>
      <c r="C87" s="42" t="s">
        <v>11</v>
      </c>
      <c r="D87" s="552">
        <v>4</v>
      </c>
      <c r="E87" s="30" t="s">
        <v>171</v>
      </c>
      <c r="F87" s="124">
        <v>12</v>
      </c>
      <c r="G87" s="66">
        <f t="shared" si="1"/>
        <v>1</v>
      </c>
      <c r="H87" s="67" t="s">
        <v>50</v>
      </c>
    </row>
    <row r="88" spans="1:8" ht="15.6" hidden="1" x14ac:dyDescent="0.3">
      <c r="A88" s="433" t="s">
        <v>1751</v>
      </c>
      <c r="B88" s="433" t="s">
        <v>1752</v>
      </c>
      <c r="C88" s="42" t="s">
        <v>11</v>
      </c>
      <c r="D88" s="30">
        <v>1</v>
      </c>
      <c r="E88" s="30" t="s">
        <v>1722</v>
      </c>
      <c r="F88" s="31">
        <v>1</v>
      </c>
      <c r="G88" s="66">
        <f t="shared" si="1"/>
        <v>1</v>
      </c>
      <c r="H88" s="67" t="s">
        <v>50</v>
      </c>
    </row>
    <row r="89" spans="1:8" ht="15.6" x14ac:dyDescent="0.3">
      <c r="A89" s="34" t="s">
        <v>2134</v>
      </c>
      <c r="B89" s="125" t="s">
        <v>1632</v>
      </c>
      <c r="C89" s="42" t="s">
        <v>11</v>
      </c>
      <c r="D89" s="30">
        <v>1</v>
      </c>
      <c r="E89" s="30" t="s">
        <v>848</v>
      </c>
      <c r="F89" s="31">
        <v>16</v>
      </c>
      <c r="G89" s="66">
        <f t="shared" si="1"/>
        <v>2</v>
      </c>
      <c r="H89" s="67" t="s">
        <v>50</v>
      </c>
    </row>
    <row r="90" spans="1:8" ht="15.6" x14ac:dyDescent="0.3">
      <c r="A90" s="433" t="s">
        <v>2134</v>
      </c>
      <c r="B90" s="485" t="s">
        <v>2135</v>
      </c>
      <c r="C90" s="42" t="s">
        <v>11</v>
      </c>
      <c r="D90" s="30">
        <v>1</v>
      </c>
      <c r="E90" s="30" t="s">
        <v>2086</v>
      </c>
      <c r="F90" s="31">
        <v>6</v>
      </c>
      <c r="G90" s="66">
        <f t="shared" si="1"/>
        <v>2</v>
      </c>
      <c r="H90" s="67" t="s">
        <v>50</v>
      </c>
    </row>
    <row r="91" spans="1:8" ht="15.6" hidden="1" x14ac:dyDescent="0.3">
      <c r="A91" s="433" t="s">
        <v>550</v>
      </c>
      <c r="B91" s="524" t="s">
        <v>1777</v>
      </c>
      <c r="C91" s="42" t="s">
        <v>11</v>
      </c>
      <c r="D91" s="30">
        <v>1</v>
      </c>
      <c r="E91" s="30" t="s">
        <v>1722</v>
      </c>
      <c r="F91" s="31">
        <v>1</v>
      </c>
      <c r="G91" s="66">
        <f t="shared" si="1"/>
        <v>1</v>
      </c>
      <c r="H91" s="67" t="s">
        <v>50</v>
      </c>
    </row>
    <row r="92" spans="1:8" ht="15.6" x14ac:dyDescent="0.3">
      <c r="A92" s="34" t="s">
        <v>2016</v>
      </c>
      <c r="B92" s="125" t="s">
        <v>2017</v>
      </c>
      <c r="C92" s="42" t="s">
        <v>11</v>
      </c>
      <c r="D92" s="30">
        <v>1</v>
      </c>
      <c r="E92" s="30" t="s">
        <v>1981</v>
      </c>
      <c r="F92" s="295">
        <v>5</v>
      </c>
      <c r="G92" s="66">
        <f t="shared" si="1"/>
        <v>1</v>
      </c>
      <c r="H92" s="67" t="s">
        <v>50</v>
      </c>
    </row>
    <row r="93" spans="1:8" ht="15.6" x14ac:dyDescent="0.3">
      <c r="A93" s="432" t="s">
        <v>343</v>
      </c>
      <c r="B93" s="125" t="s">
        <v>344</v>
      </c>
      <c r="C93" s="42" t="s">
        <v>11</v>
      </c>
      <c r="D93" s="552">
        <v>2</v>
      </c>
      <c r="E93" s="30" t="s">
        <v>171</v>
      </c>
      <c r="F93" s="124">
        <v>6</v>
      </c>
      <c r="G93" s="66">
        <f t="shared" si="1"/>
        <v>5</v>
      </c>
      <c r="H93" s="67" t="s">
        <v>50</v>
      </c>
    </row>
    <row r="94" spans="1:8" ht="15.6" x14ac:dyDescent="0.3">
      <c r="A94" s="433" t="s">
        <v>343</v>
      </c>
      <c r="B94" s="125" t="s">
        <v>462</v>
      </c>
      <c r="C94" s="42" t="s">
        <v>11</v>
      </c>
      <c r="D94" s="30">
        <v>1</v>
      </c>
      <c r="E94" s="30" t="s">
        <v>440</v>
      </c>
      <c r="F94" s="31">
        <v>4</v>
      </c>
      <c r="G94" s="66">
        <f t="shared" si="1"/>
        <v>5</v>
      </c>
      <c r="H94" s="67" t="s">
        <v>50</v>
      </c>
    </row>
    <row r="95" spans="1:8" ht="15.6" x14ac:dyDescent="0.3">
      <c r="A95" s="522" t="s">
        <v>343</v>
      </c>
      <c r="B95" s="36" t="s">
        <v>682</v>
      </c>
      <c r="C95" s="42" t="s">
        <v>11</v>
      </c>
      <c r="D95" s="128">
        <v>1</v>
      </c>
      <c r="E95" s="600" t="s">
        <v>557</v>
      </c>
      <c r="F95" s="28">
        <v>2</v>
      </c>
      <c r="G95" s="66">
        <f t="shared" si="1"/>
        <v>5</v>
      </c>
      <c r="H95" s="67" t="s">
        <v>50</v>
      </c>
    </row>
    <row r="96" spans="1:8" ht="15.6" x14ac:dyDescent="0.3">
      <c r="A96" s="36" t="s">
        <v>343</v>
      </c>
      <c r="B96" s="582" t="s">
        <v>1459</v>
      </c>
      <c r="C96" s="42" t="s">
        <v>11</v>
      </c>
      <c r="D96" s="128">
        <v>1</v>
      </c>
      <c r="E96" s="552" t="s">
        <v>1370</v>
      </c>
      <c r="F96" s="28">
        <v>5</v>
      </c>
      <c r="G96" s="66">
        <f t="shared" si="1"/>
        <v>5</v>
      </c>
      <c r="H96" s="67" t="s">
        <v>50</v>
      </c>
    </row>
    <row r="97" spans="1:8" ht="15.6" x14ac:dyDescent="0.3">
      <c r="A97" s="34" t="s">
        <v>343</v>
      </c>
      <c r="B97" s="447" t="s">
        <v>1681</v>
      </c>
      <c r="C97" s="42" t="s">
        <v>11</v>
      </c>
      <c r="D97" s="30">
        <v>1</v>
      </c>
      <c r="E97" s="30" t="s">
        <v>1614</v>
      </c>
      <c r="F97" s="31">
        <v>8</v>
      </c>
      <c r="G97" s="66">
        <f t="shared" si="1"/>
        <v>5</v>
      </c>
      <c r="H97" s="67" t="s">
        <v>50</v>
      </c>
    </row>
    <row r="98" spans="1:8" ht="15.6" x14ac:dyDescent="0.3">
      <c r="A98" s="428" t="s">
        <v>229</v>
      </c>
      <c r="B98" s="433" t="s">
        <v>2548</v>
      </c>
      <c r="C98" s="42" t="s">
        <v>11</v>
      </c>
      <c r="D98" s="128">
        <v>1</v>
      </c>
      <c r="E98" s="30" t="s">
        <v>2527</v>
      </c>
      <c r="F98" s="295">
        <v>5</v>
      </c>
      <c r="G98" s="66">
        <f t="shared" si="1"/>
        <v>4</v>
      </c>
      <c r="H98" s="67" t="s">
        <v>50</v>
      </c>
    </row>
    <row r="99" spans="1:8" ht="15.6" x14ac:dyDescent="0.3">
      <c r="A99" s="432" t="s">
        <v>229</v>
      </c>
      <c r="B99" s="125" t="s">
        <v>230</v>
      </c>
      <c r="C99" s="42" t="s">
        <v>11</v>
      </c>
      <c r="D99" s="552">
        <v>1</v>
      </c>
      <c r="E99" s="30" t="s">
        <v>171</v>
      </c>
      <c r="F99" s="124">
        <v>3</v>
      </c>
      <c r="G99" s="66">
        <f t="shared" si="1"/>
        <v>4</v>
      </c>
      <c r="H99" s="67" t="s">
        <v>50</v>
      </c>
    </row>
    <row r="100" spans="1:8" ht="15.6" x14ac:dyDescent="0.3">
      <c r="A100" s="36" t="s">
        <v>229</v>
      </c>
      <c r="B100" s="36" t="s">
        <v>595</v>
      </c>
      <c r="C100" s="42" t="s">
        <v>11</v>
      </c>
      <c r="D100" s="128">
        <v>1</v>
      </c>
      <c r="E100" s="600" t="s">
        <v>557</v>
      </c>
      <c r="F100" s="28">
        <v>2</v>
      </c>
      <c r="G100" s="66">
        <f t="shared" si="1"/>
        <v>4</v>
      </c>
      <c r="H100" s="67" t="s">
        <v>50</v>
      </c>
    </row>
    <row r="101" spans="1:8" ht="15.6" x14ac:dyDescent="0.3">
      <c r="A101" s="433" t="s">
        <v>229</v>
      </c>
      <c r="B101" s="447" t="s">
        <v>1390</v>
      </c>
      <c r="C101" s="42" t="s">
        <v>11</v>
      </c>
      <c r="D101" s="128">
        <v>1</v>
      </c>
      <c r="E101" s="552" t="s">
        <v>1370</v>
      </c>
      <c r="F101" s="28">
        <v>5</v>
      </c>
      <c r="G101" s="66">
        <f t="shared" si="1"/>
        <v>4</v>
      </c>
      <c r="H101" s="67" t="s">
        <v>50</v>
      </c>
    </row>
    <row r="102" spans="1:8" ht="15.6" x14ac:dyDescent="0.3">
      <c r="A102" s="36" t="s">
        <v>2650</v>
      </c>
      <c r="B102" s="36" t="s">
        <v>2380</v>
      </c>
      <c r="C102" s="42" t="s">
        <v>11</v>
      </c>
      <c r="D102" s="267">
        <v>1</v>
      </c>
      <c r="E102" s="267" t="s">
        <v>1370</v>
      </c>
      <c r="F102" s="165">
        <v>6</v>
      </c>
      <c r="G102" s="66">
        <f t="shared" si="1"/>
        <v>5</v>
      </c>
      <c r="H102" s="67" t="s">
        <v>50</v>
      </c>
    </row>
    <row r="103" spans="1:8" ht="15.6" x14ac:dyDescent="0.3">
      <c r="A103" s="428" t="s">
        <v>2650</v>
      </c>
      <c r="B103" s="36" t="s">
        <v>2380</v>
      </c>
      <c r="C103" s="42" t="s">
        <v>11</v>
      </c>
      <c r="D103" s="128">
        <v>1</v>
      </c>
      <c r="E103" s="128" t="s">
        <v>1370</v>
      </c>
      <c r="F103" s="28">
        <v>6</v>
      </c>
      <c r="G103" s="66">
        <f t="shared" si="1"/>
        <v>5</v>
      </c>
      <c r="H103" s="67" t="s">
        <v>50</v>
      </c>
    </row>
    <row r="104" spans="1:8" ht="15.6" x14ac:dyDescent="0.3">
      <c r="A104" s="433" t="s">
        <v>2650</v>
      </c>
      <c r="B104" s="125" t="s">
        <v>2262</v>
      </c>
      <c r="C104" s="42" t="s">
        <v>11</v>
      </c>
      <c r="D104" s="30">
        <v>1</v>
      </c>
      <c r="E104" s="128" t="s">
        <v>55</v>
      </c>
      <c r="F104" s="31">
        <v>5</v>
      </c>
      <c r="G104" s="66">
        <f t="shared" si="1"/>
        <v>5</v>
      </c>
      <c r="H104" s="67" t="s">
        <v>50</v>
      </c>
    </row>
    <row r="105" spans="1:8" ht="15.6" x14ac:dyDescent="0.3">
      <c r="A105" s="433" t="s">
        <v>2650</v>
      </c>
      <c r="B105" s="433" t="s">
        <v>493</v>
      </c>
      <c r="C105" s="42" t="s">
        <v>11</v>
      </c>
      <c r="D105" s="30">
        <v>1</v>
      </c>
      <c r="E105" s="30" t="s">
        <v>440</v>
      </c>
      <c r="F105" s="31">
        <v>4</v>
      </c>
      <c r="G105" s="66">
        <f t="shared" si="1"/>
        <v>5</v>
      </c>
      <c r="H105" s="67" t="s">
        <v>50</v>
      </c>
    </row>
    <row r="106" spans="1:8" ht="15.6" x14ac:dyDescent="0.3">
      <c r="A106" s="433" t="s">
        <v>2650</v>
      </c>
      <c r="B106" s="44" t="s">
        <v>861</v>
      </c>
      <c r="C106" s="42" t="s">
        <v>11</v>
      </c>
      <c r="D106" s="30">
        <v>1</v>
      </c>
      <c r="E106" s="30" t="s">
        <v>848</v>
      </c>
      <c r="F106" s="31">
        <v>4</v>
      </c>
      <c r="G106" s="66">
        <f t="shared" si="1"/>
        <v>5</v>
      </c>
      <c r="H106" s="67" t="s">
        <v>50</v>
      </c>
    </row>
    <row r="107" spans="1:8" ht="15.6" x14ac:dyDescent="0.3">
      <c r="A107" s="433" t="s">
        <v>2692</v>
      </c>
      <c r="B107" s="36" t="s">
        <v>858</v>
      </c>
      <c r="C107" s="42" t="s">
        <v>11</v>
      </c>
      <c r="D107" s="30">
        <v>1</v>
      </c>
      <c r="E107" s="30" t="s">
        <v>848</v>
      </c>
      <c r="F107" s="31">
        <v>4</v>
      </c>
      <c r="G107" s="66">
        <f t="shared" si="1"/>
        <v>3</v>
      </c>
      <c r="H107" s="67" t="s">
        <v>50</v>
      </c>
    </row>
    <row r="108" spans="1:8" ht="15.6" x14ac:dyDescent="0.3">
      <c r="A108" s="433" t="s">
        <v>2692</v>
      </c>
      <c r="B108" s="36" t="s">
        <v>859</v>
      </c>
      <c r="C108" s="42" t="s">
        <v>11</v>
      </c>
      <c r="D108" s="30">
        <v>1</v>
      </c>
      <c r="E108" s="30" t="s">
        <v>848</v>
      </c>
      <c r="F108" s="31">
        <v>4</v>
      </c>
      <c r="G108" s="66">
        <f t="shared" si="1"/>
        <v>3</v>
      </c>
      <c r="H108" s="67" t="s">
        <v>50</v>
      </c>
    </row>
    <row r="109" spans="1:8" ht="15.6" x14ac:dyDescent="0.3">
      <c r="A109" s="34" t="s">
        <v>2692</v>
      </c>
      <c r="B109" s="447" t="s">
        <v>1637</v>
      </c>
      <c r="C109" s="42" t="s">
        <v>11</v>
      </c>
      <c r="D109" s="30">
        <v>1</v>
      </c>
      <c r="E109" s="30" t="s">
        <v>848</v>
      </c>
      <c r="F109" s="31">
        <v>16</v>
      </c>
      <c r="G109" s="66">
        <f t="shared" si="1"/>
        <v>3</v>
      </c>
      <c r="H109" s="67" t="s">
        <v>50</v>
      </c>
    </row>
    <row r="110" spans="1:8" ht="15.6" x14ac:dyDescent="0.3">
      <c r="A110" s="36" t="s">
        <v>591</v>
      </c>
      <c r="B110" s="36" t="s">
        <v>592</v>
      </c>
      <c r="C110" s="42" t="s">
        <v>11</v>
      </c>
      <c r="D110" s="128">
        <v>2</v>
      </c>
      <c r="E110" s="600" t="s">
        <v>557</v>
      </c>
      <c r="F110" s="28">
        <v>4</v>
      </c>
      <c r="G110" s="66">
        <f t="shared" si="1"/>
        <v>1</v>
      </c>
      <c r="H110" s="67" t="s">
        <v>50</v>
      </c>
    </row>
    <row r="111" spans="1:8" ht="15.6" x14ac:dyDescent="0.3">
      <c r="A111" s="36" t="s">
        <v>589</v>
      </c>
      <c r="B111" s="36" t="s">
        <v>590</v>
      </c>
      <c r="C111" s="42" t="s">
        <v>11</v>
      </c>
      <c r="D111" s="128">
        <v>1</v>
      </c>
      <c r="E111" s="600" t="s">
        <v>557</v>
      </c>
      <c r="F111" s="28">
        <v>2</v>
      </c>
      <c r="G111" s="66">
        <f t="shared" si="1"/>
        <v>1</v>
      </c>
      <c r="H111" s="67" t="s">
        <v>50</v>
      </c>
    </row>
    <row r="112" spans="1:8" ht="15.6" x14ac:dyDescent="0.3">
      <c r="A112" s="36" t="s">
        <v>1108</v>
      </c>
      <c r="B112" s="36" t="s">
        <v>1109</v>
      </c>
      <c r="C112" s="42" t="s">
        <v>11</v>
      </c>
      <c r="D112" s="128">
        <v>1</v>
      </c>
      <c r="E112" s="128" t="s">
        <v>1110</v>
      </c>
      <c r="F112" s="28">
        <v>6</v>
      </c>
      <c r="G112" s="66">
        <f t="shared" si="1"/>
        <v>2</v>
      </c>
      <c r="H112" s="67" t="s">
        <v>50</v>
      </c>
    </row>
    <row r="113" spans="1:8" ht="15.6" x14ac:dyDescent="0.3">
      <c r="A113" s="36" t="s">
        <v>1108</v>
      </c>
      <c r="B113" s="36" t="s">
        <v>1112</v>
      </c>
      <c r="C113" s="42" t="s">
        <v>11</v>
      </c>
      <c r="D113" s="128">
        <v>1</v>
      </c>
      <c r="E113" s="128" t="s">
        <v>1110</v>
      </c>
      <c r="F113" s="28">
        <v>6</v>
      </c>
      <c r="G113" s="66">
        <f t="shared" si="1"/>
        <v>2</v>
      </c>
      <c r="H113" s="67" t="s">
        <v>50</v>
      </c>
    </row>
    <row r="114" spans="1:8" ht="15.6" x14ac:dyDescent="0.3">
      <c r="A114" s="432" t="s">
        <v>2682</v>
      </c>
      <c r="B114" s="125" t="s">
        <v>225</v>
      </c>
      <c r="C114" s="42" t="s">
        <v>11</v>
      </c>
      <c r="D114" s="552">
        <v>4</v>
      </c>
      <c r="E114" s="30" t="s">
        <v>171</v>
      </c>
      <c r="F114" s="124">
        <v>12</v>
      </c>
      <c r="G114" s="66">
        <f t="shared" si="1"/>
        <v>4</v>
      </c>
      <c r="H114" s="67" t="s">
        <v>50</v>
      </c>
    </row>
    <row r="115" spans="1:8" ht="15.6" x14ac:dyDescent="0.3">
      <c r="A115" s="432" t="s">
        <v>2682</v>
      </c>
      <c r="B115" s="125" t="s">
        <v>226</v>
      </c>
      <c r="C115" s="42" t="s">
        <v>11</v>
      </c>
      <c r="D115" s="552">
        <v>4</v>
      </c>
      <c r="E115" s="30" t="s">
        <v>171</v>
      </c>
      <c r="F115" s="124">
        <v>12</v>
      </c>
      <c r="G115" s="66">
        <f t="shared" si="1"/>
        <v>4</v>
      </c>
      <c r="H115" s="67" t="s">
        <v>50</v>
      </c>
    </row>
    <row r="116" spans="1:8" ht="15.6" x14ac:dyDescent="0.3">
      <c r="A116" s="36" t="s">
        <v>2682</v>
      </c>
      <c r="B116" s="447" t="s">
        <v>1406</v>
      </c>
      <c r="C116" s="42" t="s">
        <v>11</v>
      </c>
      <c r="D116" s="128">
        <v>2</v>
      </c>
      <c r="E116" s="552" t="s">
        <v>1370</v>
      </c>
      <c r="F116" s="28">
        <v>10</v>
      </c>
      <c r="G116" s="66">
        <f t="shared" si="1"/>
        <v>4</v>
      </c>
      <c r="H116" s="67" t="s">
        <v>50</v>
      </c>
    </row>
    <row r="117" spans="1:8" ht="15.6" x14ac:dyDescent="0.3">
      <c r="A117" s="36" t="s">
        <v>2682</v>
      </c>
      <c r="B117" s="447" t="s">
        <v>1408</v>
      </c>
      <c r="C117" s="42" t="s">
        <v>11</v>
      </c>
      <c r="D117" s="128">
        <v>2</v>
      </c>
      <c r="E117" s="552" t="s">
        <v>1370</v>
      </c>
      <c r="F117" s="28">
        <v>10</v>
      </c>
      <c r="G117" s="66">
        <f t="shared" si="1"/>
        <v>4</v>
      </c>
      <c r="H117" s="67" t="s">
        <v>50</v>
      </c>
    </row>
    <row r="118" spans="1:8" ht="15.6" x14ac:dyDescent="0.3">
      <c r="A118" s="433" t="s">
        <v>2255</v>
      </c>
      <c r="B118" s="125" t="s">
        <v>2254</v>
      </c>
      <c r="C118" s="42" t="s">
        <v>11</v>
      </c>
      <c r="D118" s="30">
        <v>1</v>
      </c>
      <c r="E118" s="128" t="s">
        <v>55</v>
      </c>
      <c r="F118" s="31">
        <v>5</v>
      </c>
      <c r="G118" s="66">
        <f t="shared" si="1"/>
        <v>1</v>
      </c>
      <c r="H118" s="67" t="s">
        <v>50</v>
      </c>
    </row>
    <row r="119" spans="1:8" ht="15.6" x14ac:dyDescent="0.3">
      <c r="A119" s="433" t="s">
        <v>2256</v>
      </c>
      <c r="B119" s="125" t="s">
        <v>2254</v>
      </c>
      <c r="C119" s="42" t="s">
        <v>11</v>
      </c>
      <c r="D119" s="30">
        <v>1</v>
      </c>
      <c r="E119" s="128" t="s">
        <v>55</v>
      </c>
      <c r="F119" s="31">
        <v>5</v>
      </c>
      <c r="G119" s="66">
        <f t="shared" si="1"/>
        <v>1</v>
      </c>
      <c r="H119" s="67" t="s">
        <v>50</v>
      </c>
    </row>
    <row r="120" spans="1:8" ht="15.6" x14ac:dyDescent="0.3">
      <c r="A120" s="433" t="s">
        <v>2693</v>
      </c>
      <c r="B120" s="36" t="s">
        <v>863</v>
      </c>
      <c r="C120" s="42" t="s">
        <v>11</v>
      </c>
      <c r="D120" s="30">
        <v>1</v>
      </c>
      <c r="E120" s="30" t="s">
        <v>848</v>
      </c>
      <c r="F120" s="31">
        <v>4</v>
      </c>
      <c r="G120" s="66">
        <f t="shared" si="1"/>
        <v>1</v>
      </c>
      <c r="H120" s="67" t="s">
        <v>50</v>
      </c>
    </row>
    <row r="121" spans="1:8" ht="15.6" x14ac:dyDescent="0.3">
      <c r="A121" s="433" t="s">
        <v>2094</v>
      </c>
      <c r="B121" s="485" t="s">
        <v>2095</v>
      </c>
      <c r="C121" s="42" t="s">
        <v>11</v>
      </c>
      <c r="D121" s="30">
        <v>1</v>
      </c>
      <c r="E121" s="30" t="s">
        <v>2086</v>
      </c>
      <c r="F121" s="31">
        <v>6</v>
      </c>
      <c r="G121" s="66">
        <f t="shared" si="1"/>
        <v>1</v>
      </c>
      <c r="H121" s="67" t="s">
        <v>50</v>
      </c>
    </row>
    <row r="122" spans="1:8" ht="15.6" x14ac:dyDescent="0.3">
      <c r="A122" s="433" t="s">
        <v>2676</v>
      </c>
      <c r="B122" s="472" t="s">
        <v>2608</v>
      </c>
      <c r="C122" s="42" t="s">
        <v>11</v>
      </c>
      <c r="D122" s="128">
        <v>2</v>
      </c>
      <c r="E122" s="30" t="s">
        <v>2527</v>
      </c>
      <c r="F122" s="471">
        <v>10</v>
      </c>
      <c r="G122" s="66">
        <f t="shared" si="1"/>
        <v>1</v>
      </c>
      <c r="H122" s="67" t="s">
        <v>50</v>
      </c>
    </row>
    <row r="123" spans="1:8" ht="15.6" x14ac:dyDescent="0.3">
      <c r="A123" s="432" t="s">
        <v>325</v>
      </c>
      <c r="B123" s="125" t="s">
        <v>326</v>
      </c>
      <c r="C123" s="42" t="s">
        <v>11</v>
      </c>
      <c r="D123" s="552">
        <v>2</v>
      </c>
      <c r="E123" s="30" t="s">
        <v>171</v>
      </c>
      <c r="F123" s="124">
        <v>6</v>
      </c>
      <c r="G123" s="66">
        <f t="shared" si="1"/>
        <v>3</v>
      </c>
      <c r="H123" s="67" t="s">
        <v>50</v>
      </c>
    </row>
    <row r="124" spans="1:8" ht="15.6" x14ac:dyDescent="0.3">
      <c r="A124" s="522" t="s">
        <v>325</v>
      </c>
      <c r="B124" s="36" t="s">
        <v>664</v>
      </c>
      <c r="C124" s="42" t="s">
        <v>11</v>
      </c>
      <c r="D124" s="128">
        <v>4</v>
      </c>
      <c r="E124" s="600" t="s">
        <v>557</v>
      </c>
      <c r="F124" s="28">
        <v>8</v>
      </c>
      <c r="G124" s="66">
        <f t="shared" si="1"/>
        <v>3</v>
      </c>
      <c r="H124" s="67" t="s">
        <v>50</v>
      </c>
    </row>
    <row r="125" spans="1:8" ht="15.6" x14ac:dyDescent="0.3">
      <c r="A125" s="36" t="s">
        <v>325</v>
      </c>
      <c r="B125" s="447" t="s">
        <v>1217</v>
      </c>
      <c r="C125" s="42" t="s">
        <v>11</v>
      </c>
      <c r="D125" s="128">
        <v>2</v>
      </c>
      <c r="E125" s="552" t="s">
        <v>1370</v>
      </c>
      <c r="F125" s="28">
        <v>10</v>
      </c>
      <c r="G125" s="66">
        <f t="shared" si="1"/>
        <v>3</v>
      </c>
      <c r="H125" s="67" t="s">
        <v>50</v>
      </c>
    </row>
    <row r="126" spans="1:8" ht="15.6" hidden="1" x14ac:dyDescent="0.3">
      <c r="A126" s="433" t="s">
        <v>1753</v>
      </c>
      <c r="B126" s="433" t="s">
        <v>1754</v>
      </c>
      <c r="C126" s="42" t="s">
        <v>11</v>
      </c>
      <c r="D126" s="30">
        <v>4</v>
      </c>
      <c r="E126" s="30" t="s">
        <v>1722</v>
      </c>
      <c r="F126" s="31">
        <v>4</v>
      </c>
      <c r="G126" s="66">
        <f t="shared" si="1"/>
        <v>1</v>
      </c>
      <c r="H126" s="67" t="s">
        <v>50</v>
      </c>
    </row>
    <row r="127" spans="1:8" ht="15.6" hidden="1" x14ac:dyDescent="0.3">
      <c r="A127" s="433" t="s">
        <v>1736</v>
      </c>
      <c r="B127" s="433" t="s">
        <v>1737</v>
      </c>
      <c r="C127" s="42" t="s">
        <v>11</v>
      </c>
      <c r="D127" s="30">
        <v>1</v>
      </c>
      <c r="E127" s="30" t="s">
        <v>1722</v>
      </c>
      <c r="F127" s="31">
        <v>1</v>
      </c>
      <c r="G127" s="66">
        <f t="shared" si="1"/>
        <v>1</v>
      </c>
      <c r="H127" s="67" t="s">
        <v>50</v>
      </c>
    </row>
    <row r="128" spans="1:8" ht="15.6" x14ac:dyDescent="0.3">
      <c r="A128" s="433" t="s">
        <v>2694</v>
      </c>
      <c r="B128" s="36" t="s">
        <v>865</v>
      </c>
      <c r="C128" s="42" t="s">
        <v>11</v>
      </c>
      <c r="D128" s="30">
        <v>1</v>
      </c>
      <c r="E128" s="30" t="s">
        <v>848</v>
      </c>
      <c r="F128" s="31">
        <v>4</v>
      </c>
      <c r="G128" s="66">
        <f t="shared" si="1"/>
        <v>1</v>
      </c>
      <c r="H128" s="67" t="s">
        <v>50</v>
      </c>
    </row>
    <row r="129" spans="1:8" ht="15.6" x14ac:dyDescent="0.3">
      <c r="A129" s="35" t="s">
        <v>2026</v>
      </c>
      <c r="B129" s="35" t="s">
        <v>2027</v>
      </c>
      <c r="C129" s="42" t="s">
        <v>11</v>
      </c>
      <c r="D129" s="267">
        <v>1</v>
      </c>
      <c r="E129" s="267" t="s">
        <v>1981</v>
      </c>
      <c r="F129" s="165">
        <v>5</v>
      </c>
      <c r="G129" s="66">
        <f t="shared" si="1"/>
        <v>1</v>
      </c>
      <c r="H129" s="67" t="s">
        <v>50</v>
      </c>
    </row>
    <row r="130" spans="1:8" ht="15.6" x14ac:dyDescent="0.3">
      <c r="A130" s="432" t="s">
        <v>288</v>
      </c>
      <c r="B130" s="125" t="s">
        <v>289</v>
      </c>
      <c r="C130" s="42" t="s">
        <v>11</v>
      </c>
      <c r="D130" s="552">
        <v>4</v>
      </c>
      <c r="E130" s="30" t="s">
        <v>171</v>
      </c>
      <c r="F130" s="124">
        <v>12</v>
      </c>
      <c r="G130" s="66">
        <f t="shared" ref="G130:G193" si="2">COUNTIF($A$2:$A$960,A130)</f>
        <v>2</v>
      </c>
      <c r="H130" s="67" t="s">
        <v>50</v>
      </c>
    </row>
    <row r="131" spans="1:8" ht="15.6" x14ac:dyDescent="0.3">
      <c r="A131" s="34" t="s">
        <v>288</v>
      </c>
      <c r="B131" s="447" t="s">
        <v>1663</v>
      </c>
      <c r="C131" s="42" t="s">
        <v>11</v>
      </c>
      <c r="D131" s="30">
        <v>1</v>
      </c>
      <c r="E131" s="30" t="s">
        <v>1658</v>
      </c>
      <c r="F131" s="31">
        <v>2</v>
      </c>
      <c r="G131" s="66">
        <f t="shared" si="2"/>
        <v>2</v>
      </c>
      <c r="H131" s="67" t="s">
        <v>50</v>
      </c>
    </row>
    <row r="132" spans="1:8" ht="15.6" x14ac:dyDescent="0.3">
      <c r="A132" s="432" t="s">
        <v>318</v>
      </c>
      <c r="B132" s="125" t="s">
        <v>316</v>
      </c>
      <c r="C132" s="42" t="s">
        <v>11</v>
      </c>
      <c r="D132" s="552">
        <v>2</v>
      </c>
      <c r="E132" s="30" t="s">
        <v>171</v>
      </c>
      <c r="F132" s="124">
        <v>6</v>
      </c>
      <c r="G132" s="66">
        <f t="shared" si="2"/>
        <v>1</v>
      </c>
      <c r="H132" s="67" t="s">
        <v>50</v>
      </c>
    </row>
    <row r="133" spans="1:8" ht="15.6" x14ac:dyDescent="0.3">
      <c r="A133" s="432" t="s">
        <v>317</v>
      </c>
      <c r="B133" s="125" t="s">
        <v>316</v>
      </c>
      <c r="C133" s="42" t="s">
        <v>11</v>
      </c>
      <c r="D133" s="552">
        <v>2</v>
      </c>
      <c r="E133" s="30" t="s">
        <v>171</v>
      </c>
      <c r="F133" s="124">
        <v>6</v>
      </c>
      <c r="G133" s="66">
        <f t="shared" si="2"/>
        <v>1</v>
      </c>
      <c r="H133" s="67" t="s">
        <v>50</v>
      </c>
    </row>
    <row r="134" spans="1:8" ht="15.6" x14ac:dyDescent="0.3">
      <c r="A134" s="432" t="s">
        <v>315</v>
      </c>
      <c r="B134" s="125" t="s">
        <v>316</v>
      </c>
      <c r="C134" s="42" t="s">
        <v>11</v>
      </c>
      <c r="D134" s="552">
        <v>2</v>
      </c>
      <c r="E134" s="30" t="s">
        <v>171</v>
      </c>
      <c r="F134" s="124">
        <v>6</v>
      </c>
      <c r="G134" s="66">
        <f t="shared" si="2"/>
        <v>1</v>
      </c>
      <c r="H134" s="67" t="s">
        <v>50</v>
      </c>
    </row>
    <row r="135" spans="1:8" ht="15.6" hidden="1" x14ac:dyDescent="0.3">
      <c r="A135" s="433" t="s">
        <v>1771</v>
      </c>
      <c r="B135" s="433" t="s">
        <v>1772</v>
      </c>
      <c r="C135" s="42" t="s">
        <v>11</v>
      </c>
      <c r="D135" s="30">
        <v>1</v>
      </c>
      <c r="E135" s="30" t="s">
        <v>1722</v>
      </c>
      <c r="F135" s="31">
        <v>1</v>
      </c>
      <c r="G135" s="66">
        <f t="shared" si="2"/>
        <v>1</v>
      </c>
      <c r="H135" s="67" t="s">
        <v>50</v>
      </c>
    </row>
    <row r="136" spans="1:8" ht="15.6" x14ac:dyDescent="0.3">
      <c r="A136" s="428" t="s">
        <v>469</v>
      </c>
      <c r="B136" s="469" t="s">
        <v>2555</v>
      </c>
      <c r="C136" s="42" t="s">
        <v>11</v>
      </c>
      <c r="D136" s="128">
        <v>1</v>
      </c>
      <c r="E136" s="30" t="s">
        <v>2527</v>
      </c>
      <c r="F136" s="295">
        <v>5</v>
      </c>
      <c r="G136" s="66">
        <f t="shared" si="2"/>
        <v>3</v>
      </c>
      <c r="H136" s="67" t="s">
        <v>50</v>
      </c>
    </row>
    <row r="137" spans="1:8" ht="15.6" x14ac:dyDescent="0.3">
      <c r="A137" s="433" t="s">
        <v>469</v>
      </c>
      <c r="B137" s="125" t="s">
        <v>470</v>
      </c>
      <c r="C137" s="42" t="s">
        <v>11</v>
      </c>
      <c r="D137" s="30">
        <v>1</v>
      </c>
      <c r="E137" s="30" t="s">
        <v>440</v>
      </c>
      <c r="F137" s="31">
        <v>4</v>
      </c>
      <c r="G137" s="66">
        <f t="shared" si="2"/>
        <v>3</v>
      </c>
      <c r="H137" s="67" t="s">
        <v>50</v>
      </c>
    </row>
    <row r="138" spans="1:8" ht="15.6" x14ac:dyDescent="0.3">
      <c r="A138" s="36" t="s">
        <v>469</v>
      </c>
      <c r="B138" s="447" t="s">
        <v>1433</v>
      </c>
      <c r="C138" s="42" t="s">
        <v>11</v>
      </c>
      <c r="D138" s="128">
        <v>2</v>
      </c>
      <c r="E138" s="552" t="s">
        <v>1370</v>
      </c>
      <c r="F138" s="28">
        <v>10</v>
      </c>
      <c r="G138" s="66">
        <f t="shared" si="2"/>
        <v>3</v>
      </c>
      <c r="H138" s="67" t="s">
        <v>50</v>
      </c>
    </row>
    <row r="139" spans="1:8" ht="15.6" x14ac:dyDescent="0.3">
      <c r="A139" s="36" t="s">
        <v>608</v>
      </c>
      <c r="B139" s="36" t="s">
        <v>609</v>
      </c>
      <c r="C139" s="42" t="s">
        <v>11</v>
      </c>
      <c r="D139" s="128">
        <v>2</v>
      </c>
      <c r="E139" s="600" t="s">
        <v>557</v>
      </c>
      <c r="F139" s="28">
        <v>4</v>
      </c>
      <c r="G139" s="66">
        <f t="shared" si="2"/>
        <v>1</v>
      </c>
      <c r="H139" s="67" t="s">
        <v>50</v>
      </c>
    </row>
    <row r="140" spans="1:8" ht="15.6" x14ac:dyDescent="0.3">
      <c r="A140" s="433" t="s">
        <v>300</v>
      </c>
      <c r="B140" s="125" t="s">
        <v>2200</v>
      </c>
      <c r="C140" s="42" t="s">
        <v>11</v>
      </c>
      <c r="D140" s="30">
        <v>1</v>
      </c>
      <c r="E140" s="128" t="s">
        <v>55</v>
      </c>
      <c r="F140" s="31">
        <v>5</v>
      </c>
      <c r="G140" s="66">
        <f t="shared" si="2"/>
        <v>7</v>
      </c>
      <c r="H140" s="67" t="s">
        <v>50</v>
      </c>
    </row>
    <row r="141" spans="1:8" ht="15.6" x14ac:dyDescent="0.3">
      <c r="A141" s="432" t="s">
        <v>300</v>
      </c>
      <c r="B141" s="532" t="s">
        <v>301</v>
      </c>
      <c r="C141" s="42" t="s">
        <v>11</v>
      </c>
      <c r="D141" s="552">
        <v>2</v>
      </c>
      <c r="E141" s="30" t="s">
        <v>171</v>
      </c>
      <c r="F141" s="124">
        <v>6</v>
      </c>
      <c r="G141" s="66">
        <f t="shared" si="2"/>
        <v>7</v>
      </c>
      <c r="H141" s="67" t="s">
        <v>50</v>
      </c>
    </row>
    <row r="142" spans="1:8" ht="15.6" x14ac:dyDescent="0.3">
      <c r="A142" s="432" t="s">
        <v>300</v>
      </c>
      <c r="B142" s="125" t="s">
        <v>303</v>
      </c>
      <c r="C142" s="42" t="s">
        <v>11</v>
      </c>
      <c r="D142" s="552">
        <v>2</v>
      </c>
      <c r="E142" s="30" t="s">
        <v>171</v>
      </c>
      <c r="F142" s="124">
        <v>6</v>
      </c>
      <c r="G142" s="66">
        <f t="shared" si="2"/>
        <v>7</v>
      </c>
      <c r="H142" s="67" t="s">
        <v>50</v>
      </c>
    </row>
    <row r="143" spans="1:8" ht="15.6" x14ac:dyDescent="0.3">
      <c r="A143" s="432" t="s">
        <v>300</v>
      </c>
      <c r="B143" s="125" t="s">
        <v>306</v>
      </c>
      <c r="C143" s="42" t="s">
        <v>11</v>
      </c>
      <c r="D143" s="552">
        <v>2</v>
      </c>
      <c r="E143" s="30" t="s">
        <v>171</v>
      </c>
      <c r="F143" s="124">
        <v>6</v>
      </c>
      <c r="G143" s="66">
        <f t="shared" si="2"/>
        <v>7</v>
      </c>
      <c r="H143" s="67" t="s">
        <v>50</v>
      </c>
    </row>
    <row r="144" spans="1:8" ht="15.6" x14ac:dyDescent="0.3">
      <c r="A144" s="36" t="s">
        <v>300</v>
      </c>
      <c r="B144" s="447" t="s">
        <v>1464</v>
      </c>
      <c r="C144" s="42" t="s">
        <v>11</v>
      </c>
      <c r="D144" s="128">
        <v>1</v>
      </c>
      <c r="E144" s="552" t="s">
        <v>1370</v>
      </c>
      <c r="F144" s="28">
        <v>5</v>
      </c>
      <c r="G144" s="66">
        <f t="shared" si="2"/>
        <v>7</v>
      </c>
      <c r="H144" s="67" t="s">
        <v>50</v>
      </c>
    </row>
    <row r="145" spans="1:8" ht="15.6" x14ac:dyDescent="0.3">
      <c r="A145" s="36" t="s">
        <v>300</v>
      </c>
      <c r="B145" s="447" t="s">
        <v>1465</v>
      </c>
      <c r="C145" s="42" t="s">
        <v>11</v>
      </c>
      <c r="D145" s="128">
        <v>1</v>
      </c>
      <c r="E145" s="552" t="s">
        <v>1370</v>
      </c>
      <c r="F145" s="28">
        <v>5</v>
      </c>
      <c r="G145" s="66">
        <f t="shared" si="2"/>
        <v>7</v>
      </c>
      <c r="H145" s="67" t="s">
        <v>50</v>
      </c>
    </row>
    <row r="146" spans="1:8" ht="15.6" x14ac:dyDescent="0.3">
      <c r="A146" s="36" t="s">
        <v>300</v>
      </c>
      <c r="B146" s="447" t="s">
        <v>1466</v>
      </c>
      <c r="C146" s="42" t="s">
        <v>11</v>
      </c>
      <c r="D146" s="128">
        <v>1</v>
      </c>
      <c r="E146" s="552" t="s">
        <v>1370</v>
      </c>
      <c r="F146" s="28">
        <v>5</v>
      </c>
      <c r="G146" s="66">
        <f t="shared" si="2"/>
        <v>7</v>
      </c>
      <c r="H146" s="67" t="s">
        <v>50</v>
      </c>
    </row>
    <row r="147" spans="1:8" ht="15.6" x14ac:dyDescent="0.3">
      <c r="A147" s="36" t="s">
        <v>634</v>
      </c>
      <c r="B147" s="36" t="s">
        <v>635</v>
      </c>
      <c r="C147" s="42" t="s">
        <v>11</v>
      </c>
      <c r="D147" s="128">
        <v>1</v>
      </c>
      <c r="E147" s="600" t="s">
        <v>557</v>
      </c>
      <c r="F147" s="28">
        <v>2</v>
      </c>
      <c r="G147" s="66">
        <f t="shared" si="2"/>
        <v>1</v>
      </c>
      <c r="H147" s="67" t="s">
        <v>50</v>
      </c>
    </row>
    <row r="148" spans="1:8" ht="15.6" x14ac:dyDescent="0.3">
      <c r="A148" s="36" t="s">
        <v>636</v>
      </c>
      <c r="B148" s="36" t="s">
        <v>637</v>
      </c>
      <c r="C148" s="42" t="s">
        <v>11</v>
      </c>
      <c r="D148" s="128">
        <v>1</v>
      </c>
      <c r="E148" s="600" t="s">
        <v>557</v>
      </c>
      <c r="F148" s="28">
        <v>2</v>
      </c>
      <c r="G148" s="66">
        <f t="shared" si="2"/>
        <v>1</v>
      </c>
      <c r="H148" s="67" t="s">
        <v>50</v>
      </c>
    </row>
    <row r="149" spans="1:8" ht="15.6" x14ac:dyDescent="0.3">
      <c r="A149" s="36" t="s">
        <v>638</v>
      </c>
      <c r="B149" s="36" t="s">
        <v>639</v>
      </c>
      <c r="C149" s="42" t="s">
        <v>11</v>
      </c>
      <c r="D149" s="128">
        <v>1</v>
      </c>
      <c r="E149" s="600" t="s">
        <v>557</v>
      </c>
      <c r="F149" s="28">
        <v>2</v>
      </c>
      <c r="G149" s="66">
        <f t="shared" si="2"/>
        <v>1</v>
      </c>
      <c r="H149" s="67" t="s">
        <v>50</v>
      </c>
    </row>
    <row r="150" spans="1:8" ht="15.6" x14ac:dyDescent="0.3">
      <c r="A150" s="36" t="s">
        <v>1419</v>
      </c>
      <c r="B150" s="582" t="s">
        <v>1420</v>
      </c>
      <c r="C150" s="42" t="s">
        <v>11</v>
      </c>
      <c r="D150" s="128">
        <v>2</v>
      </c>
      <c r="E150" s="552" t="s">
        <v>1370</v>
      </c>
      <c r="F150" s="28">
        <v>10</v>
      </c>
      <c r="G150" s="66">
        <f t="shared" si="2"/>
        <v>1</v>
      </c>
      <c r="H150" s="67" t="s">
        <v>50</v>
      </c>
    </row>
    <row r="151" spans="1:8" ht="15.6" x14ac:dyDescent="0.3">
      <c r="A151" s="433" t="s">
        <v>2678</v>
      </c>
      <c r="B151" s="433" t="s">
        <v>2616</v>
      </c>
      <c r="C151" s="42" t="s">
        <v>11</v>
      </c>
      <c r="D151" s="128">
        <v>3</v>
      </c>
      <c r="E151" s="30" t="s">
        <v>2527</v>
      </c>
      <c r="F151" s="471">
        <v>15</v>
      </c>
      <c r="G151" s="66">
        <f t="shared" si="2"/>
        <v>2</v>
      </c>
      <c r="H151" s="67" t="s">
        <v>50</v>
      </c>
    </row>
    <row r="152" spans="1:8" ht="15.6" x14ac:dyDescent="0.3">
      <c r="A152" s="433" t="s">
        <v>2678</v>
      </c>
      <c r="B152" s="433" t="s">
        <v>2617</v>
      </c>
      <c r="C152" s="42" t="s">
        <v>11</v>
      </c>
      <c r="D152" s="128">
        <v>3</v>
      </c>
      <c r="E152" s="30" t="s">
        <v>2527</v>
      </c>
      <c r="F152" s="471">
        <v>15</v>
      </c>
      <c r="G152" s="66">
        <f t="shared" si="2"/>
        <v>2</v>
      </c>
      <c r="H152" s="67" t="s">
        <v>50</v>
      </c>
    </row>
    <row r="153" spans="1:8" ht="15.6" x14ac:dyDescent="0.3">
      <c r="A153" s="36" t="s">
        <v>331</v>
      </c>
      <c r="B153" s="36" t="s">
        <v>2361</v>
      </c>
      <c r="C153" s="42" t="s">
        <v>11</v>
      </c>
      <c r="D153" s="128">
        <v>1</v>
      </c>
      <c r="E153" s="267" t="s">
        <v>1370</v>
      </c>
      <c r="F153" s="165">
        <v>6</v>
      </c>
      <c r="G153" s="66">
        <f t="shared" si="2"/>
        <v>6</v>
      </c>
      <c r="H153" s="67" t="s">
        <v>50</v>
      </c>
    </row>
    <row r="154" spans="1:8" ht="15.6" x14ac:dyDescent="0.3">
      <c r="A154" s="36" t="s">
        <v>331</v>
      </c>
      <c r="B154" s="36" t="s">
        <v>2361</v>
      </c>
      <c r="C154" s="42" t="s">
        <v>11</v>
      </c>
      <c r="D154" s="128">
        <v>2</v>
      </c>
      <c r="E154" s="128" t="s">
        <v>1370</v>
      </c>
      <c r="F154" s="28">
        <v>12</v>
      </c>
      <c r="G154" s="66">
        <f t="shared" si="2"/>
        <v>6</v>
      </c>
      <c r="H154" s="67" t="s">
        <v>50</v>
      </c>
    </row>
    <row r="155" spans="1:8" ht="15.6" x14ac:dyDescent="0.3">
      <c r="A155" s="432" t="s">
        <v>331</v>
      </c>
      <c r="B155" s="125" t="s">
        <v>332</v>
      </c>
      <c r="C155" s="42" t="s">
        <v>11</v>
      </c>
      <c r="D155" s="552">
        <v>4</v>
      </c>
      <c r="E155" s="30" t="s">
        <v>171</v>
      </c>
      <c r="F155" s="124">
        <v>12</v>
      </c>
      <c r="G155" s="66">
        <f t="shared" si="2"/>
        <v>6</v>
      </c>
      <c r="H155" s="67" t="s">
        <v>50</v>
      </c>
    </row>
    <row r="156" spans="1:8" ht="15.6" x14ac:dyDescent="0.3">
      <c r="A156" s="522" t="s">
        <v>331</v>
      </c>
      <c r="B156" s="36" t="s">
        <v>670</v>
      </c>
      <c r="C156" s="42" t="s">
        <v>11</v>
      </c>
      <c r="D156" s="128">
        <v>1</v>
      </c>
      <c r="E156" s="600" t="s">
        <v>557</v>
      </c>
      <c r="F156" s="28">
        <v>2</v>
      </c>
      <c r="G156" s="66">
        <f t="shared" si="2"/>
        <v>6</v>
      </c>
      <c r="H156" s="67" t="s">
        <v>50</v>
      </c>
    </row>
    <row r="157" spans="1:8" ht="15.6" x14ac:dyDescent="0.3">
      <c r="A157" s="36" t="s">
        <v>331</v>
      </c>
      <c r="B157" s="36" t="s">
        <v>869</v>
      </c>
      <c r="C157" s="42" t="s">
        <v>11</v>
      </c>
      <c r="D157" s="30">
        <v>1</v>
      </c>
      <c r="E157" s="30" t="s">
        <v>848</v>
      </c>
      <c r="F157" s="31">
        <v>4</v>
      </c>
      <c r="G157" s="66">
        <f t="shared" si="2"/>
        <v>6</v>
      </c>
      <c r="H157" s="67" t="s">
        <v>50</v>
      </c>
    </row>
    <row r="158" spans="1:8" ht="15.6" x14ac:dyDescent="0.3">
      <c r="A158" s="36" t="s">
        <v>331</v>
      </c>
      <c r="B158" s="447" t="s">
        <v>1453</v>
      </c>
      <c r="C158" s="42" t="s">
        <v>11</v>
      </c>
      <c r="D158" s="128">
        <v>1</v>
      </c>
      <c r="E158" s="552" t="s">
        <v>1370</v>
      </c>
      <c r="F158" s="28">
        <v>5</v>
      </c>
      <c r="G158" s="66">
        <f t="shared" si="2"/>
        <v>6</v>
      </c>
      <c r="H158" s="67" t="s">
        <v>50</v>
      </c>
    </row>
    <row r="159" spans="1:8" ht="15.6" x14ac:dyDescent="0.3">
      <c r="A159" s="432" t="s">
        <v>671</v>
      </c>
      <c r="B159" s="125" t="s">
        <v>295</v>
      </c>
      <c r="C159" s="42" t="s">
        <v>11</v>
      </c>
      <c r="D159" s="552">
        <v>4</v>
      </c>
      <c r="E159" s="30" t="s">
        <v>171</v>
      </c>
      <c r="F159" s="124">
        <v>12</v>
      </c>
      <c r="G159" s="66">
        <f t="shared" si="2"/>
        <v>3</v>
      </c>
      <c r="H159" s="67" t="s">
        <v>50</v>
      </c>
    </row>
    <row r="160" spans="1:8" ht="15.6" x14ac:dyDescent="0.3">
      <c r="A160" s="522" t="s">
        <v>671</v>
      </c>
      <c r="B160" s="36" t="s">
        <v>672</v>
      </c>
      <c r="C160" s="42" t="s">
        <v>11</v>
      </c>
      <c r="D160" s="128">
        <v>1</v>
      </c>
      <c r="E160" s="600" t="s">
        <v>557</v>
      </c>
      <c r="F160" s="28">
        <v>2</v>
      </c>
      <c r="G160" s="66">
        <f t="shared" si="2"/>
        <v>3</v>
      </c>
      <c r="H160" s="67" t="s">
        <v>50</v>
      </c>
    </row>
    <row r="161" spans="1:8" ht="15.6" x14ac:dyDescent="0.3">
      <c r="A161" s="36" t="s">
        <v>671</v>
      </c>
      <c r="B161" s="447" t="s">
        <v>1420</v>
      </c>
      <c r="C161" s="42" t="s">
        <v>11</v>
      </c>
      <c r="D161" s="128">
        <v>1</v>
      </c>
      <c r="E161" s="552" t="s">
        <v>1370</v>
      </c>
      <c r="F161" s="28">
        <v>5</v>
      </c>
      <c r="G161" s="66">
        <f t="shared" si="2"/>
        <v>3</v>
      </c>
      <c r="H161" s="67" t="s">
        <v>50</v>
      </c>
    </row>
    <row r="162" spans="1:8" ht="15.6" x14ac:dyDescent="0.3">
      <c r="A162" s="433" t="s">
        <v>832</v>
      </c>
      <c r="B162" s="44" t="s">
        <v>833</v>
      </c>
      <c r="C162" s="42" t="s">
        <v>11</v>
      </c>
      <c r="D162" s="30">
        <v>1</v>
      </c>
      <c r="E162" s="30" t="s">
        <v>848</v>
      </c>
      <c r="F162" s="31">
        <v>4</v>
      </c>
      <c r="G162" s="66">
        <f t="shared" si="2"/>
        <v>1</v>
      </c>
      <c r="H162" s="67" t="s">
        <v>50</v>
      </c>
    </row>
    <row r="163" spans="1:8" ht="15.6" x14ac:dyDescent="0.3">
      <c r="A163" s="433" t="s">
        <v>2675</v>
      </c>
      <c r="B163" s="428" t="s">
        <v>2602</v>
      </c>
      <c r="C163" s="42" t="s">
        <v>11</v>
      </c>
      <c r="D163" s="128">
        <v>2</v>
      </c>
      <c r="E163" s="30" t="s">
        <v>2527</v>
      </c>
      <c r="F163" s="471">
        <v>10</v>
      </c>
      <c r="G163" s="66">
        <f t="shared" si="2"/>
        <v>2</v>
      </c>
      <c r="H163" s="67" t="s">
        <v>50</v>
      </c>
    </row>
    <row r="164" spans="1:8" ht="15.6" x14ac:dyDescent="0.3">
      <c r="A164" s="433" t="s">
        <v>2675</v>
      </c>
      <c r="B164" s="36" t="s">
        <v>2603</v>
      </c>
      <c r="C164" s="42" t="s">
        <v>11</v>
      </c>
      <c r="D164" s="128">
        <v>2</v>
      </c>
      <c r="E164" s="30" t="s">
        <v>2527</v>
      </c>
      <c r="F164" s="471">
        <v>10</v>
      </c>
      <c r="G164" s="66">
        <f t="shared" si="2"/>
        <v>2</v>
      </c>
      <c r="H164" s="67" t="s">
        <v>50</v>
      </c>
    </row>
    <row r="165" spans="1:8" ht="15.6" x14ac:dyDescent="0.3">
      <c r="A165" s="433" t="s">
        <v>1666</v>
      </c>
      <c r="B165" s="36" t="s">
        <v>871</v>
      </c>
      <c r="C165" s="42" t="s">
        <v>11</v>
      </c>
      <c r="D165" s="30">
        <v>2</v>
      </c>
      <c r="E165" s="30" t="s">
        <v>848</v>
      </c>
      <c r="F165" s="31">
        <v>8</v>
      </c>
      <c r="G165" s="66">
        <f t="shared" si="2"/>
        <v>5</v>
      </c>
      <c r="H165" s="67" t="s">
        <v>50</v>
      </c>
    </row>
    <row r="166" spans="1:8" ht="15.6" x14ac:dyDescent="0.3">
      <c r="A166" s="433" t="s">
        <v>1666</v>
      </c>
      <c r="B166" s="36" t="s">
        <v>872</v>
      </c>
      <c r="C166" s="42" t="s">
        <v>11</v>
      </c>
      <c r="D166" s="30">
        <v>2</v>
      </c>
      <c r="E166" s="30" t="s">
        <v>848</v>
      </c>
      <c r="F166" s="31">
        <v>8</v>
      </c>
      <c r="G166" s="66">
        <f t="shared" si="2"/>
        <v>5</v>
      </c>
      <c r="H166" s="67" t="s">
        <v>50</v>
      </c>
    </row>
    <row r="167" spans="1:8" ht="15.6" x14ac:dyDescent="0.3">
      <c r="A167" s="34" t="s">
        <v>1666</v>
      </c>
      <c r="B167" s="582" t="s">
        <v>1667</v>
      </c>
      <c r="C167" s="42" t="s">
        <v>11</v>
      </c>
      <c r="D167" s="30">
        <v>1</v>
      </c>
      <c r="E167" s="30" t="s">
        <v>848</v>
      </c>
      <c r="F167" s="31">
        <v>16</v>
      </c>
      <c r="G167" s="66">
        <f t="shared" si="2"/>
        <v>5</v>
      </c>
      <c r="H167" s="67" t="s">
        <v>50</v>
      </c>
    </row>
    <row r="168" spans="1:8" ht="15.6" x14ac:dyDescent="0.3">
      <c r="A168" s="34" t="s">
        <v>1666</v>
      </c>
      <c r="B168" s="447" t="s">
        <v>1668</v>
      </c>
      <c r="C168" s="42" t="s">
        <v>11</v>
      </c>
      <c r="D168" s="31">
        <v>1</v>
      </c>
      <c r="E168" s="31" t="s">
        <v>848</v>
      </c>
      <c r="F168" s="31">
        <v>16</v>
      </c>
      <c r="G168" s="66">
        <f t="shared" si="2"/>
        <v>5</v>
      </c>
      <c r="H168" s="67" t="s">
        <v>50</v>
      </c>
    </row>
    <row r="169" spans="1:8" ht="15.6" x14ac:dyDescent="0.3">
      <c r="A169" s="34" t="s">
        <v>1666</v>
      </c>
      <c r="B169" s="447" t="s">
        <v>1670</v>
      </c>
      <c r="C169" s="42" t="s">
        <v>11</v>
      </c>
      <c r="D169" s="31">
        <v>1</v>
      </c>
      <c r="E169" s="31" t="s">
        <v>1614</v>
      </c>
      <c r="F169" s="31">
        <v>8</v>
      </c>
      <c r="G169" s="66">
        <f t="shared" si="2"/>
        <v>5</v>
      </c>
      <c r="H169" s="67" t="s">
        <v>50</v>
      </c>
    </row>
    <row r="170" spans="1:8" ht="15.6" x14ac:dyDescent="0.3">
      <c r="A170" s="522" t="s">
        <v>657</v>
      </c>
      <c r="B170" s="36" t="s">
        <v>658</v>
      </c>
      <c r="C170" s="42" t="s">
        <v>11</v>
      </c>
      <c r="D170" s="28">
        <v>3</v>
      </c>
      <c r="E170" s="295" t="s">
        <v>557</v>
      </c>
      <c r="F170" s="28">
        <v>6</v>
      </c>
      <c r="G170" s="66">
        <f t="shared" si="2"/>
        <v>3</v>
      </c>
      <c r="H170" s="67" t="s">
        <v>50</v>
      </c>
    </row>
    <row r="171" spans="1:8" ht="15.6" x14ac:dyDescent="0.3">
      <c r="A171" s="36" t="s">
        <v>657</v>
      </c>
      <c r="B171" s="36" t="s">
        <v>1149</v>
      </c>
      <c r="C171" s="42" t="s">
        <v>11</v>
      </c>
      <c r="D171" s="28">
        <v>1</v>
      </c>
      <c r="E171" s="28" t="s">
        <v>1110</v>
      </c>
      <c r="F171" s="28">
        <v>6</v>
      </c>
      <c r="G171" s="66">
        <f t="shared" si="2"/>
        <v>3</v>
      </c>
      <c r="H171" s="67" t="s">
        <v>50</v>
      </c>
    </row>
    <row r="172" spans="1:8" ht="15.6" x14ac:dyDescent="0.3">
      <c r="A172" s="36" t="s">
        <v>657</v>
      </c>
      <c r="B172" s="447" t="s">
        <v>1447</v>
      </c>
      <c r="C172" s="42" t="s">
        <v>11</v>
      </c>
      <c r="D172" s="28">
        <v>3</v>
      </c>
      <c r="E172" s="124" t="s">
        <v>1370</v>
      </c>
      <c r="F172" s="28">
        <v>15</v>
      </c>
      <c r="G172" s="66">
        <f t="shared" si="2"/>
        <v>3</v>
      </c>
      <c r="H172" s="67" t="s">
        <v>50</v>
      </c>
    </row>
    <row r="173" spans="1:8" ht="15.6" x14ac:dyDescent="0.3">
      <c r="A173" s="522" t="s">
        <v>659</v>
      </c>
      <c r="B173" s="36" t="s">
        <v>660</v>
      </c>
      <c r="C173" s="42" t="s">
        <v>11</v>
      </c>
      <c r="D173" s="28">
        <v>3</v>
      </c>
      <c r="E173" s="295" t="s">
        <v>557</v>
      </c>
      <c r="F173" s="28">
        <v>6</v>
      </c>
      <c r="G173" s="66">
        <f t="shared" si="2"/>
        <v>3</v>
      </c>
      <c r="H173" s="67" t="s">
        <v>50</v>
      </c>
    </row>
    <row r="174" spans="1:8" ht="15.6" x14ac:dyDescent="0.3">
      <c r="A174" s="36" t="s">
        <v>659</v>
      </c>
      <c r="B174" s="36" t="s">
        <v>1150</v>
      </c>
      <c r="C174" s="42" t="s">
        <v>11</v>
      </c>
      <c r="D174" s="28">
        <v>1</v>
      </c>
      <c r="E174" s="28" t="s">
        <v>1110</v>
      </c>
      <c r="F174" s="28">
        <v>6</v>
      </c>
      <c r="G174" s="66">
        <f t="shared" si="2"/>
        <v>3</v>
      </c>
      <c r="H174" s="67" t="s">
        <v>50</v>
      </c>
    </row>
    <row r="175" spans="1:8" ht="15.6" x14ac:dyDescent="0.3">
      <c r="A175" s="36" t="s">
        <v>659</v>
      </c>
      <c r="B175" s="447" t="s">
        <v>1215</v>
      </c>
      <c r="C175" s="42" t="s">
        <v>11</v>
      </c>
      <c r="D175" s="28">
        <v>3</v>
      </c>
      <c r="E175" s="124" t="s">
        <v>1370</v>
      </c>
      <c r="F175" s="28">
        <v>15</v>
      </c>
      <c r="G175" s="66">
        <f t="shared" si="2"/>
        <v>3</v>
      </c>
      <c r="H175" s="67" t="s">
        <v>50</v>
      </c>
    </row>
    <row r="176" spans="1:8" ht="15.6" x14ac:dyDescent="0.3">
      <c r="A176" s="432" t="s">
        <v>311</v>
      </c>
      <c r="B176" s="125" t="s">
        <v>312</v>
      </c>
      <c r="C176" s="42" t="s">
        <v>11</v>
      </c>
      <c r="D176" s="124">
        <v>8</v>
      </c>
      <c r="E176" s="31" t="s">
        <v>171</v>
      </c>
      <c r="F176" s="124">
        <v>24</v>
      </c>
      <c r="G176" s="66">
        <f t="shared" si="2"/>
        <v>1</v>
      </c>
      <c r="H176" s="67" t="s">
        <v>50</v>
      </c>
    </row>
    <row r="177" spans="1:8" ht="15.6" x14ac:dyDescent="0.3">
      <c r="A177" s="433" t="s">
        <v>2622</v>
      </c>
      <c r="B177" s="36" t="s">
        <v>2623</v>
      </c>
      <c r="C177" s="42" t="s">
        <v>11</v>
      </c>
      <c r="D177" s="28">
        <v>1</v>
      </c>
      <c r="E177" s="31" t="s">
        <v>2527</v>
      </c>
      <c r="F177" s="471">
        <v>5</v>
      </c>
      <c r="G177" s="66">
        <f t="shared" si="2"/>
        <v>4</v>
      </c>
      <c r="H177" s="67" t="s">
        <v>50</v>
      </c>
    </row>
    <row r="178" spans="1:8" ht="15.6" x14ac:dyDescent="0.3">
      <c r="A178" s="433" t="s">
        <v>2622</v>
      </c>
      <c r="B178" s="36" t="s">
        <v>2625</v>
      </c>
      <c r="C178" s="42" t="s">
        <v>11</v>
      </c>
      <c r="D178" s="28">
        <v>10</v>
      </c>
      <c r="E178" s="31" t="s">
        <v>2527</v>
      </c>
      <c r="F178" s="471">
        <v>50</v>
      </c>
      <c r="G178" s="66">
        <f t="shared" si="2"/>
        <v>4</v>
      </c>
      <c r="H178" s="67" t="s">
        <v>50</v>
      </c>
    </row>
    <row r="179" spans="1:8" ht="15.6" x14ac:dyDescent="0.3">
      <c r="A179" s="433" t="s">
        <v>2622</v>
      </c>
      <c r="B179" s="34" t="s">
        <v>2632</v>
      </c>
      <c r="C179" s="42" t="s">
        <v>11</v>
      </c>
      <c r="D179" s="28">
        <v>10</v>
      </c>
      <c r="E179" s="31" t="s">
        <v>2527</v>
      </c>
      <c r="F179" s="471">
        <v>50</v>
      </c>
      <c r="G179" s="66">
        <f t="shared" si="2"/>
        <v>4</v>
      </c>
      <c r="H179" s="67" t="s">
        <v>50</v>
      </c>
    </row>
    <row r="180" spans="1:8" ht="15.6" x14ac:dyDescent="0.3">
      <c r="A180" s="433" t="s">
        <v>2622</v>
      </c>
      <c r="B180" s="36" t="s">
        <v>2634</v>
      </c>
      <c r="C180" s="42" t="s">
        <v>11</v>
      </c>
      <c r="D180" s="28">
        <v>2</v>
      </c>
      <c r="E180" s="31" t="s">
        <v>2527</v>
      </c>
      <c r="F180" s="471">
        <v>10</v>
      </c>
      <c r="G180" s="66">
        <f t="shared" si="2"/>
        <v>4</v>
      </c>
      <c r="H180" s="67" t="s">
        <v>50</v>
      </c>
    </row>
    <row r="181" spans="1:8" ht="15.6" x14ac:dyDescent="0.3">
      <c r="A181" s="433" t="s">
        <v>2695</v>
      </c>
      <c r="B181" s="36" t="s">
        <v>874</v>
      </c>
      <c r="C181" s="42" t="s">
        <v>11</v>
      </c>
      <c r="D181" s="31">
        <v>2</v>
      </c>
      <c r="E181" s="31" t="s">
        <v>848</v>
      </c>
      <c r="F181" s="31">
        <v>8</v>
      </c>
      <c r="G181" s="66">
        <f t="shared" si="2"/>
        <v>2</v>
      </c>
      <c r="H181" s="67" t="s">
        <v>50</v>
      </c>
    </row>
    <row r="182" spans="1:8" ht="15.6" x14ac:dyDescent="0.3">
      <c r="A182" s="36" t="s">
        <v>2695</v>
      </c>
      <c r="B182" s="36" t="s">
        <v>874</v>
      </c>
      <c r="C182" s="42" t="s">
        <v>11</v>
      </c>
      <c r="D182" s="31">
        <v>2</v>
      </c>
      <c r="E182" s="31" t="s">
        <v>848</v>
      </c>
      <c r="F182" s="31">
        <v>8</v>
      </c>
      <c r="G182" s="66">
        <f t="shared" si="2"/>
        <v>2</v>
      </c>
      <c r="H182" s="67" t="s">
        <v>50</v>
      </c>
    </row>
    <row r="183" spans="1:8" ht="15.6" hidden="1" x14ac:dyDescent="0.3">
      <c r="A183" s="432" t="s">
        <v>334</v>
      </c>
      <c r="B183" s="125" t="s">
        <v>335</v>
      </c>
      <c r="C183" s="42" t="s">
        <v>11</v>
      </c>
      <c r="D183" s="124">
        <v>4</v>
      </c>
      <c r="E183" s="31"/>
      <c r="F183" s="124">
        <v>12</v>
      </c>
      <c r="G183" s="66">
        <f t="shared" si="2"/>
        <v>6</v>
      </c>
      <c r="H183" s="67" t="s">
        <v>50</v>
      </c>
    </row>
    <row r="184" spans="1:8" ht="15.6" x14ac:dyDescent="0.3">
      <c r="A184" s="432" t="s">
        <v>334</v>
      </c>
      <c r="B184" s="125" t="s">
        <v>336</v>
      </c>
      <c r="C184" s="42" t="s">
        <v>11</v>
      </c>
      <c r="D184" s="124">
        <v>4</v>
      </c>
      <c r="E184" s="31" t="s">
        <v>171</v>
      </c>
      <c r="F184" s="124">
        <v>12</v>
      </c>
      <c r="G184" s="66">
        <f t="shared" si="2"/>
        <v>6</v>
      </c>
      <c r="H184" s="67" t="s">
        <v>50</v>
      </c>
    </row>
    <row r="185" spans="1:8" ht="15.6" x14ac:dyDescent="0.3">
      <c r="A185" s="522" t="s">
        <v>334</v>
      </c>
      <c r="B185" s="36" t="s">
        <v>677</v>
      </c>
      <c r="C185" s="42" t="s">
        <v>11</v>
      </c>
      <c r="D185" s="28">
        <v>2</v>
      </c>
      <c r="E185" s="295" t="s">
        <v>557</v>
      </c>
      <c r="F185" s="28">
        <v>4</v>
      </c>
      <c r="G185" s="66">
        <f t="shared" si="2"/>
        <v>6</v>
      </c>
      <c r="H185" s="67" t="s">
        <v>50</v>
      </c>
    </row>
    <row r="186" spans="1:8" ht="15.6" x14ac:dyDescent="0.3">
      <c r="A186" s="36" t="s">
        <v>334</v>
      </c>
      <c r="B186" s="447" t="s">
        <v>1218</v>
      </c>
      <c r="C186" s="42" t="s">
        <v>11</v>
      </c>
      <c r="D186" s="28">
        <v>6</v>
      </c>
      <c r="E186" s="124" t="s">
        <v>1370</v>
      </c>
      <c r="F186" s="28">
        <v>30</v>
      </c>
      <c r="G186" s="66">
        <f t="shared" si="2"/>
        <v>6</v>
      </c>
      <c r="H186" s="67" t="s">
        <v>50</v>
      </c>
    </row>
    <row r="187" spans="1:8" ht="15.6" x14ac:dyDescent="0.3">
      <c r="A187" s="34" t="s">
        <v>334</v>
      </c>
      <c r="B187" s="447" t="s">
        <v>1218</v>
      </c>
      <c r="C187" s="42" t="s">
        <v>11</v>
      </c>
      <c r="D187" s="31">
        <v>1</v>
      </c>
      <c r="E187" s="31" t="s">
        <v>848</v>
      </c>
      <c r="F187" s="31">
        <v>16</v>
      </c>
      <c r="G187" s="66">
        <f t="shared" si="2"/>
        <v>6</v>
      </c>
      <c r="H187" s="67" t="s">
        <v>50</v>
      </c>
    </row>
    <row r="188" spans="1:8" ht="15.6" x14ac:dyDescent="0.3">
      <c r="A188" s="34" t="s">
        <v>334</v>
      </c>
      <c r="B188" s="447" t="s">
        <v>1219</v>
      </c>
      <c r="C188" s="42" t="s">
        <v>11</v>
      </c>
      <c r="D188" s="31">
        <v>1</v>
      </c>
      <c r="E188" s="31" t="s">
        <v>1614</v>
      </c>
      <c r="F188" s="31">
        <v>8</v>
      </c>
      <c r="G188" s="66">
        <f t="shared" si="2"/>
        <v>6</v>
      </c>
      <c r="H188" s="67" t="s">
        <v>50</v>
      </c>
    </row>
    <row r="189" spans="1:8" ht="15.6" x14ac:dyDescent="0.3">
      <c r="A189" s="522" t="s">
        <v>678</v>
      </c>
      <c r="B189" s="36" t="s">
        <v>679</v>
      </c>
      <c r="C189" s="42" t="s">
        <v>11</v>
      </c>
      <c r="D189" s="28">
        <v>4</v>
      </c>
      <c r="E189" s="295" t="s">
        <v>557</v>
      </c>
      <c r="F189" s="28">
        <v>8</v>
      </c>
      <c r="G189" s="66">
        <f t="shared" si="2"/>
        <v>1</v>
      </c>
      <c r="H189" s="67" t="s">
        <v>50</v>
      </c>
    </row>
    <row r="190" spans="1:8" ht="15.6" x14ac:dyDescent="0.3">
      <c r="A190" s="36" t="s">
        <v>2722</v>
      </c>
      <c r="B190" s="36" t="s">
        <v>1157</v>
      </c>
      <c r="C190" s="42" t="s">
        <v>11</v>
      </c>
      <c r="D190" s="28">
        <v>1</v>
      </c>
      <c r="E190" s="28" t="s">
        <v>1110</v>
      </c>
      <c r="F190" s="28">
        <v>6</v>
      </c>
      <c r="G190" s="66">
        <f t="shared" si="2"/>
        <v>6</v>
      </c>
      <c r="H190" s="67" t="s">
        <v>50</v>
      </c>
    </row>
    <row r="191" spans="1:8" ht="15.6" x14ac:dyDescent="0.3">
      <c r="A191" s="36" t="s">
        <v>2722</v>
      </c>
      <c r="B191" s="36" t="s">
        <v>1158</v>
      </c>
      <c r="C191" s="42" t="s">
        <v>11</v>
      </c>
      <c r="D191" s="28">
        <v>1</v>
      </c>
      <c r="E191" s="28" t="s">
        <v>1110</v>
      </c>
      <c r="F191" s="28">
        <v>6</v>
      </c>
      <c r="G191" s="66">
        <f t="shared" si="2"/>
        <v>6</v>
      </c>
      <c r="H191" s="67" t="s">
        <v>50</v>
      </c>
    </row>
    <row r="192" spans="1:8" ht="15.6" x14ac:dyDescent="0.3">
      <c r="A192" s="36" t="s">
        <v>2722</v>
      </c>
      <c r="B192" s="36" t="s">
        <v>1159</v>
      </c>
      <c r="C192" s="42" t="s">
        <v>11</v>
      </c>
      <c r="D192" s="28">
        <v>1</v>
      </c>
      <c r="E192" s="28" t="s">
        <v>1110</v>
      </c>
      <c r="F192" s="28">
        <v>6</v>
      </c>
      <c r="G192" s="66">
        <f t="shared" si="2"/>
        <v>6</v>
      </c>
      <c r="H192" s="67" t="s">
        <v>50</v>
      </c>
    </row>
    <row r="193" spans="1:8" ht="15.6" x14ac:dyDescent="0.3">
      <c r="A193" s="36" t="s">
        <v>2722</v>
      </c>
      <c r="B193" s="36" t="s">
        <v>1160</v>
      </c>
      <c r="C193" s="42" t="s">
        <v>11</v>
      </c>
      <c r="D193" s="28">
        <v>1</v>
      </c>
      <c r="E193" s="28" t="s">
        <v>1110</v>
      </c>
      <c r="F193" s="28">
        <v>6</v>
      </c>
      <c r="G193" s="66">
        <f t="shared" si="2"/>
        <v>6</v>
      </c>
      <c r="H193" s="67" t="s">
        <v>50</v>
      </c>
    </row>
    <row r="194" spans="1:8" ht="15.6" x14ac:dyDescent="0.3">
      <c r="A194" s="36" t="s">
        <v>2722</v>
      </c>
      <c r="B194" s="36" t="s">
        <v>1161</v>
      </c>
      <c r="C194" s="42" t="s">
        <v>11</v>
      </c>
      <c r="D194" s="28">
        <v>1</v>
      </c>
      <c r="E194" s="28" t="s">
        <v>1110</v>
      </c>
      <c r="F194" s="28">
        <v>6</v>
      </c>
      <c r="G194" s="66">
        <f t="shared" ref="G194:G257" si="3">COUNTIF($A$2:$A$960,A194)</f>
        <v>6</v>
      </c>
      <c r="H194" s="67" t="s">
        <v>50</v>
      </c>
    </row>
    <row r="195" spans="1:8" ht="15.6" x14ac:dyDescent="0.3">
      <c r="A195" s="36" t="s">
        <v>2722</v>
      </c>
      <c r="B195" s="36" t="s">
        <v>1162</v>
      </c>
      <c r="C195" s="42" t="s">
        <v>11</v>
      </c>
      <c r="D195" s="28">
        <v>1</v>
      </c>
      <c r="E195" s="28" t="s">
        <v>1110</v>
      </c>
      <c r="F195" s="28">
        <v>6</v>
      </c>
      <c r="G195" s="66">
        <f t="shared" si="3"/>
        <v>6</v>
      </c>
      <c r="H195" s="67" t="s">
        <v>50</v>
      </c>
    </row>
    <row r="196" spans="1:8" ht="15.6" x14ac:dyDescent="0.3">
      <c r="A196" s="432" t="s">
        <v>684</v>
      </c>
      <c r="B196" s="125" t="s">
        <v>348</v>
      </c>
      <c r="C196" s="42" t="s">
        <v>11</v>
      </c>
      <c r="D196" s="124">
        <v>20</v>
      </c>
      <c r="E196" s="31" t="s">
        <v>171</v>
      </c>
      <c r="F196" s="124">
        <v>60</v>
      </c>
      <c r="G196" s="66">
        <f t="shared" si="3"/>
        <v>4</v>
      </c>
      <c r="H196" s="67" t="s">
        <v>50</v>
      </c>
    </row>
    <row r="197" spans="1:8" ht="15.6" x14ac:dyDescent="0.3">
      <c r="A197" s="522" t="s">
        <v>684</v>
      </c>
      <c r="B197" s="36" t="s">
        <v>685</v>
      </c>
      <c r="C197" s="42" t="s">
        <v>11</v>
      </c>
      <c r="D197" s="28">
        <v>15</v>
      </c>
      <c r="E197" s="295" t="s">
        <v>557</v>
      </c>
      <c r="F197" s="28">
        <v>30</v>
      </c>
      <c r="G197" s="66">
        <f t="shared" si="3"/>
        <v>4</v>
      </c>
      <c r="H197" s="67" t="s">
        <v>50</v>
      </c>
    </row>
    <row r="198" spans="1:8" ht="15.6" x14ac:dyDescent="0.3">
      <c r="A198" s="36" t="s">
        <v>684</v>
      </c>
      <c r="B198" s="36" t="s">
        <v>1155</v>
      </c>
      <c r="C198" s="42" t="s">
        <v>11</v>
      </c>
      <c r="D198" s="28">
        <v>5</v>
      </c>
      <c r="E198" s="28" t="s">
        <v>1110</v>
      </c>
      <c r="F198" s="28">
        <v>30</v>
      </c>
      <c r="G198" s="66">
        <f t="shared" si="3"/>
        <v>4</v>
      </c>
      <c r="H198" s="67" t="s">
        <v>50</v>
      </c>
    </row>
    <row r="199" spans="1:8" ht="15.6" x14ac:dyDescent="0.3">
      <c r="A199" s="36" t="s">
        <v>684</v>
      </c>
      <c r="B199" s="447" t="s">
        <v>1461</v>
      </c>
      <c r="C199" s="42" t="s">
        <v>11</v>
      </c>
      <c r="D199" s="28">
        <v>15</v>
      </c>
      <c r="E199" s="124" t="s">
        <v>1370</v>
      </c>
      <c r="F199" s="28">
        <v>75</v>
      </c>
      <c r="G199" s="66">
        <f t="shared" si="3"/>
        <v>4</v>
      </c>
      <c r="H199" s="67" t="s">
        <v>50</v>
      </c>
    </row>
    <row r="200" spans="1:8" ht="15.6" x14ac:dyDescent="0.3">
      <c r="A200" s="36" t="s">
        <v>145</v>
      </c>
      <c r="B200" s="36" t="s">
        <v>566</v>
      </c>
      <c r="C200" s="42" t="s">
        <v>11</v>
      </c>
      <c r="D200" s="28">
        <v>1</v>
      </c>
      <c r="E200" s="295" t="s">
        <v>557</v>
      </c>
      <c r="F200" s="28">
        <v>2</v>
      </c>
      <c r="G200" s="66">
        <f t="shared" si="3"/>
        <v>1</v>
      </c>
      <c r="H200" s="67" t="s">
        <v>50</v>
      </c>
    </row>
    <row r="201" spans="1:8" ht="15.6" x14ac:dyDescent="0.3">
      <c r="A201" s="433" t="s">
        <v>1234</v>
      </c>
      <c r="B201" s="36" t="s">
        <v>913</v>
      </c>
      <c r="C201" s="42" t="s">
        <v>11</v>
      </c>
      <c r="D201" s="31">
        <v>1</v>
      </c>
      <c r="E201" s="31" t="s">
        <v>848</v>
      </c>
      <c r="F201" s="31">
        <v>4</v>
      </c>
      <c r="G201" s="66">
        <f t="shared" si="3"/>
        <v>1</v>
      </c>
      <c r="H201" s="67" t="s">
        <v>50</v>
      </c>
    </row>
    <row r="202" spans="1:8" ht="15.6" x14ac:dyDescent="0.3">
      <c r="A202" s="432" t="s">
        <v>280</v>
      </c>
      <c r="B202" s="125" t="s">
        <v>281</v>
      </c>
      <c r="C202" s="42" t="s">
        <v>11</v>
      </c>
      <c r="D202" s="124">
        <v>2</v>
      </c>
      <c r="E202" s="31" t="s">
        <v>171</v>
      </c>
      <c r="F202" s="124">
        <v>6</v>
      </c>
      <c r="G202" s="66">
        <f t="shared" si="3"/>
        <v>1</v>
      </c>
      <c r="H202" s="67" t="s">
        <v>50</v>
      </c>
    </row>
    <row r="203" spans="1:8" ht="15.6" x14ac:dyDescent="0.3">
      <c r="A203" s="36" t="s">
        <v>2664</v>
      </c>
      <c r="B203" s="36" t="s">
        <v>2498</v>
      </c>
      <c r="C203" s="42" t="s">
        <v>11</v>
      </c>
      <c r="D203" s="28">
        <v>2</v>
      </c>
      <c r="E203" s="28" t="s">
        <v>1370</v>
      </c>
      <c r="F203" s="28">
        <v>12</v>
      </c>
      <c r="G203" s="66">
        <f t="shared" si="3"/>
        <v>1</v>
      </c>
      <c r="H203" s="67" t="s">
        <v>50</v>
      </c>
    </row>
    <row r="204" spans="1:8" ht="15.6" x14ac:dyDescent="0.3">
      <c r="A204" s="36" t="s">
        <v>2663</v>
      </c>
      <c r="B204" s="36" t="s">
        <v>2478</v>
      </c>
      <c r="C204" s="42" t="s">
        <v>11</v>
      </c>
      <c r="D204" s="28">
        <v>2</v>
      </c>
      <c r="E204" s="28" t="s">
        <v>1370</v>
      </c>
      <c r="F204" s="28">
        <v>12</v>
      </c>
      <c r="G204" s="66">
        <f t="shared" si="3"/>
        <v>1</v>
      </c>
      <c r="H204" s="67" t="s">
        <v>50</v>
      </c>
    </row>
    <row r="205" spans="1:8" ht="15.6" x14ac:dyDescent="0.3">
      <c r="A205" s="433" t="s">
        <v>875</v>
      </c>
      <c r="B205" s="36" t="s">
        <v>876</v>
      </c>
      <c r="C205" s="42" t="s">
        <v>11</v>
      </c>
      <c r="D205" s="31">
        <v>4</v>
      </c>
      <c r="E205" s="31" t="s">
        <v>848</v>
      </c>
      <c r="F205" s="31">
        <v>16</v>
      </c>
      <c r="G205" s="66">
        <f t="shared" si="3"/>
        <v>1</v>
      </c>
      <c r="H205" s="67" t="s">
        <v>50</v>
      </c>
    </row>
    <row r="206" spans="1:8" ht="15.6" x14ac:dyDescent="0.3">
      <c r="A206" s="433" t="s">
        <v>2703</v>
      </c>
      <c r="B206" s="36" t="s">
        <v>919</v>
      </c>
      <c r="C206" s="42" t="s">
        <v>11</v>
      </c>
      <c r="D206" s="31">
        <v>2</v>
      </c>
      <c r="E206" s="31" t="s">
        <v>848</v>
      </c>
      <c r="F206" s="31">
        <v>8</v>
      </c>
      <c r="G206" s="66">
        <f t="shared" si="3"/>
        <v>3</v>
      </c>
      <c r="H206" s="67" t="s">
        <v>50</v>
      </c>
    </row>
    <row r="207" spans="1:8" ht="15.6" x14ac:dyDescent="0.3">
      <c r="A207" s="433" t="s">
        <v>2703</v>
      </c>
      <c r="B207" s="36" t="s">
        <v>920</v>
      </c>
      <c r="C207" s="42" t="s">
        <v>11</v>
      </c>
      <c r="D207" s="31">
        <v>2</v>
      </c>
      <c r="E207" s="31" t="s">
        <v>848</v>
      </c>
      <c r="F207" s="31">
        <v>8</v>
      </c>
      <c r="G207" s="66">
        <f t="shared" si="3"/>
        <v>3</v>
      </c>
      <c r="H207" s="67" t="s">
        <v>50</v>
      </c>
    </row>
    <row r="208" spans="1:8" ht="15.6" x14ac:dyDescent="0.3">
      <c r="A208" s="433" t="s">
        <v>2703</v>
      </c>
      <c r="B208" s="36" t="s">
        <v>921</v>
      </c>
      <c r="C208" s="42" t="s">
        <v>11</v>
      </c>
      <c r="D208" s="31">
        <v>4</v>
      </c>
      <c r="E208" s="31" t="s">
        <v>848</v>
      </c>
      <c r="F208" s="31">
        <v>16</v>
      </c>
      <c r="G208" s="66">
        <f t="shared" si="3"/>
        <v>3</v>
      </c>
      <c r="H208" s="67" t="s">
        <v>50</v>
      </c>
    </row>
    <row r="209" spans="1:8" ht="15.6" x14ac:dyDescent="0.3">
      <c r="A209" s="432" t="s">
        <v>2687</v>
      </c>
      <c r="B209" s="125" t="s">
        <v>371</v>
      </c>
      <c r="C209" s="42" t="s">
        <v>11</v>
      </c>
      <c r="D209" s="124">
        <v>2</v>
      </c>
      <c r="E209" s="31" t="s">
        <v>171</v>
      </c>
      <c r="F209" s="124">
        <v>6</v>
      </c>
      <c r="G209" s="66">
        <f t="shared" si="3"/>
        <v>1</v>
      </c>
      <c r="H209" s="67" t="s">
        <v>50</v>
      </c>
    </row>
    <row r="210" spans="1:8" ht="15.6" x14ac:dyDescent="0.3">
      <c r="A210" s="433" t="s">
        <v>1685</v>
      </c>
      <c r="B210" s="36" t="s">
        <v>2586</v>
      </c>
      <c r="C210" s="42" t="s">
        <v>11</v>
      </c>
      <c r="D210" s="28">
        <v>2</v>
      </c>
      <c r="E210" s="31" t="s">
        <v>2527</v>
      </c>
      <c r="F210" s="471">
        <v>10</v>
      </c>
      <c r="G210" s="66">
        <f t="shared" si="3"/>
        <v>5</v>
      </c>
      <c r="H210" s="67" t="s">
        <v>50</v>
      </c>
    </row>
    <row r="211" spans="1:8" ht="15.6" x14ac:dyDescent="0.3">
      <c r="A211" s="433" t="s">
        <v>1685</v>
      </c>
      <c r="B211" s="36" t="s">
        <v>2587</v>
      </c>
      <c r="C211" s="42" t="s">
        <v>11</v>
      </c>
      <c r="D211" s="28">
        <v>2</v>
      </c>
      <c r="E211" s="31" t="s">
        <v>2527</v>
      </c>
      <c r="F211" s="471">
        <v>10</v>
      </c>
      <c r="G211" s="66">
        <f t="shared" si="3"/>
        <v>5</v>
      </c>
      <c r="H211" s="67" t="s">
        <v>50</v>
      </c>
    </row>
    <row r="212" spans="1:8" ht="15.6" x14ac:dyDescent="0.3">
      <c r="A212" s="433" t="s">
        <v>1685</v>
      </c>
      <c r="B212" s="36" t="s">
        <v>879</v>
      </c>
      <c r="C212" s="42" t="s">
        <v>11</v>
      </c>
      <c r="D212" s="31">
        <v>1</v>
      </c>
      <c r="E212" s="31" t="s">
        <v>848</v>
      </c>
      <c r="F212" s="31">
        <v>4</v>
      </c>
      <c r="G212" s="66">
        <f t="shared" si="3"/>
        <v>5</v>
      </c>
      <c r="H212" s="67" t="s">
        <v>50</v>
      </c>
    </row>
    <row r="213" spans="1:8" ht="15.6" x14ac:dyDescent="0.3">
      <c r="A213" s="34" t="s">
        <v>1685</v>
      </c>
      <c r="B213" s="447" t="s">
        <v>1686</v>
      </c>
      <c r="C213" s="42" t="s">
        <v>11</v>
      </c>
      <c r="D213" s="31">
        <v>1</v>
      </c>
      <c r="E213" s="31" t="s">
        <v>1614</v>
      </c>
      <c r="F213" s="31">
        <v>8</v>
      </c>
      <c r="G213" s="66">
        <f t="shared" si="3"/>
        <v>5</v>
      </c>
      <c r="H213" s="67" t="s">
        <v>50</v>
      </c>
    </row>
    <row r="214" spans="1:8" ht="15.6" x14ac:dyDescent="0.3">
      <c r="A214" s="34" t="s">
        <v>1685</v>
      </c>
      <c r="B214" s="447" t="s">
        <v>1687</v>
      </c>
      <c r="C214" s="42" t="s">
        <v>11</v>
      </c>
      <c r="D214" s="31">
        <v>1</v>
      </c>
      <c r="E214" s="31" t="s">
        <v>1614</v>
      </c>
      <c r="F214" s="31">
        <v>8</v>
      </c>
      <c r="G214" s="66">
        <f t="shared" si="3"/>
        <v>5</v>
      </c>
      <c r="H214" s="67" t="s">
        <v>50</v>
      </c>
    </row>
    <row r="215" spans="1:8" ht="15.6" x14ac:dyDescent="0.3">
      <c r="A215" s="36" t="s">
        <v>1437</v>
      </c>
      <c r="B215" s="447" t="s">
        <v>1438</v>
      </c>
      <c r="C215" s="42" t="s">
        <v>11</v>
      </c>
      <c r="D215" s="28">
        <v>1</v>
      </c>
      <c r="E215" s="124" t="s">
        <v>1370</v>
      </c>
      <c r="F215" s="28">
        <v>5</v>
      </c>
      <c r="G215" s="66">
        <f t="shared" si="3"/>
        <v>1</v>
      </c>
      <c r="H215" s="67" t="s">
        <v>50</v>
      </c>
    </row>
    <row r="216" spans="1:8" ht="15.6" x14ac:dyDescent="0.3">
      <c r="A216" s="36" t="s">
        <v>2728</v>
      </c>
      <c r="B216" s="447" t="s">
        <v>1440</v>
      </c>
      <c r="C216" s="42" t="s">
        <v>11</v>
      </c>
      <c r="D216" s="28">
        <v>1</v>
      </c>
      <c r="E216" s="124" t="s">
        <v>1370</v>
      </c>
      <c r="F216" s="28">
        <v>5</v>
      </c>
      <c r="G216" s="66">
        <f t="shared" si="3"/>
        <v>1</v>
      </c>
      <c r="H216" s="67" t="s">
        <v>50</v>
      </c>
    </row>
    <row r="217" spans="1:8" ht="15.6" x14ac:dyDescent="0.3">
      <c r="A217" s="432" t="s">
        <v>263</v>
      </c>
      <c r="B217" s="125" t="s">
        <v>264</v>
      </c>
      <c r="C217" s="42" t="s">
        <v>11</v>
      </c>
      <c r="D217" s="124">
        <v>1</v>
      </c>
      <c r="E217" s="31" t="s">
        <v>171</v>
      </c>
      <c r="F217" s="124">
        <v>3</v>
      </c>
      <c r="G217" s="66">
        <f t="shared" si="3"/>
        <v>2</v>
      </c>
      <c r="H217" s="67" t="s">
        <v>50</v>
      </c>
    </row>
    <row r="218" spans="1:8" ht="15.6" x14ac:dyDescent="0.3">
      <c r="A218" s="36" t="s">
        <v>263</v>
      </c>
      <c r="B218" s="36" t="s">
        <v>620</v>
      </c>
      <c r="C218" s="42" t="s">
        <v>11</v>
      </c>
      <c r="D218" s="28">
        <v>1</v>
      </c>
      <c r="E218" s="28" t="s">
        <v>621</v>
      </c>
      <c r="F218" s="28">
        <v>1</v>
      </c>
      <c r="G218" s="66">
        <f t="shared" si="3"/>
        <v>2</v>
      </c>
      <c r="H218" s="67" t="s">
        <v>50</v>
      </c>
    </row>
    <row r="219" spans="1:8" ht="15.6" x14ac:dyDescent="0.3">
      <c r="A219" s="433" t="s">
        <v>2222</v>
      </c>
      <c r="B219" s="125" t="s">
        <v>2220</v>
      </c>
      <c r="C219" s="42" t="s">
        <v>11</v>
      </c>
      <c r="D219" s="31">
        <v>1</v>
      </c>
      <c r="E219" s="28" t="s">
        <v>55</v>
      </c>
      <c r="F219" s="31">
        <v>5</v>
      </c>
      <c r="G219" s="66">
        <f t="shared" si="3"/>
        <v>1</v>
      </c>
      <c r="H219" s="67" t="s">
        <v>50</v>
      </c>
    </row>
    <row r="220" spans="1:8" ht="15.6" x14ac:dyDescent="0.3">
      <c r="A220" s="432" t="s">
        <v>265</v>
      </c>
      <c r="B220" s="125" t="s">
        <v>264</v>
      </c>
      <c r="C220" s="42" t="s">
        <v>11</v>
      </c>
      <c r="D220" s="124">
        <v>1</v>
      </c>
      <c r="E220" s="31" t="s">
        <v>171</v>
      </c>
      <c r="F220" s="124">
        <v>3</v>
      </c>
      <c r="G220" s="66">
        <f t="shared" si="3"/>
        <v>2</v>
      </c>
      <c r="H220" s="67" t="s">
        <v>50</v>
      </c>
    </row>
    <row r="221" spans="1:8" ht="15.6" x14ac:dyDescent="0.3">
      <c r="A221" s="36" t="s">
        <v>265</v>
      </c>
      <c r="B221" s="36" t="s">
        <v>622</v>
      </c>
      <c r="C221" s="42" t="s">
        <v>11</v>
      </c>
      <c r="D221" s="28">
        <v>1</v>
      </c>
      <c r="E221" s="295" t="s">
        <v>557</v>
      </c>
      <c r="F221" s="28">
        <v>2</v>
      </c>
      <c r="G221" s="66">
        <f t="shared" si="3"/>
        <v>2</v>
      </c>
      <c r="H221" s="67" t="s">
        <v>50</v>
      </c>
    </row>
    <row r="222" spans="1:8" ht="15.6" x14ac:dyDescent="0.3">
      <c r="A222" s="433" t="s">
        <v>2221</v>
      </c>
      <c r="B222" s="125" t="s">
        <v>2220</v>
      </c>
      <c r="C222" s="42" t="s">
        <v>11</v>
      </c>
      <c r="D222" s="31">
        <v>1</v>
      </c>
      <c r="E222" s="28" t="s">
        <v>55</v>
      </c>
      <c r="F222" s="31">
        <v>5</v>
      </c>
      <c r="G222" s="66">
        <f t="shared" si="3"/>
        <v>1</v>
      </c>
      <c r="H222" s="67" t="s">
        <v>50</v>
      </c>
    </row>
    <row r="223" spans="1:8" ht="15.6" x14ac:dyDescent="0.3">
      <c r="A223" s="433" t="s">
        <v>2740</v>
      </c>
      <c r="B223" s="433" t="s">
        <v>1995</v>
      </c>
      <c r="C223" s="42" t="s">
        <v>11</v>
      </c>
      <c r="D223" s="31">
        <v>1</v>
      </c>
      <c r="E223" s="31" t="s">
        <v>1981</v>
      </c>
      <c r="F223" s="295">
        <v>2</v>
      </c>
      <c r="G223" s="66">
        <f t="shared" si="3"/>
        <v>2</v>
      </c>
      <c r="H223" s="67" t="s">
        <v>50</v>
      </c>
    </row>
    <row r="224" spans="1:8" ht="15.6" x14ac:dyDescent="0.3">
      <c r="A224" s="433" t="s">
        <v>2740</v>
      </c>
      <c r="B224" s="433" t="s">
        <v>1995</v>
      </c>
      <c r="C224" s="42" t="s">
        <v>11</v>
      </c>
      <c r="D224" s="31">
        <v>1</v>
      </c>
      <c r="E224" s="31" t="s">
        <v>1981</v>
      </c>
      <c r="F224" s="295">
        <v>1</v>
      </c>
      <c r="G224" s="66">
        <f t="shared" si="3"/>
        <v>2</v>
      </c>
      <c r="H224" s="67" t="s">
        <v>50</v>
      </c>
    </row>
    <row r="225" spans="1:8" ht="15.6" x14ac:dyDescent="0.3">
      <c r="A225" s="433" t="s">
        <v>1979</v>
      </c>
      <c r="B225" s="433" t="s">
        <v>1980</v>
      </c>
      <c r="C225" s="42" t="s">
        <v>11</v>
      </c>
      <c r="D225" s="31">
        <v>1</v>
      </c>
      <c r="E225" s="31" t="s">
        <v>1981</v>
      </c>
      <c r="F225" s="295">
        <v>5</v>
      </c>
      <c r="G225" s="66">
        <f t="shared" si="3"/>
        <v>1</v>
      </c>
      <c r="H225" s="67" t="s">
        <v>50</v>
      </c>
    </row>
    <row r="226" spans="1:8" ht="15.6" x14ac:dyDescent="0.3">
      <c r="A226" s="433" t="s">
        <v>1323</v>
      </c>
      <c r="B226" s="433" t="s">
        <v>2052</v>
      </c>
      <c r="C226" s="42" t="s">
        <v>11</v>
      </c>
      <c r="D226" s="31">
        <v>1</v>
      </c>
      <c r="E226" s="31" t="s">
        <v>1981</v>
      </c>
      <c r="F226" s="295">
        <v>3</v>
      </c>
      <c r="G226" s="66">
        <f t="shared" si="3"/>
        <v>2</v>
      </c>
      <c r="H226" s="67" t="s">
        <v>50</v>
      </c>
    </row>
    <row r="227" spans="1:8" ht="15.6" x14ac:dyDescent="0.3">
      <c r="A227" s="433" t="s">
        <v>1323</v>
      </c>
      <c r="B227" s="433" t="s">
        <v>2052</v>
      </c>
      <c r="C227" s="42" t="s">
        <v>11</v>
      </c>
      <c r="D227" s="31">
        <v>1</v>
      </c>
      <c r="E227" s="31" t="s">
        <v>1981</v>
      </c>
      <c r="F227" s="295">
        <v>2</v>
      </c>
      <c r="G227" s="66">
        <f t="shared" si="3"/>
        <v>2</v>
      </c>
      <c r="H227" s="67" t="s">
        <v>50</v>
      </c>
    </row>
    <row r="228" spans="1:8" ht="15.6" x14ac:dyDescent="0.3">
      <c r="A228" s="433" t="s">
        <v>1224</v>
      </c>
      <c r="B228" s="36" t="s">
        <v>881</v>
      </c>
      <c r="C228" s="42" t="s">
        <v>11</v>
      </c>
      <c r="D228" s="31">
        <v>1</v>
      </c>
      <c r="E228" s="31" t="s">
        <v>848</v>
      </c>
      <c r="F228" s="31">
        <v>4</v>
      </c>
      <c r="G228" s="66">
        <f t="shared" si="3"/>
        <v>1</v>
      </c>
      <c r="H228" s="67" t="s">
        <v>50</v>
      </c>
    </row>
    <row r="229" spans="1:8" ht="15.6" x14ac:dyDescent="0.3">
      <c r="A229" s="433" t="s">
        <v>2249</v>
      </c>
      <c r="B229" s="125" t="s">
        <v>2248</v>
      </c>
      <c r="C229" s="42" t="s">
        <v>11</v>
      </c>
      <c r="D229" s="31">
        <v>2</v>
      </c>
      <c r="E229" s="28" t="s">
        <v>55</v>
      </c>
      <c r="F229" s="31">
        <v>10</v>
      </c>
      <c r="G229" s="66">
        <f t="shared" si="3"/>
        <v>1</v>
      </c>
      <c r="H229" s="67" t="s">
        <v>50</v>
      </c>
    </row>
    <row r="230" spans="1:8" ht="15.6" x14ac:dyDescent="0.3">
      <c r="A230" s="36" t="s">
        <v>2369</v>
      </c>
      <c r="B230" s="36" t="s">
        <v>2370</v>
      </c>
      <c r="C230" s="42" t="s">
        <v>11</v>
      </c>
      <c r="D230" s="28">
        <v>3</v>
      </c>
      <c r="E230" s="31" t="s">
        <v>1370</v>
      </c>
      <c r="F230" s="28">
        <v>18</v>
      </c>
      <c r="G230" s="66">
        <f t="shared" si="3"/>
        <v>1</v>
      </c>
      <c r="H230" s="67" t="s">
        <v>50</v>
      </c>
    </row>
    <row r="231" spans="1:8" ht="15.6" x14ac:dyDescent="0.3">
      <c r="A231" s="433" t="s">
        <v>2111</v>
      </c>
      <c r="B231" s="485" t="s">
        <v>2112</v>
      </c>
      <c r="C231" s="42" t="s">
        <v>11</v>
      </c>
      <c r="D231" s="31">
        <v>1</v>
      </c>
      <c r="E231" s="31" t="s">
        <v>2086</v>
      </c>
      <c r="F231" s="31">
        <v>6</v>
      </c>
      <c r="G231" s="66">
        <f t="shared" si="3"/>
        <v>1</v>
      </c>
      <c r="H231" s="67" t="s">
        <v>50</v>
      </c>
    </row>
    <row r="232" spans="1:8" ht="15.6" x14ac:dyDescent="0.3">
      <c r="A232" s="433" t="s">
        <v>2696</v>
      </c>
      <c r="B232" s="36" t="s">
        <v>883</v>
      </c>
      <c r="C232" s="42" t="s">
        <v>11</v>
      </c>
      <c r="D232" s="31">
        <v>1</v>
      </c>
      <c r="E232" s="31" t="s">
        <v>848</v>
      </c>
      <c r="F232" s="31">
        <v>4</v>
      </c>
      <c r="G232" s="66">
        <f t="shared" si="3"/>
        <v>1</v>
      </c>
      <c r="H232" s="67" t="s">
        <v>50</v>
      </c>
    </row>
    <row r="233" spans="1:8" ht="15.6" x14ac:dyDescent="0.3">
      <c r="A233" s="428" t="s">
        <v>274</v>
      </c>
      <c r="B233" s="458" t="s">
        <v>2557</v>
      </c>
      <c r="C233" s="42" t="s">
        <v>11</v>
      </c>
      <c r="D233" s="28">
        <v>1</v>
      </c>
      <c r="E233" s="31" t="s">
        <v>2527</v>
      </c>
      <c r="F233" s="295">
        <v>5</v>
      </c>
      <c r="G233" s="66">
        <f t="shared" si="3"/>
        <v>8</v>
      </c>
      <c r="H233" s="67" t="s">
        <v>50</v>
      </c>
    </row>
    <row r="234" spans="1:8" ht="15.6" x14ac:dyDescent="0.3">
      <c r="A234" s="433" t="s">
        <v>274</v>
      </c>
      <c r="B234" s="125" t="s">
        <v>2214</v>
      </c>
      <c r="C234" s="42" t="s">
        <v>11</v>
      </c>
      <c r="D234" s="31">
        <v>1</v>
      </c>
      <c r="E234" s="28" t="s">
        <v>55</v>
      </c>
      <c r="F234" s="31">
        <v>5</v>
      </c>
      <c r="G234" s="66">
        <f t="shared" si="3"/>
        <v>8</v>
      </c>
      <c r="H234" s="67" t="s">
        <v>50</v>
      </c>
    </row>
    <row r="235" spans="1:8" ht="15.6" x14ac:dyDescent="0.3">
      <c r="A235" s="432" t="s">
        <v>274</v>
      </c>
      <c r="B235" s="125" t="s">
        <v>275</v>
      </c>
      <c r="C235" s="42" t="s">
        <v>11</v>
      </c>
      <c r="D235" s="124">
        <v>4</v>
      </c>
      <c r="E235" s="31" t="s">
        <v>171</v>
      </c>
      <c r="F235" s="124">
        <v>12</v>
      </c>
      <c r="G235" s="66">
        <f t="shared" si="3"/>
        <v>8</v>
      </c>
      <c r="H235" s="67" t="s">
        <v>50</v>
      </c>
    </row>
    <row r="236" spans="1:8" ht="15.6" x14ac:dyDescent="0.3">
      <c r="A236" s="36" t="s">
        <v>274</v>
      </c>
      <c r="B236" s="36" t="s">
        <v>627</v>
      </c>
      <c r="C236" s="42" t="s">
        <v>11</v>
      </c>
      <c r="D236" s="28">
        <v>1</v>
      </c>
      <c r="E236" s="295" t="s">
        <v>557</v>
      </c>
      <c r="F236" s="28">
        <v>2</v>
      </c>
      <c r="G236" s="66">
        <f t="shared" si="3"/>
        <v>8</v>
      </c>
      <c r="H236" s="67" t="s">
        <v>50</v>
      </c>
    </row>
    <row r="237" spans="1:8" ht="15.6" x14ac:dyDescent="0.3">
      <c r="A237" s="36" t="s">
        <v>274</v>
      </c>
      <c r="B237" s="36" t="s">
        <v>1137</v>
      </c>
      <c r="C237" s="42" t="s">
        <v>11</v>
      </c>
      <c r="D237" s="28">
        <v>1</v>
      </c>
      <c r="E237" s="28" t="s">
        <v>1110</v>
      </c>
      <c r="F237" s="28">
        <v>6</v>
      </c>
      <c r="G237" s="66">
        <f t="shared" si="3"/>
        <v>8</v>
      </c>
      <c r="H237" s="67" t="s">
        <v>50</v>
      </c>
    </row>
    <row r="238" spans="1:8" ht="15.6" x14ac:dyDescent="0.3">
      <c r="A238" s="36" t="s">
        <v>274</v>
      </c>
      <c r="B238" s="447" t="s">
        <v>1209</v>
      </c>
      <c r="C238" s="42" t="s">
        <v>11</v>
      </c>
      <c r="D238" s="28">
        <v>1</v>
      </c>
      <c r="E238" s="124" t="s">
        <v>1370</v>
      </c>
      <c r="F238" s="28">
        <v>5</v>
      </c>
      <c r="G238" s="66">
        <f t="shared" si="3"/>
        <v>8</v>
      </c>
      <c r="H238" s="67" t="s">
        <v>50</v>
      </c>
    </row>
    <row r="239" spans="1:8" ht="15.6" x14ac:dyDescent="0.3">
      <c r="A239" s="428" t="s">
        <v>274</v>
      </c>
      <c r="B239" s="447" t="s">
        <v>1209</v>
      </c>
      <c r="C239" s="42" t="s">
        <v>11</v>
      </c>
      <c r="D239" s="28">
        <v>1</v>
      </c>
      <c r="E239" s="124" t="s">
        <v>1370</v>
      </c>
      <c r="F239" s="28">
        <v>5</v>
      </c>
      <c r="G239" s="66">
        <f t="shared" si="3"/>
        <v>8</v>
      </c>
      <c r="H239" s="67" t="s">
        <v>50</v>
      </c>
    </row>
    <row r="240" spans="1:8" ht="15.6" x14ac:dyDescent="0.3">
      <c r="A240" s="34" t="s">
        <v>274</v>
      </c>
      <c r="B240" s="447" t="s">
        <v>1653</v>
      </c>
      <c r="C240" s="42" t="s">
        <v>11</v>
      </c>
      <c r="D240" s="31">
        <v>1</v>
      </c>
      <c r="E240" s="30" t="s">
        <v>171</v>
      </c>
      <c r="F240" s="31">
        <v>4</v>
      </c>
      <c r="G240" s="66">
        <f t="shared" si="3"/>
        <v>8</v>
      </c>
      <c r="H240" s="67" t="s">
        <v>50</v>
      </c>
    </row>
    <row r="241" spans="1:8" ht="15.6" x14ac:dyDescent="0.3">
      <c r="A241" s="433" t="s">
        <v>2243</v>
      </c>
      <c r="B241" s="125" t="s">
        <v>2242</v>
      </c>
      <c r="C241" s="42" t="s">
        <v>11</v>
      </c>
      <c r="D241" s="31">
        <v>1</v>
      </c>
      <c r="E241" s="128" t="s">
        <v>55</v>
      </c>
      <c r="F241" s="31">
        <v>5</v>
      </c>
      <c r="G241" s="66">
        <f t="shared" si="3"/>
        <v>1</v>
      </c>
      <c r="H241" s="67" t="s">
        <v>50</v>
      </c>
    </row>
    <row r="242" spans="1:8" ht="15.6" x14ac:dyDescent="0.3">
      <c r="A242" s="524" t="s">
        <v>2746</v>
      </c>
      <c r="B242" s="485" t="s">
        <v>2109</v>
      </c>
      <c r="C242" s="42" t="s">
        <v>11</v>
      </c>
      <c r="D242" s="31">
        <v>1</v>
      </c>
      <c r="E242" s="30" t="s">
        <v>2086</v>
      </c>
      <c r="F242" s="31">
        <v>6</v>
      </c>
      <c r="G242" s="66">
        <f t="shared" si="3"/>
        <v>1</v>
      </c>
      <c r="H242" s="67" t="s">
        <v>50</v>
      </c>
    </row>
    <row r="243" spans="1:8" ht="15.6" x14ac:dyDescent="0.3">
      <c r="A243" s="433" t="s">
        <v>206</v>
      </c>
      <c r="B243" s="433" t="s">
        <v>2259</v>
      </c>
      <c r="C243" s="42" t="s">
        <v>11</v>
      </c>
      <c r="D243" s="31">
        <v>1</v>
      </c>
      <c r="E243" s="128" t="s">
        <v>55</v>
      </c>
      <c r="F243" s="31">
        <v>5</v>
      </c>
      <c r="G243" s="66">
        <f t="shared" si="3"/>
        <v>6</v>
      </c>
      <c r="H243" s="67" t="s">
        <v>50</v>
      </c>
    </row>
    <row r="244" spans="1:8" ht="15.6" x14ac:dyDescent="0.3">
      <c r="A244" s="432" t="s">
        <v>206</v>
      </c>
      <c r="B244" s="125" t="s">
        <v>207</v>
      </c>
      <c r="C244" s="42" t="s">
        <v>11</v>
      </c>
      <c r="D244" s="124">
        <v>1</v>
      </c>
      <c r="E244" s="30" t="s">
        <v>171</v>
      </c>
      <c r="F244" s="124">
        <v>3</v>
      </c>
      <c r="G244" s="66">
        <f t="shared" si="3"/>
        <v>6</v>
      </c>
      <c r="H244" s="67" t="s">
        <v>50</v>
      </c>
    </row>
    <row r="245" spans="1:8" ht="15.6" x14ac:dyDescent="0.3">
      <c r="A245" s="433" t="s">
        <v>206</v>
      </c>
      <c r="B245" s="125" t="s">
        <v>457</v>
      </c>
      <c r="C245" s="42" t="s">
        <v>11</v>
      </c>
      <c r="D245" s="31">
        <v>1</v>
      </c>
      <c r="E245" s="30" t="s">
        <v>440</v>
      </c>
      <c r="F245" s="31">
        <v>4</v>
      </c>
      <c r="G245" s="66">
        <f t="shared" si="3"/>
        <v>6</v>
      </c>
      <c r="H245" s="67" t="s">
        <v>50</v>
      </c>
    </row>
    <row r="246" spans="1:8" ht="15.6" x14ac:dyDescent="0.3">
      <c r="A246" s="36" t="s">
        <v>206</v>
      </c>
      <c r="B246" s="36" t="s">
        <v>579</v>
      </c>
      <c r="C246" s="42" t="s">
        <v>11</v>
      </c>
      <c r="D246" s="28">
        <v>1</v>
      </c>
      <c r="E246" s="600" t="s">
        <v>557</v>
      </c>
      <c r="F246" s="28">
        <v>2</v>
      </c>
      <c r="G246" s="66">
        <f t="shared" si="3"/>
        <v>6</v>
      </c>
      <c r="H246" s="67" t="s">
        <v>50</v>
      </c>
    </row>
    <row r="247" spans="1:8" ht="15.6" x14ac:dyDescent="0.3">
      <c r="A247" s="433" t="s">
        <v>206</v>
      </c>
      <c r="B247" s="36" t="s">
        <v>885</v>
      </c>
      <c r="C247" s="42" t="s">
        <v>11</v>
      </c>
      <c r="D247" s="31">
        <v>1</v>
      </c>
      <c r="E247" s="30" t="s">
        <v>848</v>
      </c>
      <c r="F247" s="31">
        <v>4</v>
      </c>
      <c r="G247" s="66">
        <f t="shared" si="3"/>
        <v>6</v>
      </c>
      <c r="H247" s="67" t="s">
        <v>50</v>
      </c>
    </row>
    <row r="248" spans="1:8" ht="15.6" x14ac:dyDescent="0.3">
      <c r="A248" s="36" t="s">
        <v>206</v>
      </c>
      <c r="B248" s="447" t="s">
        <v>1398</v>
      </c>
      <c r="C248" s="42" t="s">
        <v>11</v>
      </c>
      <c r="D248" s="28">
        <v>1</v>
      </c>
      <c r="E248" s="552" t="s">
        <v>1370</v>
      </c>
      <c r="F248" s="28">
        <v>5</v>
      </c>
      <c r="G248" s="66">
        <f t="shared" si="3"/>
        <v>6</v>
      </c>
      <c r="H248" s="67" t="s">
        <v>50</v>
      </c>
    </row>
    <row r="249" spans="1:8" ht="15.6" x14ac:dyDescent="0.3">
      <c r="A249" s="428" t="s">
        <v>202</v>
      </c>
      <c r="B249" s="433" t="s">
        <v>2549</v>
      </c>
      <c r="C249" s="42" t="s">
        <v>11</v>
      </c>
      <c r="D249" s="28">
        <v>1</v>
      </c>
      <c r="E249" s="30" t="s">
        <v>2527</v>
      </c>
      <c r="F249" s="295">
        <v>5</v>
      </c>
      <c r="G249" s="66">
        <f t="shared" si="3"/>
        <v>8</v>
      </c>
      <c r="H249" s="67" t="s">
        <v>50</v>
      </c>
    </row>
    <row r="250" spans="1:8" ht="15.6" x14ac:dyDescent="0.3">
      <c r="A250" s="524" t="s">
        <v>202</v>
      </c>
      <c r="B250" s="125" t="s">
        <v>2261</v>
      </c>
      <c r="C250" s="42" t="s">
        <v>11</v>
      </c>
      <c r="D250" s="31">
        <v>2</v>
      </c>
      <c r="E250" s="128" t="s">
        <v>55</v>
      </c>
      <c r="F250" s="31">
        <v>10</v>
      </c>
      <c r="G250" s="66">
        <f t="shared" si="3"/>
        <v>8</v>
      </c>
      <c r="H250" s="67" t="s">
        <v>50</v>
      </c>
    </row>
    <row r="251" spans="1:8" ht="15.6" x14ac:dyDescent="0.3">
      <c r="A251" s="432" t="s">
        <v>202</v>
      </c>
      <c r="B251" s="125" t="s">
        <v>203</v>
      </c>
      <c r="C251" s="42" t="s">
        <v>11</v>
      </c>
      <c r="D251" s="124">
        <v>1</v>
      </c>
      <c r="E251" s="30" t="s">
        <v>171</v>
      </c>
      <c r="F251" s="124">
        <v>3</v>
      </c>
      <c r="G251" s="66">
        <f t="shared" si="3"/>
        <v>8</v>
      </c>
      <c r="H251" s="67" t="s">
        <v>50</v>
      </c>
    </row>
    <row r="252" spans="1:8" ht="15.6" x14ac:dyDescent="0.3">
      <c r="A252" s="433" t="s">
        <v>202</v>
      </c>
      <c r="B252" s="125" t="s">
        <v>467</v>
      </c>
      <c r="C252" s="42" t="s">
        <v>11</v>
      </c>
      <c r="D252" s="31">
        <v>1</v>
      </c>
      <c r="E252" s="30" t="s">
        <v>440</v>
      </c>
      <c r="F252" s="31">
        <v>4</v>
      </c>
      <c r="G252" s="66">
        <f t="shared" si="3"/>
        <v>8</v>
      </c>
      <c r="H252" s="67" t="s">
        <v>50</v>
      </c>
    </row>
    <row r="253" spans="1:8" ht="15.6" x14ac:dyDescent="0.3">
      <c r="A253" s="433" t="s">
        <v>202</v>
      </c>
      <c r="B253" s="36" t="s">
        <v>887</v>
      </c>
      <c r="C253" s="42" t="s">
        <v>11</v>
      </c>
      <c r="D253" s="31">
        <v>1</v>
      </c>
      <c r="E253" s="30" t="s">
        <v>848</v>
      </c>
      <c r="F253" s="31">
        <v>4</v>
      </c>
      <c r="G253" s="66">
        <f t="shared" si="3"/>
        <v>8</v>
      </c>
      <c r="H253" s="67" t="s">
        <v>50</v>
      </c>
    </row>
    <row r="254" spans="1:8" ht="15.6" x14ac:dyDescent="0.3">
      <c r="A254" s="36" t="s">
        <v>202</v>
      </c>
      <c r="B254" s="447" t="s">
        <v>1392</v>
      </c>
      <c r="C254" s="42" t="s">
        <v>11</v>
      </c>
      <c r="D254" s="28">
        <v>1</v>
      </c>
      <c r="E254" s="552" t="s">
        <v>1370</v>
      </c>
      <c r="F254" s="28">
        <v>5</v>
      </c>
      <c r="G254" s="66">
        <f t="shared" si="3"/>
        <v>8</v>
      </c>
      <c r="H254" s="67" t="s">
        <v>50</v>
      </c>
    </row>
    <row r="255" spans="1:8" ht="15.6" x14ac:dyDescent="0.3">
      <c r="A255" s="433" t="s">
        <v>202</v>
      </c>
      <c r="B255" s="455" t="s">
        <v>578</v>
      </c>
      <c r="C255" s="42" t="s">
        <v>11</v>
      </c>
      <c r="D255" s="32">
        <v>1</v>
      </c>
      <c r="E255" s="33" t="s">
        <v>1370</v>
      </c>
      <c r="F255" s="32">
        <v>5</v>
      </c>
      <c r="G255" s="66">
        <f t="shared" si="3"/>
        <v>8</v>
      </c>
      <c r="H255" s="67" t="s">
        <v>50</v>
      </c>
    </row>
    <row r="256" spans="1:8" ht="15.6" x14ac:dyDescent="0.3">
      <c r="A256" s="433" t="s">
        <v>202</v>
      </c>
      <c r="B256" s="485" t="s">
        <v>2115</v>
      </c>
      <c r="C256" s="42" t="s">
        <v>11</v>
      </c>
      <c r="D256" s="31">
        <v>1</v>
      </c>
      <c r="E256" s="30" t="s">
        <v>2086</v>
      </c>
      <c r="F256" s="31">
        <v>6</v>
      </c>
      <c r="G256" s="66">
        <f t="shared" si="3"/>
        <v>8</v>
      </c>
      <c r="H256" s="67" t="s">
        <v>50</v>
      </c>
    </row>
    <row r="257" spans="1:8" ht="15.6" x14ac:dyDescent="0.3">
      <c r="A257" s="36" t="s">
        <v>577</v>
      </c>
      <c r="B257" s="36" t="s">
        <v>578</v>
      </c>
      <c r="C257" s="42" t="s">
        <v>11</v>
      </c>
      <c r="D257" s="28">
        <v>1</v>
      </c>
      <c r="E257" s="600" t="s">
        <v>557</v>
      </c>
      <c r="F257" s="28">
        <v>2</v>
      </c>
      <c r="G257" s="66">
        <f t="shared" si="3"/>
        <v>1</v>
      </c>
      <c r="H257" s="67" t="s">
        <v>50</v>
      </c>
    </row>
    <row r="258" spans="1:8" ht="15.6" x14ac:dyDescent="0.3">
      <c r="A258" s="36" t="s">
        <v>2659</v>
      </c>
      <c r="B258" s="36" t="s">
        <v>2374</v>
      </c>
      <c r="C258" s="42" t="s">
        <v>11</v>
      </c>
      <c r="D258" s="28">
        <v>3</v>
      </c>
      <c r="E258" s="267" t="s">
        <v>1370</v>
      </c>
      <c r="F258" s="28">
        <v>18</v>
      </c>
      <c r="G258" s="66">
        <f t="shared" ref="G258:G321" si="4">COUNTIF($A$2:$A$960,A258)</f>
        <v>2</v>
      </c>
      <c r="H258" s="67" t="s">
        <v>50</v>
      </c>
    </row>
    <row r="259" spans="1:8" ht="15.6" x14ac:dyDescent="0.3">
      <c r="A259" s="36" t="s">
        <v>2659</v>
      </c>
      <c r="B259" s="36" t="s">
        <v>2374</v>
      </c>
      <c r="C259" s="42" t="s">
        <v>11</v>
      </c>
      <c r="D259" s="28">
        <v>5</v>
      </c>
      <c r="E259" s="128" t="s">
        <v>1370</v>
      </c>
      <c r="F259" s="28">
        <v>30</v>
      </c>
      <c r="G259" s="66">
        <f t="shared" si="4"/>
        <v>2</v>
      </c>
      <c r="H259" s="67" t="s">
        <v>50</v>
      </c>
    </row>
    <row r="260" spans="1:8" ht="15.6" x14ac:dyDescent="0.3">
      <c r="A260" s="433" t="s">
        <v>2743</v>
      </c>
      <c r="B260" s="433" t="s">
        <v>2046</v>
      </c>
      <c r="C260" s="42" t="s">
        <v>11</v>
      </c>
      <c r="D260" s="31">
        <v>1</v>
      </c>
      <c r="E260" s="30" t="s">
        <v>1981</v>
      </c>
      <c r="F260" s="295">
        <v>5</v>
      </c>
      <c r="G260" s="66">
        <f t="shared" si="4"/>
        <v>1</v>
      </c>
      <c r="H260" s="67" t="s">
        <v>50</v>
      </c>
    </row>
    <row r="261" spans="1:8" ht="15.6" x14ac:dyDescent="0.3">
      <c r="A261" s="433" t="s">
        <v>888</v>
      </c>
      <c r="B261" s="36" t="s">
        <v>889</v>
      </c>
      <c r="C261" s="42" t="s">
        <v>11</v>
      </c>
      <c r="D261" s="31">
        <v>6</v>
      </c>
      <c r="E261" s="30" t="s">
        <v>848</v>
      </c>
      <c r="F261" s="31">
        <v>24</v>
      </c>
      <c r="G261" s="66">
        <f t="shared" si="4"/>
        <v>1</v>
      </c>
      <c r="H261" s="67" t="s">
        <v>50</v>
      </c>
    </row>
    <row r="262" spans="1:8" ht="15.6" x14ac:dyDescent="0.3">
      <c r="A262" s="36" t="s">
        <v>2657</v>
      </c>
      <c r="B262" s="36" t="s">
        <v>2360</v>
      </c>
      <c r="C262" s="42" t="s">
        <v>11</v>
      </c>
      <c r="D262" s="28">
        <v>1</v>
      </c>
      <c r="E262" s="267" t="s">
        <v>1370</v>
      </c>
      <c r="F262" s="165">
        <v>6</v>
      </c>
      <c r="G262" s="66">
        <f t="shared" si="4"/>
        <v>6</v>
      </c>
      <c r="H262" s="67" t="s">
        <v>50</v>
      </c>
    </row>
    <row r="263" spans="1:8" ht="15.6" x14ac:dyDescent="0.3">
      <c r="A263" s="36" t="s">
        <v>2657</v>
      </c>
      <c r="B263" s="36" t="s">
        <v>2360</v>
      </c>
      <c r="C263" s="42" t="s">
        <v>11</v>
      </c>
      <c r="D263" s="28">
        <v>2</v>
      </c>
      <c r="E263" s="128" t="s">
        <v>1370</v>
      </c>
      <c r="F263" s="28">
        <v>12</v>
      </c>
      <c r="G263" s="66">
        <f t="shared" si="4"/>
        <v>6</v>
      </c>
      <c r="H263" s="67" t="s">
        <v>50</v>
      </c>
    </row>
    <row r="264" spans="1:8" ht="15.6" x14ac:dyDescent="0.3">
      <c r="A264" s="433" t="s">
        <v>2657</v>
      </c>
      <c r="B264" s="36" t="s">
        <v>2606</v>
      </c>
      <c r="C264" s="42" t="s">
        <v>11</v>
      </c>
      <c r="D264" s="28">
        <v>2</v>
      </c>
      <c r="E264" s="30" t="s">
        <v>2527</v>
      </c>
      <c r="F264" s="471">
        <v>10</v>
      </c>
      <c r="G264" s="66">
        <f t="shared" si="4"/>
        <v>6</v>
      </c>
      <c r="H264" s="67" t="s">
        <v>50</v>
      </c>
    </row>
    <row r="265" spans="1:8" ht="15.6" x14ac:dyDescent="0.3">
      <c r="A265" s="433" t="s">
        <v>2657</v>
      </c>
      <c r="B265" s="36" t="s">
        <v>2605</v>
      </c>
      <c r="C265" s="42" t="s">
        <v>11</v>
      </c>
      <c r="D265" s="28">
        <v>3</v>
      </c>
      <c r="E265" s="30" t="s">
        <v>2527</v>
      </c>
      <c r="F265" s="471">
        <v>15</v>
      </c>
      <c r="G265" s="66">
        <f t="shared" si="4"/>
        <v>6</v>
      </c>
      <c r="H265" s="67" t="s">
        <v>50</v>
      </c>
    </row>
    <row r="266" spans="1:8" ht="15.6" x14ac:dyDescent="0.3">
      <c r="A266" s="34" t="s">
        <v>2657</v>
      </c>
      <c r="B266" s="447" t="s">
        <v>1673</v>
      </c>
      <c r="C266" s="42" t="s">
        <v>11</v>
      </c>
      <c r="D266" s="31">
        <v>2</v>
      </c>
      <c r="E266" s="30" t="s">
        <v>848</v>
      </c>
      <c r="F266" s="31">
        <v>32</v>
      </c>
      <c r="G266" s="66">
        <f t="shared" si="4"/>
        <v>6</v>
      </c>
      <c r="H266" s="67" t="s">
        <v>50</v>
      </c>
    </row>
    <row r="267" spans="1:8" ht="15.6" x14ac:dyDescent="0.3">
      <c r="A267" s="34" t="s">
        <v>2657</v>
      </c>
      <c r="B267" s="447" t="s">
        <v>1674</v>
      </c>
      <c r="C267" s="42" t="s">
        <v>11</v>
      </c>
      <c r="D267" s="31">
        <v>2</v>
      </c>
      <c r="E267" s="30" t="s">
        <v>848</v>
      </c>
      <c r="F267" s="31">
        <v>32</v>
      </c>
      <c r="G267" s="66">
        <f t="shared" si="4"/>
        <v>6</v>
      </c>
      <c r="H267" s="67" t="s">
        <v>50</v>
      </c>
    </row>
    <row r="268" spans="1:8" ht="15.6" x14ac:dyDescent="0.3">
      <c r="A268" s="433" t="s">
        <v>272</v>
      </c>
      <c r="B268" s="125" t="s">
        <v>2204</v>
      </c>
      <c r="C268" s="42" t="s">
        <v>11</v>
      </c>
      <c r="D268" s="31">
        <v>1</v>
      </c>
      <c r="E268" s="128" t="s">
        <v>55</v>
      </c>
      <c r="F268" s="31">
        <v>5</v>
      </c>
      <c r="G268" s="66">
        <f t="shared" si="4"/>
        <v>5</v>
      </c>
      <c r="H268" s="67" t="s">
        <v>50</v>
      </c>
    </row>
    <row r="269" spans="1:8" ht="15.6" x14ac:dyDescent="0.3">
      <c r="A269" s="432" t="s">
        <v>272</v>
      </c>
      <c r="B269" s="125" t="s">
        <v>273</v>
      </c>
      <c r="C269" s="42" t="s">
        <v>11</v>
      </c>
      <c r="D269" s="124">
        <v>4</v>
      </c>
      <c r="E269" s="30" t="s">
        <v>171</v>
      </c>
      <c r="F269" s="124">
        <v>12</v>
      </c>
      <c r="G269" s="66">
        <f t="shared" si="4"/>
        <v>5</v>
      </c>
      <c r="H269" s="67" t="s">
        <v>50</v>
      </c>
    </row>
    <row r="270" spans="1:8" ht="15.6" x14ac:dyDescent="0.3">
      <c r="A270" s="36" t="s">
        <v>272</v>
      </c>
      <c r="B270" s="36" t="s">
        <v>651</v>
      </c>
      <c r="C270" s="42" t="s">
        <v>11</v>
      </c>
      <c r="D270" s="28">
        <v>1</v>
      </c>
      <c r="E270" s="600" t="s">
        <v>557</v>
      </c>
      <c r="F270" s="28">
        <v>2</v>
      </c>
      <c r="G270" s="66">
        <f t="shared" si="4"/>
        <v>5</v>
      </c>
      <c r="H270" s="67" t="s">
        <v>50</v>
      </c>
    </row>
    <row r="271" spans="1:8" ht="15.6" x14ac:dyDescent="0.3">
      <c r="A271" s="36" t="s">
        <v>272</v>
      </c>
      <c r="B271" s="36" t="s">
        <v>1153</v>
      </c>
      <c r="C271" s="42" t="s">
        <v>11</v>
      </c>
      <c r="D271" s="28">
        <v>1</v>
      </c>
      <c r="E271" s="128" t="s">
        <v>1110</v>
      </c>
      <c r="F271" s="28">
        <v>6</v>
      </c>
      <c r="G271" s="66">
        <f t="shared" si="4"/>
        <v>5</v>
      </c>
      <c r="H271" s="67" t="s">
        <v>50</v>
      </c>
    </row>
    <row r="272" spans="1:8" ht="15.6" x14ac:dyDescent="0.3">
      <c r="A272" s="36" t="s">
        <v>272</v>
      </c>
      <c r="B272" s="447" t="s">
        <v>1418</v>
      </c>
      <c r="C272" s="42" t="s">
        <v>11</v>
      </c>
      <c r="D272" s="28">
        <v>2</v>
      </c>
      <c r="E272" s="552" t="s">
        <v>1370</v>
      </c>
      <c r="F272" s="28">
        <v>10</v>
      </c>
      <c r="G272" s="66">
        <f t="shared" si="4"/>
        <v>5</v>
      </c>
      <c r="H272" s="67" t="s">
        <v>50</v>
      </c>
    </row>
    <row r="273" spans="1:8" ht="15.6" x14ac:dyDescent="0.3">
      <c r="A273" s="433" t="s">
        <v>2032</v>
      </c>
      <c r="B273" s="433" t="s">
        <v>2033</v>
      </c>
      <c r="C273" s="42" t="s">
        <v>11</v>
      </c>
      <c r="D273" s="31">
        <v>1</v>
      </c>
      <c r="E273" s="30" t="s">
        <v>1981</v>
      </c>
      <c r="F273" s="295">
        <v>5</v>
      </c>
      <c r="G273" s="66">
        <f t="shared" si="4"/>
        <v>1</v>
      </c>
      <c r="H273" s="67" t="s">
        <v>50</v>
      </c>
    </row>
    <row r="274" spans="1:8" ht="15.6" x14ac:dyDescent="0.3">
      <c r="A274" s="36" t="s">
        <v>2489</v>
      </c>
      <c r="B274" s="36" t="s">
        <v>2359</v>
      </c>
      <c r="C274" s="42" t="s">
        <v>11</v>
      </c>
      <c r="D274" s="28">
        <v>1</v>
      </c>
      <c r="E274" s="267" t="s">
        <v>1370</v>
      </c>
      <c r="F274" s="165">
        <v>6</v>
      </c>
      <c r="G274" s="66">
        <f t="shared" si="4"/>
        <v>2</v>
      </c>
      <c r="H274" s="67" t="s">
        <v>50</v>
      </c>
    </row>
    <row r="275" spans="1:8" ht="15.6" x14ac:dyDescent="0.3">
      <c r="A275" s="36" t="s">
        <v>2489</v>
      </c>
      <c r="B275" s="36" t="s">
        <v>2359</v>
      </c>
      <c r="C275" s="42" t="s">
        <v>11</v>
      </c>
      <c r="D275" s="28">
        <v>2</v>
      </c>
      <c r="E275" s="128" t="s">
        <v>1370</v>
      </c>
      <c r="F275" s="28">
        <v>12</v>
      </c>
      <c r="G275" s="66">
        <f t="shared" si="4"/>
        <v>2</v>
      </c>
      <c r="H275" s="67" t="s">
        <v>50</v>
      </c>
    </row>
    <row r="276" spans="1:8" ht="15.6" x14ac:dyDescent="0.3">
      <c r="A276" s="522" t="s">
        <v>662</v>
      </c>
      <c r="B276" s="36" t="s">
        <v>663</v>
      </c>
      <c r="C276" s="42" t="s">
        <v>11</v>
      </c>
      <c r="D276" s="28">
        <v>3</v>
      </c>
      <c r="E276" s="600" t="s">
        <v>557</v>
      </c>
      <c r="F276" s="28">
        <v>6</v>
      </c>
      <c r="G276" s="66">
        <f t="shared" si="4"/>
        <v>2</v>
      </c>
      <c r="H276" s="67" t="s">
        <v>50</v>
      </c>
    </row>
    <row r="277" spans="1:8" ht="15.6" x14ac:dyDescent="0.3">
      <c r="A277" s="36" t="s">
        <v>662</v>
      </c>
      <c r="B277" s="36" t="s">
        <v>1154</v>
      </c>
      <c r="C277" s="42" t="s">
        <v>11</v>
      </c>
      <c r="D277" s="28">
        <v>1</v>
      </c>
      <c r="E277" s="128" t="s">
        <v>1110</v>
      </c>
      <c r="F277" s="28">
        <v>6</v>
      </c>
      <c r="G277" s="66">
        <f t="shared" si="4"/>
        <v>2</v>
      </c>
      <c r="H277" s="67" t="s">
        <v>50</v>
      </c>
    </row>
    <row r="278" spans="1:8" ht="15.6" x14ac:dyDescent="0.3">
      <c r="A278" s="432" t="s">
        <v>313</v>
      </c>
      <c r="B278" s="125" t="s">
        <v>314</v>
      </c>
      <c r="C278" s="42" t="s">
        <v>11</v>
      </c>
      <c r="D278" s="124">
        <v>8</v>
      </c>
      <c r="E278" s="30" t="s">
        <v>171</v>
      </c>
      <c r="F278" s="124">
        <v>24</v>
      </c>
      <c r="G278" s="66">
        <f t="shared" si="4"/>
        <v>3</v>
      </c>
      <c r="H278" s="67" t="s">
        <v>50</v>
      </c>
    </row>
    <row r="279" spans="1:8" ht="15.6" x14ac:dyDescent="0.3">
      <c r="A279" s="433" t="s">
        <v>313</v>
      </c>
      <c r="B279" s="36" t="s">
        <v>891</v>
      </c>
      <c r="C279" s="42" t="s">
        <v>11</v>
      </c>
      <c r="D279" s="31">
        <v>2</v>
      </c>
      <c r="E279" s="30" t="s">
        <v>848</v>
      </c>
      <c r="F279" s="31">
        <v>8</v>
      </c>
      <c r="G279" s="66">
        <f t="shared" si="4"/>
        <v>3</v>
      </c>
      <c r="H279" s="67" t="s">
        <v>50</v>
      </c>
    </row>
    <row r="280" spans="1:8" ht="15.6" x14ac:dyDescent="0.3">
      <c r="A280" s="36" t="s">
        <v>313</v>
      </c>
      <c r="B280" s="447" t="s">
        <v>1417</v>
      </c>
      <c r="C280" s="42" t="s">
        <v>11</v>
      </c>
      <c r="D280" s="28">
        <v>3</v>
      </c>
      <c r="E280" s="552" t="s">
        <v>1370</v>
      </c>
      <c r="F280" s="28">
        <v>15</v>
      </c>
      <c r="G280" s="66">
        <f t="shared" si="4"/>
        <v>3</v>
      </c>
      <c r="H280" s="67" t="s">
        <v>50</v>
      </c>
    </row>
    <row r="281" spans="1:8" ht="15.6" x14ac:dyDescent="0.3">
      <c r="A281" s="433" t="s">
        <v>1244</v>
      </c>
      <c r="B281" s="485" t="s">
        <v>2110</v>
      </c>
      <c r="C281" s="42" t="s">
        <v>11</v>
      </c>
      <c r="D281" s="31">
        <v>1</v>
      </c>
      <c r="E281" s="30" t="s">
        <v>2086</v>
      </c>
      <c r="F281" s="31">
        <v>6</v>
      </c>
      <c r="G281" s="66">
        <f t="shared" si="4"/>
        <v>1</v>
      </c>
      <c r="H281" s="67" t="s">
        <v>50</v>
      </c>
    </row>
    <row r="282" spans="1:8" ht="15.6" hidden="1" x14ac:dyDescent="0.3">
      <c r="A282" s="433" t="s">
        <v>1769</v>
      </c>
      <c r="B282" s="433" t="s">
        <v>1770</v>
      </c>
      <c r="C282" s="42" t="s">
        <v>11</v>
      </c>
      <c r="D282" s="31">
        <v>1</v>
      </c>
      <c r="E282" s="30" t="s">
        <v>1722</v>
      </c>
      <c r="F282" s="31">
        <v>1</v>
      </c>
      <c r="G282" s="66">
        <f t="shared" si="4"/>
        <v>1</v>
      </c>
      <c r="H282" s="67" t="s">
        <v>50</v>
      </c>
    </row>
    <row r="283" spans="1:8" ht="15.6" x14ac:dyDescent="0.3">
      <c r="A283" s="34" t="s">
        <v>2020</v>
      </c>
      <c r="B283" s="125" t="s">
        <v>2021</v>
      </c>
      <c r="C283" s="42" t="s">
        <v>11</v>
      </c>
      <c r="D283" s="31">
        <v>1</v>
      </c>
      <c r="E283" s="30" t="s">
        <v>1981</v>
      </c>
      <c r="F283" s="295">
        <v>5</v>
      </c>
      <c r="G283" s="66">
        <f t="shared" si="4"/>
        <v>1</v>
      </c>
      <c r="H283" s="67" t="s">
        <v>50</v>
      </c>
    </row>
    <row r="284" spans="1:8" ht="15.6" hidden="1" x14ac:dyDescent="0.3">
      <c r="A284" s="433" t="s">
        <v>1749</v>
      </c>
      <c r="B284" s="433" t="s">
        <v>1750</v>
      </c>
      <c r="C284" s="42" t="s">
        <v>11</v>
      </c>
      <c r="D284" s="31">
        <v>1</v>
      </c>
      <c r="E284" s="30" t="s">
        <v>1722</v>
      </c>
      <c r="F284" s="31">
        <v>1</v>
      </c>
      <c r="G284" s="66">
        <f t="shared" si="4"/>
        <v>1</v>
      </c>
      <c r="H284" s="67" t="s">
        <v>50</v>
      </c>
    </row>
    <row r="285" spans="1:8" ht="15.6" x14ac:dyDescent="0.3">
      <c r="A285" s="433" t="s">
        <v>1254</v>
      </c>
      <c r="B285" s="485" t="s">
        <v>2126</v>
      </c>
      <c r="C285" s="42" t="s">
        <v>11</v>
      </c>
      <c r="D285" s="31">
        <v>1</v>
      </c>
      <c r="E285" s="30" t="s">
        <v>2086</v>
      </c>
      <c r="F285" s="31">
        <v>6</v>
      </c>
      <c r="G285" s="66">
        <f t="shared" si="4"/>
        <v>1</v>
      </c>
      <c r="H285" s="67" t="s">
        <v>50</v>
      </c>
    </row>
    <row r="286" spans="1:8" ht="15.6" hidden="1" x14ac:dyDescent="0.3">
      <c r="A286" s="433" t="s">
        <v>1830</v>
      </c>
      <c r="B286" s="433" t="s">
        <v>1831</v>
      </c>
      <c r="C286" s="42" t="s">
        <v>11</v>
      </c>
      <c r="D286" s="31">
        <v>1</v>
      </c>
      <c r="E286" s="30" t="s">
        <v>1722</v>
      </c>
      <c r="F286" s="31">
        <v>1</v>
      </c>
      <c r="G286" s="66">
        <f t="shared" si="4"/>
        <v>1</v>
      </c>
      <c r="H286" s="67" t="s">
        <v>50</v>
      </c>
    </row>
    <row r="287" spans="1:8" ht="15.6" x14ac:dyDescent="0.3">
      <c r="A287" s="433" t="s">
        <v>2637</v>
      </c>
      <c r="B287" s="472" t="s">
        <v>2638</v>
      </c>
      <c r="C287" s="42" t="s">
        <v>11</v>
      </c>
      <c r="D287" s="28">
        <v>1</v>
      </c>
      <c r="E287" s="30" t="s">
        <v>2527</v>
      </c>
      <c r="F287" s="471">
        <v>5</v>
      </c>
      <c r="G287" s="66">
        <f t="shared" si="4"/>
        <v>1</v>
      </c>
      <c r="H287" s="67" t="s">
        <v>50</v>
      </c>
    </row>
    <row r="288" spans="1:8" ht="15.6" x14ac:dyDescent="0.3">
      <c r="A288" s="428" t="s">
        <v>198</v>
      </c>
      <c r="B288" s="473" t="s">
        <v>2535</v>
      </c>
      <c r="C288" s="42" t="s">
        <v>11</v>
      </c>
      <c r="D288" s="28">
        <v>1</v>
      </c>
      <c r="E288" s="30" t="s">
        <v>2527</v>
      </c>
      <c r="F288" s="295">
        <v>5</v>
      </c>
      <c r="G288" s="66">
        <f t="shared" si="4"/>
        <v>5</v>
      </c>
      <c r="H288" s="67" t="s">
        <v>50</v>
      </c>
    </row>
    <row r="289" spans="1:8" ht="15.6" x14ac:dyDescent="0.3">
      <c r="A289" s="432" t="s">
        <v>198</v>
      </c>
      <c r="B289" s="125" t="s">
        <v>199</v>
      </c>
      <c r="C289" s="42" t="s">
        <v>11</v>
      </c>
      <c r="D289" s="124">
        <v>2</v>
      </c>
      <c r="E289" s="30" t="s">
        <v>171</v>
      </c>
      <c r="F289" s="124">
        <v>6</v>
      </c>
      <c r="G289" s="66">
        <f t="shared" si="4"/>
        <v>5</v>
      </c>
      <c r="H289" s="67" t="s">
        <v>50</v>
      </c>
    </row>
    <row r="290" spans="1:8" ht="15.6" x14ac:dyDescent="0.3">
      <c r="A290" s="433" t="s">
        <v>198</v>
      </c>
      <c r="B290" s="125" t="s">
        <v>446</v>
      </c>
      <c r="C290" s="42" t="s">
        <v>11</v>
      </c>
      <c r="D290" s="31">
        <v>1</v>
      </c>
      <c r="E290" s="30" t="s">
        <v>440</v>
      </c>
      <c r="F290" s="31">
        <v>4</v>
      </c>
      <c r="G290" s="66">
        <f t="shared" si="4"/>
        <v>5</v>
      </c>
      <c r="H290" s="67" t="s">
        <v>50</v>
      </c>
    </row>
    <row r="291" spans="1:8" ht="15.6" x14ac:dyDescent="0.3">
      <c r="A291" s="36" t="s">
        <v>198</v>
      </c>
      <c r="B291" s="36" t="s">
        <v>574</v>
      </c>
      <c r="C291" s="42" t="s">
        <v>11</v>
      </c>
      <c r="D291" s="28">
        <v>1</v>
      </c>
      <c r="E291" s="600" t="s">
        <v>557</v>
      </c>
      <c r="F291" s="28">
        <v>2</v>
      </c>
      <c r="G291" s="66">
        <f t="shared" si="4"/>
        <v>5</v>
      </c>
      <c r="H291" s="67" t="s">
        <v>50</v>
      </c>
    </row>
    <row r="292" spans="1:8" ht="15.6" x14ac:dyDescent="0.3">
      <c r="A292" s="36" t="s">
        <v>198</v>
      </c>
      <c r="B292" s="433" t="s">
        <v>1373</v>
      </c>
      <c r="C292" s="42" t="s">
        <v>11</v>
      </c>
      <c r="D292" s="124">
        <v>1</v>
      </c>
      <c r="E292" s="552" t="s">
        <v>1370</v>
      </c>
      <c r="F292" s="124">
        <v>5</v>
      </c>
      <c r="G292" s="66">
        <f t="shared" si="4"/>
        <v>5</v>
      </c>
      <c r="H292" s="67" t="s">
        <v>50</v>
      </c>
    </row>
    <row r="293" spans="1:8" ht="15.6" x14ac:dyDescent="0.3">
      <c r="A293" s="428" t="s">
        <v>187</v>
      </c>
      <c r="B293" s="433" t="s">
        <v>2540</v>
      </c>
      <c r="C293" s="42" t="s">
        <v>11</v>
      </c>
      <c r="D293" s="28">
        <v>1</v>
      </c>
      <c r="E293" s="30" t="s">
        <v>2527</v>
      </c>
      <c r="F293" s="295">
        <v>5</v>
      </c>
      <c r="G293" s="66">
        <f t="shared" si="4"/>
        <v>9</v>
      </c>
      <c r="H293" s="67" t="s">
        <v>50</v>
      </c>
    </row>
    <row r="294" spans="1:8" ht="15.6" x14ac:dyDescent="0.3">
      <c r="A294" s="433" t="s">
        <v>187</v>
      </c>
      <c r="B294" s="125" t="s">
        <v>2270</v>
      </c>
      <c r="C294" s="42" t="s">
        <v>11</v>
      </c>
      <c r="D294" s="31">
        <v>1</v>
      </c>
      <c r="E294" s="128" t="s">
        <v>55</v>
      </c>
      <c r="F294" s="31">
        <v>5</v>
      </c>
      <c r="G294" s="66">
        <f t="shared" si="4"/>
        <v>9</v>
      </c>
      <c r="H294" s="67" t="s">
        <v>50</v>
      </c>
    </row>
    <row r="295" spans="1:8" ht="15.6" x14ac:dyDescent="0.3">
      <c r="A295" s="432" t="s">
        <v>187</v>
      </c>
      <c r="B295" s="125" t="s">
        <v>188</v>
      </c>
      <c r="C295" s="42" t="s">
        <v>11</v>
      </c>
      <c r="D295" s="124">
        <v>1</v>
      </c>
      <c r="E295" s="30" t="s">
        <v>171</v>
      </c>
      <c r="F295" s="124">
        <v>3</v>
      </c>
      <c r="G295" s="66">
        <f t="shared" si="4"/>
        <v>9</v>
      </c>
      <c r="H295" s="67" t="s">
        <v>50</v>
      </c>
    </row>
    <row r="296" spans="1:8" ht="15.6" x14ac:dyDescent="0.3">
      <c r="A296" s="433" t="s">
        <v>187</v>
      </c>
      <c r="B296" s="125" t="s">
        <v>450</v>
      </c>
      <c r="C296" s="42" t="s">
        <v>11</v>
      </c>
      <c r="D296" s="31">
        <v>1</v>
      </c>
      <c r="E296" s="30" t="s">
        <v>440</v>
      </c>
      <c r="F296" s="31">
        <v>4</v>
      </c>
      <c r="G296" s="66">
        <f t="shared" si="4"/>
        <v>9</v>
      </c>
      <c r="H296" s="67" t="s">
        <v>50</v>
      </c>
    </row>
    <row r="297" spans="1:8" ht="15.6" x14ac:dyDescent="0.3">
      <c r="A297" s="36" t="s">
        <v>187</v>
      </c>
      <c r="B297" s="36" t="s">
        <v>570</v>
      </c>
      <c r="C297" s="42" t="s">
        <v>11</v>
      </c>
      <c r="D297" s="28">
        <v>1</v>
      </c>
      <c r="E297" s="600" t="s">
        <v>557</v>
      </c>
      <c r="F297" s="28">
        <v>2</v>
      </c>
      <c r="G297" s="66">
        <f t="shared" si="4"/>
        <v>9</v>
      </c>
      <c r="H297" s="67" t="s">
        <v>50</v>
      </c>
    </row>
    <row r="298" spans="1:8" ht="15.6" x14ac:dyDescent="0.3">
      <c r="A298" s="433" t="s">
        <v>187</v>
      </c>
      <c r="B298" s="36" t="s">
        <v>895</v>
      </c>
      <c r="C298" s="42" t="s">
        <v>11</v>
      </c>
      <c r="D298" s="31">
        <v>1</v>
      </c>
      <c r="E298" s="30" t="s">
        <v>848</v>
      </c>
      <c r="F298" s="31">
        <v>4</v>
      </c>
      <c r="G298" s="66">
        <f t="shared" si="4"/>
        <v>9</v>
      </c>
      <c r="H298" s="67" t="s">
        <v>50</v>
      </c>
    </row>
    <row r="299" spans="1:8" ht="15.6" x14ac:dyDescent="0.3">
      <c r="A299" s="36" t="s">
        <v>187</v>
      </c>
      <c r="B299" s="447" t="s">
        <v>1381</v>
      </c>
      <c r="C299" s="42" t="s">
        <v>11</v>
      </c>
      <c r="D299" s="28">
        <v>1</v>
      </c>
      <c r="E299" s="552" t="s">
        <v>1370</v>
      </c>
      <c r="F299" s="28">
        <v>5</v>
      </c>
      <c r="G299" s="66">
        <f t="shared" si="4"/>
        <v>9</v>
      </c>
      <c r="H299" s="67" t="s">
        <v>50</v>
      </c>
    </row>
    <row r="300" spans="1:8" ht="15.6" x14ac:dyDescent="0.3">
      <c r="A300" s="433" t="s">
        <v>187</v>
      </c>
      <c r="B300" s="36" t="s">
        <v>1531</v>
      </c>
      <c r="C300" s="42" t="s">
        <v>11</v>
      </c>
      <c r="D300" s="32">
        <v>2</v>
      </c>
      <c r="E300" s="33" t="s">
        <v>1370</v>
      </c>
      <c r="F300" s="32">
        <v>10</v>
      </c>
      <c r="G300" s="66">
        <f t="shared" si="4"/>
        <v>9</v>
      </c>
      <c r="H300" s="67" t="s">
        <v>50</v>
      </c>
    </row>
    <row r="301" spans="1:8" ht="15.6" x14ac:dyDescent="0.3">
      <c r="A301" s="433" t="s">
        <v>187</v>
      </c>
      <c r="B301" s="433" t="s">
        <v>2098</v>
      </c>
      <c r="C301" s="42" t="s">
        <v>11</v>
      </c>
      <c r="D301" s="31">
        <v>1</v>
      </c>
      <c r="E301" s="30" t="s">
        <v>2086</v>
      </c>
      <c r="F301" s="31">
        <v>6</v>
      </c>
      <c r="G301" s="66">
        <f t="shared" si="4"/>
        <v>9</v>
      </c>
      <c r="H301" s="67" t="s">
        <v>50</v>
      </c>
    </row>
    <row r="302" spans="1:8" ht="15.6" hidden="1" x14ac:dyDescent="0.3">
      <c r="A302" s="433" t="s">
        <v>1795</v>
      </c>
      <c r="B302" s="433" t="s">
        <v>1796</v>
      </c>
      <c r="C302" s="42" t="s">
        <v>11</v>
      </c>
      <c r="D302" s="31">
        <v>1</v>
      </c>
      <c r="E302" s="30" t="s">
        <v>1768</v>
      </c>
      <c r="F302" s="31">
        <v>2</v>
      </c>
      <c r="G302" s="66">
        <f t="shared" si="4"/>
        <v>1</v>
      </c>
      <c r="H302" s="67" t="s">
        <v>50</v>
      </c>
    </row>
    <row r="303" spans="1:8" ht="15.6" x14ac:dyDescent="0.3">
      <c r="A303" s="433" t="s">
        <v>2702</v>
      </c>
      <c r="B303" s="36" t="s">
        <v>917</v>
      </c>
      <c r="C303" s="42" t="s">
        <v>11</v>
      </c>
      <c r="D303" s="31">
        <v>1</v>
      </c>
      <c r="E303" s="30" t="s">
        <v>848</v>
      </c>
      <c r="F303" s="31">
        <v>4</v>
      </c>
      <c r="G303" s="66">
        <f t="shared" si="4"/>
        <v>1</v>
      </c>
      <c r="H303" s="67" t="s">
        <v>50</v>
      </c>
    </row>
    <row r="304" spans="1:8" ht="15.6" x14ac:dyDescent="0.3">
      <c r="A304" s="433" t="s">
        <v>1252</v>
      </c>
      <c r="B304" s="433" t="s">
        <v>1982</v>
      </c>
      <c r="C304" s="42" t="s">
        <v>11</v>
      </c>
      <c r="D304" s="31">
        <v>1</v>
      </c>
      <c r="E304" s="30" t="s">
        <v>1981</v>
      </c>
      <c r="F304" s="295">
        <v>5</v>
      </c>
      <c r="G304" s="66">
        <f t="shared" si="4"/>
        <v>1</v>
      </c>
      <c r="H304" s="67" t="s">
        <v>50</v>
      </c>
    </row>
    <row r="305" spans="1:8" ht="15.6" hidden="1" x14ac:dyDescent="0.3">
      <c r="A305" s="433" t="s">
        <v>1797</v>
      </c>
      <c r="B305" s="433" t="s">
        <v>1798</v>
      </c>
      <c r="C305" s="42" t="s">
        <v>11</v>
      </c>
      <c r="D305" s="31">
        <v>1</v>
      </c>
      <c r="E305" s="30" t="s">
        <v>1768</v>
      </c>
      <c r="F305" s="31">
        <v>2</v>
      </c>
      <c r="G305" s="66">
        <f t="shared" si="4"/>
        <v>1</v>
      </c>
      <c r="H305" s="67" t="s">
        <v>50</v>
      </c>
    </row>
    <row r="306" spans="1:8" ht="15.6" x14ac:dyDescent="0.3">
      <c r="A306" s="36" t="s">
        <v>2727</v>
      </c>
      <c r="B306" s="447" t="s">
        <v>1380</v>
      </c>
      <c r="C306" s="42" t="s">
        <v>11</v>
      </c>
      <c r="D306" s="28">
        <v>1</v>
      </c>
      <c r="E306" s="552" t="s">
        <v>1370</v>
      </c>
      <c r="F306" s="28">
        <v>5</v>
      </c>
      <c r="G306" s="66">
        <f t="shared" si="4"/>
        <v>1</v>
      </c>
      <c r="H306" s="67" t="s">
        <v>50</v>
      </c>
    </row>
    <row r="307" spans="1:8" ht="15.6" x14ac:dyDescent="0.3">
      <c r="A307" s="433" t="s">
        <v>1991</v>
      </c>
      <c r="B307" s="433" t="s">
        <v>1992</v>
      </c>
      <c r="C307" s="42" t="s">
        <v>11</v>
      </c>
      <c r="D307" s="31">
        <v>1</v>
      </c>
      <c r="E307" s="30" t="s">
        <v>1981</v>
      </c>
      <c r="F307" s="295">
        <v>5</v>
      </c>
      <c r="G307" s="66">
        <f t="shared" si="4"/>
        <v>1</v>
      </c>
      <c r="H307" s="67" t="s">
        <v>50</v>
      </c>
    </row>
    <row r="308" spans="1:8" ht="15.6" x14ac:dyDescent="0.3">
      <c r="A308" s="433" t="s">
        <v>2729</v>
      </c>
      <c r="B308" s="36" t="s">
        <v>1533</v>
      </c>
      <c r="C308" s="42" t="s">
        <v>11</v>
      </c>
      <c r="D308" s="32">
        <v>2</v>
      </c>
      <c r="E308" s="33" t="s">
        <v>1534</v>
      </c>
      <c r="F308" s="32">
        <v>10</v>
      </c>
      <c r="G308" s="66">
        <f t="shared" si="4"/>
        <v>1</v>
      </c>
      <c r="H308" s="67" t="s">
        <v>50</v>
      </c>
    </row>
    <row r="309" spans="1:8" ht="15.6" x14ac:dyDescent="0.3">
      <c r="A309" s="433" t="s">
        <v>2731</v>
      </c>
      <c r="B309" s="125" t="s">
        <v>1624</v>
      </c>
      <c r="C309" s="42" t="s">
        <v>11</v>
      </c>
      <c r="D309" s="31">
        <v>1</v>
      </c>
      <c r="E309" s="30" t="s">
        <v>1614</v>
      </c>
      <c r="F309" s="31">
        <v>8</v>
      </c>
      <c r="G309" s="66">
        <f t="shared" si="4"/>
        <v>1</v>
      </c>
      <c r="H309" s="67" t="s">
        <v>50</v>
      </c>
    </row>
    <row r="310" spans="1:8" ht="15.6" x14ac:dyDescent="0.3">
      <c r="A310" s="433" t="s">
        <v>2245</v>
      </c>
      <c r="B310" s="125" t="s">
        <v>2244</v>
      </c>
      <c r="C310" s="42" t="s">
        <v>11</v>
      </c>
      <c r="D310" s="31">
        <v>1</v>
      </c>
      <c r="E310" s="128" t="s">
        <v>55</v>
      </c>
      <c r="F310" s="31">
        <v>5</v>
      </c>
      <c r="G310" s="66">
        <f t="shared" si="4"/>
        <v>1</v>
      </c>
      <c r="H310" s="67" t="s">
        <v>50</v>
      </c>
    </row>
    <row r="311" spans="1:8" ht="15.6" x14ac:dyDescent="0.3">
      <c r="A311" s="36" t="s">
        <v>2350</v>
      </c>
      <c r="B311" s="36" t="s">
        <v>2347</v>
      </c>
      <c r="C311" s="42" t="s">
        <v>11</v>
      </c>
      <c r="D311" s="28">
        <v>1</v>
      </c>
      <c r="E311" s="267" t="s">
        <v>1370</v>
      </c>
      <c r="F311" s="165">
        <v>6</v>
      </c>
      <c r="G311" s="66">
        <f t="shared" si="4"/>
        <v>23</v>
      </c>
      <c r="H311" s="67" t="s">
        <v>50</v>
      </c>
    </row>
    <row r="312" spans="1:8" ht="15.6" x14ac:dyDescent="0.3">
      <c r="A312" s="36" t="s">
        <v>2350</v>
      </c>
      <c r="B312" s="36" t="s">
        <v>2349</v>
      </c>
      <c r="C312" s="42" t="s">
        <v>11</v>
      </c>
      <c r="D312" s="28">
        <v>1</v>
      </c>
      <c r="E312" s="267" t="s">
        <v>1370</v>
      </c>
      <c r="F312" s="165">
        <v>6</v>
      </c>
      <c r="G312" s="66">
        <f t="shared" si="4"/>
        <v>23</v>
      </c>
      <c r="H312" s="67" t="s">
        <v>50</v>
      </c>
    </row>
    <row r="313" spans="1:8" ht="15.6" x14ac:dyDescent="0.3">
      <c r="A313" s="36" t="s">
        <v>2350</v>
      </c>
      <c r="B313" s="36" t="s">
        <v>2351</v>
      </c>
      <c r="C313" s="42" t="s">
        <v>11</v>
      </c>
      <c r="D313" s="28">
        <v>1</v>
      </c>
      <c r="E313" s="267" t="s">
        <v>1370</v>
      </c>
      <c r="F313" s="165">
        <v>6</v>
      </c>
      <c r="G313" s="66">
        <f t="shared" si="4"/>
        <v>23</v>
      </c>
      <c r="H313" s="67" t="s">
        <v>50</v>
      </c>
    </row>
    <row r="314" spans="1:8" ht="15.6" x14ac:dyDescent="0.3">
      <c r="A314" s="36" t="s">
        <v>2350</v>
      </c>
      <c r="B314" s="36" t="s">
        <v>2352</v>
      </c>
      <c r="C314" s="42" t="s">
        <v>11</v>
      </c>
      <c r="D314" s="28">
        <v>1</v>
      </c>
      <c r="E314" s="267" t="s">
        <v>1370</v>
      </c>
      <c r="F314" s="165">
        <v>6</v>
      </c>
      <c r="G314" s="66">
        <f t="shared" si="4"/>
        <v>23</v>
      </c>
      <c r="H314" s="67" t="s">
        <v>50</v>
      </c>
    </row>
    <row r="315" spans="1:8" ht="15.6" x14ac:dyDescent="0.3">
      <c r="A315" s="36" t="s">
        <v>2350</v>
      </c>
      <c r="B315" s="36" t="s">
        <v>2353</v>
      </c>
      <c r="C315" s="42" t="s">
        <v>11</v>
      </c>
      <c r="D315" s="28">
        <v>1</v>
      </c>
      <c r="E315" s="267" t="s">
        <v>1370</v>
      </c>
      <c r="F315" s="165">
        <v>6</v>
      </c>
      <c r="G315" s="66">
        <f t="shared" si="4"/>
        <v>23</v>
      </c>
      <c r="H315" s="67" t="s">
        <v>50</v>
      </c>
    </row>
    <row r="316" spans="1:8" ht="15.6" x14ac:dyDescent="0.3">
      <c r="A316" s="36" t="s">
        <v>2350</v>
      </c>
      <c r="B316" s="36" t="s">
        <v>2347</v>
      </c>
      <c r="C316" s="42" t="s">
        <v>11</v>
      </c>
      <c r="D316" s="28">
        <v>1</v>
      </c>
      <c r="E316" s="128" t="s">
        <v>1370</v>
      </c>
      <c r="F316" s="28">
        <v>6</v>
      </c>
      <c r="G316" s="66">
        <f t="shared" si="4"/>
        <v>23</v>
      </c>
      <c r="H316" s="67" t="s">
        <v>50</v>
      </c>
    </row>
    <row r="317" spans="1:8" ht="15.6" x14ac:dyDescent="0.3">
      <c r="A317" s="36" t="s">
        <v>2350</v>
      </c>
      <c r="B317" s="36" t="s">
        <v>2349</v>
      </c>
      <c r="C317" s="42" t="s">
        <v>11</v>
      </c>
      <c r="D317" s="28">
        <v>1</v>
      </c>
      <c r="E317" s="128" t="s">
        <v>1370</v>
      </c>
      <c r="F317" s="28">
        <v>6</v>
      </c>
      <c r="G317" s="66">
        <f t="shared" si="4"/>
        <v>23</v>
      </c>
      <c r="H317" s="67" t="s">
        <v>50</v>
      </c>
    </row>
    <row r="318" spans="1:8" ht="15.6" x14ac:dyDescent="0.3">
      <c r="A318" s="36" t="s">
        <v>2350</v>
      </c>
      <c r="B318" s="36" t="s">
        <v>2476</v>
      </c>
      <c r="C318" s="42" t="s">
        <v>11</v>
      </c>
      <c r="D318" s="28">
        <v>1</v>
      </c>
      <c r="E318" s="128" t="s">
        <v>1370</v>
      </c>
      <c r="F318" s="28">
        <v>6</v>
      </c>
      <c r="G318" s="66">
        <f t="shared" si="4"/>
        <v>23</v>
      </c>
      <c r="H318" s="67" t="s">
        <v>50</v>
      </c>
    </row>
    <row r="319" spans="1:8" ht="15.6" x14ac:dyDescent="0.3">
      <c r="A319" s="36" t="s">
        <v>2350</v>
      </c>
      <c r="B319" s="36" t="s">
        <v>2351</v>
      </c>
      <c r="C319" s="42" t="s">
        <v>11</v>
      </c>
      <c r="D319" s="28">
        <v>1</v>
      </c>
      <c r="E319" s="128" t="s">
        <v>1370</v>
      </c>
      <c r="F319" s="28">
        <v>6</v>
      </c>
      <c r="G319" s="66">
        <f t="shared" si="4"/>
        <v>23</v>
      </c>
      <c r="H319" s="67" t="s">
        <v>50</v>
      </c>
    </row>
    <row r="320" spans="1:8" ht="15.6" x14ac:dyDescent="0.3">
      <c r="A320" s="36" t="s">
        <v>2350</v>
      </c>
      <c r="B320" s="36" t="s">
        <v>2352</v>
      </c>
      <c r="C320" s="42" t="s">
        <v>11</v>
      </c>
      <c r="D320" s="28">
        <v>1</v>
      </c>
      <c r="E320" s="128" t="s">
        <v>1370</v>
      </c>
      <c r="F320" s="28">
        <v>6</v>
      </c>
      <c r="G320" s="66">
        <f t="shared" si="4"/>
        <v>23</v>
      </c>
      <c r="H320" s="67" t="s">
        <v>50</v>
      </c>
    </row>
    <row r="321" spans="1:8" ht="15.6" x14ac:dyDescent="0.3">
      <c r="A321" s="36" t="s">
        <v>2350</v>
      </c>
      <c r="B321" s="36" t="s">
        <v>2353</v>
      </c>
      <c r="C321" s="42" t="s">
        <v>11</v>
      </c>
      <c r="D321" s="28">
        <v>1</v>
      </c>
      <c r="E321" s="128" t="s">
        <v>1370</v>
      </c>
      <c r="F321" s="28">
        <v>6</v>
      </c>
      <c r="G321" s="66">
        <f t="shared" si="4"/>
        <v>23</v>
      </c>
      <c r="H321" s="67" t="s">
        <v>50</v>
      </c>
    </row>
    <row r="322" spans="1:8" ht="15.6" x14ac:dyDescent="0.3">
      <c r="A322" s="433" t="s">
        <v>2350</v>
      </c>
      <c r="B322" s="36" t="s">
        <v>2580</v>
      </c>
      <c r="C322" s="42" t="s">
        <v>11</v>
      </c>
      <c r="D322" s="28">
        <v>3</v>
      </c>
      <c r="E322" s="30" t="s">
        <v>2527</v>
      </c>
      <c r="F322" s="471">
        <v>15</v>
      </c>
      <c r="G322" s="66">
        <f t="shared" ref="G322:G385" si="5">COUNTIF($A$2:$A$960,A322)</f>
        <v>23</v>
      </c>
      <c r="H322" s="67" t="s">
        <v>50</v>
      </c>
    </row>
    <row r="323" spans="1:8" ht="15.6" x14ac:dyDescent="0.3">
      <c r="A323" s="433" t="s">
        <v>2350</v>
      </c>
      <c r="B323" s="36" t="s">
        <v>2581</v>
      </c>
      <c r="C323" s="42" t="s">
        <v>11</v>
      </c>
      <c r="D323" s="28">
        <v>3</v>
      </c>
      <c r="E323" s="30" t="s">
        <v>2527</v>
      </c>
      <c r="F323" s="471">
        <v>15</v>
      </c>
      <c r="G323" s="66">
        <f t="shared" si="5"/>
        <v>23</v>
      </c>
      <c r="H323" s="67" t="s">
        <v>50</v>
      </c>
    </row>
    <row r="324" spans="1:8" ht="15.6" x14ac:dyDescent="0.3">
      <c r="A324" s="433" t="s">
        <v>2350</v>
      </c>
      <c r="B324" s="36" t="s">
        <v>2582</v>
      </c>
      <c r="C324" s="42" t="s">
        <v>11</v>
      </c>
      <c r="D324" s="28">
        <v>3</v>
      </c>
      <c r="E324" s="30" t="s">
        <v>2527</v>
      </c>
      <c r="F324" s="471">
        <v>15</v>
      </c>
      <c r="G324" s="66">
        <f t="shared" si="5"/>
        <v>23</v>
      </c>
      <c r="H324" s="67" t="s">
        <v>50</v>
      </c>
    </row>
    <row r="325" spans="1:8" ht="15.6" x14ac:dyDescent="0.3">
      <c r="A325" s="433" t="s">
        <v>2350</v>
      </c>
      <c r="B325" s="36" t="s">
        <v>2583</v>
      </c>
      <c r="C325" s="42" t="s">
        <v>11</v>
      </c>
      <c r="D325" s="28">
        <v>3</v>
      </c>
      <c r="E325" s="30" t="s">
        <v>2527</v>
      </c>
      <c r="F325" s="471">
        <v>15</v>
      </c>
      <c r="G325" s="66">
        <f t="shared" si="5"/>
        <v>23</v>
      </c>
      <c r="H325" s="67" t="s">
        <v>50</v>
      </c>
    </row>
    <row r="326" spans="1:8" ht="15.6" x14ac:dyDescent="0.3">
      <c r="A326" s="433" t="s">
        <v>2350</v>
      </c>
      <c r="B326" s="36" t="s">
        <v>2584</v>
      </c>
      <c r="C326" s="42" t="s">
        <v>11</v>
      </c>
      <c r="D326" s="28">
        <v>5</v>
      </c>
      <c r="E326" s="30" t="s">
        <v>2527</v>
      </c>
      <c r="F326" s="471">
        <v>25</v>
      </c>
      <c r="G326" s="66">
        <f t="shared" si="5"/>
        <v>23</v>
      </c>
      <c r="H326" s="67" t="s">
        <v>50</v>
      </c>
    </row>
    <row r="327" spans="1:8" ht="15.6" x14ac:dyDescent="0.3">
      <c r="A327" s="433" t="s">
        <v>2350</v>
      </c>
      <c r="B327" s="36" t="s">
        <v>2585</v>
      </c>
      <c r="C327" s="42" t="s">
        <v>11</v>
      </c>
      <c r="D327" s="28">
        <v>5</v>
      </c>
      <c r="E327" s="30" t="s">
        <v>2527</v>
      </c>
      <c r="F327" s="471">
        <v>25</v>
      </c>
      <c r="G327" s="66">
        <f t="shared" si="5"/>
        <v>23</v>
      </c>
      <c r="H327" s="67" t="s">
        <v>50</v>
      </c>
    </row>
    <row r="328" spans="1:8" ht="15.6" x14ac:dyDescent="0.3">
      <c r="A328" s="34" t="s">
        <v>2350</v>
      </c>
      <c r="B328" s="125" t="s">
        <v>1643</v>
      </c>
      <c r="C328" s="42" t="s">
        <v>11</v>
      </c>
      <c r="D328" s="31">
        <v>3</v>
      </c>
      <c r="E328" s="30" t="s">
        <v>848</v>
      </c>
      <c r="F328" s="31">
        <v>48</v>
      </c>
      <c r="G328" s="66">
        <f t="shared" si="5"/>
        <v>23</v>
      </c>
      <c r="H328" s="67" t="s">
        <v>50</v>
      </c>
    </row>
    <row r="329" spans="1:8" ht="15.6" x14ac:dyDescent="0.3">
      <c r="A329" s="34" t="s">
        <v>2350</v>
      </c>
      <c r="B329" s="125" t="s">
        <v>1644</v>
      </c>
      <c r="C329" s="42" t="s">
        <v>11</v>
      </c>
      <c r="D329" s="31">
        <v>2</v>
      </c>
      <c r="E329" s="30" t="s">
        <v>848</v>
      </c>
      <c r="F329" s="31">
        <v>32</v>
      </c>
      <c r="G329" s="66">
        <f t="shared" si="5"/>
        <v>23</v>
      </c>
      <c r="H329" s="67" t="s">
        <v>50</v>
      </c>
    </row>
    <row r="330" spans="1:8" ht="15.6" x14ac:dyDescent="0.3">
      <c r="A330" s="34" t="s">
        <v>2350</v>
      </c>
      <c r="B330" s="125" t="s">
        <v>1645</v>
      </c>
      <c r="C330" s="42" t="s">
        <v>11</v>
      </c>
      <c r="D330" s="31">
        <v>1</v>
      </c>
      <c r="E330" s="30" t="s">
        <v>848</v>
      </c>
      <c r="F330" s="31">
        <v>16</v>
      </c>
      <c r="G330" s="66">
        <f t="shared" si="5"/>
        <v>23</v>
      </c>
      <c r="H330" s="67" t="s">
        <v>50</v>
      </c>
    </row>
    <row r="331" spans="1:8" ht="15.6" x14ac:dyDescent="0.3">
      <c r="A331" s="34" t="s">
        <v>2350</v>
      </c>
      <c r="B331" s="125" t="s">
        <v>1646</v>
      </c>
      <c r="C331" s="42" t="s">
        <v>11</v>
      </c>
      <c r="D331" s="31">
        <v>1</v>
      </c>
      <c r="E331" s="30" t="s">
        <v>848</v>
      </c>
      <c r="F331" s="31">
        <v>16</v>
      </c>
      <c r="G331" s="66">
        <f t="shared" si="5"/>
        <v>23</v>
      </c>
      <c r="H331" s="67" t="s">
        <v>50</v>
      </c>
    </row>
    <row r="332" spans="1:8" ht="15.6" x14ac:dyDescent="0.3">
      <c r="A332" s="34" t="s">
        <v>2350</v>
      </c>
      <c r="B332" s="125" t="s">
        <v>1647</v>
      </c>
      <c r="C332" s="42" t="s">
        <v>11</v>
      </c>
      <c r="D332" s="31">
        <v>2</v>
      </c>
      <c r="E332" s="30" t="s">
        <v>848</v>
      </c>
      <c r="F332" s="31">
        <v>32</v>
      </c>
      <c r="G332" s="66">
        <f t="shared" si="5"/>
        <v>23</v>
      </c>
      <c r="H332" s="67" t="s">
        <v>50</v>
      </c>
    </row>
    <row r="333" spans="1:8" ht="15.6" x14ac:dyDescent="0.3">
      <c r="A333" s="34" t="s">
        <v>2350</v>
      </c>
      <c r="B333" s="125" t="s">
        <v>1648</v>
      </c>
      <c r="C333" s="42" t="s">
        <v>11</v>
      </c>
      <c r="D333" s="31">
        <v>3</v>
      </c>
      <c r="E333" s="30" t="s">
        <v>848</v>
      </c>
      <c r="F333" s="31">
        <v>48</v>
      </c>
      <c r="G333" s="66">
        <f t="shared" si="5"/>
        <v>23</v>
      </c>
      <c r="H333" s="67" t="s">
        <v>50</v>
      </c>
    </row>
    <row r="334" spans="1:8" ht="15.6" x14ac:dyDescent="0.3">
      <c r="A334" s="433" t="s">
        <v>2698</v>
      </c>
      <c r="B334" s="36" t="s">
        <v>897</v>
      </c>
      <c r="C334" s="42" t="s">
        <v>11</v>
      </c>
      <c r="D334" s="31">
        <v>3</v>
      </c>
      <c r="E334" s="30" t="s">
        <v>898</v>
      </c>
      <c r="F334" s="31">
        <v>12</v>
      </c>
      <c r="G334" s="66">
        <f t="shared" si="5"/>
        <v>2</v>
      </c>
      <c r="H334" s="67" t="s">
        <v>50</v>
      </c>
    </row>
    <row r="335" spans="1:8" ht="15.6" x14ac:dyDescent="0.3">
      <c r="A335" s="433" t="s">
        <v>2698</v>
      </c>
      <c r="B335" s="36" t="s">
        <v>899</v>
      </c>
      <c r="C335" s="42" t="s">
        <v>11</v>
      </c>
      <c r="D335" s="31">
        <v>3</v>
      </c>
      <c r="E335" s="30" t="s">
        <v>898</v>
      </c>
      <c r="F335" s="31">
        <v>12</v>
      </c>
      <c r="G335" s="66">
        <f t="shared" si="5"/>
        <v>2</v>
      </c>
      <c r="H335" s="67" t="s">
        <v>50</v>
      </c>
    </row>
    <row r="336" spans="1:8" ht="15.6" x14ac:dyDescent="0.3">
      <c r="A336" s="36" t="s">
        <v>1127</v>
      </c>
      <c r="B336" s="36" t="s">
        <v>1128</v>
      </c>
      <c r="C336" s="42" t="s">
        <v>11</v>
      </c>
      <c r="D336" s="28">
        <v>1</v>
      </c>
      <c r="E336" s="128" t="s">
        <v>1110</v>
      </c>
      <c r="F336" s="28">
        <v>6</v>
      </c>
      <c r="G336" s="66">
        <f t="shared" si="5"/>
        <v>5</v>
      </c>
      <c r="H336" s="67" t="s">
        <v>50</v>
      </c>
    </row>
    <row r="337" spans="1:8" ht="15.6" x14ac:dyDescent="0.3">
      <c r="A337" s="36" t="s">
        <v>1127</v>
      </c>
      <c r="B337" s="36" t="s">
        <v>1129</v>
      </c>
      <c r="C337" s="42" t="s">
        <v>11</v>
      </c>
      <c r="D337" s="28">
        <v>2</v>
      </c>
      <c r="E337" s="128" t="s">
        <v>1092</v>
      </c>
      <c r="F337" s="28">
        <v>12</v>
      </c>
      <c r="G337" s="66">
        <f t="shared" si="5"/>
        <v>5</v>
      </c>
      <c r="H337" s="67" t="s">
        <v>50</v>
      </c>
    </row>
    <row r="338" spans="1:8" ht="15.6" x14ac:dyDescent="0.3">
      <c r="A338" s="36" t="s">
        <v>1127</v>
      </c>
      <c r="B338" s="36" t="s">
        <v>1131</v>
      </c>
      <c r="C338" s="42" t="s">
        <v>11</v>
      </c>
      <c r="D338" s="28">
        <v>3</v>
      </c>
      <c r="E338" s="128" t="s">
        <v>1092</v>
      </c>
      <c r="F338" s="28">
        <v>18</v>
      </c>
      <c r="G338" s="66">
        <f t="shared" si="5"/>
        <v>5</v>
      </c>
      <c r="H338" s="67" t="s">
        <v>50</v>
      </c>
    </row>
    <row r="339" spans="1:8" ht="15.6" x14ac:dyDescent="0.3">
      <c r="A339" s="36" t="s">
        <v>1127</v>
      </c>
      <c r="B339" s="447" t="s">
        <v>1426</v>
      </c>
      <c r="C339" s="42" t="s">
        <v>11</v>
      </c>
      <c r="D339" s="28">
        <v>5</v>
      </c>
      <c r="E339" s="552" t="s">
        <v>1370</v>
      </c>
      <c r="F339" s="28">
        <v>25</v>
      </c>
      <c r="G339" s="66">
        <f t="shared" si="5"/>
        <v>5</v>
      </c>
      <c r="H339" s="67" t="s">
        <v>50</v>
      </c>
    </row>
    <row r="340" spans="1:8" ht="15.6" x14ac:dyDescent="0.3">
      <c r="A340" s="36" t="s">
        <v>1127</v>
      </c>
      <c r="B340" s="447" t="s">
        <v>1427</v>
      </c>
      <c r="C340" s="42" t="s">
        <v>11</v>
      </c>
      <c r="D340" s="28">
        <v>3</v>
      </c>
      <c r="E340" s="552" t="s">
        <v>1370</v>
      </c>
      <c r="F340" s="28">
        <v>15</v>
      </c>
      <c r="G340" s="66">
        <f t="shared" si="5"/>
        <v>5</v>
      </c>
      <c r="H340" s="67" t="s">
        <v>50</v>
      </c>
    </row>
    <row r="341" spans="1:8" ht="15.6" x14ac:dyDescent="0.3">
      <c r="A341" s="433" t="s">
        <v>259</v>
      </c>
      <c r="B341" s="125" t="s">
        <v>2223</v>
      </c>
      <c r="C341" s="42" t="s">
        <v>11</v>
      </c>
      <c r="D341" s="31">
        <v>1</v>
      </c>
      <c r="E341" s="128" t="s">
        <v>55</v>
      </c>
      <c r="F341" s="31">
        <v>5</v>
      </c>
      <c r="G341" s="66">
        <f t="shared" si="5"/>
        <v>3</v>
      </c>
      <c r="H341" s="67" t="s">
        <v>50</v>
      </c>
    </row>
    <row r="342" spans="1:8" ht="15.6" x14ac:dyDescent="0.3">
      <c r="A342" s="432" t="s">
        <v>259</v>
      </c>
      <c r="B342" s="125" t="s">
        <v>260</v>
      </c>
      <c r="C342" s="42" t="s">
        <v>11</v>
      </c>
      <c r="D342" s="124">
        <v>20</v>
      </c>
      <c r="E342" s="30" t="s">
        <v>171</v>
      </c>
      <c r="F342" s="124">
        <v>60</v>
      </c>
      <c r="G342" s="66">
        <f t="shared" si="5"/>
        <v>3</v>
      </c>
      <c r="H342" s="67" t="s">
        <v>50</v>
      </c>
    </row>
    <row r="343" spans="1:8" ht="15.6" x14ac:dyDescent="0.3">
      <c r="A343" s="36" t="s">
        <v>259</v>
      </c>
      <c r="B343" s="36" t="s">
        <v>617</v>
      </c>
      <c r="C343" s="42" t="s">
        <v>11</v>
      </c>
      <c r="D343" s="28">
        <v>3</v>
      </c>
      <c r="E343" s="600" t="s">
        <v>557</v>
      </c>
      <c r="F343" s="28">
        <v>6</v>
      </c>
      <c r="G343" s="66">
        <f t="shared" si="5"/>
        <v>3</v>
      </c>
      <c r="H343" s="67" t="s">
        <v>50</v>
      </c>
    </row>
    <row r="344" spans="1:8" ht="15.6" x14ac:dyDescent="0.3">
      <c r="A344" s="433" t="s">
        <v>257</v>
      </c>
      <c r="B344" s="125" t="s">
        <v>2224</v>
      </c>
      <c r="C344" s="42" t="s">
        <v>11</v>
      </c>
      <c r="D344" s="31">
        <v>1</v>
      </c>
      <c r="E344" s="128" t="s">
        <v>55</v>
      </c>
      <c r="F344" s="31">
        <v>5</v>
      </c>
      <c r="G344" s="66">
        <f t="shared" si="5"/>
        <v>3</v>
      </c>
      <c r="H344" s="67" t="s">
        <v>50</v>
      </c>
    </row>
    <row r="345" spans="1:8" ht="15.6" x14ac:dyDescent="0.3">
      <c r="A345" s="432" t="s">
        <v>257</v>
      </c>
      <c r="B345" s="125" t="s">
        <v>258</v>
      </c>
      <c r="C345" s="42" t="s">
        <v>11</v>
      </c>
      <c r="D345" s="124">
        <v>12</v>
      </c>
      <c r="E345" s="30" t="s">
        <v>171</v>
      </c>
      <c r="F345" s="124">
        <v>36</v>
      </c>
      <c r="G345" s="66">
        <f t="shared" si="5"/>
        <v>3</v>
      </c>
      <c r="H345" s="67" t="s">
        <v>50</v>
      </c>
    </row>
    <row r="346" spans="1:8" ht="15.6" x14ac:dyDescent="0.3">
      <c r="A346" s="36" t="s">
        <v>257</v>
      </c>
      <c r="B346" s="36" t="s">
        <v>616</v>
      </c>
      <c r="C346" s="42" t="s">
        <v>11</v>
      </c>
      <c r="D346" s="28">
        <v>5</v>
      </c>
      <c r="E346" s="600" t="s">
        <v>557</v>
      </c>
      <c r="F346" s="28">
        <v>10</v>
      </c>
      <c r="G346" s="66">
        <f t="shared" si="5"/>
        <v>3</v>
      </c>
      <c r="H346" s="67" t="s">
        <v>50</v>
      </c>
    </row>
    <row r="347" spans="1:8" ht="15.6" x14ac:dyDescent="0.3">
      <c r="A347" s="433" t="s">
        <v>255</v>
      </c>
      <c r="B347" s="125" t="s">
        <v>2225</v>
      </c>
      <c r="C347" s="42" t="s">
        <v>11</v>
      </c>
      <c r="D347" s="31">
        <v>1</v>
      </c>
      <c r="E347" s="128" t="s">
        <v>55</v>
      </c>
      <c r="F347" s="31">
        <v>5</v>
      </c>
      <c r="G347" s="66">
        <f t="shared" si="5"/>
        <v>3</v>
      </c>
      <c r="H347" s="67" t="s">
        <v>50</v>
      </c>
    </row>
    <row r="348" spans="1:8" ht="15.6" x14ac:dyDescent="0.3">
      <c r="A348" s="432" t="s">
        <v>255</v>
      </c>
      <c r="B348" s="125" t="s">
        <v>256</v>
      </c>
      <c r="C348" s="42" t="s">
        <v>11</v>
      </c>
      <c r="D348" s="124">
        <v>8</v>
      </c>
      <c r="E348" s="31" t="s">
        <v>171</v>
      </c>
      <c r="F348" s="124">
        <v>24</v>
      </c>
      <c r="G348" s="66">
        <f t="shared" si="5"/>
        <v>3</v>
      </c>
      <c r="H348" s="67" t="s">
        <v>50</v>
      </c>
    </row>
    <row r="349" spans="1:8" ht="15.6" x14ac:dyDescent="0.3">
      <c r="A349" s="36" t="s">
        <v>255</v>
      </c>
      <c r="B349" s="36" t="s">
        <v>618</v>
      </c>
      <c r="C349" s="42" t="s">
        <v>11</v>
      </c>
      <c r="D349" s="28">
        <v>1</v>
      </c>
      <c r="E349" s="295" t="s">
        <v>557</v>
      </c>
      <c r="F349" s="28">
        <v>2</v>
      </c>
      <c r="G349" s="66">
        <f t="shared" si="5"/>
        <v>3</v>
      </c>
      <c r="H349" s="67" t="s">
        <v>50</v>
      </c>
    </row>
    <row r="350" spans="1:8" ht="15.6" x14ac:dyDescent="0.3">
      <c r="A350" s="36" t="s">
        <v>1422</v>
      </c>
      <c r="B350" s="36" t="s">
        <v>1124</v>
      </c>
      <c r="C350" s="42" t="s">
        <v>11</v>
      </c>
      <c r="D350" s="28">
        <v>1</v>
      </c>
      <c r="E350" s="28" t="s">
        <v>1110</v>
      </c>
      <c r="F350" s="28">
        <v>6</v>
      </c>
      <c r="G350" s="66">
        <f t="shared" si="5"/>
        <v>6</v>
      </c>
      <c r="H350" s="67" t="s">
        <v>50</v>
      </c>
    </row>
    <row r="351" spans="1:8" ht="15.6" x14ac:dyDescent="0.3">
      <c r="A351" s="36" t="s">
        <v>1422</v>
      </c>
      <c r="B351" s="36" t="s">
        <v>1125</v>
      </c>
      <c r="C351" s="42" t="s">
        <v>11</v>
      </c>
      <c r="D351" s="28">
        <v>1</v>
      </c>
      <c r="E351" s="28" t="s">
        <v>1110</v>
      </c>
      <c r="F351" s="28">
        <v>6</v>
      </c>
      <c r="G351" s="66">
        <f t="shared" si="5"/>
        <v>6</v>
      </c>
      <c r="H351" s="67" t="s">
        <v>50</v>
      </c>
    </row>
    <row r="352" spans="1:8" ht="15.6" x14ac:dyDescent="0.3">
      <c r="A352" s="36" t="s">
        <v>1422</v>
      </c>
      <c r="B352" s="36" t="s">
        <v>1126</v>
      </c>
      <c r="C352" s="42" t="s">
        <v>11</v>
      </c>
      <c r="D352" s="28">
        <v>1</v>
      </c>
      <c r="E352" s="28" t="s">
        <v>1110</v>
      </c>
      <c r="F352" s="28">
        <v>6</v>
      </c>
      <c r="G352" s="66">
        <f t="shared" si="5"/>
        <v>6</v>
      </c>
      <c r="H352" s="67" t="s">
        <v>50</v>
      </c>
    </row>
    <row r="353" spans="1:8" ht="15.6" x14ac:dyDescent="0.3">
      <c r="A353" s="36" t="s">
        <v>1422</v>
      </c>
      <c r="B353" s="447" t="s">
        <v>1423</v>
      </c>
      <c r="C353" s="42" t="s">
        <v>11</v>
      </c>
      <c r="D353" s="28">
        <v>5</v>
      </c>
      <c r="E353" s="124" t="s">
        <v>1370</v>
      </c>
      <c r="F353" s="28">
        <v>25</v>
      </c>
      <c r="G353" s="66">
        <f t="shared" si="5"/>
        <v>6</v>
      </c>
      <c r="H353" s="67" t="s">
        <v>50</v>
      </c>
    </row>
    <row r="354" spans="1:8" ht="15.6" x14ac:dyDescent="0.3">
      <c r="A354" s="36" t="s">
        <v>1422</v>
      </c>
      <c r="B354" s="447" t="s">
        <v>1424</v>
      </c>
      <c r="C354" s="42" t="s">
        <v>11</v>
      </c>
      <c r="D354" s="28">
        <v>3</v>
      </c>
      <c r="E354" s="124" t="s">
        <v>1370</v>
      </c>
      <c r="F354" s="28">
        <v>15</v>
      </c>
      <c r="G354" s="66">
        <f t="shared" si="5"/>
        <v>6</v>
      </c>
      <c r="H354" s="67" t="s">
        <v>50</v>
      </c>
    </row>
    <row r="355" spans="1:8" ht="15.6" x14ac:dyDescent="0.3">
      <c r="A355" s="36" t="s">
        <v>1422</v>
      </c>
      <c r="B355" s="447" t="s">
        <v>1425</v>
      </c>
      <c r="C355" s="42" t="s">
        <v>11</v>
      </c>
      <c r="D355" s="28">
        <v>3</v>
      </c>
      <c r="E355" s="124" t="s">
        <v>1370</v>
      </c>
      <c r="F355" s="28">
        <v>15</v>
      </c>
      <c r="G355" s="66">
        <f t="shared" si="5"/>
        <v>6</v>
      </c>
      <c r="H355" s="67" t="s">
        <v>50</v>
      </c>
    </row>
    <row r="356" spans="1:8" ht="15.6" x14ac:dyDescent="0.3">
      <c r="A356" s="433" t="s">
        <v>611</v>
      </c>
      <c r="B356" s="125" t="s">
        <v>2228</v>
      </c>
      <c r="C356" s="42" t="s">
        <v>11</v>
      </c>
      <c r="D356" s="31">
        <v>1</v>
      </c>
      <c r="E356" s="28" t="s">
        <v>55</v>
      </c>
      <c r="F356" s="31">
        <v>5</v>
      </c>
      <c r="G356" s="66">
        <f t="shared" si="5"/>
        <v>3</v>
      </c>
      <c r="H356" s="67" t="s">
        <v>50</v>
      </c>
    </row>
    <row r="357" spans="1:8" ht="15.6" x14ac:dyDescent="0.3">
      <c r="A357" s="432" t="s">
        <v>611</v>
      </c>
      <c r="B357" s="125" t="s">
        <v>250</v>
      </c>
      <c r="C357" s="42" t="s">
        <v>11</v>
      </c>
      <c r="D357" s="124">
        <v>12</v>
      </c>
      <c r="E357" s="31" t="s">
        <v>171</v>
      </c>
      <c r="F357" s="124">
        <v>48</v>
      </c>
      <c r="G357" s="66">
        <f t="shared" si="5"/>
        <v>3</v>
      </c>
      <c r="H357" s="67" t="s">
        <v>50</v>
      </c>
    </row>
    <row r="358" spans="1:8" ht="15.6" x14ac:dyDescent="0.3">
      <c r="A358" s="36" t="s">
        <v>611</v>
      </c>
      <c r="B358" s="36" t="s">
        <v>612</v>
      </c>
      <c r="C358" s="42" t="s">
        <v>11</v>
      </c>
      <c r="D358" s="28">
        <v>5</v>
      </c>
      <c r="E358" s="295" t="s">
        <v>557</v>
      </c>
      <c r="F358" s="28">
        <v>10</v>
      </c>
      <c r="G358" s="66">
        <f t="shared" si="5"/>
        <v>3</v>
      </c>
      <c r="H358" s="67" t="s">
        <v>50</v>
      </c>
    </row>
    <row r="359" spans="1:8" ht="15.6" x14ac:dyDescent="0.3">
      <c r="A359" s="433" t="s">
        <v>251</v>
      </c>
      <c r="B359" s="125" t="s">
        <v>2227</v>
      </c>
      <c r="C359" s="42" t="s">
        <v>11</v>
      </c>
      <c r="D359" s="31">
        <v>1</v>
      </c>
      <c r="E359" s="28" t="s">
        <v>55</v>
      </c>
      <c r="F359" s="31">
        <v>5</v>
      </c>
      <c r="G359" s="66">
        <f t="shared" si="5"/>
        <v>3</v>
      </c>
      <c r="H359" s="67" t="s">
        <v>50</v>
      </c>
    </row>
    <row r="360" spans="1:8" ht="15.6" x14ac:dyDescent="0.3">
      <c r="A360" s="432" t="s">
        <v>251</v>
      </c>
      <c r="B360" s="125" t="s">
        <v>252</v>
      </c>
      <c r="C360" s="42" t="s">
        <v>11</v>
      </c>
      <c r="D360" s="124">
        <v>12</v>
      </c>
      <c r="E360" s="31" t="s">
        <v>171</v>
      </c>
      <c r="F360" s="124">
        <v>48</v>
      </c>
      <c r="G360" s="66">
        <f t="shared" si="5"/>
        <v>3</v>
      </c>
      <c r="H360" s="67" t="s">
        <v>50</v>
      </c>
    </row>
    <row r="361" spans="1:8" ht="15.6" x14ac:dyDescent="0.3">
      <c r="A361" s="36" t="s">
        <v>251</v>
      </c>
      <c r="B361" s="36" t="s">
        <v>613</v>
      </c>
      <c r="C361" s="42" t="s">
        <v>11</v>
      </c>
      <c r="D361" s="28">
        <v>3</v>
      </c>
      <c r="E361" s="295" t="s">
        <v>557</v>
      </c>
      <c r="F361" s="28">
        <v>6</v>
      </c>
      <c r="G361" s="66">
        <f t="shared" si="5"/>
        <v>3</v>
      </c>
      <c r="H361" s="67" t="s">
        <v>50</v>
      </c>
    </row>
    <row r="362" spans="1:8" ht="15.6" x14ac:dyDescent="0.3">
      <c r="A362" s="433" t="s">
        <v>614</v>
      </c>
      <c r="B362" s="125" t="s">
        <v>2226</v>
      </c>
      <c r="C362" s="42" t="s">
        <v>11</v>
      </c>
      <c r="D362" s="31">
        <v>1</v>
      </c>
      <c r="E362" s="28" t="s">
        <v>55</v>
      </c>
      <c r="F362" s="31">
        <v>5</v>
      </c>
      <c r="G362" s="66">
        <f t="shared" si="5"/>
        <v>3</v>
      </c>
      <c r="H362" s="67" t="s">
        <v>50</v>
      </c>
    </row>
    <row r="363" spans="1:8" ht="15.6" x14ac:dyDescent="0.3">
      <c r="A363" s="432" t="s">
        <v>614</v>
      </c>
      <c r="B363" s="125" t="s">
        <v>254</v>
      </c>
      <c r="C363" s="42" t="s">
        <v>11</v>
      </c>
      <c r="D363" s="124">
        <v>12</v>
      </c>
      <c r="E363" s="31" t="s">
        <v>171</v>
      </c>
      <c r="F363" s="124">
        <v>48</v>
      </c>
      <c r="G363" s="66">
        <f t="shared" si="5"/>
        <v>3</v>
      </c>
      <c r="H363" s="67" t="s">
        <v>50</v>
      </c>
    </row>
    <row r="364" spans="1:8" ht="15.6" x14ac:dyDescent="0.3">
      <c r="A364" s="36" t="s">
        <v>614</v>
      </c>
      <c r="B364" s="36" t="s">
        <v>615</v>
      </c>
      <c r="C364" s="42" t="s">
        <v>11</v>
      </c>
      <c r="D364" s="28">
        <v>3</v>
      </c>
      <c r="E364" s="295" t="s">
        <v>557</v>
      </c>
      <c r="F364" s="28">
        <v>6</v>
      </c>
      <c r="G364" s="66">
        <f t="shared" si="5"/>
        <v>3</v>
      </c>
      <c r="H364" s="67" t="s">
        <v>50</v>
      </c>
    </row>
    <row r="365" spans="1:8" ht="15.6" x14ac:dyDescent="0.3">
      <c r="A365" s="433" t="s">
        <v>2047</v>
      </c>
      <c r="B365" s="433" t="s">
        <v>2048</v>
      </c>
      <c r="C365" s="42" t="s">
        <v>7</v>
      </c>
      <c r="D365" s="31">
        <v>1</v>
      </c>
      <c r="E365" s="31" t="s">
        <v>1981</v>
      </c>
      <c r="F365" s="295">
        <v>5</v>
      </c>
      <c r="G365" s="66">
        <f t="shared" si="5"/>
        <v>1</v>
      </c>
      <c r="H365" s="67" t="s">
        <v>50</v>
      </c>
    </row>
    <row r="366" spans="1:8" ht="15.6" x14ac:dyDescent="0.3">
      <c r="A366" s="34" t="s">
        <v>2024</v>
      </c>
      <c r="B366" s="125" t="s">
        <v>2025</v>
      </c>
      <c r="C366" s="42" t="s">
        <v>11</v>
      </c>
      <c r="D366" s="31">
        <v>1</v>
      </c>
      <c r="E366" s="31" t="s">
        <v>1981</v>
      </c>
      <c r="F366" s="295">
        <v>5</v>
      </c>
      <c r="G366" s="66">
        <f t="shared" si="5"/>
        <v>1</v>
      </c>
      <c r="H366" s="67" t="s">
        <v>50</v>
      </c>
    </row>
    <row r="367" spans="1:8" ht="15.6" hidden="1" x14ac:dyDescent="0.3">
      <c r="A367" s="433" t="s">
        <v>530</v>
      </c>
      <c r="B367" s="433" t="s">
        <v>1735</v>
      </c>
      <c r="C367" s="42" t="s">
        <v>11</v>
      </c>
      <c r="D367" s="31">
        <v>1</v>
      </c>
      <c r="E367" s="31" t="s">
        <v>1722</v>
      </c>
      <c r="F367" s="31">
        <v>1</v>
      </c>
      <c r="G367" s="66">
        <f t="shared" si="5"/>
        <v>1</v>
      </c>
      <c r="H367" s="67" t="s">
        <v>50</v>
      </c>
    </row>
    <row r="368" spans="1:8" ht="15.6" x14ac:dyDescent="0.3">
      <c r="A368" s="433" t="s">
        <v>1207</v>
      </c>
      <c r="B368" s="433" t="s">
        <v>2103</v>
      </c>
      <c r="C368" s="42" t="s">
        <v>11</v>
      </c>
      <c r="D368" s="31">
        <v>1</v>
      </c>
      <c r="E368" s="31" t="s">
        <v>2086</v>
      </c>
      <c r="F368" s="31">
        <v>6</v>
      </c>
      <c r="G368" s="66">
        <f t="shared" si="5"/>
        <v>1</v>
      </c>
      <c r="H368" s="67" t="s">
        <v>50</v>
      </c>
    </row>
    <row r="369" spans="1:8" ht="15.6" hidden="1" x14ac:dyDescent="0.3">
      <c r="A369" s="433" t="s">
        <v>1802</v>
      </c>
      <c r="B369" s="433" t="s">
        <v>1803</v>
      </c>
      <c r="C369" s="42" t="s">
        <v>11</v>
      </c>
      <c r="D369" s="31">
        <v>1</v>
      </c>
      <c r="E369" s="31" t="s">
        <v>1722</v>
      </c>
      <c r="F369" s="31">
        <v>1</v>
      </c>
      <c r="G369" s="66">
        <f t="shared" si="5"/>
        <v>1</v>
      </c>
      <c r="H369" s="67" t="s">
        <v>50</v>
      </c>
    </row>
    <row r="370" spans="1:8" ht="15.6" x14ac:dyDescent="0.3">
      <c r="A370" s="433" t="s">
        <v>2611</v>
      </c>
      <c r="B370" s="473" t="s">
        <v>2612</v>
      </c>
      <c r="C370" s="42" t="s">
        <v>11</v>
      </c>
      <c r="D370" s="28">
        <v>1</v>
      </c>
      <c r="E370" s="31" t="s">
        <v>2527</v>
      </c>
      <c r="F370" s="471">
        <v>5</v>
      </c>
      <c r="G370" s="66">
        <f t="shared" si="5"/>
        <v>1</v>
      </c>
      <c r="H370" s="67" t="s">
        <v>50</v>
      </c>
    </row>
    <row r="371" spans="1:8" ht="15.6" x14ac:dyDescent="0.3">
      <c r="A371" s="432" t="s">
        <v>321</v>
      </c>
      <c r="B371" s="125" t="s">
        <v>322</v>
      </c>
      <c r="C371" s="42" t="s">
        <v>11</v>
      </c>
      <c r="D371" s="124">
        <v>2</v>
      </c>
      <c r="E371" s="31" t="s">
        <v>171</v>
      </c>
      <c r="F371" s="124">
        <v>6</v>
      </c>
      <c r="G371" s="66">
        <f t="shared" si="5"/>
        <v>1</v>
      </c>
      <c r="H371" s="67" t="s">
        <v>50</v>
      </c>
    </row>
    <row r="372" spans="1:8" ht="15.6" x14ac:dyDescent="0.3">
      <c r="A372" s="433" t="s">
        <v>484</v>
      </c>
      <c r="B372" s="125" t="s">
        <v>485</v>
      </c>
      <c r="C372" s="42" t="s">
        <v>11</v>
      </c>
      <c r="D372" s="31">
        <v>1</v>
      </c>
      <c r="E372" s="31" t="s">
        <v>440</v>
      </c>
      <c r="F372" s="31">
        <v>4</v>
      </c>
      <c r="G372" s="66">
        <f t="shared" si="5"/>
        <v>3</v>
      </c>
      <c r="H372" s="67" t="s">
        <v>50</v>
      </c>
    </row>
    <row r="373" spans="1:8" ht="15.6" x14ac:dyDescent="0.3">
      <c r="A373" s="522" t="s">
        <v>484</v>
      </c>
      <c r="B373" s="36" t="s">
        <v>668</v>
      </c>
      <c r="C373" s="42" t="s">
        <v>11</v>
      </c>
      <c r="D373" s="28">
        <v>1</v>
      </c>
      <c r="E373" s="295" t="s">
        <v>557</v>
      </c>
      <c r="F373" s="28">
        <v>2</v>
      </c>
      <c r="G373" s="66">
        <f t="shared" si="5"/>
        <v>3</v>
      </c>
      <c r="H373" s="67" t="s">
        <v>50</v>
      </c>
    </row>
    <row r="374" spans="1:8" ht="15.6" x14ac:dyDescent="0.3">
      <c r="A374" s="36" t="s">
        <v>484</v>
      </c>
      <c r="B374" s="447" t="s">
        <v>1451</v>
      </c>
      <c r="C374" s="42" t="s">
        <v>11</v>
      </c>
      <c r="D374" s="28">
        <v>1</v>
      </c>
      <c r="E374" s="124" t="s">
        <v>1370</v>
      </c>
      <c r="F374" s="28">
        <v>5</v>
      </c>
      <c r="G374" s="66">
        <f t="shared" si="5"/>
        <v>3</v>
      </c>
      <c r="H374" s="67" t="s">
        <v>50</v>
      </c>
    </row>
    <row r="375" spans="1:8" ht="15.6" x14ac:dyDescent="0.3">
      <c r="A375" s="433" t="s">
        <v>2747</v>
      </c>
      <c r="B375" s="485" t="s">
        <v>2128</v>
      </c>
      <c r="C375" s="42" t="s">
        <v>11</v>
      </c>
      <c r="D375" s="31">
        <v>1</v>
      </c>
      <c r="E375" s="31" t="s">
        <v>2086</v>
      </c>
      <c r="F375" s="31">
        <v>6</v>
      </c>
      <c r="G375" s="66">
        <f t="shared" si="5"/>
        <v>1</v>
      </c>
      <c r="H375" s="67" t="s">
        <v>50</v>
      </c>
    </row>
    <row r="376" spans="1:8" ht="15.6" x14ac:dyDescent="0.3">
      <c r="A376" s="433" t="s">
        <v>490</v>
      </c>
      <c r="B376" s="433" t="s">
        <v>491</v>
      </c>
      <c r="C376" s="42" t="s">
        <v>11</v>
      </c>
      <c r="D376" s="31">
        <v>1</v>
      </c>
      <c r="E376" s="31" t="s">
        <v>440</v>
      </c>
      <c r="F376" s="31">
        <v>4</v>
      </c>
      <c r="G376" s="66">
        <f t="shared" si="5"/>
        <v>1</v>
      </c>
      <c r="H376" s="67" t="s">
        <v>50</v>
      </c>
    </row>
    <row r="377" spans="1:8" ht="15.6" x14ac:dyDescent="0.3">
      <c r="A377" s="433" t="s">
        <v>2598</v>
      </c>
      <c r="B377" s="458" t="s">
        <v>2599</v>
      </c>
      <c r="C377" s="42" t="s">
        <v>11</v>
      </c>
      <c r="D377" s="28">
        <v>1</v>
      </c>
      <c r="E377" s="31" t="s">
        <v>2527</v>
      </c>
      <c r="F377" s="471">
        <v>5</v>
      </c>
      <c r="G377" s="66">
        <f t="shared" si="5"/>
        <v>1</v>
      </c>
      <c r="H377" s="67" t="s">
        <v>50</v>
      </c>
    </row>
    <row r="378" spans="1:8" ht="15.6" x14ac:dyDescent="0.3">
      <c r="A378" s="433" t="s">
        <v>1327</v>
      </c>
      <c r="B378" s="485" t="s">
        <v>2123</v>
      </c>
      <c r="C378" s="42" t="s">
        <v>11</v>
      </c>
      <c r="D378" s="31">
        <v>1</v>
      </c>
      <c r="E378" s="31" t="s">
        <v>2086</v>
      </c>
      <c r="F378" s="31">
        <v>6</v>
      </c>
      <c r="G378" s="66">
        <f t="shared" si="5"/>
        <v>1</v>
      </c>
      <c r="H378" s="67" t="s">
        <v>50</v>
      </c>
    </row>
    <row r="379" spans="1:8" ht="15.6" x14ac:dyDescent="0.3">
      <c r="A379" s="433" t="s">
        <v>480</v>
      </c>
      <c r="B379" s="125" t="s">
        <v>2206</v>
      </c>
      <c r="C379" s="42" t="s">
        <v>11</v>
      </c>
      <c r="D379" s="31">
        <v>1</v>
      </c>
      <c r="E379" s="28" t="s">
        <v>55</v>
      </c>
      <c r="F379" s="31">
        <v>5</v>
      </c>
      <c r="G379" s="66">
        <f t="shared" si="5"/>
        <v>5</v>
      </c>
      <c r="H379" s="67" t="s">
        <v>50</v>
      </c>
    </row>
    <row r="380" spans="1:8" ht="15.6" x14ac:dyDescent="0.3">
      <c r="A380" s="433" t="s">
        <v>480</v>
      </c>
      <c r="B380" s="125" t="s">
        <v>481</v>
      </c>
      <c r="C380" s="42" t="s">
        <v>11</v>
      </c>
      <c r="D380" s="31">
        <v>1</v>
      </c>
      <c r="E380" s="31" t="s">
        <v>440</v>
      </c>
      <c r="F380" s="31">
        <v>4</v>
      </c>
      <c r="G380" s="66">
        <f t="shared" si="5"/>
        <v>5</v>
      </c>
      <c r="H380" s="67" t="s">
        <v>50</v>
      </c>
    </row>
    <row r="381" spans="1:8" ht="15.6" x14ac:dyDescent="0.3">
      <c r="A381" s="522" t="s">
        <v>480</v>
      </c>
      <c r="B381" s="36" t="s">
        <v>656</v>
      </c>
      <c r="C381" s="42" t="s">
        <v>11</v>
      </c>
      <c r="D381" s="28">
        <v>1</v>
      </c>
      <c r="E381" s="295" t="s">
        <v>557</v>
      </c>
      <c r="F381" s="28">
        <v>2</v>
      </c>
      <c r="G381" s="66">
        <f t="shared" si="5"/>
        <v>5</v>
      </c>
      <c r="H381" s="67" t="s">
        <v>50</v>
      </c>
    </row>
    <row r="382" spans="1:8" ht="15.6" x14ac:dyDescent="0.3">
      <c r="A382" s="36" t="s">
        <v>480</v>
      </c>
      <c r="B382" s="36" t="s">
        <v>1148</v>
      </c>
      <c r="C382" s="42" t="s">
        <v>11</v>
      </c>
      <c r="D382" s="28">
        <v>1</v>
      </c>
      <c r="E382" s="28" t="s">
        <v>1110</v>
      </c>
      <c r="F382" s="28">
        <v>6</v>
      </c>
      <c r="G382" s="66">
        <f t="shared" si="5"/>
        <v>5</v>
      </c>
      <c r="H382" s="67" t="s">
        <v>50</v>
      </c>
    </row>
    <row r="383" spans="1:8" ht="15.6" x14ac:dyDescent="0.3">
      <c r="A383" s="36" t="s">
        <v>480</v>
      </c>
      <c r="B383" s="447" t="s">
        <v>1445</v>
      </c>
      <c r="C383" s="42" t="s">
        <v>11</v>
      </c>
      <c r="D383" s="28">
        <v>1</v>
      </c>
      <c r="E383" s="124" t="s">
        <v>1370</v>
      </c>
      <c r="F383" s="28">
        <v>5</v>
      </c>
      <c r="G383" s="66">
        <f t="shared" si="5"/>
        <v>5</v>
      </c>
      <c r="H383" s="67" t="s">
        <v>50</v>
      </c>
    </row>
    <row r="384" spans="1:8" ht="15.6" x14ac:dyDescent="0.3">
      <c r="A384" s="433" t="s">
        <v>900</v>
      </c>
      <c r="B384" s="36" t="s">
        <v>901</v>
      </c>
      <c r="C384" s="42" t="s">
        <v>11</v>
      </c>
      <c r="D384" s="31">
        <v>1</v>
      </c>
      <c r="E384" s="31" t="s">
        <v>848</v>
      </c>
      <c r="F384" s="31">
        <v>4</v>
      </c>
      <c r="G384" s="66">
        <f t="shared" si="5"/>
        <v>1</v>
      </c>
      <c r="H384" s="67" t="s">
        <v>50</v>
      </c>
    </row>
    <row r="385" spans="1:8" ht="15.6" x14ac:dyDescent="0.3">
      <c r="A385" s="454" t="s">
        <v>2742</v>
      </c>
      <c r="B385" s="454" t="s">
        <v>2037</v>
      </c>
      <c r="C385" s="42" t="s">
        <v>11</v>
      </c>
      <c r="D385" s="592">
        <v>1</v>
      </c>
      <c r="E385" s="508" t="s">
        <v>1981</v>
      </c>
      <c r="F385" s="208">
        <v>5</v>
      </c>
      <c r="G385" s="66">
        <f t="shared" si="5"/>
        <v>2</v>
      </c>
      <c r="H385" s="67" t="s">
        <v>50</v>
      </c>
    </row>
    <row r="386" spans="1:8" ht="15.6" x14ac:dyDescent="0.3">
      <c r="A386" s="433" t="s">
        <v>2742</v>
      </c>
      <c r="B386" s="485" t="s">
        <v>2129</v>
      </c>
      <c r="C386" s="42" t="s">
        <v>11</v>
      </c>
      <c r="D386" s="31">
        <v>1</v>
      </c>
      <c r="E386" s="508" t="s">
        <v>2086</v>
      </c>
      <c r="F386" s="31">
        <v>6</v>
      </c>
      <c r="G386" s="66">
        <f t="shared" ref="G386:G449" si="6">COUNTIF($A$2:$A$960,A386)</f>
        <v>2</v>
      </c>
      <c r="H386" s="67" t="s">
        <v>50</v>
      </c>
    </row>
    <row r="387" spans="1:8" ht="15.6" x14ac:dyDescent="0.3">
      <c r="A387" s="36" t="s">
        <v>2661</v>
      </c>
      <c r="B387" s="36" t="s">
        <v>2382</v>
      </c>
      <c r="C387" s="42" t="s">
        <v>11</v>
      </c>
      <c r="D387" s="31">
        <v>1</v>
      </c>
      <c r="E387" s="210" t="s">
        <v>1370</v>
      </c>
      <c r="F387" s="31">
        <v>6</v>
      </c>
      <c r="G387" s="66">
        <f t="shared" si="6"/>
        <v>2</v>
      </c>
      <c r="H387" s="67" t="s">
        <v>50</v>
      </c>
    </row>
    <row r="388" spans="1:8" ht="15.6" x14ac:dyDescent="0.3">
      <c r="A388" s="433" t="s">
        <v>2661</v>
      </c>
      <c r="B388" s="36" t="s">
        <v>903</v>
      </c>
      <c r="C388" s="42" t="s">
        <v>11</v>
      </c>
      <c r="D388" s="31">
        <v>1</v>
      </c>
      <c r="E388" s="508" t="s">
        <v>848</v>
      </c>
      <c r="F388" s="31">
        <v>4</v>
      </c>
      <c r="G388" s="66">
        <f t="shared" si="6"/>
        <v>2</v>
      </c>
      <c r="H388" s="67" t="s">
        <v>50</v>
      </c>
    </row>
    <row r="389" spans="1:8" ht="15.6" x14ac:dyDescent="0.3">
      <c r="A389" s="495" t="s">
        <v>2613</v>
      </c>
      <c r="B389" s="584" t="s">
        <v>2614</v>
      </c>
      <c r="C389" s="42" t="s">
        <v>11</v>
      </c>
      <c r="D389" s="210">
        <v>1</v>
      </c>
      <c r="E389" s="508" t="s">
        <v>2527</v>
      </c>
      <c r="F389" s="612">
        <v>5</v>
      </c>
      <c r="G389" s="66">
        <f t="shared" si="6"/>
        <v>1</v>
      </c>
      <c r="H389" s="67" t="s">
        <v>50</v>
      </c>
    </row>
    <row r="390" spans="1:8" ht="15.6" x14ac:dyDescent="0.3">
      <c r="A390" s="495" t="s">
        <v>866</v>
      </c>
      <c r="B390" s="495" t="s">
        <v>867</v>
      </c>
      <c r="C390" s="42" t="s">
        <v>11</v>
      </c>
      <c r="D390" s="508">
        <v>2</v>
      </c>
      <c r="E390" s="508" t="s">
        <v>848</v>
      </c>
      <c r="F390" s="508">
        <v>8</v>
      </c>
      <c r="G390" s="66">
        <f t="shared" si="6"/>
        <v>1</v>
      </c>
      <c r="H390" s="67" t="s">
        <v>50</v>
      </c>
    </row>
    <row r="391" spans="1:8" ht="15.6" x14ac:dyDescent="0.3">
      <c r="A391" s="495" t="s">
        <v>2042</v>
      </c>
      <c r="B391" s="479" t="s">
        <v>757</v>
      </c>
      <c r="C391" s="42" t="s">
        <v>11</v>
      </c>
      <c r="D391" s="510">
        <v>1</v>
      </c>
      <c r="E391" s="508" t="s">
        <v>1981</v>
      </c>
      <c r="F391" s="439">
        <v>5</v>
      </c>
      <c r="G391" s="66">
        <f t="shared" si="6"/>
        <v>1</v>
      </c>
      <c r="H391" s="67" t="s">
        <v>50</v>
      </c>
    </row>
    <row r="392" spans="1:8" ht="15.6" x14ac:dyDescent="0.3">
      <c r="A392" s="436" t="s">
        <v>476</v>
      </c>
      <c r="B392" s="436" t="s">
        <v>2486</v>
      </c>
      <c r="C392" s="42" t="s">
        <v>11</v>
      </c>
      <c r="D392" s="210">
        <v>1</v>
      </c>
      <c r="E392" s="210" t="s">
        <v>1370</v>
      </c>
      <c r="F392" s="210">
        <v>6</v>
      </c>
      <c r="G392" s="66">
        <f t="shared" si="6"/>
        <v>9</v>
      </c>
      <c r="H392" s="67" t="s">
        <v>50</v>
      </c>
    </row>
    <row r="393" spans="1:8" ht="15.6" x14ac:dyDescent="0.3">
      <c r="A393" s="495" t="s">
        <v>476</v>
      </c>
      <c r="B393" s="436" t="s">
        <v>2595</v>
      </c>
      <c r="C393" s="42" t="s">
        <v>11</v>
      </c>
      <c r="D393" s="210">
        <v>1</v>
      </c>
      <c r="E393" s="508" t="s">
        <v>2527</v>
      </c>
      <c r="F393" s="612">
        <v>5</v>
      </c>
      <c r="G393" s="66">
        <f t="shared" si="6"/>
        <v>9</v>
      </c>
      <c r="H393" s="67" t="s">
        <v>50</v>
      </c>
    </row>
    <row r="394" spans="1:8" ht="15.6" x14ac:dyDescent="0.3">
      <c r="A394" s="495" t="s">
        <v>476</v>
      </c>
      <c r="B394" s="529" t="s">
        <v>2211</v>
      </c>
      <c r="C394" s="42" t="s">
        <v>11</v>
      </c>
      <c r="D394" s="508">
        <v>1</v>
      </c>
      <c r="E394" s="210" t="s">
        <v>55</v>
      </c>
      <c r="F394" s="508">
        <v>5</v>
      </c>
      <c r="G394" s="66">
        <f t="shared" si="6"/>
        <v>9</v>
      </c>
      <c r="H394" s="67" t="s">
        <v>50</v>
      </c>
    </row>
    <row r="395" spans="1:8" ht="15.6" x14ac:dyDescent="0.3">
      <c r="A395" s="495" t="s">
        <v>476</v>
      </c>
      <c r="B395" s="529" t="s">
        <v>477</v>
      </c>
      <c r="C395" s="42" t="s">
        <v>11</v>
      </c>
      <c r="D395" s="508">
        <v>1</v>
      </c>
      <c r="E395" s="508" t="s">
        <v>440</v>
      </c>
      <c r="F395" s="508">
        <v>4</v>
      </c>
      <c r="G395" s="66">
        <f t="shared" si="6"/>
        <v>9</v>
      </c>
      <c r="H395" s="67" t="s">
        <v>50</v>
      </c>
    </row>
    <row r="396" spans="1:8" ht="15.6" x14ac:dyDescent="0.3">
      <c r="A396" s="437" t="s">
        <v>476</v>
      </c>
      <c r="B396" s="436" t="s">
        <v>650</v>
      </c>
      <c r="C396" s="42" t="s">
        <v>11</v>
      </c>
      <c r="D396" s="210">
        <v>1</v>
      </c>
      <c r="E396" s="209" t="s">
        <v>557</v>
      </c>
      <c r="F396" s="210">
        <v>2</v>
      </c>
      <c r="G396" s="66">
        <f t="shared" si="6"/>
        <v>9</v>
      </c>
      <c r="H396" s="67" t="s">
        <v>50</v>
      </c>
    </row>
    <row r="397" spans="1:8" ht="15.6" x14ac:dyDescent="0.3">
      <c r="A397" s="495" t="s">
        <v>476</v>
      </c>
      <c r="B397" s="436" t="s">
        <v>905</v>
      </c>
      <c r="C397" s="42" t="s">
        <v>11</v>
      </c>
      <c r="D397" s="508">
        <v>1</v>
      </c>
      <c r="E397" s="508" t="s">
        <v>848</v>
      </c>
      <c r="F397" s="508">
        <v>4</v>
      </c>
      <c r="G397" s="66">
        <f t="shared" si="6"/>
        <v>9</v>
      </c>
      <c r="H397" s="67" t="s">
        <v>50</v>
      </c>
    </row>
    <row r="398" spans="1:8" ht="15.6" x14ac:dyDescent="0.3">
      <c r="A398" s="436" t="s">
        <v>476</v>
      </c>
      <c r="B398" s="436" t="s">
        <v>1143</v>
      </c>
      <c r="C398" s="42" t="s">
        <v>11</v>
      </c>
      <c r="D398" s="210">
        <v>1</v>
      </c>
      <c r="E398" s="210" t="s">
        <v>1110</v>
      </c>
      <c r="F398" s="210">
        <v>6</v>
      </c>
      <c r="G398" s="66">
        <f t="shared" si="6"/>
        <v>9</v>
      </c>
      <c r="H398" s="67" t="s">
        <v>50</v>
      </c>
    </row>
    <row r="399" spans="1:8" ht="15.6" x14ac:dyDescent="0.3">
      <c r="A399" s="436" t="s">
        <v>476</v>
      </c>
      <c r="B399" s="574" t="s">
        <v>1442</v>
      </c>
      <c r="C399" s="42" t="s">
        <v>11</v>
      </c>
      <c r="D399" s="210">
        <v>1</v>
      </c>
      <c r="E399" s="553" t="s">
        <v>1370</v>
      </c>
      <c r="F399" s="210">
        <v>5</v>
      </c>
      <c r="G399" s="66">
        <f t="shared" si="6"/>
        <v>9</v>
      </c>
      <c r="H399" s="67" t="s">
        <v>50</v>
      </c>
    </row>
    <row r="400" spans="1:8" ht="15.6" x14ac:dyDescent="0.3">
      <c r="A400" s="568" t="s">
        <v>476</v>
      </c>
      <c r="B400" s="574" t="s">
        <v>1659</v>
      </c>
      <c r="C400" s="42" t="s">
        <v>11</v>
      </c>
      <c r="D400" s="508">
        <v>1</v>
      </c>
      <c r="E400" s="508" t="s">
        <v>171</v>
      </c>
      <c r="F400" s="508">
        <v>4</v>
      </c>
      <c r="G400" s="66">
        <f t="shared" si="6"/>
        <v>9</v>
      </c>
      <c r="H400" s="67" t="s">
        <v>50</v>
      </c>
    </row>
    <row r="401" spans="1:8" ht="15.6" x14ac:dyDescent="0.3">
      <c r="A401" s="495" t="s">
        <v>2749</v>
      </c>
      <c r="B401" s="575" t="s">
        <v>2141</v>
      </c>
      <c r="C401" s="42" t="s">
        <v>11</v>
      </c>
      <c r="D401" s="508">
        <v>1</v>
      </c>
      <c r="E401" s="508" t="s">
        <v>2086</v>
      </c>
      <c r="F401" s="508">
        <v>6</v>
      </c>
      <c r="G401" s="66">
        <f t="shared" si="6"/>
        <v>2</v>
      </c>
      <c r="H401" s="67" t="s">
        <v>50</v>
      </c>
    </row>
    <row r="402" spans="1:8" ht="15.6" x14ac:dyDescent="0.3">
      <c r="A402" s="495" t="s">
        <v>2749</v>
      </c>
      <c r="B402" s="575" t="s">
        <v>2142</v>
      </c>
      <c r="C402" s="42" t="s">
        <v>11</v>
      </c>
      <c r="D402" s="508">
        <v>1</v>
      </c>
      <c r="E402" s="508" t="s">
        <v>2086</v>
      </c>
      <c r="F402" s="508">
        <v>6</v>
      </c>
      <c r="G402" s="66">
        <f t="shared" si="6"/>
        <v>2</v>
      </c>
      <c r="H402" s="67" t="s">
        <v>50</v>
      </c>
    </row>
    <row r="403" spans="1:8" ht="15.6" x14ac:dyDescent="0.3">
      <c r="A403" s="495" t="s">
        <v>2748</v>
      </c>
      <c r="B403" s="575" t="s">
        <v>1343</v>
      </c>
      <c r="C403" s="42" t="s">
        <v>11</v>
      </c>
      <c r="D403" s="508">
        <v>1</v>
      </c>
      <c r="E403" s="508" t="s">
        <v>2086</v>
      </c>
      <c r="F403" s="508">
        <v>6</v>
      </c>
      <c r="G403" s="66">
        <f t="shared" si="6"/>
        <v>1</v>
      </c>
      <c r="H403" s="67" t="s">
        <v>50</v>
      </c>
    </row>
    <row r="404" spans="1:8" ht="15.6" x14ac:dyDescent="0.3">
      <c r="A404" s="495" t="s">
        <v>2750</v>
      </c>
      <c r="B404" s="575" t="s">
        <v>2147</v>
      </c>
      <c r="C404" s="42" t="s">
        <v>11</v>
      </c>
      <c r="D404" s="508">
        <v>1</v>
      </c>
      <c r="E404" s="508" t="s">
        <v>2086</v>
      </c>
      <c r="F404" s="508">
        <v>6</v>
      </c>
      <c r="G404" s="66">
        <f t="shared" si="6"/>
        <v>1</v>
      </c>
      <c r="H404" s="67" t="s">
        <v>50</v>
      </c>
    </row>
    <row r="405" spans="1:8" ht="15.6" x14ac:dyDescent="0.3">
      <c r="A405" s="495" t="s">
        <v>474</v>
      </c>
      <c r="B405" s="529" t="s">
        <v>475</v>
      </c>
      <c r="C405" s="42" t="s">
        <v>11</v>
      </c>
      <c r="D405" s="508">
        <v>1</v>
      </c>
      <c r="E405" s="508" t="s">
        <v>440</v>
      </c>
      <c r="F405" s="508">
        <v>4</v>
      </c>
      <c r="G405" s="66">
        <f t="shared" si="6"/>
        <v>1</v>
      </c>
      <c r="H405" s="67" t="s">
        <v>50</v>
      </c>
    </row>
    <row r="406" spans="1:8" ht="15.6" x14ac:dyDescent="0.3">
      <c r="A406" s="436" t="s">
        <v>478</v>
      </c>
      <c r="B406" s="436" t="s">
        <v>2488</v>
      </c>
      <c r="C406" s="42" t="s">
        <v>11</v>
      </c>
      <c r="D406" s="210">
        <v>1</v>
      </c>
      <c r="E406" s="210" t="s">
        <v>1370</v>
      </c>
      <c r="F406" s="210">
        <v>6</v>
      </c>
      <c r="G406" s="66">
        <f t="shared" si="6"/>
        <v>3</v>
      </c>
      <c r="H406" s="67" t="s">
        <v>50</v>
      </c>
    </row>
    <row r="407" spans="1:8" ht="15.6" x14ac:dyDescent="0.3">
      <c r="A407" s="495" t="s">
        <v>478</v>
      </c>
      <c r="B407" s="436" t="s">
        <v>2596</v>
      </c>
      <c r="C407" s="42" t="s">
        <v>11</v>
      </c>
      <c r="D407" s="210">
        <v>1</v>
      </c>
      <c r="E407" s="508" t="s">
        <v>2527</v>
      </c>
      <c r="F407" s="612">
        <v>5</v>
      </c>
      <c r="G407" s="66">
        <f t="shared" si="6"/>
        <v>3</v>
      </c>
      <c r="H407" s="67" t="s">
        <v>50</v>
      </c>
    </row>
    <row r="408" spans="1:8" ht="15.6" x14ac:dyDescent="0.3">
      <c r="A408" s="495" t="s">
        <v>478</v>
      </c>
      <c r="B408" s="529" t="s">
        <v>479</v>
      </c>
      <c r="C408" s="42" t="s">
        <v>11</v>
      </c>
      <c r="D408" s="508">
        <v>1</v>
      </c>
      <c r="E408" s="508" t="s">
        <v>440</v>
      </c>
      <c r="F408" s="508">
        <v>4</v>
      </c>
      <c r="G408" s="66">
        <f t="shared" si="6"/>
        <v>3</v>
      </c>
      <c r="H408" s="67" t="s">
        <v>50</v>
      </c>
    </row>
    <row r="409" spans="1:8" ht="15.6" x14ac:dyDescent="0.3">
      <c r="A409" s="436" t="s">
        <v>2383</v>
      </c>
      <c r="B409" s="436" t="s">
        <v>2384</v>
      </c>
      <c r="C409" s="42" t="s">
        <v>11</v>
      </c>
      <c r="D409" s="557">
        <v>1</v>
      </c>
      <c r="E409" s="557" t="s">
        <v>1370</v>
      </c>
      <c r="F409" s="557">
        <v>6</v>
      </c>
      <c r="G409" s="66">
        <f t="shared" si="6"/>
        <v>1</v>
      </c>
      <c r="H409" s="67" t="s">
        <v>50</v>
      </c>
    </row>
    <row r="410" spans="1:8" ht="15.6" x14ac:dyDescent="0.3">
      <c r="A410" s="436" t="s">
        <v>628</v>
      </c>
      <c r="B410" s="436" t="s">
        <v>629</v>
      </c>
      <c r="C410" s="42" t="s">
        <v>11</v>
      </c>
      <c r="D410" s="210">
        <v>1</v>
      </c>
      <c r="E410" s="209" t="s">
        <v>557</v>
      </c>
      <c r="F410" s="210">
        <v>2</v>
      </c>
      <c r="G410" s="66">
        <f t="shared" si="6"/>
        <v>2</v>
      </c>
      <c r="H410" s="67" t="s">
        <v>50</v>
      </c>
    </row>
    <row r="411" spans="1:8" ht="15.6" x14ac:dyDescent="0.3">
      <c r="A411" s="436" t="s">
        <v>628</v>
      </c>
      <c r="B411" s="574" t="s">
        <v>1443</v>
      </c>
      <c r="C411" s="42" t="s">
        <v>11</v>
      </c>
      <c r="D411" s="210">
        <v>1</v>
      </c>
      <c r="E411" s="553" t="s">
        <v>1370</v>
      </c>
      <c r="F411" s="210">
        <v>5</v>
      </c>
      <c r="G411" s="66">
        <f t="shared" si="6"/>
        <v>2</v>
      </c>
      <c r="H411" s="67" t="s">
        <v>50</v>
      </c>
    </row>
    <row r="412" spans="1:8" ht="15.6" x14ac:dyDescent="0.3">
      <c r="A412" s="495" t="s">
        <v>2210</v>
      </c>
      <c r="B412" s="529" t="s">
        <v>2209</v>
      </c>
      <c r="C412" s="42" t="s">
        <v>11</v>
      </c>
      <c r="D412" s="508">
        <v>3</v>
      </c>
      <c r="E412" s="210" t="s">
        <v>55</v>
      </c>
      <c r="F412" s="508">
        <v>15</v>
      </c>
      <c r="G412" s="66">
        <f t="shared" si="6"/>
        <v>1</v>
      </c>
      <c r="H412" s="67" t="s">
        <v>50</v>
      </c>
    </row>
    <row r="413" spans="1:8" ht="15.6" x14ac:dyDescent="0.3">
      <c r="A413" s="495" t="s">
        <v>349</v>
      </c>
      <c r="B413" s="495" t="s">
        <v>2633</v>
      </c>
      <c r="C413" s="42" t="s">
        <v>11</v>
      </c>
      <c r="D413" s="210">
        <v>2</v>
      </c>
      <c r="E413" s="508" t="s">
        <v>2527</v>
      </c>
      <c r="F413" s="612">
        <v>10</v>
      </c>
      <c r="G413" s="66">
        <f t="shared" si="6"/>
        <v>6</v>
      </c>
      <c r="H413" s="67" t="s">
        <v>50</v>
      </c>
    </row>
    <row r="414" spans="1:8" ht="15.6" x14ac:dyDescent="0.3">
      <c r="A414" s="521" t="s">
        <v>349</v>
      </c>
      <c r="B414" s="529" t="s">
        <v>350</v>
      </c>
      <c r="C414" s="42" t="s">
        <v>11</v>
      </c>
      <c r="D414" s="553">
        <v>4</v>
      </c>
      <c r="E414" s="508" t="s">
        <v>171</v>
      </c>
      <c r="F414" s="553">
        <v>12</v>
      </c>
      <c r="G414" s="66">
        <f t="shared" si="6"/>
        <v>6</v>
      </c>
      <c r="H414" s="67" t="s">
        <v>50</v>
      </c>
    </row>
    <row r="415" spans="1:8" ht="15.6" x14ac:dyDescent="0.3">
      <c r="A415" s="437" t="s">
        <v>349</v>
      </c>
      <c r="B415" s="436" t="s">
        <v>686</v>
      </c>
      <c r="C415" s="42" t="s">
        <v>11</v>
      </c>
      <c r="D415" s="210">
        <v>1</v>
      </c>
      <c r="E415" s="209" t="s">
        <v>557</v>
      </c>
      <c r="F415" s="210">
        <v>2</v>
      </c>
      <c r="G415" s="66">
        <f t="shared" si="6"/>
        <v>6</v>
      </c>
      <c r="H415" s="67" t="s">
        <v>50</v>
      </c>
    </row>
    <row r="416" spans="1:8" ht="15.6" x14ac:dyDescent="0.3">
      <c r="A416" s="436" t="s">
        <v>349</v>
      </c>
      <c r="B416" s="574" t="s">
        <v>1462</v>
      </c>
      <c r="C416" s="42" t="s">
        <v>11</v>
      </c>
      <c r="D416" s="210">
        <v>1</v>
      </c>
      <c r="E416" s="553" t="s">
        <v>1370</v>
      </c>
      <c r="F416" s="210">
        <v>5</v>
      </c>
      <c r="G416" s="66">
        <f t="shared" si="6"/>
        <v>6</v>
      </c>
      <c r="H416" s="67" t="s">
        <v>50</v>
      </c>
    </row>
    <row r="417" spans="1:8" ht="15.6" x14ac:dyDescent="0.3">
      <c r="A417" s="568" t="s">
        <v>349</v>
      </c>
      <c r="B417" s="574" t="s">
        <v>1462</v>
      </c>
      <c r="C417" s="42" t="s">
        <v>11</v>
      </c>
      <c r="D417" s="508">
        <v>1</v>
      </c>
      <c r="E417" s="508" t="s">
        <v>848</v>
      </c>
      <c r="F417" s="508">
        <v>16</v>
      </c>
      <c r="G417" s="66">
        <f t="shared" si="6"/>
        <v>6</v>
      </c>
      <c r="H417" s="67" t="s">
        <v>50</v>
      </c>
    </row>
    <row r="418" spans="1:8" ht="15.6" x14ac:dyDescent="0.3">
      <c r="A418" s="495" t="s">
        <v>349</v>
      </c>
      <c r="B418" s="575" t="s">
        <v>1352</v>
      </c>
      <c r="C418" s="42" t="s">
        <v>11</v>
      </c>
      <c r="D418" s="508">
        <v>1</v>
      </c>
      <c r="E418" s="508" t="s">
        <v>2086</v>
      </c>
      <c r="F418" s="508">
        <v>6</v>
      </c>
      <c r="G418" s="66">
        <f t="shared" si="6"/>
        <v>6</v>
      </c>
      <c r="H418" s="67" t="s">
        <v>50</v>
      </c>
    </row>
    <row r="419" spans="1:8" ht="15.6" x14ac:dyDescent="0.3">
      <c r="A419" s="495" t="s">
        <v>2003</v>
      </c>
      <c r="B419" s="529" t="s">
        <v>2004</v>
      </c>
      <c r="C419" s="42" t="s">
        <v>11</v>
      </c>
      <c r="D419" s="508">
        <v>1</v>
      </c>
      <c r="E419" s="508" t="s">
        <v>1981</v>
      </c>
      <c r="F419" s="209">
        <v>5</v>
      </c>
      <c r="G419" s="66">
        <f t="shared" si="6"/>
        <v>1</v>
      </c>
      <c r="H419" s="67" t="s">
        <v>50</v>
      </c>
    </row>
    <row r="420" spans="1:8" ht="15.6" x14ac:dyDescent="0.3">
      <c r="A420" s="495" t="s">
        <v>1997</v>
      </c>
      <c r="B420" s="529" t="s">
        <v>1998</v>
      </c>
      <c r="C420" s="42" t="s">
        <v>11</v>
      </c>
      <c r="D420" s="508">
        <v>1</v>
      </c>
      <c r="E420" s="508" t="s">
        <v>1981</v>
      </c>
      <c r="F420" s="209">
        <v>5</v>
      </c>
      <c r="G420" s="66">
        <f t="shared" si="6"/>
        <v>1</v>
      </c>
      <c r="H420" s="67" t="s">
        <v>50</v>
      </c>
    </row>
    <row r="421" spans="1:8" ht="15.6" x14ac:dyDescent="0.3">
      <c r="A421" s="495" t="s">
        <v>2001</v>
      </c>
      <c r="B421" s="529" t="s">
        <v>2002</v>
      </c>
      <c r="C421" s="42" t="s">
        <v>11</v>
      </c>
      <c r="D421" s="508">
        <v>1</v>
      </c>
      <c r="E421" s="508" t="s">
        <v>1981</v>
      </c>
      <c r="F421" s="209">
        <v>5</v>
      </c>
      <c r="G421" s="66">
        <f t="shared" si="6"/>
        <v>1</v>
      </c>
      <c r="H421" s="67" t="s">
        <v>50</v>
      </c>
    </row>
    <row r="422" spans="1:8" ht="15.6" x14ac:dyDescent="0.3">
      <c r="A422" s="495" t="s">
        <v>1999</v>
      </c>
      <c r="B422" s="529" t="s">
        <v>2000</v>
      </c>
      <c r="C422" s="42" t="s">
        <v>11</v>
      </c>
      <c r="D422" s="508">
        <v>1</v>
      </c>
      <c r="E422" s="508" t="s">
        <v>1981</v>
      </c>
      <c r="F422" s="209">
        <v>5</v>
      </c>
      <c r="G422" s="66">
        <f t="shared" si="6"/>
        <v>1</v>
      </c>
      <c r="H422" s="67" t="s">
        <v>50</v>
      </c>
    </row>
    <row r="423" spans="1:8" ht="15.6" x14ac:dyDescent="0.3">
      <c r="A423" s="495" t="s">
        <v>482</v>
      </c>
      <c r="B423" s="529" t="s">
        <v>483</v>
      </c>
      <c r="C423" s="42" t="s">
        <v>11</v>
      </c>
      <c r="D423" s="508">
        <v>1</v>
      </c>
      <c r="E423" s="508" t="s">
        <v>440</v>
      </c>
      <c r="F423" s="508">
        <v>4</v>
      </c>
      <c r="G423" s="66">
        <f t="shared" si="6"/>
        <v>1</v>
      </c>
      <c r="H423" s="67" t="s">
        <v>50</v>
      </c>
    </row>
    <row r="424" spans="1:8" ht="15.6" x14ac:dyDescent="0.3">
      <c r="A424" s="495" t="s">
        <v>487</v>
      </c>
      <c r="B424" s="495" t="s">
        <v>488</v>
      </c>
      <c r="C424" s="42" t="s">
        <v>11</v>
      </c>
      <c r="D424" s="508">
        <v>2</v>
      </c>
      <c r="E424" s="508" t="s">
        <v>440</v>
      </c>
      <c r="F424" s="508">
        <v>8</v>
      </c>
      <c r="G424" s="66">
        <f t="shared" si="6"/>
        <v>2</v>
      </c>
      <c r="H424" s="67" t="s">
        <v>50</v>
      </c>
    </row>
    <row r="425" spans="1:8" ht="15.6" x14ac:dyDescent="0.3">
      <c r="A425" s="495" t="s">
        <v>487</v>
      </c>
      <c r="B425" s="575" t="s">
        <v>2131</v>
      </c>
      <c r="C425" s="42" t="s">
        <v>11</v>
      </c>
      <c r="D425" s="508">
        <v>1</v>
      </c>
      <c r="E425" s="508" t="s">
        <v>2086</v>
      </c>
      <c r="F425" s="508">
        <v>6</v>
      </c>
      <c r="G425" s="66">
        <f t="shared" si="6"/>
        <v>2</v>
      </c>
      <c r="H425" s="67" t="s">
        <v>50</v>
      </c>
    </row>
    <row r="426" spans="1:8" ht="15.6" x14ac:dyDescent="0.3">
      <c r="A426" s="495" t="s">
        <v>2752</v>
      </c>
      <c r="B426" s="575" t="s">
        <v>2153</v>
      </c>
      <c r="C426" s="42" t="s">
        <v>11</v>
      </c>
      <c r="D426" s="508">
        <v>1</v>
      </c>
      <c r="E426" s="508" t="s">
        <v>2086</v>
      </c>
      <c r="F426" s="508">
        <v>6</v>
      </c>
      <c r="G426" s="66">
        <f t="shared" si="6"/>
        <v>1</v>
      </c>
      <c r="H426" s="67" t="s">
        <v>50</v>
      </c>
    </row>
    <row r="427" spans="1:8" ht="15.6" x14ac:dyDescent="0.3">
      <c r="A427" s="495" t="s">
        <v>2751</v>
      </c>
      <c r="B427" s="575" t="s">
        <v>2151</v>
      </c>
      <c r="C427" s="42" t="s">
        <v>11</v>
      </c>
      <c r="D427" s="508">
        <v>1</v>
      </c>
      <c r="E427" s="508" t="s">
        <v>2086</v>
      </c>
      <c r="F427" s="508">
        <v>6</v>
      </c>
      <c r="G427" s="66">
        <f t="shared" si="6"/>
        <v>1</v>
      </c>
      <c r="H427" s="67" t="s">
        <v>50</v>
      </c>
    </row>
    <row r="428" spans="1:8" ht="15.6" x14ac:dyDescent="0.3">
      <c r="A428" s="495" t="s">
        <v>2156</v>
      </c>
      <c r="B428" s="575" t="s">
        <v>2155</v>
      </c>
      <c r="C428" s="42" t="s">
        <v>11</v>
      </c>
      <c r="D428" s="508">
        <v>1</v>
      </c>
      <c r="E428" s="508" t="s">
        <v>2086</v>
      </c>
      <c r="F428" s="508">
        <v>6</v>
      </c>
      <c r="G428" s="66">
        <f t="shared" si="6"/>
        <v>2</v>
      </c>
      <c r="H428" s="67" t="s">
        <v>50</v>
      </c>
    </row>
    <row r="429" spans="1:8" ht="15.6" x14ac:dyDescent="0.3">
      <c r="A429" s="495" t="s">
        <v>2156</v>
      </c>
      <c r="B429" s="575" t="s">
        <v>2157</v>
      </c>
      <c r="C429" s="42" t="s">
        <v>11</v>
      </c>
      <c r="D429" s="508">
        <v>1</v>
      </c>
      <c r="E429" s="508" t="s">
        <v>2086</v>
      </c>
      <c r="F429" s="508">
        <v>6</v>
      </c>
      <c r="G429" s="66">
        <f t="shared" si="6"/>
        <v>2</v>
      </c>
      <c r="H429" s="67" t="s">
        <v>50</v>
      </c>
    </row>
    <row r="430" spans="1:8" ht="15.6" x14ac:dyDescent="0.3">
      <c r="A430" s="521" t="s">
        <v>329</v>
      </c>
      <c r="B430" s="529" t="s">
        <v>330</v>
      </c>
      <c r="C430" s="42" t="s">
        <v>11</v>
      </c>
      <c r="D430" s="553">
        <v>4</v>
      </c>
      <c r="E430" s="508" t="s">
        <v>171</v>
      </c>
      <c r="F430" s="553">
        <v>12</v>
      </c>
      <c r="G430" s="66">
        <f t="shared" si="6"/>
        <v>4</v>
      </c>
      <c r="H430" s="67" t="s">
        <v>50</v>
      </c>
    </row>
    <row r="431" spans="1:8" ht="15.6" x14ac:dyDescent="0.3">
      <c r="A431" s="437" t="s">
        <v>329</v>
      </c>
      <c r="B431" s="436" t="s">
        <v>669</v>
      </c>
      <c r="C431" s="42" t="s">
        <v>11</v>
      </c>
      <c r="D431" s="210">
        <v>1</v>
      </c>
      <c r="E431" s="209" t="s">
        <v>557</v>
      </c>
      <c r="F431" s="210">
        <v>2</v>
      </c>
      <c r="G431" s="66">
        <f t="shared" si="6"/>
        <v>4</v>
      </c>
      <c r="H431" s="67" t="s">
        <v>50</v>
      </c>
    </row>
    <row r="432" spans="1:8" ht="15.6" x14ac:dyDescent="0.3">
      <c r="A432" s="436" t="s">
        <v>329</v>
      </c>
      <c r="B432" s="574" t="s">
        <v>1452</v>
      </c>
      <c r="C432" s="42" t="s">
        <v>11</v>
      </c>
      <c r="D432" s="210">
        <v>1</v>
      </c>
      <c r="E432" s="553" t="s">
        <v>1370</v>
      </c>
      <c r="F432" s="210">
        <v>5</v>
      </c>
      <c r="G432" s="66">
        <f t="shared" si="6"/>
        <v>4</v>
      </c>
      <c r="H432" s="67" t="s">
        <v>50</v>
      </c>
    </row>
    <row r="433" spans="1:8" ht="15.6" x14ac:dyDescent="0.3">
      <c r="A433" s="568" t="s">
        <v>329</v>
      </c>
      <c r="B433" s="574" t="s">
        <v>1452</v>
      </c>
      <c r="C433" s="42" t="s">
        <v>11</v>
      </c>
      <c r="D433" s="508">
        <v>1</v>
      </c>
      <c r="E433" s="508" t="s">
        <v>171</v>
      </c>
      <c r="F433" s="508">
        <v>4</v>
      </c>
      <c r="G433" s="66">
        <f t="shared" si="6"/>
        <v>4</v>
      </c>
      <c r="H433" s="67" t="s">
        <v>50</v>
      </c>
    </row>
    <row r="434" spans="1:8" ht="15.6" x14ac:dyDescent="0.3">
      <c r="A434" s="495" t="s">
        <v>1331</v>
      </c>
      <c r="B434" s="575" t="s">
        <v>2125</v>
      </c>
      <c r="C434" s="42" t="s">
        <v>11</v>
      </c>
      <c r="D434" s="508">
        <v>1</v>
      </c>
      <c r="E434" s="508" t="s">
        <v>2086</v>
      </c>
      <c r="F434" s="508">
        <v>6</v>
      </c>
      <c r="G434" s="66">
        <f t="shared" si="6"/>
        <v>1</v>
      </c>
      <c r="H434" s="67" t="s">
        <v>50</v>
      </c>
    </row>
    <row r="435" spans="1:8" ht="15.6" hidden="1" x14ac:dyDescent="0.3">
      <c r="A435" s="495" t="s">
        <v>2738</v>
      </c>
      <c r="B435" s="460" t="s">
        <v>1835</v>
      </c>
      <c r="C435" s="42" t="s">
        <v>71</v>
      </c>
      <c r="D435" s="209">
        <v>1</v>
      </c>
      <c r="E435" s="508" t="s">
        <v>1836</v>
      </c>
      <c r="F435" s="508">
        <v>25</v>
      </c>
      <c r="G435" s="66">
        <f t="shared" si="6"/>
        <v>1</v>
      </c>
      <c r="H435" s="67" t="s">
        <v>50</v>
      </c>
    </row>
    <row r="436" spans="1:8" ht="15.6" x14ac:dyDescent="0.3">
      <c r="A436" s="495" t="s">
        <v>1660</v>
      </c>
      <c r="B436" s="436" t="s">
        <v>2630</v>
      </c>
      <c r="C436" s="42" t="s">
        <v>11</v>
      </c>
      <c r="D436" s="210">
        <v>2</v>
      </c>
      <c r="E436" s="508" t="s">
        <v>2527</v>
      </c>
      <c r="F436" s="612">
        <v>10</v>
      </c>
      <c r="G436" s="66">
        <f t="shared" si="6"/>
        <v>2</v>
      </c>
      <c r="H436" s="67" t="s">
        <v>50</v>
      </c>
    </row>
    <row r="437" spans="1:8" ht="15.6" x14ac:dyDescent="0.3">
      <c r="A437" s="568" t="s">
        <v>1660</v>
      </c>
      <c r="B437" s="574" t="s">
        <v>1661</v>
      </c>
      <c r="C437" s="42" t="s">
        <v>11</v>
      </c>
      <c r="D437" s="508">
        <v>1</v>
      </c>
      <c r="E437" s="508" t="s">
        <v>848</v>
      </c>
      <c r="F437" s="508">
        <v>16</v>
      </c>
      <c r="G437" s="66">
        <f t="shared" si="6"/>
        <v>2</v>
      </c>
      <c r="H437" s="67" t="s">
        <v>50</v>
      </c>
    </row>
    <row r="438" spans="1:8" ht="15.6" x14ac:dyDescent="0.3">
      <c r="A438" s="436" t="s">
        <v>2493</v>
      </c>
      <c r="B438" s="436" t="s">
        <v>2494</v>
      </c>
      <c r="C438" s="42" t="s">
        <v>11</v>
      </c>
      <c r="D438" s="210">
        <v>1</v>
      </c>
      <c r="E438" s="210" t="s">
        <v>1370</v>
      </c>
      <c r="F438" s="210">
        <v>6</v>
      </c>
      <c r="G438" s="66">
        <f t="shared" si="6"/>
        <v>1</v>
      </c>
      <c r="H438" s="67" t="s">
        <v>50</v>
      </c>
    </row>
    <row r="439" spans="1:8" ht="15.6" x14ac:dyDescent="0.3">
      <c r="A439" s="436" t="s">
        <v>2724</v>
      </c>
      <c r="B439" s="436" t="s">
        <v>1166</v>
      </c>
      <c r="C439" s="42" t="s">
        <v>11</v>
      </c>
      <c r="D439" s="210">
        <v>1</v>
      </c>
      <c r="E439" s="210" t="s">
        <v>1110</v>
      </c>
      <c r="F439" s="210">
        <v>6</v>
      </c>
      <c r="G439" s="66">
        <f t="shared" si="6"/>
        <v>1</v>
      </c>
      <c r="H439" s="67" t="s">
        <v>50</v>
      </c>
    </row>
    <row r="440" spans="1:8" ht="15.6" x14ac:dyDescent="0.3">
      <c r="A440" s="436" t="s">
        <v>2720</v>
      </c>
      <c r="B440" s="436" t="s">
        <v>1145</v>
      </c>
      <c r="C440" s="42" t="s">
        <v>11</v>
      </c>
      <c r="D440" s="210">
        <v>1</v>
      </c>
      <c r="E440" s="210" t="s">
        <v>1110</v>
      </c>
      <c r="F440" s="210">
        <v>6</v>
      </c>
      <c r="G440" s="66">
        <f t="shared" si="6"/>
        <v>1</v>
      </c>
      <c r="H440" s="67" t="s">
        <v>50</v>
      </c>
    </row>
    <row r="441" spans="1:8" ht="15.6" x14ac:dyDescent="0.3">
      <c r="A441" s="436" t="s">
        <v>2721</v>
      </c>
      <c r="B441" s="436" t="s">
        <v>1147</v>
      </c>
      <c r="C441" s="42" t="s">
        <v>11</v>
      </c>
      <c r="D441" s="210">
        <v>1</v>
      </c>
      <c r="E441" s="210" t="s">
        <v>1110</v>
      </c>
      <c r="F441" s="210">
        <v>6</v>
      </c>
      <c r="G441" s="66">
        <f t="shared" si="6"/>
        <v>1</v>
      </c>
      <c r="H441" s="67" t="s">
        <v>50</v>
      </c>
    </row>
    <row r="442" spans="1:8" ht="15.6" x14ac:dyDescent="0.3">
      <c r="A442" s="521" t="s">
        <v>2684</v>
      </c>
      <c r="B442" s="529" t="s">
        <v>283</v>
      </c>
      <c r="C442" s="42" t="s">
        <v>11</v>
      </c>
      <c r="D442" s="553">
        <v>2</v>
      </c>
      <c r="E442" s="508" t="s">
        <v>171</v>
      </c>
      <c r="F442" s="553">
        <v>6</v>
      </c>
      <c r="G442" s="66">
        <f t="shared" si="6"/>
        <v>3</v>
      </c>
      <c r="H442" s="67" t="s">
        <v>50</v>
      </c>
    </row>
    <row r="443" spans="1:8" ht="15.6" x14ac:dyDescent="0.3">
      <c r="A443" s="495" t="s">
        <v>2684</v>
      </c>
      <c r="B443" s="495" t="s">
        <v>2043</v>
      </c>
      <c r="C443" s="42" t="s">
        <v>11</v>
      </c>
      <c r="D443" s="508">
        <v>1</v>
      </c>
      <c r="E443" s="508" t="s">
        <v>1981</v>
      </c>
      <c r="F443" s="209">
        <v>5</v>
      </c>
      <c r="G443" s="66">
        <f t="shared" si="6"/>
        <v>3</v>
      </c>
      <c r="H443" s="67" t="s">
        <v>50</v>
      </c>
    </row>
    <row r="444" spans="1:8" ht="15.6" x14ac:dyDescent="0.3">
      <c r="A444" s="495" t="s">
        <v>2684</v>
      </c>
      <c r="B444" s="495" t="s">
        <v>2044</v>
      </c>
      <c r="C444" s="42" t="s">
        <v>11</v>
      </c>
      <c r="D444" s="508">
        <v>1</v>
      </c>
      <c r="E444" s="508" t="s">
        <v>1981</v>
      </c>
      <c r="F444" s="209">
        <v>5</v>
      </c>
      <c r="G444" s="66">
        <f t="shared" si="6"/>
        <v>3</v>
      </c>
      <c r="H444" s="67" t="s">
        <v>50</v>
      </c>
    </row>
    <row r="445" spans="1:8" ht="15.6" x14ac:dyDescent="0.3">
      <c r="A445" s="495" t="s">
        <v>630</v>
      </c>
      <c r="B445" s="436" t="s">
        <v>2597</v>
      </c>
      <c r="C445" s="42" t="s">
        <v>11</v>
      </c>
      <c r="D445" s="210">
        <v>2</v>
      </c>
      <c r="E445" s="508" t="s">
        <v>2527</v>
      </c>
      <c r="F445" s="612">
        <v>10</v>
      </c>
      <c r="G445" s="66">
        <f t="shared" si="6"/>
        <v>4</v>
      </c>
      <c r="H445" s="67" t="s">
        <v>50</v>
      </c>
    </row>
    <row r="446" spans="1:8" ht="15.6" x14ac:dyDescent="0.3">
      <c r="A446" s="436" t="s">
        <v>630</v>
      </c>
      <c r="B446" s="436" t="s">
        <v>631</v>
      </c>
      <c r="C446" s="42" t="s">
        <v>11</v>
      </c>
      <c r="D446" s="210">
        <v>1</v>
      </c>
      <c r="E446" s="209" t="s">
        <v>557</v>
      </c>
      <c r="F446" s="210">
        <v>2</v>
      </c>
      <c r="G446" s="66">
        <f t="shared" si="6"/>
        <v>4</v>
      </c>
      <c r="H446" s="67" t="s">
        <v>50</v>
      </c>
    </row>
    <row r="447" spans="1:8" ht="15.6" x14ac:dyDescent="0.3">
      <c r="A447" s="436" t="s">
        <v>630</v>
      </c>
      <c r="B447" s="574" t="s">
        <v>1444</v>
      </c>
      <c r="C447" s="42" t="s">
        <v>11</v>
      </c>
      <c r="D447" s="210">
        <v>1</v>
      </c>
      <c r="E447" s="553" t="s">
        <v>1370</v>
      </c>
      <c r="F447" s="210">
        <v>5</v>
      </c>
      <c r="G447" s="66">
        <f t="shared" si="6"/>
        <v>4</v>
      </c>
      <c r="H447" s="67" t="s">
        <v>50</v>
      </c>
    </row>
    <row r="448" spans="1:8" ht="15.6" x14ac:dyDescent="0.3">
      <c r="A448" s="568" t="s">
        <v>630</v>
      </c>
      <c r="B448" s="574" t="s">
        <v>1662</v>
      </c>
      <c r="C448" s="42" t="s">
        <v>11</v>
      </c>
      <c r="D448" s="508">
        <v>1</v>
      </c>
      <c r="E448" s="508" t="s">
        <v>848</v>
      </c>
      <c r="F448" s="508">
        <v>16</v>
      </c>
      <c r="G448" s="66">
        <f t="shared" si="6"/>
        <v>4</v>
      </c>
      <c r="H448" s="67" t="s">
        <v>50</v>
      </c>
    </row>
    <row r="449" spans="1:8" ht="15.6" x14ac:dyDescent="0.3">
      <c r="A449" s="495" t="s">
        <v>286</v>
      </c>
      <c r="B449" s="529" t="s">
        <v>2207</v>
      </c>
      <c r="C449" s="42" t="s">
        <v>11</v>
      </c>
      <c r="D449" s="508">
        <v>1</v>
      </c>
      <c r="E449" s="210" t="s">
        <v>55</v>
      </c>
      <c r="F449" s="508">
        <v>5</v>
      </c>
      <c r="G449" s="66">
        <f t="shared" si="6"/>
        <v>2</v>
      </c>
      <c r="H449" s="67" t="s">
        <v>50</v>
      </c>
    </row>
    <row r="450" spans="1:8" ht="15.6" x14ac:dyDescent="0.3">
      <c r="A450" s="521" t="s">
        <v>286</v>
      </c>
      <c r="B450" s="529" t="s">
        <v>287</v>
      </c>
      <c r="C450" s="42" t="s">
        <v>11</v>
      </c>
      <c r="D450" s="553">
        <v>2</v>
      </c>
      <c r="E450" s="508" t="s">
        <v>171</v>
      </c>
      <c r="F450" s="553">
        <v>6</v>
      </c>
      <c r="G450" s="66">
        <f t="shared" ref="G450:G513" si="7">COUNTIF($A$2:$A$960,A450)</f>
        <v>2</v>
      </c>
      <c r="H450" s="67" t="s">
        <v>50</v>
      </c>
    </row>
    <row r="451" spans="1:8" ht="15.6" x14ac:dyDescent="0.3">
      <c r="A451" s="495" t="s">
        <v>284</v>
      </c>
      <c r="B451" s="529" t="s">
        <v>2208</v>
      </c>
      <c r="C451" s="42" t="s">
        <v>11</v>
      </c>
      <c r="D451" s="508">
        <v>1</v>
      </c>
      <c r="E451" s="210" t="s">
        <v>55</v>
      </c>
      <c r="F451" s="508">
        <v>5</v>
      </c>
      <c r="G451" s="66">
        <f t="shared" si="7"/>
        <v>2</v>
      </c>
      <c r="H451" s="67" t="s">
        <v>50</v>
      </c>
    </row>
    <row r="452" spans="1:8" ht="15.6" x14ac:dyDescent="0.3">
      <c r="A452" s="521" t="s">
        <v>284</v>
      </c>
      <c r="B452" s="529" t="s">
        <v>285</v>
      </c>
      <c r="C452" s="42" t="s">
        <v>11</v>
      </c>
      <c r="D452" s="553">
        <v>2</v>
      </c>
      <c r="E452" s="508" t="s">
        <v>171</v>
      </c>
      <c r="F452" s="553">
        <v>6</v>
      </c>
      <c r="G452" s="66">
        <f t="shared" si="7"/>
        <v>2</v>
      </c>
      <c r="H452" s="67" t="s">
        <v>50</v>
      </c>
    </row>
    <row r="453" spans="1:8" ht="15.6" x14ac:dyDescent="0.3">
      <c r="A453" s="495" t="s">
        <v>2148</v>
      </c>
      <c r="B453" s="575" t="s">
        <v>2149</v>
      </c>
      <c r="C453" s="42" t="s">
        <v>11</v>
      </c>
      <c r="D453" s="508">
        <v>1</v>
      </c>
      <c r="E453" s="508" t="s">
        <v>2086</v>
      </c>
      <c r="F453" s="508">
        <v>6</v>
      </c>
      <c r="G453" s="66">
        <f t="shared" si="7"/>
        <v>1</v>
      </c>
      <c r="H453" s="67" t="s">
        <v>50</v>
      </c>
    </row>
    <row r="454" spans="1:8" ht="15.6" x14ac:dyDescent="0.3">
      <c r="A454" s="495" t="s">
        <v>908</v>
      </c>
      <c r="B454" s="436" t="s">
        <v>909</v>
      </c>
      <c r="C454" s="42" t="s">
        <v>11</v>
      </c>
      <c r="D454" s="508">
        <v>1</v>
      </c>
      <c r="E454" s="508" t="s">
        <v>848</v>
      </c>
      <c r="F454" s="508">
        <v>4</v>
      </c>
      <c r="G454" s="66">
        <f t="shared" si="7"/>
        <v>1</v>
      </c>
      <c r="H454" s="67" t="s">
        <v>50</v>
      </c>
    </row>
    <row r="455" spans="1:8" ht="15.6" x14ac:dyDescent="0.3">
      <c r="A455" s="436" t="s">
        <v>2699</v>
      </c>
      <c r="B455" s="436" t="s">
        <v>907</v>
      </c>
      <c r="C455" s="42" t="s">
        <v>11</v>
      </c>
      <c r="D455" s="508">
        <v>1</v>
      </c>
      <c r="E455" s="508" t="s">
        <v>848</v>
      </c>
      <c r="F455" s="508">
        <v>4</v>
      </c>
      <c r="G455" s="66">
        <f t="shared" si="7"/>
        <v>1</v>
      </c>
      <c r="H455" s="67" t="s">
        <v>50</v>
      </c>
    </row>
    <row r="456" spans="1:8" ht="15.6" x14ac:dyDescent="0.3">
      <c r="A456" s="495" t="s">
        <v>2735</v>
      </c>
      <c r="B456" s="495" t="s">
        <v>1783</v>
      </c>
      <c r="C456" s="42" t="s">
        <v>11</v>
      </c>
      <c r="D456" s="508">
        <v>1</v>
      </c>
      <c r="E456" s="508" t="s">
        <v>1784</v>
      </c>
      <c r="F456" s="508">
        <v>3</v>
      </c>
      <c r="G456" s="66">
        <f t="shared" si="7"/>
        <v>1</v>
      </c>
      <c r="H456" s="67" t="s">
        <v>50</v>
      </c>
    </row>
    <row r="457" spans="1:8" ht="15.6" x14ac:dyDescent="0.3">
      <c r="A457" s="495" t="s">
        <v>1329</v>
      </c>
      <c r="B457" s="575" t="s">
        <v>2124</v>
      </c>
      <c r="C457" s="42" t="s">
        <v>11</v>
      </c>
      <c r="D457" s="508">
        <v>1</v>
      </c>
      <c r="E457" s="508" t="s">
        <v>2086</v>
      </c>
      <c r="F457" s="508">
        <v>6</v>
      </c>
      <c r="G457" s="66">
        <f t="shared" si="7"/>
        <v>1</v>
      </c>
      <c r="H457" s="67" t="s">
        <v>50</v>
      </c>
    </row>
    <row r="458" spans="1:8" ht="15.6" x14ac:dyDescent="0.3">
      <c r="A458" s="495" t="s">
        <v>2672</v>
      </c>
      <c r="B458" s="436" t="s">
        <v>2589</v>
      </c>
      <c r="C458" s="42" t="s">
        <v>11</v>
      </c>
      <c r="D458" s="210">
        <v>2</v>
      </c>
      <c r="E458" s="508" t="s">
        <v>2527</v>
      </c>
      <c r="F458" s="612">
        <v>10</v>
      </c>
      <c r="G458" s="66">
        <f t="shared" si="7"/>
        <v>2</v>
      </c>
      <c r="H458" s="67" t="s">
        <v>50</v>
      </c>
    </row>
    <row r="459" spans="1:8" ht="15.6" x14ac:dyDescent="0.3">
      <c r="A459" s="495" t="s">
        <v>2672</v>
      </c>
      <c r="B459" s="436" t="s">
        <v>2590</v>
      </c>
      <c r="C459" s="42" t="s">
        <v>11</v>
      </c>
      <c r="D459" s="210">
        <v>2</v>
      </c>
      <c r="E459" s="508" t="s">
        <v>2527</v>
      </c>
      <c r="F459" s="612">
        <v>10</v>
      </c>
      <c r="G459" s="66">
        <f t="shared" si="7"/>
        <v>2</v>
      </c>
      <c r="H459" s="67" t="s">
        <v>50</v>
      </c>
    </row>
    <row r="460" spans="1:8" ht="15.6" x14ac:dyDescent="0.3">
      <c r="A460" s="495" t="s">
        <v>2216</v>
      </c>
      <c r="B460" s="529" t="s">
        <v>2215</v>
      </c>
      <c r="C460" s="42" t="s">
        <v>11</v>
      </c>
      <c r="D460" s="508">
        <v>3</v>
      </c>
      <c r="E460" s="210" t="s">
        <v>55</v>
      </c>
      <c r="F460" s="508">
        <v>15</v>
      </c>
      <c r="G460" s="66">
        <f t="shared" si="7"/>
        <v>1</v>
      </c>
      <c r="H460" s="67" t="s">
        <v>50</v>
      </c>
    </row>
    <row r="461" spans="1:8" ht="15.6" x14ac:dyDescent="0.3">
      <c r="A461" s="495" t="s">
        <v>266</v>
      </c>
      <c r="B461" s="529" t="s">
        <v>2218</v>
      </c>
      <c r="C461" s="42" t="s">
        <v>11</v>
      </c>
      <c r="D461" s="508">
        <v>1</v>
      </c>
      <c r="E461" s="210" t="s">
        <v>55</v>
      </c>
      <c r="F461" s="508">
        <v>5</v>
      </c>
      <c r="G461" s="66">
        <f t="shared" si="7"/>
        <v>2</v>
      </c>
      <c r="H461" s="67" t="s">
        <v>50</v>
      </c>
    </row>
    <row r="462" spans="1:8" ht="15.6" x14ac:dyDescent="0.3">
      <c r="A462" s="521" t="s">
        <v>266</v>
      </c>
      <c r="B462" s="529" t="s">
        <v>267</v>
      </c>
      <c r="C462" s="42" t="s">
        <v>11</v>
      </c>
      <c r="D462" s="553">
        <v>4</v>
      </c>
      <c r="E462" s="508" t="s">
        <v>171</v>
      </c>
      <c r="F462" s="553">
        <v>12</v>
      </c>
      <c r="G462" s="66">
        <f t="shared" si="7"/>
        <v>2</v>
      </c>
      <c r="H462" s="67" t="s">
        <v>50</v>
      </c>
    </row>
    <row r="463" spans="1:8" ht="15.6" x14ac:dyDescent="0.3">
      <c r="A463" s="495" t="s">
        <v>268</v>
      </c>
      <c r="B463" s="529" t="s">
        <v>2217</v>
      </c>
      <c r="C463" s="42" t="s">
        <v>11</v>
      </c>
      <c r="D463" s="508">
        <v>1</v>
      </c>
      <c r="E463" s="210" t="s">
        <v>55</v>
      </c>
      <c r="F463" s="508">
        <v>5</v>
      </c>
      <c r="G463" s="66">
        <f t="shared" si="7"/>
        <v>2</v>
      </c>
      <c r="H463" s="67" t="s">
        <v>50</v>
      </c>
    </row>
    <row r="464" spans="1:8" ht="15.6" x14ac:dyDescent="0.3">
      <c r="A464" s="521" t="s">
        <v>268</v>
      </c>
      <c r="B464" s="529" t="s">
        <v>269</v>
      </c>
      <c r="C464" s="42" t="s">
        <v>11</v>
      </c>
      <c r="D464" s="553">
        <v>4</v>
      </c>
      <c r="E464" s="508" t="s">
        <v>171</v>
      </c>
      <c r="F464" s="553">
        <v>12</v>
      </c>
      <c r="G464" s="66">
        <f t="shared" si="7"/>
        <v>2</v>
      </c>
      <c r="H464" s="67" t="s">
        <v>50</v>
      </c>
    </row>
    <row r="465" spans="1:8" ht="15.6" x14ac:dyDescent="0.3">
      <c r="A465" s="521" t="s">
        <v>270</v>
      </c>
      <c r="B465" s="529" t="s">
        <v>271</v>
      </c>
      <c r="C465" s="42" t="s">
        <v>11</v>
      </c>
      <c r="D465" s="553">
        <v>4</v>
      </c>
      <c r="E465" s="508" t="s">
        <v>171</v>
      </c>
      <c r="F465" s="553">
        <v>12</v>
      </c>
      <c r="G465" s="66">
        <f t="shared" si="7"/>
        <v>1</v>
      </c>
      <c r="H465" s="67" t="s">
        <v>50</v>
      </c>
    </row>
    <row r="466" spans="1:8" ht="15.6" x14ac:dyDescent="0.3">
      <c r="A466" s="568" t="s">
        <v>1650</v>
      </c>
      <c r="B466" s="574" t="s">
        <v>1651</v>
      </c>
      <c r="C466" s="42" t="s">
        <v>11</v>
      </c>
      <c r="D466" s="508">
        <v>1</v>
      </c>
      <c r="E466" s="508" t="s">
        <v>1614</v>
      </c>
      <c r="F466" s="508">
        <v>8</v>
      </c>
      <c r="G466" s="66">
        <f t="shared" si="7"/>
        <v>2</v>
      </c>
      <c r="H466" s="67" t="s">
        <v>50</v>
      </c>
    </row>
    <row r="467" spans="1:8" ht="15.6" x14ac:dyDescent="0.3">
      <c r="A467" s="568" t="s">
        <v>1650</v>
      </c>
      <c r="B467" s="574" t="s">
        <v>1652</v>
      </c>
      <c r="C467" s="42" t="s">
        <v>11</v>
      </c>
      <c r="D467" s="508">
        <v>1</v>
      </c>
      <c r="E467" s="508" t="s">
        <v>1614</v>
      </c>
      <c r="F467" s="508">
        <v>8</v>
      </c>
      <c r="G467" s="66">
        <f t="shared" si="7"/>
        <v>2</v>
      </c>
      <c r="H467" s="67" t="s">
        <v>50</v>
      </c>
    </row>
    <row r="468" spans="1:8" ht="15.6" x14ac:dyDescent="0.3">
      <c r="A468" s="436" t="s">
        <v>2719</v>
      </c>
      <c r="B468" s="436" t="s">
        <v>1136</v>
      </c>
      <c r="C468" s="42" t="s">
        <v>11</v>
      </c>
      <c r="D468" s="210">
        <v>1</v>
      </c>
      <c r="E468" s="210" t="s">
        <v>1110</v>
      </c>
      <c r="F468" s="210">
        <v>6</v>
      </c>
      <c r="G468" s="66">
        <f t="shared" si="7"/>
        <v>1</v>
      </c>
      <c r="H468" s="67" t="s">
        <v>50</v>
      </c>
    </row>
    <row r="469" spans="1:8" ht="15.6" x14ac:dyDescent="0.3">
      <c r="A469" s="436" t="s">
        <v>623</v>
      </c>
      <c r="B469" s="436" t="s">
        <v>624</v>
      </c>
      <c r="C469" s="42" t="s">
        <v>11</v>
      </c>
      <c r="D469" s="210">
        <v>1</v>
      </c>
      <c r="E469" s="209" t="s">
        <v>557</v>
      </c>
      <c r="F469" s="210">
        <v>2</v>
      </c>
      <c r="G469" s="66">
        <f t="shared" si="7"/>
        <v>3</v>
      </c>
      <c r="H469" s="67" t="s">
        <v>50</v>
      </c>
    </row>
    <row r="470" spans="1:8" ht="15.6" x14ac:dyDescent="0.3">
      <c r="A470" s="436" t="s">
        <v>623</v>
      </c>
      <c r="B470" s="436" t="s">
        <v>1134</v>
      </c>
      <c r="C470" s="42" t="s">
        <v>11</v>
      </c>
      <c r="D470" s="210">
        <v>1</v>
      </c>
      <c r="E470" s="210" t="s">
        <v>1110</v>
      </c>
      <c r="F470" s="210">
        <v>6</v>
      </c>
      <c r="G470" s="66">
        <f t="shared" si="7"/>
        <v>3</v>
      </c>
      <c r="H470" s="67" t="s">
        <v>50</v>
      </c>
    </row>
    <row r="471" spans="1:8" ht="15.6" x14ac:dyDescent="0.3">
      <c r="A471" s="460" t="s">
        <v>623</v>
      </c>
      <c r="B471" s="574" t="s">
        <v>1432</v>
      </c>
      <c r="C471" s="42" t="s">
        <v>11</v>
      </c>
      <c r="D471" s="210">
        <v>1</v>
      </c>
      <c r="E471" s="553" t="s">
        <v>1370</v>
      </c>
      <c r="F471" s="210">
        <v>5</v>
      </c>
      <c r="G471" s="66">
        <f t="shared" si="7"/>
        <v>3</v>
      </c>
      <c r="H471" s="67" t="s">
        <v>50</v>
      </c>
    </row>
    <row r="472" spans="1:8" ht="15.6" x14ac:dyDescent="0.3">
      <c r="A472" s="436" t="s">
        <v>625</v>
      </c>
      <c r="B472" s="436" t="s">
        <v>626</v>
      </c>
      <c r="C472" s="42" t="s">
        <v>11</v>
      </c>
      <c r="D472" s="210">
        <v>1</v>
      </c>
      <c r="E472" s="209" t="s">
        <v>557</v>
      </c>
      <c r="F472" s="210">
        <v>2</v>
      </c>
      <c r="G472" s="66">
        <f t="shared" si="7"/>
        <v>2</v>
      </c>
      <c r="H472" s="67" t="s">
        <v>50</v>
      </c>
    </row>
    <row r="473" spans="1:8" ht="15.6" x14ac:dyDescent="0.3">
      <c r="A473" s="436" t="s">
        <v>625</v>
      </c>
      <c r="B473" s="574" t="s">
        <v>1441</v>
      </c>
      <c r="C473" s="42" t="s">
        <v>11</v>
      </c>
      <c r="D473" s="210">
        <v>1</v>
      </c>
      <c r="E473" s="553" t="s">
        <v>1370</v>
      </c>
      <c r="F473" s="210">
        <v>5</v>
      </c>
      <c r="G473" s="66">
        <f t="shared" si="7"/>
        <v>2</v>
      </c>
      <c r="H473" s="67" t="s">
        <v>50</v>
      </c>
    </row>
    <row r="474" spans="1:8" ht="15.6" x14ac:dyDescent="0.3">
      <c r="A474" s="436" t="s">
        <v>1429</v>
      </c>
      <c r="B474" s="574" t="s">
        <v>1430</v>
      </c>
      <c r="C474" s="42" t="s">
        <v>11</v>
      </c>
      <c r="D474" s="210">
        <v>1</v>
      </c>
      <c r="E474" s="553" t="s">
        <v>1370</v>
      </c>
      <c r="F474" s="210">
        <v>5</v>
      </c>
      <c r="G474" s="66">
        <f t="shared" si="7"/>
        <v>1</v>
      </c>
      <c r="H474" s="67" t="s">
        <v>50</v>
      </c>
    </row>
    <row r="475" spans="1:8" ht="15.6" x14ac:dyDescent="0.3">
      <c r="A475" s="436" t="s">
        <v>1431</v>
      </c>
      <c r="B475" s="574" t="s">
        <v>1432</v>
      </c>
      <c r="C475" s="42" t="s">
        <v>11</v>
      </c>
      <c r="D475" s="210">
        <v>1</v>
      </c>
      <c r="E475" s="553" t="s">
        <v>1370</v>
      </c>
      <c r="F475" s="210">
        <v>5</v>
      </c>
      <c r="G475" s="66">
        <f t="shared" si="7"/>
        <v>1</v>
      </c>
      <c r="H475" s="67" t="s">
        <v>50</v>
      </c>
    </row>
    <row r="476" spans="1:8" ht="15.6" x14ac:dyDescent="0.3">
      <c r="A476" s="495" t="s">
        <v>1028</v>
      </c>
      <c r="B476" s="495" t="s">
        <v>2099</v>
      </c>
      <c r="C476" s="42" t="s">
        <v>11</v>
      </c>
      <c r="D476" s="508">
        <v>1</v>
      </c>
      <c r="E476" s="508" t="s">
        <v>2086</v>
      </c>
      <c r="F476" s="508">
        <v>6</v>
      </c>
      <c r="G476" s="66">
        <f t="shared" si="7"/>
        <v>1</v>
      </c>
      <c r="H476" s="67" t="s">
        <v>50</v>
      </c>
    </row>
    <row r="477" spans="1:8" ht="15.6" hidden="1" x14ac:dyDescent="0.3">
      <c r="A477" s="495" t="s">
        <v>1742</v>
      </c>
      <c r="B477" s="495" t="s">
        <v>1743</v>
      </c>
      <c r="C477" s="42" t="s">
        <v>11</v>
      </c>
      <c r="D477" s="508">
        <v>1</v>
      </c>
      <c r="E477" s="508" t="s">
        <v>1722</v>
      </c>
      <c r="F477" s="508">
        <v>1</v>
      </c>
      <c r="G477" s="66">
        <f t="shared" si="7"/>
        <v>1</v>
      </c>
      <c r="H477" s="67" t="s">
        <v>50</v>
      </c>
    </row>
    <row r="478" spans="1:8" ht="15.6" x14ac:dyDescent="0.3">
      <c r="A478" s="495" t="s">
        <v>53</v>
      </c>
      <c r="B478" s="436" t="s">
        <v>2579</v>
      </c>
      <c r="C478" s="42" t="s">
        <v>11</v>
      </c>
      <c r="D478" s="210">
        <v>2</v>
      </c>
      <c r="E478" s="508" t="s">
        <v>2527</v>
      </c>
      <c r="F478" s="612">
        <v>10</v>
      </c>
      <c r="G478" s="66">
        <f t="shared" si="7"/>
        <v>3</v>
      </c>
      <c r="H478" s="67" t="s">
        <v>50</v>
      </c>
    </row>
    <row r="479" spans="1:8" ht="15.6" x14ac:dyDescent="0.3">
      <c r="A479" s="521" t="s">
        <v>53</v>
      </c>
      <c r="B479" s="529" t="s">
        <v>358</v>
      </c>
      <c r="C479" s="42" t="s">
        <v>11</v>
      </c>
      <c r="D479" s="553">
        <v>4</v>
      </c>
      <c r="E479" s="508" t="s">
        <v>171</v>
      </c>
      <c r="F479" s="553">
        <v>12</v>
      </c>
      <c r="G479" s="66">
        <f t="shared" si="7"/>
        <v>3</v>
      </c>
      <c r="H479" s="67" t="s">
        <v>50</v>
      </c>
    </row>
    <row r="480" spans="1:8" ht="15.6" x14ac:dyDescent="0.3">
      <c r="A480" s="568" t="s">
        <v>53</v>
      </c>
      <c r="B480" s="574" t="s">
        <v>1642</v>
      </c>
      <c r="C480" s="42" t="s">
        <v>11</v>
      </c>
      <c r="D480" s="508">
        <v>2</v>
      </c>
      <c r="E480" s="508" t="s">
        <v>848</v>
      </c>
      <c r="F480" s="508">
        <v>32</v>
      </c>
      <c r="G480" s="66">
        <f t="shared" si="7"/>
        <v>3</v>
      </c>
      <c r="H480" s="67" t="s">
        <v>50</v>
      </c>
    </row>
    <row r="481" spans="1:8" ht="15.6" x14ac:dyDescent="0.3">
      <c r="A481" s="436" t="s">
        <v>654</v>
      </c>
      <c r="B481" s="436" t="s">
        <v>655</v>
      </c>
      <c r="C481" s="42" t="s">
        <v>11</v>
      </c>
      <c r="D481" s="210">
        <v>1</v>
      </c>
      <c r="E481" s="209" t="s">
        <v>557</v>
      </c>
      <c r="F481" s="210">
        <v>2</v>
      </c>
      <c r="G481" s="66">
        <f t="shared" si="7"/>
        <v>1</v>
      </c>
      <c r="H481" s="67" t="s">
        <v>50</v>
      </c>
    </row>
    <row r="482" spans="1:8" ht="15.6" x14ac:dyDescent="0.3">
      <c r="A482" s="521" t="s">
        <v>361</v>
      </c>
      <c r="B482" s="529" t="s">
        <v>362</v>
      </c>
      <c r="C482" s="42" t="s">
        <v>11</v>
      </c>
      <c r="D482" s="553">
        <v>4</v>
      </c>
      <c r="E482" s="508" t="s">
        <v>171</v>
      </c>
      <c r="F482" s="553">
        <v>12</v>
      </c>
      <c r="G482" s="66">
        <f t="shared" si="7"/>
        <v>1</v>
      </c>
      <c r="H482" s="67" t="s">
        <v>50</v>
      </c>
    </row>
    <row r="483" spans="1:8" ht="15.6" x14ac:dyDescent="0.3">
      <c r="A483" s="495" t="s">
        <v>2700</v>
      </c>
      <c r="B483" s="436" t="s">
        <v>911</v>
      </c>
      <c r="C483" s="42" t="s">
        <v>11</v>
      </c>
      <c r="D483" s="508">
        <v>1</v>
      </c>
      <c r="E483" s="508" t="s">
        <v>848</v>
      </c>
      <c r="F483" s="508">
        <v>4</v>
      </c>
      <c r="G483" s="66">
        <f t="shared" si="7"/>
        <v>1</v>
      </c>
      <c r="H483" s="67" t="s">
        <v>50</v>
      </c>
    </row>
    <row r="484" spans="1:8" ht="15.6" x14ac:dyDescent="0.3">
      <c r="A484" s="460" t="s">
        <v>2528</v>
      </c>
      <c r="B484" s="436" t="s">
        <v>2529</v>
      </c>
      <c r="C484" s="42" t="s">
        <v>11</v>
      </c>
      <c r="D484" s="210">
        <v>1</v>
      </c>
      <c r="E484" s="508" t="s">
        <v>2527</v>
      </c>
      <c r="F484" s="209">
        <v>5</v>
      </c>
      <c r="G484" s="66">
        <f t="shared" si="7"/>
        <v>1</v>
      </c>
      <c r="H484" s="67" t="s">
        <v>50</v>
      </c>
    </row>
    <row r="485" spans="1:8" ht="15.6" hidden="1" x14ac:dyDescent="0.3">
      <c r="A485" s="495" t="s">
        <v>1745</v>
      </c>
      <c r="B485" s="495" t="s">
        <v>1746</v>
      </c>
      <c r="C485" s="42" t="s">
        <v>11</v>
      </c>
      <c r="D485" s="508">
        <v>1</v>
      </c>
      <c r="E485" s="508" t="s">
        <v>1722</v>
      </c>
      <c r="F485" s="508">
        <v>1</v>
      </c>
      <c r="G485" s="66">
        <f t="shared" si="7"/>
        <v>1</v>
      </c>
      <c r="H485" s="67" t="s">
        <v>50</v>
      </c>
    </row>
    <row r="486" spans="1:8" ht="15.6" hidden="1" x14ac:dyDescent="0.3">
      <c r="A486" s="433" t="s">
        <v>1747</v>
      </c>
      <c r="B486" s="433" t="s">
        <v>1748</v>
      </c>
      <c r="C486" s="42" t="s">
        <v>11</v>
      </c>
      <c r="D486" s="31">
        <v>1</v>
      </c>
      <c r="E486" s="31" t="s">
        <v>1722</v>
      </c>
      <c r="F486" s="31">
        <v>1</v>
      </c>
      <c r="G486" s="66">
        <f t="shared" si="7"/>
        <v>1</v>
      </c>
      <c r="H486" s="67" t="s">
        <v>50</v>
      </c>
    </row>
    <row r="487" spans="1:8" ht="15.6" x14ac:dyDescent="0.3">
      <c r="A487" s="433" t="s">
        <v>442</v>
      </c>
      <c r="B487" s="433" t="s">
        <v>2274</v>
      </c>
      <c r="C487" s="42" t="s">
        <v>11</v>
      </c>
      <c r="D487" s="31">
        <v>1</v>
      </c>
      <c r="E487" s="28" t="s">
        <v>55</v>
      </c>
      <c r="F487" s="31">
        <v>5</v>
      </c>
      <c r="G487" s="66">
        <f t="shared" si="7"/>
        <v>5</v>
      </c>
      <c r="H487" s="67" t="s">
        <v>50</v>
      </c>
    </row>
    <row r="488" spans="1:8" ht="15.6" x14ac:dyDescent="0.3">
      <c r="A488" s="432" t="s">
        <v>442</v>
      </c>
      <c r="B488" s="125" t="s">
        <v>175</v>
      </c>
      <c r="C488" s="42" t="s">
        <v>11</v>
      </c>
      <c r="D488" s="124">
        <v>1</v>
      </c>
      <c r="E488" s="31" t="s">
        <v>171</v>
      </c>
      <c r="F488" s="124">
        <v>3</v>
      </c>
      <c r="G488" s="66">
        <f t="shared" si="7"/>
        <v>5</v>
      </c>
      <c r="H488" s="67" t="s">
        <v>50</v>
      </c>
    </row>
    <row r="489" spans="1:8" ht="15.6" x14ac:dyDescent="0.3">
      <c r="A489" s="433" t="s">
        <v>442</v>
      </c>
      <c r="B489" s="125" t="s">
        <v>443</v>
      </c>
      <c r="C489" s="42" t="s">
        <v>11</v>
      </c>
      <c r="D489" s="31">
        <v>1</v>
      </c>
      <c r="E489" s="31" t="s">
        <v>440</v>
      </c>
      <c r="F489" s="31">
        <v>4</v>
      </c>
      <c r="G489" s="66">
        <f t="shared" si="7"/>
        <v>5</v>
      </c>
      <c r="H489" s="67" t="s">
        <v>50</v>
      </c>
    </row>
    <row r="490" spans="1:8" ht="15.6" x14ac:dyDescent="0.3">
      <c r="A490" s="433" t="s">
        <v>442</v>
      </c>
      <c r="B490" s="125" t="s">
        <v>1371</v>
      </c>
      <c r="C490" s="42" t="s">
        <v>11</v>
      </c>
      <c r="D490" s="31">
        <v>1</v>
      </c>
      <c r="E490" s="124" t="s">
        <v>1370</v>
      </c>
      <c r="F490" s="31">
        <v>5</v>
      </c>
      <c r="G490" s="66">
        <f t="shared" si="7"/>
        <v>5</v>
      </c>
      <c r="H490" s="67" t="s">
        <v>50</v>
      </c>
    </row>
    <row r="491" spans="1:8" ht="15.6" x14ac:dyDescent="0.3">
      <c r="A491" s="36" t="s">
        <v>442</v>
      </c>
      <c r="B491" s="455" t="s">
        <v>1538</v>
      </c>
      <c r="C491" s="42" t="s">
        <v>11</v>
      </c>
      <c r="D491" s="32">
        <v>1</v>
      </c>
      <c r="E491" s="32" t="s">
        <v>1370</v>
      </c>
      <c r="F491" s="32">
        <v>5</v>
      </c>
      <c r="G491" s="66">
        <f t="shared" si="7"/>
        <v>5</v>
      </c>
      <c r="H491" s="67" t="s">
        <v>50</v>
      </c>
    </row>
    <row r="492" spans="1:8" ht="15.6" x14ac:dyDescent="0.3">
      <c r="A492" s="36" t="s">
        <v>558</v>
      </c>
      <c r="B492" s="36" t="s">
        <v>559</v>
      </c>
      <c r="C492" s="42" t="s">
        <v>11</v>
      </c>
      <c r="D492" s="28">
        <v>1</v>
      </c>
      <c r="E492" s="295" t="s">
        <v>557</v>
      </c>
      <c r="F492" s="28">
        <v>2</v>
      </c>
      <c r="G492" s="66">
        <f t="shared" si="7"/>
        <v>1</v>
      </c>
      <c r="H492" s="67" t="s">
        <v>50</v>
      </c>
    </row>
    <row r="493" spans="1:8" ht="15.6" hidden="1" x14ac:dyDescent="0.3">
      <c r="A493" s="433" t="s">
        <v>2734</v>
      </c>
      <c r="B493" s="433" t="s">
        <v>1756</v>
      </c>
      <c r="C493" s="42" t="s">
        <v>11</v>
      </c>
      <c r="D493" s="31">
        <v>1</v>
      </c>
      <c r="E493" s="31" t="s">
        <v>1722</v>
      </c>
      <c r="F493" s="31">
        <v>1</v>
      </c>
      <c r="G493" s="66">
        <f t="shared" si="7"/>
        <v>1</v>
      </c>
      <c r="H493" s="67" t="s">
        <v>50</v>
      </c>
    </row>
    <row r="494" spans="1:8" ht="15.6" x14ac:dyDescent="0.3">
      <c r="A494" s="36" t="s">
        <v>2723</v>
      </c>
      <c r="B494" s="36" t="s">
        <v>1164</v>
      </c>
      <c r="C494" s="42" t="s">
        <v>11</v>
      </c>
      <c r="D494" s="28">
        <v>2</v>
      </c>
      <c r="E494" s="28" t="s">
        <v>1092</v>
      </c>
      <c r="F494" s="28">
        <v>12</v>
      </c>
      <c r="G494" s="66">
        <f t="shared" si="7"/>
        <v>1</v>
      </c>
      <c r="H494" s="67" t="s">
        <v>50</v>
      </c>
    </row>
    <row r="495" spans="1:8" ht="15.6" x14ac:dyDescent="0.3">
      <c r="A495" s="433" t="s">
        <v>261</v>
      </c>
      <c r="B495" s="125" t="s">
        <v>2250</v>
      </c>
      <c r="C495" s="42" t="s">
        <v>11</v>
      </c>
      <c r="D495" s="31">
        <v>2</v>
      </c>
      <c r="E495" s="28" t="s">
        <v>55</v>
      </c>
      <c r="F495" s="31">
        <v>10</v>
      </c>
      <c r="G495" s="66">
        <f t="shared" si="7"/>
        <v>7</v>
      </c>
      <c r="H495" s="67" t="s">
        <v>50</v>
      </c>
    </row>
    <row r="496" spans="1:8" ht="15.6" x14ac:dyDescent="0.3">
      <c r="A496" s="432" t="s">
        <v>261</v>
      </c>
      <c r="B496" s="125" t="s">
        <v>262</v>
      </c>
      <c r="C496" s="42" t="s">
        <v>11</v>
      </c>
      <c r="D496" s="124">
        <v>1</v>
      </c>
      <c r="E496" s="31" t="s">
        <v>171</v>
      </c>
      <c r="F496" s="124">
        <v>3</v>
      </c>
      <c r="G496" s="66">
        <f t="shared" si="7"/>
        <v>7</v>
      </c>
      <c r="H496" s="67" t="s">
        <v>50</v>
      </c>
    </row>
    <row r="497" spans="1:8" ht="15.6" x14ac:dyDescent="0.3">
      <c r="A497" s="433" t="s">
        <v>261</v>
      </c>
      <c r="B497" s="125" t="s">
        <v>461</v>
      </c>
      <c r="C497" s="42" t="s">
        <v>11</v>
      </c>
      <c r="D497" s="31">
        <v>1</v>
      </c>
      <c r="E497" s="31" t="s">
        <v>440</v>
      </c>
      <c r="F497" s="31">
        <v>4</v>
      </c>
      <c r="G497" s="66">
        <f t="shared" si="7"/>
        <v>7</v>
      </c>
      <c r="H497" s="67" t="s">
        <v>50</v>
      </c>
    </row>
    <row r="498" spans="1:8" ht="15.6" x14ac:dyDescent="0.3">
      <c r="A498" s="36" t="s">
        <v>261</v>
      </c>
      <c r="B498" s="36" t="s">
        <v>619</v>
      </c>
      <c r="C498" s="42" t="s">
        <v>11</v>
      </c>
      <c r="D498" s="28">
        <v>1</v>
      </c>
      <c r="E498" s="295" t="s">
        <v>557</v>
      </c>
      <c r="F498" s="28">
        <v>2</v>
      </c>
      <c r="G498" s="66">
        <f t="shared" si="7"/>
        <v>7</v>
      </c>
      <c r="H498" s="67" t="s">
        <v>50</v>
      </c>
    </row>
    <row r="499" spans="1:8" ht="15.6" x14ac:dyDescent="0.3">
      <c r="A499" s="433" t="s">
        <v>2701</v>
      </c>
      <c r="B499" s="36" t="s">
        <v>915</v>
      </c>
      <c r="C499" s="42" t="s">
        <v>11</v>
      </c>
      <c r="D499" s="31">
        <v>1</v>
      </c>
      <c r="E499" s="31" t="s">
        <v>848</v>
      </c>
      <c r="F499" s="31">
        <v>4</v>
      </c>
      <c r="G499" s="66">
        <f t="shared" si="7"/>
        <v>7</v>
      </c>
      <c r="H499" s="67" t="s">
        <v>50</v>
      </c>
    </row>
    <row r="500" spans="1:8" ht="15.6" x14ac:dyDescent="0.3">
      <c r="A500" s="36" t="s">
        <v>261</v>
      </c>
      <c r="B500" s="447" t="s">
        <v>1428</v>
      </c>
      <c r="C500" s="42" t="s">
        <v>11</v>
      </c>
      <c r="D500" s="28">
        <v>1</v>
      </c>
      <c r="E500" s="124" t="s">
        <v>1370</v>
      </c>
      <c r="F500" s="28">
        <v>5</v>
      </c>
      <c r="G500" s="66">
        <f t="shared" si="7"/>
        <v>7</v>
      </c>
      <c r="H500" s="67" t="s">
        <v>50</v>
      </c>
    </row>
    <row r="501" spans="1:8" ht="15.6" x14ac:dyDescent="0.3">
      <c r="A501" s="34" t="s">
        <v>261</v>
      </c>
      <c r="B501" s="447" t="s">
        <v>1649</v>
      </c>
      <c r="C501" s="42" t="s">
        <v>11</v>
      </c>
      <c r="D501" s="31">
        <v>1</v>
      </c>
      <c r="E501" s="31" t="s">
        <v>171</v>
      </c>
      <c r="F501" s="31">
        <v>4</v>
      </c>
      <c r="G501" s="66">
        <f t="shared" si="7"/>
        <v>7</v>
      </c>
      <c r="H501" s="67" t="s">
        <v>50</v>
      </c>
    </row>
    <row r="502" spans="1:8" ht="15.6" x14ac:dyDescent="0.3">
      <c r="A502" s="36" t="s">
        <v>1078</v>
      </c>
      <c r="B502" s="36" t="s">
        <v>2341</v>
      </c>
      <c r="C502" s="42" t="s">
        <v>11</v>
      </c>
      <c r="D502" s="165">
        <v>1</v>
      </c>
      <c r="E502" s="165" t="s">
        <v>1370</v>
      </c>
      <c r="F502" s="165">
        <v>6</v>
      </c>
      <c r="G502" s="66">
        <f t="shared" si="7"/>
        <v>4</v>
      </c>
      <c r="H502" s="67" t="s">
        <v>50</v>
      </c>
    </row>
    <row r="503" spans="1:8" ht="15.6" x14ac:dyDescent="0.3">
      <c r="A503" s="428" t="s">
        <v>1078</v>
      </c>
      <c r="B503" s="36" t="s">
        <v>2341</v>
      </c>
      <c r="C503" s="42" t="s">
        <v>11</v>
      </c>
      <c r="D503" s="28">
        <v>1</v>
      </c>
      <c r="E503" s="28" t="s">
        <v>1370</v>
      </c>
      <c r="F503" s="28">
        <v>6</v>
      </c>
      <c r="G503" s="66">
        <f t="shared" si="7"/>
        <v>4</v>
      </c>
      <c r="H503" s="67" t="s">
        <v>50</v>
      </c>
    </row>
    <row r="504" spans="1:8" ht="15.6" x14ac:dyDescent="0.3">
      <c r="A504" s="34" t="s">
        <v>1078</v>
      </c>
      <c r="B504" s="34" t="s">
        <v>1618</v>
      </c>
      <c r="C504" s="42" t="s">
        <v>11</v>
      </c>
      <c r="D504" s="31">
        <v>1</v>
      </c>
      <c r="E504" s="31" t="s">
        <v>171</v>
      </c>
      <c r="F504" s="31">
        <v>4</v>
      </c>
      <c r="G504" s="66">
        <f t="shared" si="7"/>
        <v>4</v>
      </c>
      <c r="H504" s="67" t="s">
        <v>50</v>
      </c>
    </row>
    <row r="505" spans="1:8" ht="15.6" x14ac:dyDescent="0.3">
      <c r="A505" s="433" t="s">
        <v>1078</v>
      </c>
      <c r="B505" s="433" t="s">
        <v>2101</v>
      </c>
      <c r="C505" s="42" t="s">
        <v>11</v>
      </c>
      <c r="D505" s="31">
        <v>1</v>
      </c>
      <c r="E505" s="31" t="s">
        <v>2086</v>
      </c>
      <c r="F505" s="31">
        <v>6</v>
      </c>
      <c r="G505" s="66">
        <f t="shared" si="7"/>
        <v>4</v>
      </c>
      <c r="H505" s="67" t="s">
        <v>50</v>
      </c>
    </row>
    <row r="506" spans="1:8" ht="15.6" x14ac:dyDescent="0.3">
      <c r="A506" s="433" t="s">
        <v>185</v>
      </c>
      <c r="B506" s="125" t="s">
        <v>2271</v>
      </c>
      <c r="C506" s="42" t="s">
        <v>11</v>
      </c>
      <c r="D506" s="31">
        <v>1</v>
      </c>
      <c r="E506" s="28" t="s">
        <v>55</v>
      </c>
      <c r="F506" s="31">
        <v>5</v>
      </c>
      <c r="G506" s="66">
        <f t="shared" si="7"/>
        <v>5</v>
      </c>
      <c r="H506" s="67" t="s">
        <v>50</v>
      </c>
    </row>
    <row r="507" spans="1:8" ht="15.6" x14ac:dyDescent="0.3">
      <c r="A507" s="432" t="s">
        <v>185</v>
      </c>
      <c r="B507" s="125" t="s">
        <v>186</v>
      </c>
      <c r="C507" s="42" t="s">
        <v>11</v>
      </c>
      <c r="D507" s="124">
        <v>2</v>
      </c>
      <c r="E507" s="31" t="s">
        <v>171</v>
      </c>
      <c r="F507" s="124">
        <v>6</v>
      </c>
      <c r="G507" s="66">
        <f t="shared" si="7"/>
        <v>5</v>
      </c>
      <c r="H507" s="67" t="s">
        <v>50</v>
      </c>
    </row>
    <row r="508" spans="1:8" ht="15.6" x14ac:dyDescent="0.3">
      <c r="A508" s="433" t="s">
        <v>185</v>
      </c>
      <c r="B508" s="125" t="s">
        <v>449</v>
      </c>
      <c r="C508" s="42" t="s">
        <v>11</v>
      </c>
      <c r="D508" s="31">
        <v>1</v>
      </c>
      <c r="E508" s="31" t="s">
        <v>440</v>
      </c>
      <c r="F508" s="31">
        <v>4</v>
      </c>
      <c r="G508" s="66">
        <f t="shared" si="7"/>
        <v>5</v>
      </c>
      <c r="H508" s="67" t="s">
        <v>50</v>
      </c>
    </row>
    <row r="509" spans="1:8" ht="15.6" x14ac:dyDescent="0.3">
      <c r="A509" s="36" t="s">
        <v>185</v>
      </c>
      <c r="B509" s="36" t="s">
        <v>569</v>
      </c>
      <c r="C509" s="42" t="s">
        <v>11</v>
      </c>
      <c r="D509" s="28">
        <v>1</v>
      </c>
      <c r="E509" s="295" t="s">
        <v>557</v>
      </c>
      <c r="F509" s="28">
        <v>2</v>
      </c>
      <c r="G509" s="66">
        <f t="shared" si="7"/>
        <v>5</v>
      </c>
      <c r="H509" s="67" t="s">
        <v>50</v>
      </c>
    </row>
    <row r="510" spans="1:8" ht="15.6" x14ac:dyDescent="0.3">
      <c r="A510" s="36" t="s">
        <v>185</v>
      </c>
      <c r="B510" s="455" t="s">
        <v>1524</v>
      </c>
      <c r="C510" s="42" t="s">
        <v>11</v>
      </c>
      <c r="D510" s="28">
        <v>1</v>
      </c>
      <c r="E510" s="32" t="s">
        <v>1370</v>
      </c>
      <c r="F510" s="28">
        <v>5</v>
      </c>
      <c r="G510" s="66">
        <f t="shared" si="7"/>
        <v>5</v>
      </c>
      <c r="H510" s="67" t="s">
        <v>50</v>
      </c>
    </row>
    <row r="511" spans="1:8" ht="15.6" x14ac:dyDescent="0.3">
      <c r="A511" s="428" t="s">
        <v>2092</v>
      </c>
      <c r="B511" s="36" t="s">
        <v>2536</v>
      </c>
      <c r="C511" s="42" t="s">
        <v>11</v>
      </c>
      <c r="D511" s="28">
        <v>1</v>
      </c>
      <c r="E511" s="31" t="s">
        <v>2527</v>
      </c>
      <c r="F511" s="295">
        <v>5</v>
      </c>
      <c r="G511" s="66">
        <f t="shared" si="7"/>
        <v>2</v>
      </c>
      <c r="H511" s="67" t="s">
        <v>50</v>
      </c>
    </row>
    <row r="512" spans="1:8" ht="15.6" x14ac:dyDescent="0.3">
      <c r="A512" s="433" t="s">
        <v>2092</v>
      </c>
      <c r="B512" s="485" t="s">
        <v>2093</v>
      </c>
      <c r="C512" s="42" t="s">
        <v>11</v>
      </c>
      <c r="D512" s="31">
        <v>1</v>
      </c>
      <c r="E512" s="31" t="s">
        <v>2086</v>
      </c>
      <c r="F512" s="31">
        <v>6</v>
      </c>
      <c r="G512" s="66">
        <f t="shared" si="7"/>
        <v>2</v>
      </c>
      <c r="H512" s="67" t="s">
        <v>50</v>
      </c>
    </row>
    <row r="513" spans="1:8" ht="15.6" x14ac:dyDescent="0.3">
      <c r="A513" s="433" t="s">
        <v>722</v>
      </c>
      <c r="B513" s="433" t="s">
        <v>1615</v>
      </c>
      <c r="C513" s="42" t="s">
        <v>11</v>
      </c>
      <c r="D513" s="31">
        <v>1</v>
      </c>
      <c r="E513" s="31" t="s">
        <v>1614</v>
      </c>
      <c r="F513" s="31">
        <v>4</v>
      </c>
      <c r="G513" s="66">
        <f t="shared" si="7"/>
        <v>2</v>
      </c>
      <c r="H513" s="67" t="s">
        <v>50</v>
      </c>
    </row>
    <row r="514" spans="1:8" ht="15.6" x14ac:dyDescent="0.3">
      <c r="A514" s="433" t="s">
        <v>722</v>
      </c>
      <c r="B514" s="433" t="s">
        <v>1616</v>
      </c>
      <c r="C514" s="42" t="s">
        <v>11</v>
      </c>
      <c r="D514" s="31">
        <v>1</v>
      </c>
      <c r="E514" s="31" t="s">
        <v>848</v>
      </c>
      <c r="F514" s="31">
        <v>8</v>
      </c>
      <c r="G514" s="66">
        <f t="shared" ref="G514:G577" si="8">COUNTIF($A$2:$A$960,A514)</f>
        <v>2</v>
      </c>
      <c r="H514" s="67" t="s">
        <v>50</v>
      </c>
    </row>
    <row r="515" spans="1:8" ht="15.6" x14ac:dyDescent="0.3">
      <c r="A515" s="36" t="s">
        <v>1376</v>
      </c>
      <c r="B515" s="447" t="s">
        <v>1377</v>
      </c>
      <c r="C515" s="42" t="s">
        <v>11</v>
      </c>
      <c r="D515" s="28">
        <v>1</v>
      </c>
      <c r="E515" s="124" t="s">
        <v>1370</v>
      </c>
      <c r="F515" s="28">
        <v>5</v>
      </c>
      <c r="G515" s="66">
        <f t="shared" si="8"/>
        <v>1</v>
      </c>
      <c r="H515" s="67" t="s">
        <v>50</v>
      </c>
    </row>
    <row r="516" spans="1:8" ht="15.6" x14ac:dyDescent="0.3">
      <c r="A516" s="36" t="s">
        <v>2338</v>
      </c>
      <c r="B516" s="36" t="s">
        <v>2339</v>
      </c>
      <c r="C516" s="42" t="s">
        <v>11</v>
      </c>
      <c r="D516" s="165">
        <v>1</v>
      </c>
      <c r="E516" s="165" t="s">
        <v>1370</v>
      </c>
      <c r="F516" s="165">
        <v>6</v>
      </c>
      <c r="G516" s="66">
        <f t="shared" si="8"/>
        <v>1</v>
      </c>
      <c r="H516" s="67" t="s">
        <v>50</v>
      </c>
    </row>
    <row r="517" spans="1:8" ht="15.6" x14ac:dyDescent="0.3">
      <c r="A517" s="433" t="s">
        <v>180</v>
      </c>
      <c r="B517" s="125" t="s">
        <v>2272</v>
      </c>
      <c r="C517" s="42" t="s">
        <v>11</v>
      </c>
      <c r="D517" s="31">
        <v>2</v>
      </c>
      <c r="E517" s="28" t="s">
        <v>55</v>
      </c>
      <c r="F517" s="31">
        <v>10</v>
      </c>
      <c r="G517" s="66">
        <f t="shared" si="8"/>
        <v>4</v>
      </c>
      <c r="H517" s="67" t="s">
        <v>50</v>
      </c>
    </row>
    <row r="518" spans="1:8" ht="15.6" x14ac:dyDescent="0.3">
      <c r="A518" s="432" t="s">
        <v>180</v>
      </c>
      <c r="B518" s="125" t="s">
        <v>181</v>
      </c>
      <c r="C518" s="42" t="s">
        <v>11</v>
      </c>
      <c r="D518" s="124">
        <v>1</v>
      </c>
      <c r="E518" s="31" t="s">
        <v>171</v>
      </c>
      <c r="F518" s="124">
        <v>3</v>
      </c>
      <c r="G518" s="66">
        <f t="shared" si="8"/>
        <v>4</v>
      </c>
      <c r="H518" s="67" t="s">
        <v>50</v>
      </c>
    </row>
    <row r="519" spans="1:8" ht="15.6" x14ac:dyDescent="0.3">
      <c r="A519" s="36" t="s">
        <v>180</v>
      </c>
      <c r="B519" s="36" t="s">
        <v>568</v>
      </c>
      <c r="C519" s="42" t="s">
        <v>11</v>
      </c>
      <c r="D519" s="28">
        <v>1</v>
      </c>
      <c r="E519" s="295" t="s">
        <v>557</v>
      </c>
      <c r="F519" s="28">
        <v>2</v>
      </c>
      <c r="G519" s="66">
        <f t="shared" si="8"/>
        <v>4</v>
      </c>
      <c r="H519" s="67" t="s">
        <v>50</v>
      </c>
    </row>
    <row r="520" spans="1:8" ht="15.6" x14ac:dyDescent="0.3">
      <c r="A520" s="433" t="s">
        <v>180</v>
      </c>
      <c r="B520" s="455" t="s">
        <v>1537</v>
      </c>
      <c r="C520" s="42" t="s">
        <v>11</v>
      </c>
      <c r="D520" s="32">
        <v>1</v>
      </c>
      <c r="E520" s="32" t="s">
        <v>1370</v>
      </c>
      <c r="F520" s="32">
        <v>5</v>
      </c>
      <c r="G520" s="66">
        <f t="shared" si="8"/>
        <v>4</v>
      </c>
      <c r="H520" s="67" t="s">
        <v>50</v>
      </c>
    </row>
    <row r="521" spans="1:8" ht="15.6" hidden="1" x14ac:dyDescent="0.3">
      <c r="A521" s="433" t="s">
        <v>2733</v>
      </c>
      <c r="B521" s="433" t="s">
        <v>1739</v>
      </c>
      <c r="C521" s="42" t="s">
        <v>11</v>
      </c>
      <c r="D521" s="31">
        <v>1</v>
      </c>
      <c r="E521" s="31" t="s">
        <v>1722</v>
      </c>
      <c r="F521" s="31">
        <v>1</v>
      </c>
      <c r="G521" s="66">
        <f t="shared" si="8"/>
        <v>1</v>
      </c>
      <c r="H521" s="67" t="s">
        <v>50</v>
      </c>
    </row>
    <row r="522" spans="1:8" ht="15.6" hidden="1" x14ac:dyDescent="0.3">
      <c r="A522" s="433" t="s">
        <v>2737</v>
      </c>
      <c r="B522" s="433" t="s">
        <v>1833</v>
      </c>
      <c r="C522" s="42" t="s">
        <v>11</v>
      </c>
      <c r="D522" s="31">
        <v>1</v>
      </c>
      <c r="E522" s="31" t="s">
        <v>1722</v>
      </c>
      <c r="F522" s="31">
        <v>1</v>
      </c>
      <c r="G522" s="66">
        <f t="shared" si="8"/>
        <v>1</v>
      </c>
      <c r="H522" s="67" t="s">
        <v>50</v>
      </c>
    </row>
    <row r="523" spans="1:8" ht="15.6" x14ac:dyDescent="0.3">
      <c r="A523" s="433" t="s">
        <v>447</v>
      </c>
      <c r="B523" s="125" t="s">
        <v>448</v>
      </c>
      <c r="C523" s="42" t="s">
        <v>11</v>
      </c>
      <c r="D523" s="31">
        <v>1</v>
      </c>
      <c r="E523" s="31" t="s">
        <v>440</v>
      </c>
      <c r="F523" s="31">
        <v>4</v>
      </c>
      <c r="G523" s="66">
        <f t="shared" si="8"/>
        <v>1</v>
      </c>
      <c r="H523" s="67" t="s">
        <v>50</v>
      </c>
    </row>
    <row r="524" spans="1:8" ht="15.6" x14ac:dyDescent="0.3">
      <c r="A524" s="433" t="s">
        <v>924</v>
      </c>
      <c r="B524" s="36" t="s">
        <v>925</v>
      </c>
      <c r="C524" s="42" t="s">
        <v>11</v>
      </c>
      <c r="D524" s="31">
        <v>1</v>
      </c>
      <c r="E524" s="31" t="s">
        <v>848</v>
      </c>
      <c r="F524" s="31">
        <v>4</v>
      </c>
      <c r="G524" s="66">
        <f t="shared" si="8"/>
        <v>1</v>
      </c>
      <c r="H524" s="67" t="s">
        <v>50</v>
      </c>
    </row>
    <row r="525" spans="1:8" ht="15.6" x14ac:dyDescent="0.3">
      <c r="A525" s="433" t="s">
        <v>1987</v>
      </c>
      <c r="B525" s="433" t="s">
        <v>1988</v>
      </c>
      <c r="C525" s="42" t="s">
        <v>11</v>
      </c>
      <c r="D525" s="31">
        <v>1</v>
      </c>
      <c r="E525" s="31" t="s">
        <v>1981</v>
      </c>
      <c r="F525" s="295">
        <v>3</v>
      </c>
      <c r="G525" s="66">
        <f t="shared" si="8"/>
        <v>2</v>
      </c>
      <c r="H525" s="67" t="s">
        <v>50</v>
      </c>
    </row>
    <row r="526" spans="1:8" ht="15.6" x14ac:dyDescent="0.3">
      <c r="A526" s="433" t="s">
        <v>1987</v>
      </c>
      <c r="B526" s="433" t="s">
        <v>1988</v>
      </c>
      <c r="C526" s="42" t="s">
        <v>11</v>
      </c>
      <c r="D526" s="31">
        <v>1</v>
      </c>
      <c r="E526" s="31" t="s">
        <v>1981</v>
      </c>
      <c r="F526" s="295">
        <v>2</v>
      </c>
      <c r="G526" s="66">
        <f t="shared" si="8"/>
        <v>2</v>
      </c>
      <c r="H526" s="67" t="s">
        <v>50</v>
      </c>
    </row>
    <row r="527" spans="1:8" ht="15.6" x14ac:dyDescent="0.3">
      <c r="A527" s="36" t="s">
        <v>2651</v>
      </c>
      <c r="B527" s="36" t="s">
        <v>2480</v>
      </c>
      <c r="C527" s="42" t="s">
        <v>11</v>
      </c>
      <c r="D527" s="28">
        <v>2</v>
      </c>
      <c r="E527" s="28" t="s">
        <v>1370</v>
      </c>
      <c r="F527" s="28">
        <v>12</v>
      </c>
      <c r="G527" s="66">
        <f t="shared" si="8"/>
        <v>3</v>
      </c>
      <c r="H527" s="67" t="s">
        <v>50</v>
      </c>
    </row>
    <row r="528" spans="1:8" ht="15.6" x14ac:dyDescent="0.3">
      <c r="A528" s="433" t="s">
        <v>2651</v>
      </c>
      <c r="B528" s="36" t="s">
        <v>2562</v>
      </c>
      <c r="C528" s="42" t="s">
        <v>11</v>
      </c>
      <c r="D528" s="28">
        <v>6</v>
      </c>
      <c r="E528" s="31" t="s">
        <v>2527</v>
      </c>
      <c r="F528" s="31">
        <v>30</v>
      </c>
      <c r="G528" s="66">
        <f t="shared" si="8"/>
        <v>3</v>
      </c>
      <c r="H528" s="67" t="s">
        <v>50</v>
      </c>
    </row>
    <row r="529" spans="1:8" ht="15.6" x14ac:dyDescent="0.3">
      <c r="A529" s="433" t="s">
        <v>2651</v>
      </c>
      <c r="B529" s="36" t="s">
        <v>927</v>
      </c>
      <c r="C529" s="42" t="s">
        <v>11</v>
      </c>
      <c r="D529" s="31">
        <v>5</v>
      </c>
      <c r="E529" s="31" t="s">
        <v>848</v>
      </c>
      <c r="F529" s="31">
        <v>20</v>
      </c>
      <c r="G529" s="66">
        <f t="shared" si="8"/>
        <v>3</v>
      </c>
      <c r="H529" s="67" t="s">
        <v>50</v>
      </c>
    </row>
    <row r="530" spans="1:8" ht="15.6" x14ac:dyDescent="0.3">
      <c r="A530" s="433" t="s">
        <v>200</v>
      </c>
      <c r="B530" s="125" t="s">
        <v>2239</v>
      </c>
      <c r="C530" s="42" t="s">
        <v>11</v>
      </c>
      <c r="D530" s="31">
        <v>1</v>
      </c>
      <c r="E530" s="28" t="s">
        <v>55</v>
      </c>
      <c r="F530" s="31">
        <v>5</v>
      </c>
      <c r="G530" s="66">
        <f t="shared" si="8"/>
        <v>4</v>
      </c>
      <c r="H530" s="67" t="s">
        <v>50</v>
      </c>
    </row>
    <row r="531" spans="1:8" ht="15.6" x14ac:dyDescent="0.3">
      <c r="A531" s="432" t="s">
        <v>200</v>
      </c>
      <c r="B531" s="125" t="s">
        <v>201</v>
      </c>
      <c r="C531" s="42" t="s">
        <v>11</v>
      </c>
      <c r="D531" s="124">
        <v>12</v>
      </c>
      <c r="E531" s="31" t="s">
        <v>171</v>
      </c>
      <c r="F531" s="124">
        <v>36</v>
      </c>
      <c r="G531" s="66">
        <f t="shared" si="8"/>
        <v>4</v>
      </c>
      <c r="H531" s="67" t="s">
        <v>50</v>
      </c>
    </row>
    <row r="532" spans="1:8" ht="15.6" x14ac:dyDescent="0.3">
      <c r="A532" s="36" t="s">
        <v>200</v>
      </c>
      <c r="B532" s="36" t="s">
        <v>576</v>
      </c>
      <c r="C532" s="42" t="s">
        <v>11</v>
      </c>
      <c r="D532" s="28">
        <v>6</v>
      </c>
      <c r="E532" s="295" t="s">
        <v>557</v>
      </c>
      <c r="F532" s="28">
        <v>12</v>
      </c>
      <c r="G532" s="66">
        <f t="shared" si="8"/>
        <v>4</v>
      </c>
      <c r="H532" s="67" t="s">
        <v>50</v>
      </c>
    </row>
    <row r="533" spans="1:8" ht="15.6" x14ac:dyDescent="0.3">
      <c r="A533" s="36" t="s">
        <v>200</v>
      </c>
      <c r="B533" s="36" t="s">
        <v>1101</v>
      </c>
      <c r="C533" s="42" t="s">
        <v>11</v>
      </c>
      <c r="D533" s="28">
        <v>3</v>
      </c>
      <c r="E533" s="28" t="s">
        <v>1092</v>
      </c>
      <c r="F533" s="28">
        <v>18</v>
      </c>
      <c r="G533" s="66">
        <f t="shared" si="8"/>
        <v>4</v>
      </c>
      <c r="H533" s="67" t="s">
        <v>50</v>
      </c>
    </row>
    <row r="534" spans="1:8" ht="15.6" x14ac:dyDescent="0.3">
      <c r="A534" s="433" t="s">
        <v>2690</v>
      </c>
      <c r="B534" s="36" t="s">
        <v>852</v>
      </c>
      <c r="C534" s="42" t="s">
        <v>11</v>
      </c>
      <c r="D534" s="31">
        <v>1</v>
      </c>
      <c r="E534" s="31" t="s">
        <v>848</v>
      </c>
      <c r="F534" s="31">
        <v>4</v>
      </c>
      <c r="G534" s="66">
        <f t="shared" si="8"/>
        <v>1</v>
      </c>
      <c r="H534" s="67" t="s">
        <v>50</v>
      </c>
    </row>
    <row r="535" spans="1:8" ht="15.6" x14ac:dyDescent="0.3">
      <c r="A535" s="428" t="s">
        <v>2666</v>
      </c>
      <c r="B535" s="36" t="s">
        <v>2531</v>
      </c>
      <c r="C535" s="42" t="s">
        <v>11</v>
      </c>
      <c r="D535" s="28">
        <v>1</v>
      </c>
      <c r="E535" s="31" t="s">
        <v>2527</v>
      </c>
      <c r="F535" s="295">
        <v>5</v>
      </c>
      <c r="G535" s="66">
        <f t="shared" si="8"/>
        <v>1</v>
      </c>
      <c r="H535" s="67" t="s">
        <v>50</v>
      </c>
    </row>
    <row r="536" spans="1:8" ht="15.6" x14ac:dyDescent="0.3">
      <c r="A536" s="36" t="s">
        <v>1113</v>
      </c>
      <c r="B536" s="36" t="s">
        <v>1114</v>
      </c>
      <c r="C536" s="42" t="s">
        <v>11</v>
      </c>
      <c r="D536" s="28">
        <v>1</v>
      </c>
      <c r="E536" s="28" t="s">
        <v>1110</v>
      </c>
      <c r="F536" s="28">
        <v>6</v>
      </c>
      <c r="G536" s="66">
        <f t="shared" si="8"/>
        <v>2</v>
      </c>
      <c r="H536" s="67" t="s">
        <v>50</v>
      </c>
    </row>
    <row r="537" spans="1:8" ht="15.6" x14ac:dyDescent="0.3">
      <c r="A537" s="34" t="s">
        <v>1113</v>
      </c>
      <c r="B537" s="34" t="s">
        <v>1362</v>
      </c>
      <c r="C537" s="42" t="s">
        <v>11</v>
      </c>
      <c r="D537" s="28">
        <v>1</v>
      </c>
      <c r="E537" s="124" t="s">
        <v>1370</v>
      </c>
      <c r="F537" s="28">
        <v>5</v>
      </c>
      <c r="G537" s="66">
        <f t="shared" si="8"/>
        <v>2</v>
      </c>
      <c r="H537" s="67" t="s">
        <v>50</v>
      </c>
    </row>
    <row r="538" spans="1:8" ht="15.6" x14ac:dyDescent="0.3">
      <c r="A538" s="36" t="s">
        <v>2376</v>
      </c>
      <c r="B538" s="36" t="s">
        <v>2377</v>
      </c>
      <c r="C538" s="42" t="s">
        <v>11</v>
      </c>
      <c r="D538" s="28">
        <v>1</v>
      </c>
      <c r="E538" s="165" t="s">
        <v>1370</v>
      </c>
      <c r="F538" s="165">
        <v>6</v>
      </c>
      <c r="G538" s="66">
        <f t="shared" si="8"/>
        <v>1</v>
      </c>
      <c r="H538" s="67" t="s">
        <v>50</v>
      </c>
    </row>
    <row r="539" spans="1:8" ht="15.6" x14ac:dyDescent="0.3">
      <c r="A539" s="36" t="s">
        <v>593</v>
      </c>
      <c r="B539" s="36" t="s">
        <v>594</v>
      </c>
      <c r="C539" s="42" t="s">
        <v>11</v>
      </c>
      <c r="D539" s="28">
        <v>1</v>
      </c>
      <c r="E539" s="295" t="s">
        <v>557</v>
      </c>
      <c r="F539" s="28">
        <v>2</v>
      </c>
      <c r="G539" s="66">
        <f t="shared" si="8"/>
        <v>1</v>
      </c>
      <c r="H539" s="67" t="s">
        <v>50</v>
      </c>
    </row>
    <row r="540" spans="1:8" ht="15.6" x14ac:dyDescent="0.3">
      <c r="A540" s="433" t="s">
        <v>750</v>
      </c>
      <c r="B540" s="125" t="s">
        <v>2235</v>
      </c>
      <c r="C540" s="42" t="s">
        <v>11</v>
      </c>
      <c r="D540" s="31">
        <v>1</v>
      </c>
      <c r="E540" s="28" t="s">
        <v>55</v>
      </c>
      <c r="F540" s="31">
        <v>5</v>
      </c>
      <c r="G540" s="66">
        <f t="shared" si="8"/>
        <v>1</v>
      </c>
      <c r="H540" s="67" t="s">
        <v>50</v>
      </c>
    </row>
    <row r="541" spans="1:8" ht="15.6" hidden="1" x14ac:dyDescent="0.3">
      <c r="A541" s="433" t="s">
        <v>1740</v>
      </c>
      <c r="B541" s="433" t="s">
        <v>1741</v>
      </c>
      <c r="C541" s="42" t="s">
        <v>11</v>
      </c>
      <c r="D541" s="31">
        <v>1</v>
      </c>
      <c r="E541" s="31" t="s">
        <v>1722</v>
      </c>
      <c r="F541" s="31">
        <v>1</v>
      </c>
      <c r="G541" s="66">
        <f t="shared" si="8"/>
        <v>1</v>
      </c>
      <c r="H541" s="67" t="s">
        <v>50</v>
      </c>
    </row>
    <row r="542" spans="1:8" ht="15.6" x14ac:dyDescent="0.3">
      <c r="A542" s="433" t="s">
        <v>298</v>
      </c>
      <c r="B542" s="125" t="s">
        <v>2201</v>
      </c>
      <c r="C542" s="42" t="s">
        <v>11</v>
      </c>
      <c r="D542" s="31">
        <v>1</v>
      </c>
      <c r="E542" s="28" t="s">
        <v>55</v>
      </c>
      <c r="F542" s="31">
        <v>5</v>
      </c>
      <c r="G542" s="66">
        <f t="shared" si="8"/>
        <v>2</v>
      </c>
      <c r="H542" s="67" t="s">
        <v>50</v>
      </c>
    </row>
    <row r="543" spans="1:8" ht="15.6" x14ac:dyDescent="0.3">
      <c r="A543" s="432" t="s">
        <v>298</v>
      </c>
      <c r="B543" s="125" t="s">
        <v>299</v>
      </c>
      <c r="C543" s="42" t="s">
        <v>11</v>
      </c>
      <c r="D543" s="124">
        <v>2</v>
      </c>
      <c r="E543" s="31" t="s">
        <v>171</v>
      </c>
      <c r="F543" s="124">
        <v>6</v>
      </c>
      <c r="G543" s="66">
        <f t="shared" si="8"/>
        <v>2</v>
      </c>
      <c r="H543" s="67" t="s">
        <v>50</v>
      </c>
    </row>
    <row r="544" spans="1:8" ht="15.6" x14ac:dyDescent="0.3">
      <c r="A544" s="432" t="s">
        <v>367</v>
      </c>
      <c r="B544" s="125" t="s">
        <v>299</v>
      </c>
      <c r="C544" s="42" t="s">
        <v>11</v>
      </c>
      <c r="D544" s="124">
        <v>2</v>
      </c>
      <c r="E544" s="31" t="s">
        <v>171</v>
      </c>
      <c r="F544" s="124">
        <v>6</v>
      </c>
      <c r="G544" s="66">
        <f t="shared" si="8"/>
        <v>1</v>
      </c>
      <c r="H544" s="67" t="s">
        <v>50</v>
      </c>
    </row>
    <row r="545" spans="1:8" ht="15.6" x14ac:dyDescent="0.3">
      <c r="A545" s="433" t="s">
        <v>176</v>
      </c>
      <c r="B545" s="433" t="s">
        <v>177</v>
      </c>
      <c r="C545" s="42" t="s">
        <v>2263</v>
      </c>
      <c r="D545" s="31">
        <v>1</v>
      </c>
      <c r="E545" s="28" t="s">
        <v>55</v>
      </c>
      <c r="F545" s="31">
        <v>5</v>
      </c>
      <c r="G545" s="66">
        <f t="shared" si="8"/>
        <v>5</v>
      </c>
      <c r="H545" s="67" t="s">
        <v>50</v>
      </c>
    </row>
    <row r="546" spans="1:8" ht="15.6" x14ac:dyDescent="0.3">
      <c r="A546" s="432" t="s">
        <v>176</v>
      </c>
      <c r="B546" s="125" t="s">
        <v>177</v>
      </c>
      <c r="C546" s="42" t="s">
        <v>11</v>
      </c>
      <c r="D546" s="124">
        <v>1</v>
      </c>
      <c r="E546" s="31" t="s">
        <v>171</v>
      </c>
      <c r="F546" s="124">
        <v>3</v>
      </c>
      <c r="G546" s="66">
        <f t="shared" si="8"/>
        <v>5</v>
      </c>
      <c r="H546" s="67" t="s">
        <v>50</v>
      </c>
    </row>
    <row r="547" spans="1:8" ht="15.6" x14ac:dyDescent="0.3">
      <c r="A547" s="433" t="s">
        <v>176</v>
      </c>
      <c r="B547" s="125" t="s">
        <v>444</v>
      </c>
      <c r="C547" s="42" t="s">
        <v>11</v>
      </c>
      <c r="D547" s="31">
        <v>1</v>
      </c>
      <c r="E547" s="31" t="s">
        <v>440</v>
      </c>
      <c r="F547" s="31">
        <v>4</v>
      </c>
      <c r="G547" s="66">
        <f t="shared" si="8"/>
        <v>5</v>
      </c>
      <c r="H547" s="67" t="s">
        <v>50</v>
      </c>
    </row>
    <row r="548" spans="1:8" ht="15.6" x14ac:dyDescent="0.3">
      <c r="A548" s="433" t="s">
        <v>176</v>
      </c>
      <c r="B548" s="447" t="s">
        <v>1372</v>
      </c>
      <c r="C548" s="42" t="s">
        <v>11</v>
      </c>
      <c r="D548" s="31">
        <v>1</v>
      </c>
      <c r="E548" s="124" t="s">
        <v>1370</v>
      </c>
      <c r="F548" s="31">
        <v>5</v>
      </c>
      <c r="G548" s="66">
        <f t="shared" si="8"/>
        <v>5</v>
      </c>
      <c r="H548" s="67" t="s">
        <v>50</v>
      </c>
    </row>
    <row r="549" spans="1:8" ht="15.6" x14ac:dyDescent="0.3">
      <c r="A549" s="36" t="s">
        <v>176</v>
      </c>
      <c r="B549" s="455" t="s">
        <v>1540</v>
      </c>
      <c r="C549" s="42" t="s">
        <v>11</v>
      </c>
      <c r="D549" s="32">
        <v>1</v>
      </c>
      <c r="E549" s="32" t="s">
        <v>1370</v>
      </c>
      <c r="F549" s="32">
        <v>5</v>
      </c>
      <c r="G549" s="66">
        <f t="shared" si="8"/>
        <v>5</v>
      </c>
      <c r="H549" s="67" t="s">
        <v>50</v>
      </c>
    </row>
    <row r="550" spans="1:8" ht="15.6" x14ac:dyDescent="0.3">
      <c r="A550" s="432" t="s">
        <v>227</v>
      </c>
      <c r="B550" s="125" t="s">
        <v>228</v>
      </c>
      <c r="C550" s="42" t="s">
        <v>11</v>
      </c>
      <c r="D550" s="124">
        <v>1</v>
      </c>
      <c r="E550" s="31" t="s">
        <v>171</v>
      </c>
      <c r="F550" s="124">
        <v>3</v>
      </c>
      <c r="G550" s="66">
        <f t="shared" si="8"/>
        <v>2</v>
      </c>
      <c r="H550" s="67" t="s">
        <v>50</v>
      </c>
    </row>
    <row r="551" spans="1:8" ht="15.6" x14ac:dyDescent="0.3">
      <c r="A551" s="433" t="s">
        <v>227</v>
      </c>
      <c r="B551" s="36" t="s">
        <v>929</v>
      </c>
      <c r="C551" s="42" t="s">
        <v>11</v>
      </c>
      <c r="D551" s="31">
        <v>1</v>
      </c>
      <c r="E551" s="31" t="s">
        <v>848</v>
      </c>
      <c r="F551" s="31">
        <v>4</v>
      </c>
      <c r="G551" s="66">
        <f t="shared" si="8"/>
        <v>2</v>
      </c>
      <c r="H551" s="67" t="s">
        <v>50</v>
      </c>
    </row>
    <row r="552" spans="1:8" ht="15.6" x14ac:dyDescent="0.3">
      <c r="A552" s="433" t="s">
        <v>2704</v>
      </c>
      <c r="B552" s="36" t="s">
        <v>931</v>
      </c>
      <c r="C552" s="42" t="s">
        <v>11</v>
      </c>
      <c r="D552" s="31">
        <v>1</v>
      </c>
      <c r="E552" s="31" t="s">
        <v>848</v>
      </c>
      <c r="F552" s="31">
        <v>4</v>
      </c>
      <c r="G552" s="66">
        <f t="shared" si="8"/>
        <v>1</v>
      </c>
      <c r="H552" s="67" t="s">
        <v>50</v>
      </c>
    </row>
    <row r="553" spans="1:8" ht="15.6" hidden="1" x14ac:dyDescent="0.3">
      <c r="A553" s="433" t="s">
        <v>1823</v>
      </c>
      <c r="B553" s="433" t="s">
        <v>1824</v>
      </c>
      <c r="C553" s="42" t="s">
        <v>11</v>
      </c>
      <c r="D553" s="31">
        <v>1</v>
      </c>
      <c r="E553" s="31" t="s">
        <v>1768</v>
      </c>
      <c r="F553" s="31">
        <v>2</v>
      </c>
      <c r="G553" s="66">
        <f t="shared" si="8"/>
        <v>1</v>
      </c>
      <c r="H553" s="67" t="s">
        <v>50</v>
      </c>
    </row>
    <row r="554" spans="1:8" ht="15.6" x14ac:dyDescent="0.3">
      <c r="A554" s="433" t="s">
        <v>932</v>
      </c>
      <c r="B554" s="36" t="s">
        <v>933</v>
      </c>
      <c r="C554" s="42" t="s">
        <v>11</v>
      </c>
      <c r="D554" s="31">
        <v>1</v>
      </c>
      <c r="E554" s="31" t="s">
        <v>848</v>
      </c>
      <c r="F554" s="31">
        <v>4</v>
      </c>
      <c r="G554" s="66">
        <f t="shared" si="8"/>
        <v>1</v>
      </c>
      <c r="H554" s="67" t="s">
        <v>50</v>
      </c>
    </row>
    <row r="555" spans="1:8" ht="15.6" x14ac:dyDescent="0.3">
      <c r="A555" s="433" t="s">
        <v>345</v>
      </c>
      <c r="B555" s="428" t="s">
        <v>2631</v>
      </c>
      <c r="C555" s="42" t="s">
        <v>11</v>
      </c>
      <c r="D555" s="28">
        <v>1</v>
      </c>
      <c r="E555" s="31" t="s">
        <v>2527</v>
      </c>
      <c r="F555" s="471">
        <v>5</v>
      </c>
      <c r="G555" s="66">
        <f t="shared" si="8"/>
        <v>4</v>
      </c>
      <c r="H555" s="67" t="s">
        <v>50</v>
      </c>
    </row>
    <row r="556" spans="1:8" ht="15.6" x14ac:dyDescent="0.3">
      <c r="A556" s="432" t="s">
        <v>345</v>
      </c>
      <c r="B556" s="125" t="s">
        <v>346</v>
      </c>
      <c r="C556" s="42" t="s">
        <v>11</v>
      </c>
      <c r="D556" s="124">
        <v>4</v>
      </c>
      <c r="E556" s="31" t="s">
        <v>171</v>
      </c>
      <c r="F556" s="124">
        <v>12</v>
      </c>
      <c r="G556" s="66">
        <f t="shared" si="8"/>
        <v>4</v>
      </c>
      <c r="H556" s="67" t="s">
        <v>50</v>
      </c>
    </row>
    <row r="557" spans="1:8" ht="15.6" x14ac:dyDescent="0.3">
      <c r="A557" s="522" t="s">
        <v>345</v>
      </c>
      <c r="B557" s="36" t="s">
        <v>683</v>
      </c>
      <c r="C557" s="42" t="s">
        <v>11</v>
      </c>
      <c r="D557" s="28">
        <v>1</v>
      </c>
      <c r="E557" s="295" t="s">
        <v>557</v>
      </c>
      <c r="F557" s="28">
        <v>2</v>
      </c>
      <c r="G557" s="66">
        <f t="shared" si="8"/>
        <v>4</v>
      </c>
      <c r="H557" s="67" t="s">
        <v>50</v>
      </c>
    </row>
    <row r="558" spans="1:8" ht="15.6" x14ac:dyDescent="0.3">
      <c r="A558" s="36" t="s">
        <v>345</v>
      </c>
      <c r="B558" s="447" t="s">
        <v>1460</v>
      </c>
      <c r="C558" s="42" t="s">
        <v>11</v>
      </c>
      <c r="D558" s="28">
        <v>1</v>
      </c>
      <c r="E558" s="124" t="s">
        <v>1370</v>
      </c>
      <c r="F558" s="28">
        <v>5</v>
      </c>
      <c r="G558" s="66">
        <f t="shared" si="8"/>
        <v>4</v>
      </c>
      <c r="H558" s="67" t="s">
        <v>50</v>
      </c>
    </row>
    <row r="559" spans="1:8" ht="15.6" x14ac:dyDescent="0.3">
      <c r="A559" s="433" t="s">
        <v>1983</v>
      </c>
      <c r="B559" s="433" t="s">
        <v>1984</v>
      </c>
      <c r="C559" s="42" t="s">
        <v>7</v>
      </c>
      <c r="D559" s="31">
        <v>1</v>
      </c>
      <c r="E559" s="31" t="s">
        <v>1981</v>
      </c>
      <c r="F559" s="295">
        <v>5</v>
      </c>
      <c r="G559" s="66">
        <f t="shared" si="8"/>
        <v>1</v>
      </c>
      <c r="H559" s="67" t="s">
        <v>50</v>
      </c>
    </row>
    <row r="560" spans="1:8" ht="15.6" x14ac:dyDescent="0.3">
      <c r="A560" s="433" t="s">
        <v>2007</v>
      </c>
      <c r="B560" s="433" t="s">
        <v>2008</v>
      </c>
      <c r="C560" s="42" t="s">
        <v>11</v>
      </c>
      <c r="D560" s="31">
        <v>1</v>
      </c>
      <c r="E560" s="31" t="s">
        <v>2009</v>
      </c>
      <c r="F560" s="295">
        <v>3</v>
      </c>
      <c r="G560" s="66">
        <f t="shared" si="8"/>
        <v>1</v>
      </c>
      <c r="H560" s="67" t="s">
        <v>50</v>
      </c>
    </row>
    <row r="561" spans="1:8" ht="15.6" hidden="1" x14ac:dyDescent="0.3">
      <c r="A561" s="433" t="s">
        <v>1827</v>
      </c>
      <c r="B561" s="433" t="s">
        <v>1828</v>
      </c>
      <c r="C561" s="42" t="s">
        <v>11</v>
      </c>
      <c r="D561" s="31">
        <v>1</v>
      </c>
      <c r="E561" s="31" t="s">
        <v>1722</v>
      </c>
      <c r="F561" s="31">
        <v>1</v>
      </c>
      <c r="G561" s="66">
        <f t="shared" si="8"/>
        <v>1</v>
      </c>
      <c r="H561" s="67" t="s">
        <v>50</v>
      </c>
    </row>
    <row r="562" spans="1:8" ht="15.6" x14ac:dyDescent="0.3">
      <c r="A562" s="450" t="s">
        <v>1228</v>
      </c>
      <c r="B562" s="34" t="s">
        <v>1229</v>
      </c>
      <c r="C562" s="42" t="s">
        <v>11</v>
      </c>
      <c r="D562" s="165">
        <v>1</v>
      </c>
      <c r="E562" s="124" t="s">
        <v>1370</v>
      </c>
      <c r="F562" s="165">
        <v>5</v>
      </c>
      <c r="G562" s="66">
        <f t="shared" si="8"/>
        <v>1</v>
      </c>
      <c r="H562" s="67" t="s">
        <v>50</v>
      </c>
    </row>
    <row r="563" spans="1:8" ht="15.6" x14ac:dyDescent="0.3">
      <c r="A563" s="433" t="s">
        <v>2745</v>
      </c>
      <c r="B563" s="485" t="s">
        <v>2088</v>
      </c>
      <c r="C563" s="42" t="s">
        <v>7</v>
      </c>
      <c r="D563" s="31">
        <v>1</v>
      </c>
      <c r="E563" s="31" t="s">
        <v>2086</v>
      </c>
      <c r="F563" s="31">
        <v>6</v>
      </c>
      <c r="G563" s="66">
        <f t="shared" si="8"/>
        <v>1</v>
      </c>
      <c r="H563" s="67" t="s">
        <v>50</v>
      </c>
    </row>
    <row r="564" spans="1:8" ht="15.6" x14ac:dyDescent="0.3">
      <c r="A564" s="36" t="s">
        <v>2662</v>
      </c>
      <c r="B564" s="36" t="s">
        <v>2460</v>
      </c>
      <c r="C564" s="42" t="s">
        <v>11</v>
      </c>
      <c r="D564" s="28">
        <v>1</v>
      </c>
      <c r="E564" s="28" t="s">
        <v>1370</v>
      </c>
      <c r="F564" s="28">
        <v>6</v>
      </c>
      <c r="G564" s="66">
        <f t="shared" si="8"/>
        <v>4</v>
      </c>
      <c r="H564" s="67" t="s">
        <v>50</v>
      </c>
    </row>
    <row r="565" spans="1:8" ht="15.6" x14ac:dyDescent="0.3">
      <c r="A565" s="428" t="s">
        <v>2662</v>
      </c>
      <c r="B565" s="36" t="s">
        <v>2538</v>
      </c>
      <c r="C565" s="42" t="s">
        <v>11</v>
      </c>
      <c r="D565" s="28">
        <v>1</v>
      </c>
      <c r="E565" s="31" t="s">
        <v>2527</v>
      </c>
      <c r="F565" s="295">
        <v>5</v>
      </c>
      <c r="G565" s="66">
        <f t="shared" si="8"/>
        <v>4</v>
      </c>
      <c r="H565" s="67" t="s">
        <v>50</v>
      </c>
    </row>
    <row r="566" spans="1:8" ht="15.6" x14ac:dyDescent="0.3">
      <c r="A566" s="428" t="s">
        <v>2662</v>
      </c>
      <c r="B566" s="36" t="s">
        <v>2539</v>
      </c>
      <c r="C566" s="42" t="s">
        <v>11</v>
      </c>
      <c r="D566" s="28">
        <v>1</v>
      </c>
      <c r="E566" s="31" t="s">
        <v>2527</v>
      </c>
      <c r="F566" s="295">
        <v>5</v>
      </c>
      <c r="G566" s="66">
        <f t="shared" si="8"/>
        <v>4</v>
      </c>
      <c r="H566" s="67" t="s">
        <v>50</v>
      </c>
    </row>
    <row r="567" spans="1:8" ht="15.6" x14ac:dyDescent="0.3">
      <c r="A567" s="428" t="s">
        <v>2662</v>
      </c>
      <c r="B567" s="433" t="s">
        <v>2546</v>
      </c>
      <c r="C567" s="42" t="s">
        <v>11</v>
      </c>
      <c r="D567" s="28">
        <v>1</v>
      </c>
      <c r="E567" s="31" t="s">
        <v>2527</v>
      </c>
      <c r="F567" s="295">
        <v>5</v>
      </c>
      <c r="G567" s="66">
        <f t="shared" si="8"/>
        <v>4</v>
      </c>
      <c r="H567" s="67" t="s">
        <v>50</v>
      </c>
    </row>
    <row r="568" spans="1:8" ht="15.6" x14ac:dyDescent="0.3">
      <c r="A568" s="433" t="s">
        <v>2705</v>
      </c>
      <c r="B568" s="36" t="s">
        <v>934</v>
      </c>
      <c r="C568" s="42" t="s">
        <v>11</v>
      </c>
      <c r="D568" s="31">
        <v>12</v>
      </c>
      <c r="E568" s="31" t="s">
        <v>848</v>
      </c>
      <c r="F568" s="31">
        <v>48</v>
      </c>
      <c r="G568" s="66">
        <f t="shared" si="8"/>
        <v>4</v>
      </c>
      <c r="H568" s="67" t="s">
        <v>50</v>
      </c>
    </row>
    <row r="569" spans="1:8" ht="15.6" x14ac:dyDescent="0.3">
      <c r="A569" s="433" t="s">
        <v>2705</v>
      </c>
      <c r="B569" s="36" t="s">
        <v>935</v>
      </c>
      <c r="C569" s="42" t="s">
        <v>11</v>
      </c>
      <c r="D569" s="31">
        <v>2</v>
      </c>
      <c r="E569" s="31" t="s">
        <v>848</v>
      </c>
      <c r="F569" s="31">
        <v>8</v>
      </c>
      <c r="G569" s="66">
        <f t="shared" si="8"/>
        <v>4</v>
      </c>
      <c r="H569" s="67" t="s">
        <v>50</v>
      </c>
    </row>
    <row r="570" spans="1:8" ht="15.6" x14ac:dyDescent="0.3">
      <c r="A570" s="36" t="s">
        <v>2705</v>
      </c>
      <c r="B570" s="36" t="s">
        <v>1095</v>
      </c>
      <c r="C570" s="42" t="s">
        <v>11</v>
      </c>
      <c r="D570" s="28">
        <v>2</v>
      </c>
      <c r="E570" s="28" t="s">
        <v>1092</v>
      </c>
      <c r="F570" s="28">
        <v>12</v>
      </c>
      <c r="G570" s="66">
        <f t="shared" si="8"/>
        <v>4</v>
      </c>
      <c r="H570" s="67" t="s">
        <v>50</v>
      </c>
    </row>
    <row r="571" spans="1:8" ht="15.6" x14ac:dyDescent="0.3">
      <c r="A571" s="36" t="s">
        <v>2705</v>
      </c>
      <c r="B571" s="36" t="s">
        <v>1096</v>
      </c>
      <c r="C571" s="42" t="s">
        <v>11</v>
      </c>
      <c r="D571" s="28">
        <v>2</v>
      </c>
      <c r="E571" s="28" t="s">
        <v>1092</v>
      </c>
      <c r="F571" s="28">
        <v>12</v>
      </c>
      <c r="G571" s="66">
        <f t="shared" si="8"/>
        <v>4</v>
      </c>
      <c r="H571" s="67" t="s">
        <v>50</v>
      </c>
    </row>
    <row r="572" spans="1:8" ht="15.6" x14ac:dyDescent="0.3">
      <c r="A572" s="432" t="s">
        <v>182</v>
      </c>
      <c r="B572" s="125" t="s">
        <v>183</v>
      </c>
      <c r="C572" s="42" t="s">
        <v>11</v>
      </c>
      <c r="D572" s="124">
        <v>4</v>
      </c>
      <c r="E572" s="31" t="s">
        <v>171</v>
      </c>
      <c r="F572" s="124">
        <v>12</v>
      </c>
      <c r="G572" s="66">
        <f t="shared" si="8"/>
        <v>3</v>
      </c>
      <c r="H572" s="67" t="s">
        <v>50</v>
      </c>
    </row>
    <row r="573" spans="1:8" ht="15.6" x14ac:dyDescent="0.3">
      <c r="A573" s="433" t="s">
        <v>182</v>
      </c>
      <c r="B573" s="125" t="s">
        <v>472</v>
      </c>
      <c r="C573" s="42" t="s">
        <v>11</v>
      </c>
      <c r="D573" s="31">
        <v>4</v>
      </c>
      <c r="E573" s="31" t="s">
        <v>440</v>
      </c>
      <c r="F573" s="31">
        <v>16</v>
      </c>
      <c r="G573" s="66">
        <f t="shared" si="8"/>
        <v>3</v>
      </c>
      <c r="H573" s="67" t="s">
        <v>50</v>
      </c>
    </row>
    <row r="574" spans="1:8" ht="15.6" x14ac:dyDescent="0.3">
      <c r="A574" s="36" t="s">
        <v>182</v>
      </c>
      <c r="B574" s="36" t="s">
        <v>183</v>
      </c>
      <c r="C574" s="42" t="s">
        <v>11</v>
      </c>
      <c r="D574" s="28">
        <v>2</v>
      </c>
      <c r="E574" s="295" t="s">
        <v>557</v>
      </c>
      <c r="F574" s="28">
        <v>4</v>
      </c>
      <c r="G574" s="66">
        <f t="shared" si="8"/>
        <v>3</v>
      </c>
      <c r="H574" s="67" t="s">
        <v>50</v>
      </c>
    </row>
    <row r="575" spans="1:8" ht="15.6" x14ac:dyDescent="0.3">
      <c r="A575" s="425" t="s">
        <v>1378</v>
      </c>
      <c r="B575" s="478" t="s">
        <v>183</v>
      </c>
      <c r="C575" s="42" t="s">
        <v>11</v>
      </c>
      <c r="D575" s="440">
        <v>4</v>
      </c>
      <c r="E575" s="554" t="s">
        <v>1370</v>
      </c>
      <c r="F575" s="440">
        <v>20</v>
      </c>
      <c r="G575" s="66">
        <f t="shared" si="8"/>
        <v>1</v>
      </c>
      <c r="H575" s="67" t="s">
        <v>50</v>
      </c>
    </row>
    <row r="576" spans="1:8" ht="15.6" x14ac:dyDescent="0.3">
      <c r="A576" s="567" t="s">
        <v>184</v>
      </c>
      <c r="B576" s="530" t="s">
        <v>183</v>
      </c>
      <c r="C576" s="42" t="s">
        <v>11</v>
      </c>
      <c r="D576" s="554">
        <v>4</v>
      </c>
      <c r="E576" s="270" t="s">
        <v>171</v>
      </c>
      <c r="F576" s="554">
        <v>12</v>
      </c>
      <c r="G576" s="66">
        <f t="shared" si="8"/>
        <v>3</v>
      </c>
      <c r="H576" s="67" t="s">
        <v>50</v>
      </c>
    </row>
    <row r="577" spans="1:8" ht="15.6" x14ac:dyDescent="0.3">
      <c r="A577" s="323" t="s">
        <v>184</v>
      </c>
      <c r="B577" s="530" t="s">
        <v>473</v>
      </c>
      <c r="C577" s="42" t="s">
        <v>11</v>
      </c>
      <c r="D577" s="270">
        <v>2</v>
      </c>
      <c r="E577" s="270" t="s">
        <v>440</v>
      </c>
      <c r="F577" s="270">
        <v>8</v>
      </c>
      <c r="G577" s="66">
        <f t="shared" si="8"/>
        <v>3</v>
      </c>
      <c r="H577" s="67" t="s">
        <v>50</v>
      </c>
    </row>
    <row r="578" spans="1:8" ht="15.6" x14ac:dyDescent="0.3">
      <c r="A578" s="425" t="s">
        <v>184</v>
      </c>
      <c r="B578" s="425" t="s">
        <v>183</v>
      </c>
      <c r="C578" s="42" t="s">
        <v>11</v>
      </c>
      <c r="D578" s="440">
        <v>2</v>
      </c>
      <c r="E578" s="482" t="s">
        <v>557</v>
      </c>
      <c r="F578" s="440">
        <v>4</v>
      </c>
      <c r="G578" s="66">
        <f t="shared" ref="G578:G641" si="9">COUNTIF($A$2:$A$960,A578)</f>
        <v>3</v>
      </c>
      <c r="H578" s="67" t="s">
        <v>50</v>
      </c>
    </row>
    <row r="579" spans="1:8" ht="15.6" x14ac:dyDescent="0.3">
      <c r="A579" s="481" t="s">
        <v>192</v>
      </c>
      <c r="B579" s="425" t="s">
        <v>2344</v>
      </c>
      <c r="C579" s="42" t="s">
        <v>11</v>
      </c>
      <c r="D579" s="555">
        <v>6</v>
      </c>
      <c r="E579" s="555" t="s">
        <v>1370</v>
      </c>
      <c r="F579" s="555">
        <v>36</v>
      </c>
      <c r="G579" s="66">
        <f t="shared" si="9"/>
        <v>8</v>
      </c>
      <c r="H579" s="67" t="s">
        <v>50</v>
      </c>
    </row>
    <row r="580" spans="1:8" ht="15.6" x14ac:dyDescent="0.3">
      <c r="A580" s="481" t="s">
        <v>192</v>
      </c>
      <c r="B580" s="425" t="s">
        <v>2344</v>
      </c>
      <c r="C580" s="42" t="s">
        <v>11</v>
      </c>
      <c r="D580" s="440">
        <v>6</v>
      </c>
      <c r="E580" s="440" t="s">
        <v>1370</v>
      </c>
      <c r="F580" s="440">
        <v>36</v>
      </c>
      <c r="G580" s="66">
        <f t="shared" si="9"/>
        <v>8</v>
      </c>
      <c r="H580" s="67" t="s">
        <v>50</v>
      </c>
    </row>
    <row r="581" spans="1:8" ht="15.6" x14ac:dyDescent="0.3">
      <c r="A581" s="323" t="s">
        <v>192</v>
      </c>
      <c r="B581" s="530" t="s">
        <v>2241</v>
      </c>
      <c r="C581" s="42" t="s">
        <v>11</v>
      </c>
      <c r="D581" s="270">
        <v>1</v>
      </c>
      <c r="E581" s="440" t="s">
        <v>55</v>
      </c>
      <c r="F581" s="270">
        <v>5</v>
      </c>
      <c r="G581" s="66">
        <f t="shared" si="9"/>
        <v>8</v>
      </c>
      <c r="H581" s="67" t="s">
        <v>50</v>
      </c>
    </row>
    <row r="582" spans="1:8" ht="15.6" x14ac:dyDescent="0.3">
      <c r="A582" s="567" t="s">
        <v>192</v>
      </c>
      <c r="B582" s="530" t="s">
        <v>193</v>
      </c>
      <c r="C582" s="42" t="s">
        <v>11</v>
      </c>
      <c r="D582" s="554">
        <v>12</v>
      </c>
      <c r="E582" s="270" t="s">
        <v>171</v>
      </c>
      <c r="F582" s="554">
        <v>36</v>
      </c>
      <c r="G582" s="66">
        <f t="shared" si="9"/>
        <v>8</v>
      </c>
      <c r="H582" s="67" t="s">
        <v>50</v>
      </c>
    </row>
    <row r="583" spans="1:8" ht="15.6" x14ac:dyDescent="0.3">
      <c r="A583" s="425" t="s">
        <v>192</v>
      </c>
      <c r="B583" s="425" t="s">
        <v>183</v>
      </c>
      <c r="C583" s="42" t="s">
        <v>11</v>
      </c>
      <c r="D583" s="440">
        <v>12</v>
      </c>
      <c r="E583" s="482" t="s">
        <v>557</v>
      </c>
      <c r="F583" s="440">
        <v>24</v>
      </c>
      <c r="G583" s="66">
        <f t="shared" si="9"/>
        <v>8</v>
      </c>
      <c r="H583" s="67" t="s">
        <v>50</v>
      </c>
    </row>
    <row r="584" spans="1:8" ht="15.6" x14ac:dyDescent="0.3">
      <c r="A584" s="323" t="s">
        <v>192</v>
      </c>
      <c r="B584" s="425" t="s">
        <v>934</v>
      </c>
      <c r="C584" s="42" t="s">
        <v>11</v>
      </c>
      <c r="D584" s="270">
        <v>4</v>
      </c>
      <c r="E584" s="270" t="s">
        <v>848</v>
      </c>
      <c r="F584" s="270">
        <v>16</v>
      </c>
      <c r="G584" s="66">
        <f t="shared" si="9"/>
        <v>8</v>
      </c>
      <c r="H584" s="67" t="s">
        <v>50</v>
      </c>
    </row>
    <row r="585" spans="1:8" ht="15.6" x14ac:dyDescent="0.3">
      <c r="A585" s="443" t="s">
        <v>192</v>
      </c>
      <c r="B585" s="443" t="s">
        <v>1097</v>
      </c>
      <c r="C585" s="42" t="s">
        <v>11</v>
      </c>
      <c r="D585" s="444">
        <v>2</v>
      </c>
      <c r="E585" s="444" t="s">
        <v>1092</v>
      </c>
      <c r="F585" s="444">
        <v>12</v>
      </c>
      <c r="G585" s="66">
        <f t="shared" si="9"/>
        <v>8</v>
      </c>
      <c r="H585" s="67" t="s">
        <v>50</v>
      </c>
    </row>
    <row r="586" spans="1:8" ht="15.6" x14ac:dyDescent="0.3">
      <c r="A586" s="425" t="s">
        <v>192</v>
      </c>
      <c r="B586" s="478" t="s">
        <v>1387</v>
      </c>
      <c r="C586" s="42" t="s">
        <v>11</v>
      </c>
      <c r="D586" s="440">
        <v>12</v>
      </c>
      <c r="E586" s="554" t="s">
        <v>1370</v>
      </c>
      <c r="F586" s="440">
        <v>60</v>
      </c>
      <c r="G586" s="66">
        <f t="shared" si="9"/>
        <v>8</v>
      </c>
      <c r="H586" s="67" t="s">
        <v>50</v>
      </c>
    </row>
    <row r="587" spans="1:8" ht="15.6" x14ac:dyDescent="0.3">
      <c r="A587" s="323" t="s">
        <v>2104</v>
      </c>
      <c r="B587" s="541" t="s">
        <v>2105</v>
      </c>
      <c r="C587" s="42" t="s">
        <v>11</v>
      </c>
      <c r="D587" s="270">
        <v>1</v>
      </c>
      <c r="E587" s="270" t="s">
        <v>2086</v>
      </c>
      <c r="F587" s="270">
        <v>6</v>
      </c>
      <c r="G587" s="66">
        <f t="shared" si="9"/>
        <v>1</v>
      </c>
      <c r="H587" s="67" t="s">
        <v>50</v>
      </c>
    </row>
    <row r="588" spans="1:8" ht="15.6" x14ac:dyDescent="0.3">
      <c r="A588" s="567" t="s">
        <v>2685</v>
      </c>
      <c r="B588" s="530" t="s">
        <v>305</v>
      </c>
      <c r="C588" s="42" t="s">
        <v>11</v>
      </c>
      <c r="D588" s="554">
        <v>2</v>
      </c>
      <c r="E588" s="270" t="s">
        <v>171</v>
      </c>
      <c r="F588" s="554">
        <v>6</v>
      </c>
      <c r="G588" s="66">
        <f t="shared" si="9"/>
        <v>3</v>
      </c>
      <c r="H588" s="67" t="s">
        <v>50</v>
      </c>
    </row>
    <row r="589" spans="1:8" ht="15.6" x14ac:dyDescent="0.3">
      <c r="A589" s="425" t="s">
        <v>2685</v>
      </c>
      <c r="B589" s="478" t="s">
        <v>1468</v>
      </c>
      <c r="C589" s="42" t="s">
        <v>11</v>
      </c>
      <c r="D589" s="440">
        <v>1</v>
      </c>
      <c r="E589" s="554" t="s">
        <v>1370</v>
      </c>
      <c r="F589" s="440">
        <v>5</v>
      </c>
      <c r="G589" s="66">
        <f t="shared" si="9"/>
        <v>3</v>
      </c>
      <c r="H589" s="67" t="s">
        <v>50</v>
      </c>
    </row>
    <row r="590" spans="1:8" ht="15.6" x14ac:dyDescent="0.3">
      <c r="A590" s="425" t="s">
        <v>2685</v>
      </c>
      <c r="B590" s="478" t="s">
        <v>1470</v>
      </c>
      <c r="C590" s="42" t="s">
        <v>11</v>
      </c>
      <c r="D590" s="440">
        <v>1</v>
      </c>
      <c r="E590" s="554" t="s">
        <v>1370</v>
      </c>
      <c r="F590" s="440">
        <v>5</v>
      </c>
      <c r="G590" s="66">
        <f t="shared" si="9"/>
        <v>3</v>
      </c>
      <c r="H590" s="67" t="s">
        <v>50</v>
      </c>
    </row>
    <row r="591" spans="1:8" ht="15.6" x14ac:dyDescent="0.3">
      <c r="A591" s="425" t="s">
        <v>642</v>
      </c>
      <c r="B591" s="425" t="s">
        <v>643</v>
      </c>
      <c r="C591" s="42" t="s">
        <v>11</v>
      </c>
      <c r="D591" s="440">
        <v>1</v>
      </c>
      <c r="E591" s="482" t="s">
        <v>557</v>
      </c>
      <c r="F591" s="440">
        <v>2</v>
      </c>
      <c r="G591" s="66">
        <f t="shared" si="9"/>
        <v>1</v>
      </c>
      <c r="H591" s="67" t="s">
        <v>50</v>
      </c>
    </row>
    <row r="592" spans="1:8" ht="15.6" x14ac:dyDescent="0.3">
      <c r="A592" s="425" t="s">
        <v>640</v>
      </c>
      <c r="B592" s="425" t="s">
        <v>641</v>
      </c>
      <c r="C592" s="42" t="s">
        <v>11</v>
      </c>
      <c r="D592" s="440">
        <v>1</v>
      </c>
      <c r="E592" s="482" t="s">
        <v>557</v>
      </c>
      <c r="F592" s="440">
        <v>2</v>
      </c>
      <c r="G592" s="66">
        <f t="shared" si="9"/>
        <v>1</v>
      </c>
      <c r="H592" s="67" t="s">
        <v>50</v>
      </c>
    </row>
    <row r="593" spans="1:8" ht="15.6" x14ac:dyDescent="0.3">
      <c r="A593" s="323" t="s">
        <v>2040</v>
      </c>
      <c r="B593" s="323" t="s">
        <v>2039</v>
      </c>
      <c r="C593" s="42" t="s">
        <v>11</v>
      </c>
      <c r="D593" s="270">
        <v>2</v>
      </c>
      <c r="E593" s="270" t="s">
        <v>1981</v>
      </c>
      <c r="F593" s="482">
        <v>10</v>
      </c>
      <c r="G593" s="66">
        <f t="shared" si="9"/>
        <v>2</v>
      </c>
      <c r="H593" s="67" t="s">
        <v>50</v>
      </c>
    </row>
    <row r="594" spans="1:8" ht="15.6" x14ac:dyDescent="0.3">
      <c r="A594" s="323" t="s">
        <v>2040</v>
      </c>
      <c r="B594" s="323" t="s">
        <v>2041</v>
      </c>
      <c r="C594" s="42" t="s">
        <v>11</v>
      </c>
      <c r="D594" s="270">
        <v>2</v>
      </c>
      <c r="E594" s="270" t="s">
        <v>1981</v>
      </c>
      <c r="F594" s="482">
        <v>10</v>
      </c>
      <c r="G594" s="66">
        <f t="shared" si="9"/>
        <v>2</v>
      </c>
      <c r="H594" s="67" t="s">
        <v>50</v>
      </c>
    </row>
    <row r="595" spans="1:8" ht="15.6" x14ac:dyDescent="0.3">
      <c r="A595" s="323" t="s">
        <v>2681</v>
      </c>
      <c r="B595" s="425" t="s">
        <v>2627</v>
      </c>
      <c r="C595" s="42" t="s">
        <v>11</v>
      </c>
      <c r="D595" s="440">
        <v>1</v>
      </c>
      <c r="E595" s="270" t="s">
        <v>2527</v>
      </c>
      <c r="F595" s="611">
        <v>5</v>
      </c>
      <c r="G595" s="66">
        <f t="shared" si="9"/>
        <v>2</v>
      </c>
      <c r="H595" s="67" t="s">
        <v>50</v>
      </c>
    </row>
    <row r="596" spans="1:8" ht="15.6" x14ac:dyDescent="0.3">
      <c r="A596" s="323" t="s">
        <v>2681</v>
      </c>
      <c r="B596" s="425" t="s">
        <v>2628</v>
      </c>
      <c r="C596" s="42" t="s">
        <v>11</v>
      </c>
      <c r="D596" s="440">
        <v>1</v>
      </c>
      <c r="E596" s="270" t="s">
        <v>2527</v>
      </c>
      <c r="F596" s="611">
        <v>5</v>
      </c>
      <c r="G596" s="66">
        <f t="shared" si="9"/>
        <v>2</v>
      </c>
      <c r="H596" s="67" t="s">
        <v>50</v>
      </c>
    </row>
    <row r="597" spans="1:8" ht="15.6" x14ac:dyDescent="0.3">
      <c r="A597" s="567" t="s">
        <v>337</v>
      </c>
      <c r="B597" s="530" t="s">
        <v>338</v>
      </c>
      <c r="C597" s="42" t="s">
        <v>11</v>
      </c>
      <c r="D597" s="554">
        <v>4</v>
      </c>
      <c r="E597" s="270" t="s">
        <v>171</v>
      </c>
      <c r="F597" s="554">
        <v>12</v>
      </c>
      <c r="G597" s="66">
        <f t="shared" si="9"/>
        <v>4</v>
      </c>
      <c r="H597" s="67" t="s">
        <v>50</v>
      </c>
    </row>
    <row r="598" spans="1:8" ht="15.6" x14ac:dyDescent="0.3">
      <c r="A598" s="449" t="s">
        <v>337</v>
      </c>
      <c r="B598" s="425" t="s">
        <v>680</v>
      </c>
      <c r="C598" s="42" t="s">
        <v>11</v>
      </c>
      <c r="D598" s="440">
        <v>2</v>
      </c>
      <c r="E598" s="482" t="s">
        <v>557</v>
      </c>
      <c r="F598" s="440">
        <v>4</v>
      </c>
      <c r="G598" s="66">
        <f t="shared" si="9"/>
        <v>4</v>
      </c>
      <c r="H598" s="67" t="s">
        <v>50</v>
      </c>
    </row>
    <row r="599" spans="1:8" ht="15.6" x14ac:dyDescent="0.3">
      <c r="A599" s="425" t="s">
        <v>337</v>
      </c>
      <c r="B599" s="425" t="s">
        <v>1169</v>
      </c>
      <c r="C599" s="42" t="s">
        <v>11</v>
      </c>
      <c r="D599" s="440">
        <v>1</v>
      </c>
      <c r="E599" s="440" t="s">
        <v>1110</v>
      </c>
      <c r="F599" s="440">
        <v>6</v>
      </c>
      <c r="G599" s="66">
        <f t="shared" si="9"/>
        <v>4</v>
      </c>
      <c r="H599" s="67" t="s">
        <v>50</v>
      </c>
    </row>
    <row r="600" spans="1:8" ht="15.6" x14ac:dyDescent="0.3">
      <c r="A600" s="425" t="s">
        <v>337</v>
      </c>
      <c r="B600" s="478" t="s">
        <v>1456</v>
      </c>
      <c r="C600" s="42" t="s">
        <v>11</v>
      </c>
      <c r="D600" s="440">
        <v>2</v>
      </c>
      <c r="E600" s="554" t="s">
        <v>1370</v>
      </c>
      <c r="F600" s="440">
        <v>10</v>
      </c>
      <c r="G600" s="66">
        <f t="shared" si="9"/>
        <v>4</v>
      </c>
      <c r="H600" s="67" t="s">
        <v>50</v>
      </c>
    </row>
    <row r="601" spans="1:8" ht="15.6" x14ac:dyDescent="0.3">
      <c r="A601" s="567" t="s">
        <v>339</v>
      </c>
      <c r="B601" s="530" t="s">
        <v>340</v>
      </c>
      <c r="C601" s="42" t="s">
        <v>11</v>
      </c>
      <c r="D601" s="554">
        <v>4</v>
      </c>
      <c r="E601" s="270" t="s">
        <v>171</v>
      </c>
      <c r="F601" s="554">
        <v>12</v>
      </c>
      <c r="G601" s="66">
        <f t="shared" si="9"/>
        <v>5</v>
      </c>
      <c r="H601" s="67" t="s">
        <v>50</v>
      </c>
    </row>
    <row r="602" spans="1:8" ht="15.6" x14ac:dyDescent="0.3">
      <c r="A602" s="323" t="s">
        <v>339</v>
      </c>
      <c r="B602" s="323" t="s">
        <v>486</v>
      </c>
      <c r="C602" s="42" t="s">
        <v>11</v>
      </c>
      <c r="D602" s="270">
        <v>1</v>
      </c>
      <c r="E602" s="270" t="s">
        <v>440</v>
      </c>
      <c r="F602" s="608">
        <v>4</v>
      </c>
      <c r="G602" s="66">
        <f t="shared" si="9"/>
        <v>5</v>
      </c>
      <c r="H602" s="67" t="s">
        <v>50</v>
      </c>
    </row>
    <row r="603" spans="1:8" ht="15.6" x14ac:dyDescent="0.3">
      <c r="A603" s="449" t="s">
        <v>339</v>
      </c>
      <c r="B603" s="425" t="s">
        <v>680</v>
      </c>
      <c r="C603" s="42" t="s">
        <v>11</v>
      </c>
      <c r="D603" s="442">
        <v>2</v>
      </c>
      <c r="E603" s="482" t="s">
        <v>557</v>
      </c>
      <c r="F603" s="438">
        <v>4</v>
      </c>
      <c r="G603" s="66">
        <f t="shared" si="9"/>
        <v>5</v>
      </c>
      <c r="H603" s="67" t="s">
        <v>50</v>
      </c>
    </row>
    <row r="604" spans="1:8" ht="15.6" x14ac:dyDescent="0.3">
      <c r="A604" s="425" t="s">
        <v>339</v>
      </c>
      <c r="B604" s="425" t="s">
        <v>1170</v>
      </c>
      <c r="C604" s="42" t="s">
        <v>11</v>
      </c>
      <c r="D604" s="442">
        <v>1</v>
      </c>
      <c r="E604" s="440" t="s">
        <v>1110</v>
      </c>
      <c r="F604" s="438">
        <v>6</v>
      </c>
      <c r="G604" s="66">
        <f t="shared" si="9"/>
        <v>5</v>
      </c>
      <c r="H604" s="67" t="s">
        <v>50</v>
      </c>
    </row>
    <row r="605" spans="1:8" ht="15.6" x14ac:dyDescent="0.3">
      <c r="A605" s="425" t="s">
        <v>339</v>
      </c>
      <c r="B605" s="478" t="s">
        <v>1457</v>
      </c>
      <c r="C605" s="42" t="s">
        <v>11</v>
      </c>
      <c r="D605" s="442">
        <v>2</v>
      </c>
      <c r="E605" s="554" t="s">
        <v>1370</v>
      </c>
      <c r="F605" s="438">
        <v>10</v>
      </c>
      <c r="G605" s="66">
        <f t="shared" si="9"/>
        <v>5</v>
      </c>
      <c r="H605" s="67" t="s">
        <v>50</v>
      </c>
    </row>
    <row r="606" spans="1:8" ht="15.6" x14ac:dyDescent="0.3">
      <c r="A606" s="323" t="s">
        <v>327</v>
      </c>
      <c r="B606" s="539" t="s">
        <v>2610</v>
      </c>
      <c r="C606" s="42" t="s">
        <v>11</v>
      </c>
      <c r="D606" s="442">
        <v>1</v>
      </c>
      <c r="E606" s="270" t="s">
        <v>2527</v>
      </c>
      <c r="F606" s="613">
        <v>5</v>
      </c>
      <c r="G606" s="66">
        <f t="shared" si="9"/>
        <v>4</v>
      </c>
      <c r="H606" s="67" t="s">
        <v>50</v>
      </c>
    </row>
    <row r="607" spans="1:8" ht="15.6" x14ac:dyDescent="0.3">
      <c r="A607" s="567" t="s">
        <v>327</v>
      </c>
      <c r="B607" s="530" t="s">
        <v>328</v>
      </c>
      <c r="C607" s="42" t="s">
        <v>11</v>
      </c>
      <c r="D607" s="556">
        <v>2</v>
      </c>
      <c r="E607" s="270" t="s">
        <v>171</v>
      </c>
      <c r="F607" s="560">
        <v>6</v>
      </c>
      <c r="G607" s="66">
        <f t="shared" si="9"/>
        <v>4</v>
      </c>
      <c r="H607" s="67" t="s">
        <v>50</v>
      </c>
    </row>
    <row r="608" spans="1:8" ht="15.6" x14ac:dyDescent="0.3">
      <c r="A608" s="449" t="s">
        <v>327</v>
      </c>
      <c r="B608" s="425" t="s">
        <v>667</v>
      </c>
      <c r="C608" s="42" t="s">
        <v>11</v>
      </c>
      <c r="D608" s="442">
        <v>1</v>
      </c>
      <c r="E608" s="482" t="s">
        <v>557</v>
      </c>
      <c r="F608" s="438">
        <v>2</v>
      </c>
      <c r="G608" s="66">
        <f t="shared" si="9"/>
        <v>4</v>
      </c>
      <c r="H608" s="67" t="s">
        <v>50</v>
      </c>
    </row>
    <row r="609" spans="1:8" ht="15.6" x14ac:dyDescent="0.3">
      <c r="A609" s="520" t="s">
        <v>327</v>
      </c>
      <c r="B609" s="478" t="s">
        <v>1677</v>
      </c>
      <c r="C609" s="42" t="s">
        <v>11</v>
      </c>
      <c r="D609" s="271">
        <v>1</v>
      </c>
      <c r="E609" s="270" t="s">
        <v>1658</v>
      </c>
      <c r="F609" s="510">
        <v>2</v>
      </c>
      <c r="G609" s="66">
        <f t="shared" si="9"/>
        <v>4</v>
      </c>
      <c r="H609" s="67" t="s">
        <v>50</v>
      </c>
    </row>
    <row r="610" spans="1:8" ht="15.6" x14ac:dyDescent="0.3">
      <c r="A610" s="449" t="s">
        <v>689</v>
      </c>
      <c r="B610" s="425" t="s">
        <v>688</v>
      </c>
      <c r="C610" s="42" t="s">
        <v>11</v>
      </c>
      <c r="D610" s="442">
        <v>1</v>
      </c>
      <c r="E610" s="482" t="s">
        <v>557</v>
      </c>
      <c r="F610" s="438">
        <v>2</v>
      </c>
      <c r="G610" s="66">
        <f t="shared" si="9"/>
        <v>3</v>
      </c>
      <c r="H610" s="67" t="s">
        <v>50</v>
      </c>
    </row>
    <row r="611" spans="1:8" ht="15.6" hidden="1" x14ac:dyDescent="0.3">
      <c r="A611" s="323" t="s">
        <v>689</v>
      </c>
      <c r="B611" s="323" t="s">
        <v>1744</v>
      </c>
      <c r="C611" s="42" t="s">
        <v>11</v>
      </c>
      <c r="D611" s="271">
        <v>1</v>
      </c>
      <c r="E611" s="270" t="s">
        <v>1722</v>
      </c>
      <c r="F611" s="510">
        <v>1</v>
      </c>
      <c r="G611" s="66">
        <f t="shared" si="9"/>
        <v>3</v>
      </c>
      <c r="H611" s="67" t="s">
        <v>50</v>
      </c>
    </row>
    <row r="612" spans="1:8" ht="15.6" x14ac:dyDescent="0.3">
      <c r="A612" s="323" t="s">
        <v>689</v>
      </c>
      <c r="B612" s="541" t="s">
        <v>2091</v>
      </c>
      <c r="C612" s="42" t="s">
        <v>11</v>
      </c>
      <c r="D612" s="271">
        <v>1</v>
      </c>
      <c r="E612" s="270" t="s">
        <v>2086</v>
      </c>
      <c r="F612" s="510">
        <v>6</v>
      </c>
      <c r="G612" s="66">
        <f t="shared" si="9"/>
        <v>3</v>
      </c>
      <c r="H612" s="67" t="s">
        <v>50</v>
      </c>
    </row>
    <row r="613" spans="1:8" ht="15.6" x14ac:dyDescent="0.3">
      <c r="A613" s="323" t="s">
        <v>2671</v>
      </c>
      <c r="B613" s="425" t="s">
        <v>2570</v>
      </c>
      <c r="C613" s="42" t="s">
        <v>11</v>
      </c>
      <c r="D613" s="442">
        <v>1</v>
      </c>
      <c r="E613" s="270" t="s">
        <v>2527</v>
      </c>
      <c r="F613" s="510">
        <v>5</v>
      </c>
      <c r="G613" s="66">
        <f t="shared" si="9"/>
        <v>1</v>
      </c>
      <c r="H613" s="67" t="s">
        <v>50</v>
      </c>
    </row>
    <row r="614" spans="1:8" ht="15.6" x14ac:dyDescent="0.3">
      <c r="A614" s="425" t="s">
        <v>1404</v>
      </c>
      <c r="B614" s="478" t="s">
        <v>588</v>
      </c>
      <c r="C614" s="42" t="s">
        <v>11</v>
      </c>
      <c r="D614" s="442">
        <v>1</v>
      </c>
      <c r="E614" s="554" t="s">
        <v>1370</v>
      </c>
      <c r="F614" s="438">
        <v>5</v>
      </c>
      <c r="G614" s="66">
        <f t="shared" si="9"/>
        <v>1</v>
      </c>
      <c r="H614" s="67" t="s">
        <v>50</v>
      </c>
    </row>
    <row r="615" spans="1:8" ht="15.6" x14ac:dyDescent="0.3">
      <c r="A615" s="323" t="s">
        <v>587</v>
      </c>
      <c r="B615" s="530" t="s">
        <v>2236</v>
      </c>
      <c r="C615" s="42" t="s">
        <v>11</v>
      </c>
      <c r="D615" s="271">
        <v>1</v>
      </c>
      <c r="E615" s="440" t="s">
        <v>55</v>
      </c>
      <c r="F615" s="510">
        <v>5</v>
      </c>
      <c r="G615" s="66">
        <f t="shared" si="9"/>
        <v>5</v>
      </c>
      <c r="H615" s="67" t="s">
        <v>50</v>
      </c>
    </row>
    <row r="616" spans="1:8" ht="15.6" x14ac:dyDescent="0.3">
      <c r="A616" s="567" t="s">
        <v>587</v>
      </c>
      <c r="B616" s="530" t="s">
        <v>223</v>
      </c>
      <c r="C616" s="42" t="s">
        <v>11</v>
      </c>
      <c r="D616" s="556">
        <v>4</v>
      </c>
      <c r="E616" s="270" t="s">
        <v>171</v>
      </c>
      <c r="F616" s="560">
        <v>12</v>
      </c>
      <c r="G616" s="66">
        <f t="shared" si="9"/>
        <v>5</v>
      </c>
      <c r="H616" s="67" t="s">
        <v>50</v>
      </c>
    </row>
    <row r="617" spans="1:8" ht="15.6" x14ac:dyDescent="0.3">
      <c r="A617" s="425" t="s">
        <v>587</v>
      </c>
      <c r="B617" s="425" t="s">
        <v>588</v>
      </c>
      <c r="C617" s="42" t="s">
        <v>11</v>
      </c>
      <c r="D617" s="442">
        <v>1</v>
      </c>
      <c r="E617" s="482" t="s">
        <v>557</v>
      </c>
      <c r="F617" s="438">
        <v>2</v>
      </c>
      <c r="G617" s="66">
        <f t="shared" si="9"/>
        <v>5</v>
      </c>
      <c r="H617" s="67" t="s">
        <v>50</v>
      </c>
    </row>
    <row r="618" spans="1:8" ht="15.6" x14ac:dyDescent="0.3">
      <c r="A618" s="323" t="s">
        <v>587</v>
      </c>
      <c r="B618" s="425" t="s">
        <v>937</v>
      </c>
      <c r="C618" s="42" t="s">
        <v>11</v>
      </c>
      <c r="D618" s="271">
        <v>1</v>
      </c>
      <c r="E618" s="270" t="s">
        <v>848</v>
      </c>
      <c r="F618" s="510">
        <v>4</v>
      </c>
      <c r="G618" s="66">
        <f t="shared" si="9"/>
        <v>5</v>
      </c>
      <c r="H618" s="67" t="s">
        <v>50</v>
      </c>
    </row>
    <row r="619" spans="1:8" ht="15.6" x14ac:dyDescent="0.3">
      <c r="A619" s="520" t="s">
        <v>587</v>
      </c>
      <c r="B619" s="478" t="s">
        <v>1635</v>
      </c>
      <c r="C619" s="42" t="s">
        <v>11</v>
      </c>
      <c r="D619" s="271">
        <v>1</v>
      </c>
      <c r="E619" s="270" t="s">
        <v>848</v>
      </c>
      <c r="F619" s="510">
        <v>16</v>
      </c>
      <c r="G619" s="66">
        <f t="shared" si="9"/>
        <v>5</v>
      </c>
      <c r="H619" s="67" t="s">
        <v>50</v>
      </c>
    </row>
    <row r="620" spans="1:8" ht="15.6" x14ac:dyDescent="0.3">
      <c r="A620" s="323" t="s">
        <v>938</v>
      </c>
      <c r="B620" s="44" t="s">
        <v>939</v>
      </c>
      <c r="C620" s="42" t="s">
        <v>11</v>
      </c>
      <c r="D620" s="271">
        <v>1</v>
      </c>
      <c r="E620" s="270" t="s">
        <v>848</v>
      </c>
      <c r="F620" s="608">
        <v>4</v>
      </c>
      <c r="G620" s="66">
        <f t="shared" si="9"/>
        <v>1</v>
      </c>
      <c r="H620" s="67" t="s">
        <v>50</v>
      </c>
    </row>
    <row r="621" spans="1:8" ht="15.6" x14ac:dyDescent="0.3">
      <c r="A621" s="425" t="s">
        <v>2665</v>
      </c>
      <c r="B621" s="425" t="s">
        <v>2500</v>
      </c>
      <c r="C621" s="42" t="s">
        <v>11</v>
      </c>
      <c r="D621" s="442">
        <v>1</v>
      </c>
      <c r="E621" s="440" t="s">
        <v>1370</v>
      </c>
      <c r="F621" s="475">
        <v>6</v>
      </c>
      <c r="G621" s="66">
        <f t="shared" si="9"/>
        <v>1</v>
      </c>
      <c r="H621" s="67" t="s">
        <v>50</v>
      </c>
    </row>
    <row r="622" spans="1:8" ht="15.6" x14ac:dyDescent="0.3">
      <c r="A622" s="323" t="s">
        <v>2736</v>
      </c>
      <c r="B622" s="323" t="s">
        <v>1814</v>
      </c>
      <c r="C622" s="42" t="s">
        <v>11</v>
      </c>
      <c r="D622" s="271">
        <v>1</v>
      </c>
      <c r="E622" s="270" t="s">
        <v>1784</v>
      </c>
      <c r="F622" s="608">
        <v>4</v>
      </c>
      <c r="G622" s="66">
        <f t="shared" si="9"/>
        <v>1</v>
      </c>
      <c r="H622" s="67" t="s">
        <v>50</v>
      </c>
    </row>
    <row r="623" spans="1:8" ht="15.6" x14ac:dyDescent="0.3">
      <c r="A623" s="323" t="s">
        <v>2113</v>
      </c>
      <c r="B623" s="541" t="s">
        <v>2114</v>
      </c>
      <c r="C623" s="42" t="s">
        <v>11</v>
      </c>
      <c r="D623" s="271">
        <v>1</v>
      </c>
      <c r="E623" s="270" t="s">
        <v>2086</v>
      </c>
      <c r="F623" s="608">
        <v>6</v>
      </c>
      <c r="G623" s="66">
        <f t="shared" si="9"/>
        <v>1</v>
      </c>
      <c r="H623" s="67" t="s">
        <v>50</v>
      </c>
    </row>
    <row r="624" spans="1:8" ht="15.6" x14ac:dyDescent="0.3">
      <c r="A624" s="425" t="s">
        <v>2491</v>
      </c>
      <c r="B624" s="425" t="s">
        <v>2492</v>
      </c>
      <c r="C624" s="42" t="s">
        <v>11</v>
      </c>
      <c r="D624" s="442">
        <v>1</v>
      </c>
      <c r="E624" s="440" t="s">
        <v>1370</v>
      </c>
      <c r="F624" s="475">
        <v>6</v>
      </c>
      <c r="G624" s="66">
        <f t="shared" si="9"/>
        <v>1</v>
      </c>
      <c r="H624" s="67" t="s">
        <v>50</v>
      </c>
    </row>
    <row r="625" spans="1:8" ht="15.6" x14ac:dyDescent="0.3">
      <c r="A625" s="323" t="s">
        <v>2028</v>
      </c>
      <c r="B625" s="425" t="s">
        <v>2571</v>
      </c>
      <c r="C625" s="42" t="s">
        <v>11</v>
      </c>
      <c r="D625" s="442">
        <v>1</v>
      </c>
      <c r="E625" s="270" t="s">
        <v>2527</v>
      </c>
      <c r="F625" s="608">
        <v>5</v>
      </c>
      <c r="G625" s="66">
        <f t="shared" si="9"/>
        <v>7</v>
      </c>
      <c r="H625" s="67" t="s">
        <v>50</v>
      </c>
    </row>
    <row r="626" spans="1:8" ht="15.6" x14ac:dyDescent="0.3">
      <c r="A626" s="323" t="s">
        <v>2028</v>
      </c>
      <c r="B626" s="425" t="s">
        <v>2572</v>
      </c>
      <c r="C626" s="42" t="s">
        <v>11</v>
      </c>
      <c r="D626" s="442">
        <v>1</v>
      </c>
      <c r="E626" s="270" t="s">
        <v>2527</v>
      </c>
      <c r="F626" s="608">
        <v>5</v>
      </c>
      <c r="G626" s="66">
        <f t="shared" si="9"/>
        <v>7</v>
      </c>
      <c r="H626" s="67" t="s">
        <v>50</v>
      </c>
    </row>
    <row r="627" spans="1:8" ht="15.6" x14ac:dyDescent="0.3">
      <c r="A627" s="323" t="s">
        <v>2028</v>
      </c>
      <c r="B627" s="425" t="s">
        <v>2573</v>
      </c>
      <c r="C627" s="42" t="s">
        <v>11</v>
      </c>
      <c r="D627" s="442">
        <v>1</v>
      </c>
      <c r="E627" s="270" t="s">
        <v>2527</v>
      </c>
      <c r="F627" s="608">
        <v>5</v>
      </c>
      <c r="G627" s="66">
        <f t="shared" si="9"/>
        <v>7</v>
      </c>
      <c r="H627" s="67" t="s">
        <v>50</v>
      </c>
    </row>
    <row r="628" spans="1:8" ht="15.6" x14ac:dyDescent="0.3">
      <c r="A628" s="323" t="s">
        <v>2028</v>
      </c>
      <c r="B628" s="425" t="s">
        <v>946</v>
      </c>
      <c r="C628" s="42" t="s">
        <v>11</v>
      </c>
      <c r="D628" s="271">
        <v>1</v>
      </c>
      <c r="E628" s="270" t="s">
        <v>848</v>
      </c>
      <c r="F628" s="608">
        <v>4</v>
      </c>
      <c r="G628" s="66">
        <f t="shared" si="9"/>
        <v>7</v>
      </c>
      <c r="H628" s="67" t="s">
        <v>50</v>
      </c>
    </row>
    <row r="629" spans="1:8" ht="15.6" x14ac:dyDescent="0.3">
      <c r="A629" s="520" t="s">
        <v>2028</v>
      </c>
      <c r="B629" s="478" t="s">
        <v>1638</v>
      </c>
      <c r="C629" s="42" t="s">
        <v>11</v>
      </c>
      <c r="D629" s="271">
        <v>2</v>
      </c>
      <c r="E629" s="270" t="s">
        <v>848</v>
      </c>
      <c r="F629" s="608">
        <v>32</v>
      </c>
      <c r="G629" s="66">
        <f t="shared" si="9"/>
        <v>7</v>
      </c>
      <c r="H629" s="67" t="s">
        <v>50</v>
      </c>
    </row>
    <row r="630" spans="1:8" ht="15.6" x14ac:dyDescent="0.3">
      <c r="A630" s="323" t="s">
        <v>2028</v>
      </c>
      <c r="B630" s="323" t="s">
        <v>2029</v>
      </c>
      <c r="C630" s="42" t="s">
        <v>11</v>
      </c>
      <c r="D630" s="271">
        <v>1</v>
      </c>
      <c r="E630" s="270" t="s">
        <v>1981</v>
      </c>
      <c r="F630" s="609">
        <v>5</v>
      </c>
      <c r="G630" s="66">
        <f t="shared" si="9"/>
        <v>7</v>
      </c>
      <c r="H630" s="67" t="s">
        <v>50</v>
      </c>
    </row>
    <row r="631" spans="1:8" ht="15.6" x14ac:dyDescent="0.3">
      <c r="A631" s="323" t="s">
        <v>2028</v>
      </c>
      <c r="B631" s="541" t="s">
        <v>2136</v>
      </c>
      <c r="C631" s="42" t="s">
        <v>11</v>
      </c>
      <c r="D631" s="271">
        <v>1</v>
      </c>
      <c r="E631" s="270" t="s">
        <v>2086</v>
      </c>
      <c r="F631" s="608">
        <v>6</v>
      </c>
      <c r="G631" s="66">
        <f t="shared" si="9"/>
        <v>7</v>
      </c>
      <c r="H631" s="67" t="s">
        <v>50</v>
      </c>
    </row>
    <row r="632" spans="1:8" ht="15.6" x14ac:dyDescent="0.3">
      <c r="A632" s="433" t="s">
        <v>2137</v>
      </c>
      <c r="B632" s="485" t="s">
        <v>2138</v>
      </c>
      <c r="C632" s="42" t="s">
        <v>11</v>
      </c>
      <c r="D632" s="30">
        <v>1</v>
      </c>
      <c r="E632" s="31" t="s">
        <v>2086</v>
      </c>
      <c r="F632" s="30">
        <v>6</v>
      </c>
      <c r="G632" s="66">
        <f t="shared" si="9"/>
        <v>1</v>
      </c>
      <c r="H632" s="67" t="s">
        <v>50</v>
      </c>
    </row>
    <row r="633" spans="1:8" ht="15.6" x14ac:dyDescent="0.3">
      <c r="A633" s="36" t="s">
        <v>2656</v>
      </c>
      <c r="B633" s="54" t="s">
        <v>2345</v>
      </c>
      <c r="C633" s="42" t="s">
        <v>11</v>
      </c>
      <c r="D633" s="128">
        <v>1</v>
      </c>
      <c r="E633" s="165" t="s">
        <v>1370</v>
      </c>
      <c r="F633" s="267">
        <v>6</v>
      </c>
      <c r="G633" s="66">
        <f t="shared" si="9"/>
        <v>4</v>
      </c>
      <c r="H633" s="67" t="s">
        <v>50</v>
      </c>
    </row>
    <row r="634" spans="1:8" ht="15.6" x14ac:dyDescent="0.3">
      <c r="A634" s="36" t="s">
        <v>2656</v>
      </c>
      <c r="B634" s="36" t="s">
        <v>2345</v>
      </c>
      <c r="C634" s="42" t="s">
        <v>11</v>
      </c>
      <c r="D634" s="212">
        <v>1</v>
      </c>
      <c r="E634" s="28" t="s">
        <v>1370</v>
      </c>
      <c r="F634" s="212">
        <v>6</v>
      </c>
      <c r="G634" s="66">
        <f t="shared" si="9"/>
        <v>4</v>
      </c>
      <c r="H634" s="67" t="s">
        <v>50</v>
      </c>
    </row>
    <row r="635" spans="1:8" ht="15.6" x14ac:dyDescent="0.3">
      <c r="A635" s="432" t="s">
        <v>2656</v>
      </c>
      <c r="B635" s="125" t="s">
        <v>232</v>
      </c>
      <c r="C635" s="42" t="s">
        <v>11</v>
      </c>
      <c r="D635" s="124">
        <v>4</v>
      </c>
      <c r="E635" s="31" t="s">
        <v>171</v>
      </c>
      <c r="F635" s="124">
        <v>12</v>
      </c>
      <c r="G635" s="66">
        <f t="shared" si="9"/>
        <v>4</v>
      </c>
      <c r="H635" s="67" t="s">
        <v>50</v>
      </c>
    </row>
    <row r="636" spans="1:8" ht="15.6" x14ac:dyDescent="0.3">
      <c r="A636" s="36" t="s">
        <v>2656</v>
      </c>
      <c r="B636" s="36" t="s">
        <v>1115</v>
      </c>
      <c r="C636" s="42" t="s">
        <v>11</v>
      </c>
      <c r="D636" s="28">
        <v>1</v>
      </c>
      <c r="E636" s="28" t="s">
        <v>1110</v>
      </c>
      <c r="F636" s="28">
        <v>6</v>
      </c>
      <c r="G636" s="66">
        <f t="shared" si="9"/>
        <v>4</v>
      </c>
      <c r="H636" s="67" t="s">
        <v>50</v>
      </c>
    </row>
    <row r="637" spans="1:8" ht="15.6" x14ac:dyDescent="0.3">
      <c r="A637" s="433" t="s">
        <v>596</v>
      </c>
      <c r="B637" s="125" t="s">
        <v>2201</v>
      </c>
      <c r="C637" s="42" t="s">
        <v>11</v>
      </c>
      <c r="D637" s="31">
        <v>1</v>
      </c>
      <c r="E637" s="28" t="s">
        <v>55</v>
      </c>
      <c r="F637" s="31">
        <v>5</v>
      </c>
      <c r="G637" s="66">
        <f t="shared" si="9"/>
        <v>3</v>
      </c>
      <c r="H637" s="67" t="s">
        <v>50</v>
      </c>
    </row>
    <row r="638" spans="1:8" ht="15.6" x14ac:dyDescent="0.3">
      <c r="A638" s="36" t="s">
        <v>596</v>
      </c>
      <c r="B638" s="36" t="s">
        <v>597</v>
      </c>
      <c r="C638" s="42" t="s">
        <v>11</v>
      </c>
      <c r="D638" s="28">
        <v>1</v>
      </c>
      <c r="E638" s="295" t="s">
        <v>557</v>
      </c>
      <c r="F638" s="28">
        <v>2</v>
      </c>
      <c r="G638" s="66">
        <f t="shared" si="9"/>
        <v>3</v>
      </c>
      <c r="H638" s="67" t="s">
        <v>50</v>
      </c>
    </row>
    <row r="639" spans="1:8" ht="15.6" x14ac:dyDescent="0.3">
      <c r="A639" s="211" t="s">
        <v>596</v>
      </c>
      <c r="B639" s="447" t="s">
        <v>1409</v>
      </c>
      <c r="C639" s="42" t="s">
        <v>11</v>
      </c>
      <c r="D639" s="28">
        <v>1</v>
      </c>
      <c r="E639" s="124" t="s">
        <v>1370</v>
      </c>
      <c r="F639" s="28">
        <v>5</v>
      </c>
      <c r="G639" s="66">
        <f t="shared" si="9"/>
        <v>3</v>
      </c>
      <c r="H639" s="67" t="s">
        <v>50</v>
      </c>
    </row>
    <row r="640" spans="1:8" ht="15.6" x14ac:dyDescent="0.3">
      <c r="A640" s="36" t="s">
        <v>235</v>
      </c>
      <c r="B640" s="36" t="s">
        <v>2475</v>
      </c>
      <c r="C640" s="42" t="s">
        <v>11</v>
      </c>
      <c r="D640" s="28">
        <v>1</v>
      </c>
      <c r="E640" s="28" t="s">
        <v>1370</v>
      </c>
      <c r="F640" s="28">
        <v>6</v>
      </c>
      <c r="G640" s="66">
        <f t="shared" si="9"/>
        <v>3</v>
      </c>
      <c r="H640" s="67" t="s">
        <v>50</v>
      </c>
    </row>
    <row r="641" spans="1:8" ht="15.6" x14ac:dyDescent="0.3">
      <c r="A641" s="432" t="s">
        <v>235</v>
      </c>
      <c r="B641" s="125" t="s">
        <v>236</v>
      </c>
      <c r="C641" s="42" t="s">
        <v>11</v>
      </c>
      <c r="D641" s="124">
        <v>4</v>
      </c>
      <c r="E641" s="31" t="s">
        <v>171</v>
      </c>
      <c r="F641" s="124">
        <v>12</v>
      </c>
      <c r="G641" s="66">
        <f t="shared" si="9"/>
        <v>3</v>
      </c>
      <c r="H641" s="67" t="s">
        <v>50</v>
      </c>
    </row>
    <row r="642" spans="1:8" ht="15.6" x14ac:dyDescent="0.3">
      <c r="A642" s="36" t="s">
        <v>235</v>
      </c>
      <c r="B642" s="36" t="s">
        <v>1117</v>
      </c>
      <c r="C642" s="42" t="s">
        <v>11</v>
      </c>
      <c r="D642" s="28">
        <v>1</v>
      </c>
      <c r="E642" s="28" t="s">
        <v>1110</v>
      </c>
      <c r="F642" s="28">
        <v>6</v>
      </c>
      <c r="G642" s="66">
        <f t="shared" ref="G642:G705" si="10">COUNTIF($A$2:$A$960,A642)</f>
        <v>3</v>
      </c>
      <c r="H642" s="67" t="s">
        <v>50</v>
      </c>
    </row>
    <row r="643" spans="1:8" ht="15.6" x14ac:dyDescent="0.3">
      <c r="A643" s="433" t="s">
        <v>600</v>
      </c>
      <c r="B643" s="125" t="s">
        <v>2201</v>
      </c>
      <c r="C643" s="42" t="s">
        <v>11</v>
      </c>
      <c r="D643" s="31">
        <v>1</v>
      </c>
      <c r="E643" s="28" t="s">
        <v>55</v>
      </c>
      <c r="F643" s="31">
        <v>5</v>
      </c>
      <c r="G643" s="66">
        <f t="shared" si="10"/>
        <v>3</v>
      </c>
      <c r="H643" s="67" t="s">
        <v>50</v>
      </c>
    </row>
    <row r="644" spans="1:8" ht="15.6" x14ac:dyDescent="0.3">
      <c r="A644" s="36" t="s">
        <v>600</v>
      </c>
      <c r="B644" s="36" t="s">
        <v>601</v>
      </c>
      <c r="C644" s="42" t="s">
        <v>11</v>
      </c>
      <c r="D644" s="28">
        <v>1</v>
      </c>
      <c r="E644" s="295" t="s">
        <v>557</v>
      </c>
      <c r="F644" s="28">
        <v>2</v>
      </c>
      <c r="G644" s="66">
        <f t="shared" si="10"/>
        <v>3</v>
      </c>
      <c r="H644" s="67" t="s">
        <v>50</v>
      </c>
    </row>
    <row r="645" spans="1:8" ht="15.6" x14ac:dyDescent="0.3">
      <c r="A645" s="36" t="s">
        <v>600</v>
      </c>
      <c r="B645" s="447" t="s">
        <v>1411</v>
      </c>
      <c r="C645" s="42" t="s">
        <v>11</v>
      </c>
      <c r="D645" s="28">
        <v>1</v>
      </c>
      <c r="E645" s="124" t="s">
        <v>1370</v>
      </c>
      <c r="F645" s="28">
        <v>5</v>
      </c>
      <c r="G645" s="66">
        <f t="shared" si="10"/>
        <v>3</v>
      </c>
      <c r="H645" s="67" t="s">
        <v>50</v>
      </c>
    </row>
    <row r="646" spans="1:8" ht="15.6" x14ac:dyDescent="0.3">
      <c r="A646" s="454" t="s">
        <v>942</v>
      </c>
      <c r="B646" s="36" t="s">
        <v>941</v>
      </c>
      <c r="C646" s="42" t="s">
        <v>11</v>
      </c>
      <c r="D646" s="31">
        <v>1</v>
      </c>
      <c r="E646" s="31" t="s">
        <v>848</v>
      </c>
      <c r="F646" s="31">
        <v>4</v>
      </c>
      <c r="G646" s="66">
        <f t="shared" si="10"/>
        <v>3</v>
      </c>
      <c r="H646" s="67" t="s">
        <v>50</v>
      </c>
    </row>
    <row r="647" spans="1:8" ht="15.6" x14ac:dyDescent="0.3">
      <c r="A647" s="433" t="s">
        <v>942</v>
      </c>
      <c r="B647" s="54" t="s">
        <v>943</v>
      </c>
      <c r="C647" s="42" t="s">
        <v>11</v>
      </c>
      <c r="D647" s="31">
        <v>1</v>
      </c>
      <c r="E647" s="31" t="s">
        <v>848</v>
      </c>
      <c r="F647" s="31">
        <v>4</v>
      </c>
      <c r="G647" s="66">
        <f t="shared" si="10"/>
        <v>3</v>
      </c>
      <c r="H647" s="67" t="s">
        <v>50</v>
      </c>
    </row>
    <row r="648" spans="1:8" ht="15.6" x14ac:dyDescent="0.3">
      <c r="A648" s="524" t="s">
        <v>942</v>
      </c>
      <c r="B648" s="36" t="s">
        <v>944</v>
      </c>
      <c r="C648" s="42" t="s">
        <v>11</v>
      </c>
      <c r="D648" s="31">
        <v>1</v>
      </c>
      <c r="E648" s="31" t="s">
        <v>848</v>
      </c>
      <c r="F648" s="31">
        <v>4</v>
      </c>
      <c r="G648" s="66">
        <f t="shared" si="10"/>
        <v>3</v>
      </c>
      <c r="H648" s="67" t="s">
        <v>50</v>
      </c>
    </row>
    <row r="649" spans="1:8" ht="15.6" x14ac:dyDescent="0.3">
      <c r="A649" s="36" t="s">
        <v>233</v>
      </c>
      <c r="B649" s="36" t="s">
        <v>2346</v>
      </c>
      <c r="C649" s="42" t="s">
        <v>11</v>
      </c>
      <c r="D649" s="28">
        <v>1</v>
      </c>
      <c r="E649" s="165" t="s">
        <v>1370</v>
      </c>
      <c r="F649" s="165">
        <v>6</v>
      </c>
      <c r="G649" s="66">
        <f t="shared" si="10"/>
        <v>4</v>
      </c>
      <c r="H649" s="67" t="s">
        <v>50</v>
      </c>
    </row>
    <row r="650" spans="1:8" ht="15.6" x14ac:dyDescent="0.3">
      <c r="A650" s="36" t="s">
        <v>233</v>
      </c>
      <c r="B650" s="36" t="s">
        <v>2346</v>
      </c>
      <c r="C650" s="42" t="s">
        <v>11</v>
      </c>
      <c r="D650" s="28">
        <v>1</v>
      </c>
      <c r="E650" s="28" t="s">
        <v>1370</v>
      </c>
      <c r="F650" s="28">
        <v>6</v>
      </c>
      <c r="G650" s="66">
        <f t="shared" si="10"/>
        <v>4</v>
      </c>
      <c r="H650" s="67" t="s">
        <v>50</v>
      </c>
    </row>
    <row r="651" spans="1:8" ht="15.6" x14ac:dyDescent="0.3">
      <c r="A651" s="432" t="s">
        <v>233</v>
      </c>
      <c r="B651" s="125" t="s">
        <v>234</v>
      </c>
      <c r="C651" s="42" t="s">
        <v>11</v>
      </c>
      <c r="D651" s="124">
        <v>4</v>
      </c>
      <c r="E651" s="31" t="s">
        <v>171</v>
      </c>
      <c r="F651" s="124">
        <v>12</v>
      </c>
      <c r="G651" s="66">
        <f t="shared" si="10"/>
        <v>4</v>
      </c>
      <c r="H651" s="67" t="s">
        <v>50</v>
      </c>
    </row>
    <row r="652" spans="1:8" ht="15.6" x14ac:dyDescent="0.3">
      <c r="A652" s="36" t="s">
        <v>233</v>
      </c>
      <c r="B652" s="36" t="s">
        <v>1116</v>
      </c>
      <c r="C652" s="42" t="s">
        <v>11</v>
      </c>
      <c r="D652" s="28">
        <v>1</v>
      </c>
      <c r="E652" s="28" t="s">
        <v>1110</v>
      </c>
      <c r="F652" s="28">
        <v>6</v>
      </c>
      <c r="G652" s="66">
        <f t="shared" si="10"/>
        <v>4</v>
      </c>
      <c r="H652" s="67" t="s">
        <v>50</v>
      </c>
    </row>
    <row r="653" spans="1:8" ht="15.6" x14ac:dyDescent="0.3">
      <c r="A653" s="433" t="s">
        <v>598</v>
      </c>
      <c r="B653" s="125" t="s">
        <v>2201</v>
      </c>
      <c r="C653" s="42" t="s">
        <v>11</v>
      </c>
      <c r="D653" s="31">
        <v>1</v>
      </c>
      <c r="E653" s="28" t="s">
        <v>55</v>
      </c>
      <c r="F653" s="31">
        <v>5</v>
      </c>
      <c r="G653" s="66">
        <f t="shared" si="10"/>
        <v>3</v>
      </c>
      <c r="H653" s="67" t="s">
        <v>50</v>
      </c>
    </row>
    <row r="654" spans="1:8" ht="15.6" x14ac:dyDescent="0.3">
      <c r="A654" s="36" t="s">
        <v>598</v>
      </c>
      <c r="B654" s="36" t="s">
        <v>599</v>
      </c>
      <c r="C654" s="42" t="s">
        <v>11</v>
      </c>
      <c r="D654" s="28">
        <v>1</v>
      </c>
      <c r="E654" s="295" t="s">
        <v>557</v>
      </c>
      <c r="F654" s="28">
        <v>2</v>
      </c>
      <c r="G654" s="66">
        <f t="shared" si="10"/>
        <v>3</v>
      </c>
      <c r="H654" s="67" t="s">
        <v>50</v>
      </c>
    </row>
    <row r="655" spans="1:8" ht="15.6" x14ac:dyDescent="0.3">
      <c r="A655" s="36" t="s">
        <v>598</v>
      </c>
      <c r="B655" s="447" t="s">
        <v>1410</v>
      </c>
      <c r="C655" s="42" t="s">
        <v>11</v>
      </c>
      <c r="D655" s="28">
        <v>1</v>
      </c>
      <c r="E655" s="124" t="s">
        <v>1370</v>
      </c>
      <c r="F655" s="28">
        <v>5</v>
      </c>
      <c r="G655" s="66">
        <f t="shared" si="10"/>
        <v>3</v>
      </c>
      <c r="H655" s="67" t="s">
        <v>50</v>
      </c>
    </row>
    <row r="656" spans="1:8" ht="15.6" x14ac:dyDescent="0.3">
      <c r="A656" s="36" t="s">
        <v>1421</v>
      </c>
      <c r="B656" s="36" t="s">
        <v>2356</v>
      </c>
      <c r="C656" s="42" t="s">
        <v>11</v>
      </c>
      <c r="D656" s="28">
        <v>1</v>
      </c>
      <c r="E656" s="165" t="s">
        <v>1370</v>
      </c>
      <c r="F656" s="165">
        <v>6</v>
      </c>
      <c r="G656" s="66">
        <f t="shared" si="10"/>
        <v>9</v>
      </c>
      <c r="H656" s="67" t="s">
        <v>50</v>
      </c>
    </row>
    <row r="657" spans="1:8" ht="15.6" x14ac:dyDescent="0.3">
      <c r="A657" s="36" t="s">
        <v>1421</v>
      </c>
      <c r="B657" s="36" t="s">
        <v>2357</v>
      </c>
      <c r="C657" s="42" t="s">
        <v>11</v>
      </c>
      <c r="D657" s="28">
        <v>1</v>
      </c>
      <c r="E657" s="165" t="s">
        <v>1370</v>
      </c>
      <c r="F657" s="165">
        <v>6</v>
      </c>
      <c r="G657" s="66">
        <f t="shared" si="10"/>
        <v>9</v>
      </c>
      <c r="H657" s="67" t="s">
        <v>50</v>
      </c>
    </row>
    <row r="658" spans="1:8" ht="15.6" x14ac:dyDescent="0.3">
      <c r="A658" s="36" t="s">
        <v>1421</v>
      </c>
      <c r="B658" s="36" t="s">
        <v>2356</v>
      </c>
      <c r="C658" s="42" t="s">
        <v>11</v>
      </c>
      <c r="D658" s="28">
        <v>1</v>
      </c>
      <c r="E658" s="28" t="s">
        <v>1370</v>
      </c>
      <c r="F658" s="28">
        <v>6</v>
      </c>
      <c r="G658" s="66">
        <f t="shared" si="10"/>
        <v>9</v>
      </c>
      <c r="H658" s="67" t="s">
        <v>50</v>
      </c>
    </row>
    <row r="659" spans="1:8" ht="15.6" x14ac:dyDescent="0.3">
      <c r="A659" s="36" t="s">
        <v>1421</v>
      </c>
      <c r="B659" s="36" t="s">
        <v>2357</v>
      </c>
      <c r="C659" s="42" t="s">
        <v>11</v>
      </c>
      <c r="D659" s="28">
        <v>1</v>
      </c>
      <c r="E659" s="28" t="s">
        <v>1370</v>
      </c>
      <c r="F659" s="28">
        <v>6</v>
      </c>
      <c r="G659" s="66">
        <f t="shared" si="10"/>
        <v>9</v>
      </c>
      <c r="H659" s="67" t="s">
        <v>50</v>
      </c>
    </row>
    <row r="660" spans="1:8" ht="15.6" x14ac:dyDescent="0.3">
      <c r="A660" s="433" t="s">
        <v>1421</v>
      </c>
      <c r="B660" s="433" t="s">
        <v>2600</v>
      </c>
      <c r="C660" s="42" t="s">
        <v>11</v>
      </c>
      <c r="D660" s="28">
        <v>1</v>
      </c>
      <c r="E660" s="31" t="s">
        <v>2527</v>
      </c>
      <c r="F660" s="471">
        <v>5</v>
      </c>
      <c r="G660" s="66">
        <f t="shared" si="10"/>
        <v>9</v>
      </c>
      <c r="H660" s="67" t="s">
        <v>50</v>
      </c>
    </row>
    <row r="661" spans="1:8" ht="15.6" x14ac:dyDescent="0.3">
      <c r="A661" s="433" t="s">
        <v>1421</v>
      </c>
      <c r="B661" s="36" t="s">
        <v>2604</v>
      </c>
      <c r="C661" s="42" t="s">
        <v>11</v>
      </c>
      <c r="D661" s="28">
        <v>1</v>
      </c>
      <c r="E661" s="31" t="s">
        <v>2527</v>
      </c>
      <c r="F661" s="471">
        <v>5</v>
      </c>
      <c r="G661" s="66">
        <f t="shared" si="10"/>
        <v>9</v>
      </c>
      <c r="H661" s="67" t="s">
        <v>50</v>
      </c>
    </row>
    <row r="662" spans="1:8" ht="15.6" x14ac:dyDescent="0.3">
      <c r="A662" s="433" t="s">
        <v>1421</v>
      </c>
      <c r="B662" s="36" t="s">
        <v>2605</v>
      </c>
      <c r="C662" s="42" t="s">
        <v>11</v>
      </c>
      <c r="D662" s="28">
        <v>1</v>
      </c>
      <c r="E662" s="31" t="s">
        <v>2527</v>
      </c>
      <c r="F662" s="471">
        <v>5</v>
      </c>
      <c r="G662" s="66">
        <f t="shared" si="10"/>
        <v>9</v>
      </c>
      <c r="H662" s="67" t="s">
        <v>50</v>
      </c>
    </row>
    <row r="663" spans="1:8" ht="15.6" x14ac:dyDescent="0.3">
      <c r="A663" s="433" t="s">
        <v>1421</v>
      </c>
      <c r="B663" s="36" t="s">
        <v>948</v>
      </c>
      <c r="C663" s="42" t="s">
        <v>11</v>
      </c>
      <c r="D663" s="31">
        <v>1</v>
      </c>
      <c r="E663" s="31" t="s">
        <v>848</v>
      </c>
      <c r="F663" s="31">
        <v>4</v>
      </c>
      <c r="G663" s="66">
        <f t="shared" si="10"/>
        <v>9</v>
      </c>
      <c r="H663" s="67" t="s">
        <v>50</v>
      </c>
    </row>
    <row r="664" spans="1:8" ht="15.6" x14ac:dyDescent="0.3">
      <c r="A664" s="36" t="s">
        <v>1421</v>
      </c>
      <c r="B664" s="447" t="s">
        <v>1417</v>
      </c>
      <c r="C664" s="42" t="s">
        <v>11</v>
      </c>
      <c r="D664" s="28">
        <v>1</v>
      </c>
      <c r="E664" s="124" t="s">
        <v>1370</v>
      </c>
      <c r="F664" s="28">
        <v>5</v>
      </c>
      <c r="G664" s="66">
        <f t="shared" si="10"/>
        <v>9</v>
      </c>
      <c r="H664" s="67" t="s">
        <v>50</v>
      </c>
    </row>
    <row r="665" spans="1:8" ht="15.6" x14ac:dyDescent="0.3">
      <c r="A665" s="433" t="s">
        <v>292</v>
      </c>
      <c r="B665" s="125" t="s">
        <v>2204</v>
      </c>
      <c r="C665" s="42" t="s">
        <v>11</v>
      </c>
      <c r="D665" s="31">
        <v>1</v>
      </c>
      <c r="E665" s="28" t="s">
        <v>55</v>
      </c>
      <c r="F665" s="31">
        <v>5</v>
      </c>
      <c r="G665" s="66">
        <f t="shared" si="10"/>
        <v>6</v>
      </c>
      <c r="H665" s="67" t="s">
        <v>50</v>
      </c>
    </row>
    <row r="666" spans="1:8" ht="15.6" x14ac:dyDescent="0.3">
      <c r="A666" s="432" t="s">
        <v>292</v>
      </c>
      <c r="B666" s="125" t="s">
        <v>293</v>
      </c>
      <c r="C666" s="42" t="s">
        <v>11</v>
      </c>
      <c r="D666" s="124">
        <v>4</v>
      </c>
      <c r="E666" s="31" t="s">
        <v>171</v>
      </c>
      <c r="F666" s="124">
        <v>12</v>
      </c>
      <c r="G666" s="66">
        <f t="shared" si="10"/>
        <v>6</v>
      </c>
      <c r="H666" s="67" t="s">
        <v>50</v>
      </c>
    </row>
    <row r="667" spans="1:8" ht="15.6" x14ac:dyDescent="0.3">
      <c r="A667" s="522" t="s">
        <v>292</v>
      </c>
      <c r="B667" s="36" t="s">
        <v>661</v>
      </c>
      <c r="C667" s="42" t="s">
        <v>11</v>
      </c>
      <c r="D667" s="28">
        <v>1</v>
      </c>
      <c r="E667" s="295" t="s">
        <v>557</v>
      </c>
      <c r="F667" s="28">
        <v>2</v>
      </c>
      <c r="G667" s="66">
        <f t="shared" si="10"/>
        <v>6</v>
      </c>
      <c r="H667" s="67" t="s">
        <v>50</v>
      </c>
    </row>
    <row r="668" spans="1:8" ht="15.6" x14ac:dyDescent="0.3">
      <c r="A668" s="36" t="s">
        <v>292</v>
      </c>
      <c r="B668" s="36" t="s">
        <v>1151</v>
      </c>
      <c r="C668" s="42" t="s">
        <v>11</v>
      </c>
      <c r="D668" s="28">
        <v>1</v>
      </c>
      <c r="E668" s="28" t="s">
        <v>1110</v>
      </c>
      <c r="F668" s="28">
        <v>6</v>
      </c>
      <c r="G668" s="66">
        <f t="shared" si="10"/>
        <v>6</v>
      </c>
      <c r="H668" s="67" t="s">
        <v>50</v>
      </c>
    </row>
    <row r="669" spans="1:8" ht="15.6" x14ac:dyDescent="0.3">
      <c r="A669" s="36" t="s">
        <v>292</v>
      </c>
      <c r="B669" s="447" t="s">
        <v>1449</v>
      </c>
      <c r="C669" s="42" t="s">
        <v>11</v>
      </c>
      <c r="D669" s="28">
        <v>1</v>
      </c>
      <c r="E669" s="124" t="s">
        <v>1370</v>
      </c>
      <c r="F669" s="28">
        <v>5</v>
      </c>
      <c r="G669" s="66">
        <f t="shared" si="10"/>
        <v>6</v>
      </c>
      <c r="H669" s="67" t="s">
        <v>50</v>
      </c>
    </row>
    <row r="670" spans="1:8" ht="15.6" x14ac:dyDescent="0.3">
      <c r="A670" s="34" t="s">
        <v>292</v>
      </c>
      <c r="B670" s="447" t="s">
        <v>1671</v>
      </c>
      <c r="C670" s="42" t="s">
        <v>11</v>
      </c>
      <c r="D670" s="31">
        <v>1</v>
      </c>
      <c r="E670" s="31" t="s">
        <v>848</v>
      </c>
      <c r="F670" s="31">
        <v>16</v>
      </c>
      <c r="G670" s="66">
        <f t="shared" si="10"/>
        <v>6</v>
      </c>
      <c r="H670" s="67" t="s">
        <v>50</v>
      </c>
    </row>
    <row r="671" spans="1:8" ht="15.6" x14ac:dyDescent="0.3">
      <c r="A671" s="433" t="s">
        <v>1664</v>
      </c>
      <c r="B671" s="36" t="s">
        <v>950</v>
      </c>
      <c r="C671" s="42" t="s">
        <v>11</v>
      </c>
      <c r="D671" s="31">
        <v>1</v>
      </c>
      <c r="E671" s="31" t="s">
        <v>848</v>
      </c>
      <c r="F671" s="31">
        <v>4</v>
      </c>
      <c r="G671" s="66">
        <f t="shared" si="10"/>
        <v>2</v>
      </c>
      <c r="H671" s="67" t="s">
        <v>50</v>
      </c>
    </row>
    <row r="672" spans="1:8" ht="15.6" x14ac:dyDescent="0.3">
      <c r="A672" s="34" t="s">
        <v>1664</v>
      </c>
      <c r="B672" s="447" t="s">
        <v>1665</v>
      </c>
      <c r="C672" s="42" t="s">
        <v>11</v>
      </c>
      <c r="D672" s="31">
        <v>1</v>
      </c>
      <c r="E672" s="31" t="s">
        <v>1658</v>
      </c>
      <c r="F672" s="31">
        <v>2</v>
      </c>
      <c r="G672" s="66">
        <f t="shared" si="10"/>
        <v>2</v>
      </c>
      <c r="H672" s="67" t="s">
        <v>50</v>
      </c>
    </row>
    <row r="673" spans="1:8" ht="15.6" x14ac:dyDescent="0.3">
      <c r="A673" s="433" t="s">
        <v>290</v>
      </c>
      <c r="B673" s="125" t="s">
        <v>2205</v>
      </c>
      <c r="C673" s="42" t="s">
        <v>11</v>
      </c>
      <c r="D673" s="31">
        <v>1</v>
      </c>
      <c r="E673" s="28" t="s">
        <v>55</v>
      </c>
      <c r="F673" s="31">
        <v>5</v>
      </c>
      <c r="G673" s="66">
        <f t="shared" si="10"/>
        <v>4</v>
      </c>
      <c r="H673" s="67" t="s">
        <v>50</v>
      </c>
    </row>
    <row r="674" spans="1:8" ht="15.6" x14ac:dyDescent="0.3">
      <c r="A674" s="502" t="s">
        <v>290</v>
      </c>
      <c r="B674" s="125" t="s">
        <v>291</v>
      </c>
      <c r="C674" s="42" t="s">
        <v>11</v>
      </c>
      <c r="D674" s="124">
        <v>4</v>
      </c>
      <c r="E674" s="31" t="s">
        <v>171</v>
      </c>
      <c r="F674" s="124">
        <v>12</v>
      </c>
      <c r="G674" s="66">
        <f t="shared" si="10"/>
        <v>4</v>
      </c>
      <c r="H674" s="67" t="s">
        <v>50</v>
      </c>
    </row>
    <row r="675" spans="1:8" ht="15.6" x14ac:dyDescent="0.3">
      <c r="A675" s="36" t="s">
        <v>290</v>
      </c>
      <c r="B675" s="36" t="s">
        <v>632</v>
      </c>
      <c r="C675" s="42" t="s">
        <v>11</v>
      </c>
      <c r="D675" s="28">
        <v>1</v>
      </c>
      <c r="E675" s="295" t="s">
        <v>557</v>
      </c>
      <c r="F675" s="28">
        <v>2</v>
      </c>
      <c r="G675" s="66">
        <f t="shared" si="10"/>
        <v>4</v>
      </c>
      <c r="H675" s="67" t="s">
        <v>50</v>
      </c>
    </row>
    <row r="676" spans="1:8" ht="15.6" x14ac:dyDescent="0.3">
      <c r="A676" s="36" t="s">
        <v>290</v>
      </c>
      <c r="B676" s="447" t="s">
        <v>1446</v>
      </c>
      <c r="C676" s="42" t="s">
        <v>11</v>
      </c>
      <c r="D676" s="28">
        <v>1</v>
      </c>
      <c r="E676" s="124" t="s">
        <v>1370</v>
      </c>
      <c r="F676" s="28">
        <v>5</v>
      </c>
      <c r="G676" s="66">
        <f t="shared" si="10"/>
        <v>4</v>
      </c>
      <c r="H676" s="67" t="s">
        <v>50</v>
      </c>
    </row>
    <row r="677" spans="1:8" ht="15.6" x14ac:dyDescent="0.3">
      <c r="A677" s="433" t="s">
        <v>294</v>
      </c>
      <c r="B677" s="125" t="s">
        <v>2203</v>
      </c>
      <c r="C677" s="42" t="s">
        <v>11</v>
      </c>
      <c r="D677" s="31">
        <v>1</v>
      </c>
      <c r="E677" s="28" t="s">
        <v>55</v>
      </c>
      <c r="F677" s="31">
        <v>5</v>
      </c>
      <c r="G677" s="66">
        <f t="shared" si="10"/>
        <v>6</v>
      </c>
      <c r="H677" s="67" t="s">
        <v>50</v>
      </c>
    </row>
    <row r="678" spans="1:8" ht="15.6" x14ac:dyDescent="0.3">
      <c r="A678" s="432" t="s">
        <v>294</v>
      </c>
      <c r="B678" s="125" t="s">
        <v>295</v>
      </c>
      <c r="C678" s="42" t="s">
        <v>11</v>
      </c>
      <c r="D678" s="124">
        <v>4</v>
      </c>
      <c r="E678" s="31" t="s">
        <v>171</v>
      </c>
      <c r="F678" s="124">
        <v>12</v>
      </c>
      <c r="G678" s="66">
        <f t="shared" si="10"/>
        <v>6</v>
      </c>
      <c r="H678" s="67" t="s">
        <v>50</v>
      </c>
    </row>
    <row r="679" spans="1:8" ht="15.6" x14ac:dyDescent="0.3">
      <c r="A679" s="36" t="s">
        <v>294</v>
      </c>
      <c r="B679" s="36" t="s">
        <v>633</v>
      </c>
      <c r="C679" s="42" t="s">
        <v>11</v>
      </c>
      <c r="D679" s="28">
        <v>1</v>
      </c>
      <c r="E679" s="295" t="s">
        <v>557</v>
      </c>
      <c r="F679" s="28">
        <v>2</v>
      </c>
      <c r="G679" s="66">
        <f t="shared" si="10"/>
        <v>6</v>
      </c>
      <c r="H679" s="67" t="s">
        <v>50</v>
      </c>
    </row>
    <row r="680" spans="1:8" ht="15.6" x14ac:dyDescent="0.3">
      <c r="A680" s="36" t="s">
        <v>294</v>
      </c>
      <c r="B680" s="36" t="s">
        <v>1152</v>
      </c>
      <c r="C680" s="42" t="s">
        <v>11</v>
      </c>
      <c r="D680" s="28">
        <v>1</v>
      </c>
      <c r="E680" s="28" t="s">
        <v>1110</v>
      </c>
      <c r="F680" s="28">
        <v>6</v>
      </c>
      <c r="G680" s="66">
        <f t="shared" si="10"/>
        <v>6</v>
      </c>
      <c r="H680" s="67" t="s">
        <v>50</v>
      </c>
    </row>
    <row r="681" spans="1:8" ht="15.6" x14ac:dyDescent="0.3">
      <c r="A681" s="36" t="s">
        <v>294</v>
      </c>
      <c r="B681" s="447" t="s">
        <v>1450</v>
      </c>
      <c r="C681" s="42" t="s">
        <v>11</v>
      </c>
      <c r="D681" s="28">
        <v>1</v>
      </c>
      <c r="E681" s="124" t="s">
        <v>1370</v>
      </c>
      <c r="F681" s="28">
        <v>5</v>
      </c>
      <c r="G681" s="66">
        <f t="shared" si="10"/>
        <v>6</v>
      </c>
      <c r="H681" s="67" t="s">
        <v>50</v>
      </c>
    </row>
    <row r="682" spans="1:8" ht="15.6" x14ac:dyDescent="0.3">
      <c r="A682" s="34" t="s">
        <v>294</v>
      </c>
      <c r="B682" s="588" t="s">
        <v>1672</v>
      </c>
      <c r="C682" s="42" t="s">
        <v>11</v>
      </c>
      <c r="D682" s="31">
        <v>1</v>
      </c>
      <c r="E682" s="31" t="s">
        <v>1614</v>
      </c>
      <c r="F682" s="31">
        <v>8</v>
      </c>
      <c r="G682" s="66">
        <f t="shared" si="10"/>
        <v>6</v>
      </c>
      <c r="H682" s="67" t="s">
        <v>50</v>
      </c>
    </row>
    <row r="683" spans="1:8" ht="15.6" x14ac:dyDescent="0.3">
      <c r="A683" s="433" t="s">
        <v>1627</v>
      </c>
      <c r="B683" s="36" t="s">
        <v>2568</v>
      </c>
      <c r="C683" s="42" t="s">
        <v>11</v>
      </c>
      <c r="D683" s="28">
        <v>1</v>
      </c>
      <c r="E683" s="31" t="s">
        <v>2527</v>
      </c>
      <c r="F683" s="31">
        <v>5</v>
      </c>
      <c r="G683" s="66">
        <f t="shared" si="10"/>
        <v>5</v>
      </c>
      <c r="H683" s="67" t="s">
        <v>50</v>
      </c>
    </row>
    <row r="684" spans="1:8" ht="15.6" x14ac:dyDescent="0.3">
      <c r="A684" s="34" t="s">
        <v>1627</v>
      </c>
      <c r="B684" s="125" t="s">
        <v>1628</v>
      </c>
      <c r="C684" s="42" t="s">
        <v>11</v>
      </c>
      <c r="D684" s="31">
        <v>1</v>
      </c>
      <c r="E684" s="31" t="s">
        <v>848</v>
      </c>
      <c r="F684" s="31">
        <v>16</v>
      </c>
      <c r="G684" s="66">
        <f t="shared" si="10"/>
        <v>5</v>
      </c>
      <c r="H684" s="67" t="s">
        <v>50</v>
      </c>
    </row>
    <row r="685" spans="1:8" ht="15.6" x14ac:dyDescent="0.3">
      <c r="A685" s="34" t="s">
        <v>1627</v>
      </c>
      <c r="B685" s="125" t="s">
        <v>1630</v>
      </c>
      <c r="C685" s="42" t="s">
        <v>11</v>
      </c>
      <c r="D685" s="31">
        <v>1</v>
      </c>
      <c r="E685" s="31" t="s">
        <v>848</v>
      </c>
      <c r="F685" s="31">
        <v>16</v>
      </c>
      <c r="G685" s="66">
        <f t="shared" si="10"/>
        <v>5</v>
      </c>
      <c r="H685" s="67" t="s">
        <v>50</v>
      </c>
    </row>
    <row r="686" spans="1:8" ht="15.6" x14ac:dyDescent="0.3">
      <c r="A686" s="433" t="s">
        <v>1627</v>
      </c>
      <c r="B686" s="485" t="s">
        <v>2132</v>
      </c>
      <c r="C686" s="42" t="s">
        <v>11</v>
      </c>
      <c r="D686" s="31">
        <v>1</v>
      </c>
      <c r="E686" s="31" t="s">
        <v>2086</v>
      </c>
      <c r="F686" s="31">
        <v>6</v>
      </c>
      <c r="G686" s="66">
        <f t="shared" si="10"/>
        <v>5</v>
      </c>
      <c r="H686" s="67" t="s">
        <v>50</v>
      </c>
    </row>
    <row r="687" spans="1:8" ht="15.6" x14ac:dyDescent="0.3">
      <c r="A687" s="433" t="s">
        <v>1627</v>
      </c>
      <c r="B687" s="485" t="s">
        <v>2133</v>
      </c>
      <c r="C687" s="42" t="s">
        <v>11</v>
      </c>
      <c r="D687" s="31">
        <v>1</v>
      </c>
      <c r="E687" s="31" t="s">
        <v>2086</v>
      </c>
      <c r="F687" s="31">
        <v>6</v>
      </c>
      <c r="G687" s="66">
        <f t="shared" si="10"/>
        <v>5</v>
      </c>
      <c r="H687" s="67" t="s">
        <v>50</v>
      </c>
    </row>
    <row r="688" spans="1:8" ht="15.6" x14ac:dyDescent="0.3">
      <c r="A688" s="36" t="s">
        <v>220</v>
      </c>
      <c r="B688" s="36" t="s">
        <v>2471</v>
      </c>
      <c r="C688" s="42" t="s">
        <v>11</v>
      </c>
      <c r="D688" s="28">
        <v>1</v>
      </c>
      <c r="E688" s="28" t="s">
        <v>1370</v>
      </c>
      <c r="F688" s="28">
        <v>6</v>
      </c>
      <c r="G688" s="66">
        <f t="shared" si="10"/>
        <v>8</v>
      </c>
      <c r="H688" s="67" t="s">
        <v>50</v>
      </c>
    </row>
    <row r="689" spans="1:8" ht="15.6" x14ac:dyDescent="0.3">
      <c r="A689" s="524" t="s">
        <v>220</v>
      </c>
      <c r="B689" s="125" t="s">
        <v>2237</v>
      </c>
      <c r="C689" s="42" t="s">
        <v>11</v>
      </c>
      <c r="D689" s="31">
        <v>1</v>
      </c>
      <c r="E689" s="28" t="s">
        <v>55</v>
      </c>
      <c r="F689" s="31">
        <v>5</v>
      </c>
      <c r="G689" s="66">
        <f t="shared" si="10"/>
        <v>8</v>
      </c>
      <c r="H689" s="67" t="s">
        <v>50</v>
      </c>
    </row>
    <row r="690" spans="1:8" ht="15.6" x14ac:dyDescent="0.3">
      <c r="A690" s="432" t="s">
        <v>220</v>
      </c>
      <c r="B690" s="125" t="s">
        <v>221</v>
      </c>
      <c r="C690" s="42" t="s">
        <v>11</v>
      </c>
      <c r="D690" s="124">
        <v>2</v>
      </c>
      <c r="E690" s="31" t="s">
        <v>171</v>
      </c>
      <c r="F690" s="124">
        <v>6</v>
      </c>
      <c r="G690" s="66">
        <f t="shared" si="10"/>
        <v>8</v>
      </c>
      <c r="H690" s="67" t="s">
        <v>50</v>
      </c>
    </row>
    <row r="691" spans="1:8" ht="15.6" x14ac:dyDescent="0.3">
      <c r="A691" s="524" t="s">
        <v>220</v>
      </c>
      <c r="B691" s="433" t="s">
        <v>489</v>
      </c>
      <c r="C691" s="42" t="s">
        <v>11</v>
      </c>
      <c r="D691" s="31">
        <v>1</v>
      </c>
      <c r="E691" s="31" t="s">
        <v>440</v>
      </c>
      <c r="F691" s="31">
        <v>4</v>
      </c>
      <c r="G691" s="66">
        <f t="shared" si="10"/>
        <v>8</v>
      </c>
      <c r="H691" s="67" t="s">
        <v>50</v>
      </c>
    </row>
    <row r="692" spans="1:8" ht="15.6" x14ac:dyDescent="0.3">
      <c r="A692" s="36" t="s">
        <v>220</v>
      </c>
      <c r="B692" s="36" t="s">
        <v>586</v>
      </c>
      <c r="C692" s="42" t="s">
        <v>11</v>
      </c>
      <c r="D692" s="28">
        <v>1</v>
      </c>
      <c r="E692" s="295" t="s">
        <v>557</v>
      </c>
      <c r="F692" s="28">
        <v>2</v>
      </c>
      <c r="G692" s="66">
        <f t="shared" si="10"/>
        <v>8</v>
      </c>
      <c r="H692" s="67" t="s">
        <v>50</v>
      </c>
    </row>
    <row r="693" spans="1:8" ht="15.6" x14ac:dyDescent="0.3">
      <c r="A693" s="433" t="s">
        <v>220</v>
      </c>
      <c r="B693" s="36" t="s">
        <v>952</v>
      </c>
      <c r="C693" s="42" t="s">
        <v>11</v>
      </c>
      <c r="D693" s="31">
        <v>1</v>
      </c>
      <c r="E693" s="31" t="s">
        <v>848</v>
      </c>
      <c r="F693" s="31">
        <v>4</v>
      </c>
      <c r="G693" s="66">
        <f t="shared" si="10"/>
        <v>8</v>
      </c>
      <c r="H693" s="67" t="s">
        <v>50</v>
      </c>
    </row>
    <row r="694" spans="1:8" ht="15.6" x14ac:dyDescent="0.3">
      <c r="A694" s="36" t="s">
        <v>220</v>
      </c>
      <c r="B694" s="36" t="s">
        <v>1107</v>
      </c>
      <c r="C694" s="42" t="s">
        <v>11</v>
      </c>
      <c r="D694" s="28">
        <v>2</v>
      </c>
      <c r="E694" s="28" t="s">
        <v>1092</v>
      </c>
      <c r="F694" s="28">
        <v>12</v>
      </c>
      <c r="G694" s="66">
        <f t="shared" si="10"/>
        <v>8</v>
      </c>
      <c r="H694" s="67" t="s">
        <v>50</v>
      </c>
    </row>
    <row r="695" spans="1:8" ht="15.6" x14ac:dyDescent="0.3">
      <c r="A695" s="36" t="s">
        <v>220</v>
      </c>
      <c r="B695" s="447" t="s">
        <v>1403</v>
      </c>
      <c r="C695" s="42" t="s">
        <v>11</v>
      </c>
      <c r="D695" s="28">
        <v>1</v>
      </c>
      <c r="E695" s="124" t="s">
        <v>1370</v>
      </c>
      <c r="F695" s="28">
        <v>5</v>
      </c>
      <c r="G695" s="66">
        <f t="shared" si="10"/>
        <v>8</v>
      </c>
      <c r="H695" s="67" t="s">
        <v>50</v>
      </c>
    </row>
    <row r="696" spans="1:8" ht="15.6" x14ac:dyDescent="0.3">
      <c r="A696" s="433" t="s">
        <v>922</v>
      </c>
      <c r="B696" s="36" t="s">
        <v>923</v>
      </c>
      <c r="C696" s="42" t="s">
        <v>11</v>
      </c>
      <c r="D696" s="31">
        <v>1</v>
      </c>
      <c r="E696" s="31" t="s">
        <v>848</v>
      </c>
      <c r="F696" s="31">
        <v>4</v>
      </c>
      <c r="G696" s="66">
        <f t="shared" si="10"/>
        <v>1</v>
      </c>
      <c r="H696" s="67" t="s">
        <v>50</v>
      </c>
    </row>
    <row r="697" spans="1:8" ht="15.6" x14ac:dyDescent="0.3">
      <c r="A697" s="433" t="s">
        <v>2706</v>
      </c>
      <c r="B697" s="36" t="s">
        <v>954</v>
      </c>
      <c r="C697" s="42" t="s">
        <v>11</v>
      </c>
      <c r="D697" s="31">
        <v>1</v>
      </c>
      <c r="E697" s="31" t="s">
        <v>848</v>
      </c>
      <c r="F697" s="31">
        <v>4</v>
      </c>
      <c r="G697" s="66">
        <f t="shared" si="10"/>
        <v>1</v>
      </c>
      <c r="H697" s="67" t="s">
        <v>50</v>
      </c>
    </row>
    <row r="698" spans="1:8" ht="15.6" x14ac:dyDescent="0.3">
      <c r="A698" s="432" t="s">
        <v>355</v>
      </c>
      <c r="B698" s="125" t="s">
        <v>356</v>
      </c>
      <c r="C698" s="42" t="s">
        <v>11</v>
      </c>
      <c r="D698" s="124">
        <v>4</v>
      </c>
      <c r="E698" s="31" t="s">
        <v>171</v>
      </c>
      <c r="F698" s="124">
        <v>12</v>
      </c>
      <c r="G698" s="66">
        <f t="shared" si="10"/>
        <v>1</v>
      </c>
      <c r="H698" s="67" t="s">
        <v>50</v>
      </c>
    </row>
    <row r="699" spans="1:8" ht="15.6" hidden="1" x14ac:dyDescent="0.3">
      <c r="A699" s="433" t="s">
        <v>1203</v>
      </c>
      <c r="B699" s="433" t="s">
        <v>1799</v>
      </c>
      <c r="C699" s="42" t="s">
        <v>11</v>
      </c>
      <c r="D699" s="31">
        <v>1</v>
      </c>
      <c r="E699" s="31" t="s">
        <v>1722</v>
      </c>
      <c r="F699" s="31">
        <v>1</v>
      </c>
      <c r="G699" s="66">
        <f t="shared" si="10"/>
        <v>2</v>
      </c>
      <c r="H699" s="67" t="s">
        <v>50</v>
      </c>
    </row>
    <row r="700" spans="1:8" ht="15.6" x14ac:dyDescent="0.3">
      <c r="A700" s="433" t="s">
        <v>1203</v>
      </c>
      <c r="B700" s="485" t="s">
        <v>2106</v>
      </c>
      <c r="C700" s="42" t="s">
        <v>11</v>
      </c>
      <c r="D700" s="31">
        <v>1</v>
      </c>
      <c r="E700" s="31" t="s">
        <v>2086</v>
      </c>
      <c r="F700" s="31">
        <v>6</v>
      </c>
      <c r="G700" s="66">
        <f t="shared" si="10"/>
        <v>2</v>
      </c>
      <c r="H700" s="67" t="s">
        <v>50</v>
      </c>
    </row>
    <row r="701" spans="1:8" ht="15.6" x14ac:dyDescent="0.3">
      <c r="A701" s="433" t="s">
        <v>2707</v>
      </c>
      <c r="B701" s="36" t="s">
        <v>956</v>
      </c>
      <c r="C701" s="42" t="s">
        <v>11</v>
      </c>
      <c r="D701" s="31">
        <v>1</v>
      </c>
      <c r="E701" s="31" t="s">
        <v>848</v>
      </c>
      <c r="F701" s="31">
        <v>4</v>
      </c>
      <c r="G701" s="66">
        <f t="shared" si="10"/>
        <v>1</v>
      </c>
      <c r="H701" s="67" t="s">
        <v>50</v>
      </c>
    </row>
    <row r="702" spans="1:8" ht="15.6" x14ac:dyDescent="0.3">
      <c r="A702" s="433" t="s">
        <v>196</v>
      </c>
      <c r="B702" s="125" t="s">
        <v>2240</v>
      </c>
      <c r="C702" s="42" t="s">
        <v>11</v>
      </c>
      <c r="D702" s="31">
        <v>1</v>
      </c>
      <c r="E702" s="28" t="s">
        <v>55</v>
      </c>
      <c r="F702" s="31">
        <v>5</v>
      </c>
      <c r="G702" s="66">
        <f t="shared" si="10"/>
        <v>6</v>
      </c>
      <c r="H702" s="67" t="s">
        <v>50</v>
      </c>
    </row>
    <row r="703" spans="1:8" ht="15.6" x14ac:dyDescent="0.3">
      <c r="A703" s="432" t="s">
        <v>196</v>
      </c>
      <c r="B703" s="125" t="s">
        <v>197</v>
      </c>
      <c r="C703" s="42" t="s">
        <v>11</v>
      </c>
      <c r="D703" s="124">
        <v>1</v>
      </c>
      <c r="E703" s="31" t="s">
        <v>171</v>
      </c>
      <c r="F703" s="124">
        <v>3</v>
      </c>
      <c r="G703" s="66">
        <f t="shared" si="10"/>
        <v>6</v>
      </c>
      <c r="H703" s="67" t="s">
        <v>50</v>
      </c>
    </row>
    <row r="704" spans="1:8" ht="15.6" x14ac:dyDescent="0.3">
      <c r="A704" s="433" t="s">
        <v>196</v>
      </c>
      <c r="B704" s="125" t="s">
        <v>456</v>
      </c>
      <c r="C704" s="42" t="s">
        <v>11</v>
      </c>
      <c r="D704" s="31">
        <v>1</v>
      </c>
      <c r="E704" s="31" t="s">
        <v>440</v>
      </c>
      <c r="F704" s="31">
        <v>4</v>
      </c>
      <c r="G704" s="66">
        <f t="shared" si="10"/>
        <v>6</v>
      </c>
      <c r="H704" s="67" t="s">
        <v>50</v>
      </c>
    </row>
    <row r="705" spans="1:8" ht="15.6" x14ac:dyDescent="0.3">
      <c r="A705" s="36" t="s">
        <v>196</v>
      </c>
      <c r="B705" s="36" t="s">
        <v>573</v>
      </c>
      <c r="C705" s="42" t="s">
        <v>11</v>
      </c>
      <c r="D705" s="28">
        <v>1</v>
      </c>
      <c r="E705" s="295" t="s">
        <v>557</v>
      </c>
      <c r="F705" s="28">
        <v>2</v>
      </c>
      <c r="G705" s="66">
        <f t="shared" si="10"/>
        <v>6</v>
      </c>
      <c r="H705" s="67" t="s">
        <v>50</v>
      </c>
    </row>
    <row r="706" spans="1:8" ht="15.6" x14ac:dyDescent="0.3">
      <c r="A706" s="433" t="s">
        <v>196</v>
      </c>
      <c r="B706" s="447" t="s">
        <v>1391</v>
      </c>
      <c r="C706" s="42" t="s">
        <v>11</v>
      </c>
      <c r="D706" s="28">
        <v>1</v>
      </c>
      <c r="E706" s="124" t="s">
        <v>1370</v>
      </c>
      <c r="F706" s="28">
        <v>5</v>
      </c>
      <c r="G706" s="66">
        <f t="shared" ref="G706:G769" si="11">COUNTIF($A$2:$A$960,A706)</f>
        <v>6</v>
      </c>
      <c r="H706" s="67" t="s">
        <v>50</v>
      </c>
    </row>
    <row r="707" spans="1:8" ht="15.6" x14ac:dyDescent="0.3">
      <c r="A707" s="433" t="s">
        <v>196</v>
      </c>
      <c r="B707" s="433" t="s">
        <v>2049</v>
      </c>
      <c r="C707" s="42" t="s">
        <v>11</v>
      </c>
      <c r="D707" s="31">
        <v>1</v>
      </c>
      <c r="E707" s="31" t="s">
        <v>1981</v>
      </c>
      <c r="F707" s="295">
        <v>5</v>
      </c>
      <c r="G707" s="66">
        <f t="shared" si="11"/>
        <v>6</v>
      </c>
      <c r="H707" s="67" t="s">
        <v>50</v>
      </c>
    </row>
    <row r="708" spans="1:8" ht="15.6" x14ac:dyDescent="0.3">
      <c r="A708" s="433" t="s">
        <v>957</v>
      </c>
      <c r="B708" s="36" t="s">
        <v>958</v>
      </c>
      <c r="C708" s="42" t="s">
        <v>11</v>
      </c>
      <c r="D708" s="31">
        <v>1</v>
      </c>
      <c r="E708" s="31" t="s">
        <v>848</v>
      </c>
      <c r="F708" s="31">
        <v>4</v>
      </c>
      <c r="G708" s="66">
        <f t="shared" si="11"/>
        <v>1</v>
      </c>
      <c r="H708" s="67" t="s">
        <v>50</v>
      </c>
    </row>
    <row r="709" spans="1:8" ht="15.6" x14ac:dyDescent="0.3">
      <c r="A709" s="36" t="s">
        <v>1363</v>
      </c>
      <c r="B709" s="36" t="s">
        <v>2501</v>
      </c>
      <c r="C709" s="42" t="s">
        <v>11</v>
      </c>
      <c r="D709" s="28">
        <v>2</v>
      </c>
      <c r="E709" s="28" t="s">
        <v>1370</v>
      </c>
      <c r="F709" s="28">
        <v>12</v>
      </c>
      <c r="G709" s="66">
        <f t="shared" si="11"/>
        <v>1</v>
      </c>
      <c r="H709" s="67" t="s">
        <v>50</v>
      </c>
    </row>
    <row r="710" spans="1:8" ht="15.6" x14ac:dyDescent="0.3">
      <c r="A710" s="433" t="s">
        <v>1989</v>
      </c>
      <c r="B710" s="433" t="s">
        <v>1990</v>
      </c>
      <c r="C710" s="42" t="s">
        <v>11</v>
      </c>
      <c r="D710" s="31">
        <v>1</v>
      </c>
      <c r="E710" s="31" t="s">
        <v>1981</v>
      </c>
      <c r="F710" s="295">
        <v>4</v>
      </c>
      <c r="G710" s="66">
        <f t="shared" si="11"/>
        <v>2</v>
      </c>
      <c r="H710" s="67" t="s">
        <v>50</v>
      </c>
    </row>
    <row r="711" spans="1:8" ht="15.6" x14ac:dyDescent="0.3">
      <c r="A711" s="433" t="s">
        <v>1989</v>
      </c>
      <c r="B711" s="433" t="s">
        <v>1990</v>
      </c>
      <c r="C711" s="42" t="s">
        <v>11</v>
      </c>
      <c r="D711" s="31">
        <v>1</v>
      </c>
      <c r="E711" s="31" t="s">
        <v>1981</v>
      </c>
      <c r="F711" s="295">
        <v>1</v>
      </c>
      <c r="G711" s="66">
        <f t="shared" si="11"/>
        <v>2</v>
      </c>
      <c r="H711" s="67" t="s">
        <v>50</v>
      </c>
    </row>
    <row r="712" spans="1:8" ht="15.6" x14ac:dyDescent="0.3">
      <c r="A712" s="36" t="s">
        <v>2725</v>
      </c>
      <c r="B712" s="36" t="s">
        <v>1168</v>
      </c>
      <c r="C712" s="42" t="s">
        <v>11</v>
      </c>
      <c r="D712" s="28">
        <v>1</v>
      </c>
      <c r="E712" s="28" t="s">
        <v>1110</v>
      </c>
      <c r="F712" s="28">
        <v>6</v>
      </c>
      <c r="G712" s="66">
        <f t="shared" si="11"/>
        <v>1</v>
      </c>
      <c r="H712" s="67" t="s">
        <v>50</v>
      </c>
    </row>
    <row r="713" spans="1:8" ht="15.6" x14ac:dyDescent="0.3">
      <c r="A713" s="433" t="s">
        <v>1908</v>
      </c>
      <c r="B713" s="485" t="s">
        <v>2122</v>
      </c>
      <c r="C713" s="42" t="s">
        <v>11</v>
      </c>
      <c r="D713" s="31">
        <v>1</v>
      </c>
      <c r="E713" s="31" t="s">
        <v>2086</v>
      </c>
      <c r="F713" s="31">
        <v>6</v>
      </c>
      <c r="G713" s="66">
        <f t="shared" si="11"/>
        <v>1</v>
      </c>
      <c r="H713" s="67" t="s">
        <v>50</v>
      </c>
    </row>
    <row r="714" spans="1:8" ht="15.6" x14ac:dyDescent="0.3">
      <c r="A714" s="433" t="s">
        <v>1633</v>
      </c>
      <c r="B714" s="36" t="s">
        <v>2564</v>
      </c>
      <c r="C714" s="42" t="s">
        <v>11</v>
      </c>
      <c r="D714" s="28">
        <v>1</v>
      </c>
      <c r="E714" s="31" t="s">
        <v>2527</v>
      </c>
      <c r="F714" s="31">
        <v>5</v>
      </c>
      <c r="G714" s="66">
        <f t="shared" si="11"/>
        <v>5</v>
      </c>
      <c r="H714" s="67" t="s">
        <v>50</v>
      </c>
    </row>
    <row r="715" spans="1:8" ht="15.6" x14ac:dyDescent="0.3">
      <c r="A715" s="433" t="s">
        <v>1633</v>
      </c>
      <c r="B715" s="36" t="s">
        <v>2565</v>
      </c>
      <c r="C715" s="42" t="s">
        <v>11</v>
      </c>
      <c r="D715" s="28">
        <v>2</v>
      </c>
      <c r="E715" s="31" t="s">
        <v>2527</v>
      </c>
      <c r="F715" s="31">
        <v>10</v>
      </c>
      <c r="G715" s="66">
        <f t="shared" si="11"/>
        <v>5</v>
      </c>
      <c r="H715" s="67" t="s">
        <v>50</v>
      </c>
    </row>
    <row r="716" spans="1:8" ht="15.6" x14ac:dyDescent="0.3">
      <c r="A716" s="433" t="s">
        <v>1633</v>
      </c>
      <c r="B716" s="36" t="s">
        <v>2566</v>
      </c>
      <c r="C716" s="42" t="s">
        <v>11</v>
      </c>
      <c r="D716" s="28">
        <v>2</v>
      </c>
      <c r="E716" s="31" t="s">
        <v>2527</v>
      </c>
      <c r="F716" s="31">
        <v>10</v>
      </c>
      <c r="G716" s="66">
        <f t="shared" si="11"/>
        <v>5</v>
      </c>
      <c r="H716" s="67" t="s">
        <v>50</v>
      </c>
    </row>
    <row r="717" spans="1:8" ht="15.6" x14ac:dyDescent="0.3">
      <c r="A717" s="433" t="s">
        <v>1633</v>
      </c>
      <c r="B717" s="36" t="s">
        <v>2567</v>
      </c>
      <c r="C717" s="42" t="s">
        <v>11</v>
      </c>
      <c r="D717" s="28">
        <v>2</v>
      </c>
      <c r="E717" s="31" t="s">
        <v>2527</v>
      </c>
      <c r="F717" s="31">
        <v>10</v>
      </c>
      <c r="G717" s="66">
        <f t="shared" si="11"/>
        <v>5</v>
      </c>
      <c r="H717" s="67" t="s">
        <v>50</v>
      </c>
    </row>
    <row r="718" spans="1:8" ht="15.6" x14ac:dyDescent="0.3">
      <c r="A718" s="34" t="s">
        <v>1633</v>
      </c>
      <c r="B718" s="125" t="s">
        <v>1634</v>
      </c>
      <c r="C718" s="42" t="s">
        <v>11</v>
      </c>
      <c r="D718" s="31">
        <v>1</v>
      </c>
      <c r="E718" s="31" t="s">
        <v>848</v>
      </c>
      <c r="F718" s="31">
        <v>16</v>
      </c>
      <c r="G718" s="66">
        <f t="shared" si="11"/>
        <v>5</v>
      </c>
      <c r="H718" s="67" t="s">
        <v>50</v>
      </c>
    </row>
    <row r="719" spans="1:8" ht="15.6" x14ac:dyDescent="0.3">
      <c r="A719" s="433" t="s">
        <v>218</v>
      </c>
      <c r="B719" s="125" t="s">
        <v>2238</v>
      </c>
      <c r="C719" s="42" t="s">
        <v>11</v>
      </c>
      <c r="D719" s="31">
        <v>1</v>
      </c>
      <c r="E719" s="28" t="s">
        <v>55</v>
      </c>
      <c r="F719" s="31">
        <v>5</v>
      </c>
      <c r="G719" s="66">
        <f t="shared" si="11"/>
        <v>4</v>
      </c>
      <c r="H719" s="67" t="s">
        <v>50</v>
      </c>
    </row>
    <row r="720" spans="1:8" ht="15.6" x14ac:dyDescent="0.3">
      <c r="A720" s="432" t="s">
        <v>218</v>
      </c>
      <c r="B720" s="125" t="s">
        <v>219</v>
      </c>
      <c r="C720" s="42" t="s">
        <v>11</v>
      </c>
      <c r="D720" s="124">
        <v>4</v>
      </c>
      <c r="E720" s="31" t="s">
        <v>171</v>
      </c>
      <c r="F720" s="124">
        <v>12</v>
      </c>
      <c r="G720" s="66">
        <f t="shared" si="11"/>
        <v>4</v>
      </c>
      <c r="H720" s="67" t="s">
        <v>50</v>
      </c>
    </row>
    <row r="721" spans="1:8" ht="15.6" x14ac:dyDescent="0.3">
      <c r="A721" s="36" t="s">
        <v>218</v>
      </c>
      <c r="B721" s="36" t="s">
        <v>583</v>
      </c>
      <c r="C721" s="42" t="s">
        <v>11</v>
      </c>
      <c r="D721" s="28">
        <v>2</v>
      </c>
      <c r="E721" s="295" t="s">
        <v>557</v>
      </c>
      <c r="F721" s="28">
        <v>4</v>
      </c>
      <c r="G721" s="66">
        <f t="shared" si="11"/>
        <v>4</v>
      </c>
      <c r="H721" s="67" t="s">
        <v>50</v>
      </c>
    </row>
    <row r="722" spans="1:8" ht="15.6" x14ac:dyDescent="0.3">
      <c r="A722" s="36" t="s">
        <v>218</v>
      </c>
      <c r="B722" s="447" t="s">
        <v>1402</v>
      </c>
      <c r="C722" s="42" t="s">
        <v>11</v>
      </c>
      <c r="D722" s="28">
        <v>2</v>
      </c>
      <c r="E722" s="124" t="s">
        <v>1370</v>
      </c>
      <c r="F722" s="28">
        <v>10</v>
      </c>
      <c r="G722" s="66">
        <f t="shared" si="11"/>
        <v>4</v>
      </c>
      <c r="H722" s="67" t="s">
        <v>50</v>
      </c>
    </row>
    <row r="723" spans="1:8" ht="15.6" x14ac:dyDescent="0.3">
      <c r="A723" s="433" t="s">
        <v>216</v>
      </c>
      <c r="B723" s="125" t="s">
        <v>2238</v>
      </c>
      <c r="C723" s="42" t="s">
        <v>11</v>
      </c>
      <c r="D723" s="31">
        <v>1</v>
      </c>
      <c r="E723" s="28" t="s">
        <v>55</v>
      </c>
      <c r="F723" s="31">
        <v>5</v>
      </c>
      <c r="G723" s="66">
        <f t="shared" si="11"/>
        <v>4</v>
      </c>
      <c r="H723" s="67" t="s">
        <v>50</v>
      </c>
    </row>
    <row r="724" spans="1:8" ht="15.6" x14ac:dyDescent="0.3">
      <c r="A724" s="432" t="s">
        <v>216</v>
      </c>
      <c r="B724" s="125" t="s">
        <v>217</v>
      </c>
      <c r="C724" s="42" t="s">
        <v>11</v>
      </c>
      <c r="D724" s="124">
        <v>4</v>
      </c>
      <c r="E724" s="31" t="s">
        <v>171</v>
      </c>
      <c r="F724" s="124">
        <v>12</v>
      </c>
      <c r="G724" s="66">
        <f t="shared" si="11"/>
        <v>4</v>
      </c>
      <c r="H724" s="67" t="s">
        <v>50</v>
      </c>
    </row>
    <row r="725" spans="1:8" ht="15.6" x14ac:dyDescent="0.3">
      <c r="A725" s="36" t="s">
        <v>216</v>
      </c>
      <c r="B725" s="36" t="s">
        <v>582</v>
      </c>
      <c r="C725" s="42" t="s">
        <v>11</v>
      </c>
      <c r="D725" s="28">
        <v>2</v>
      </c>
      <c r="E725" s="295" t="s">
        <v>557</v>
      </c>
      <c r="F725" s="28">
        <v>4</v>
      </c>
      <c r="G725" s="66">
        <f t="shared" si="11"/>
        <v>4</v>
      </c>
      <c r="H725" s="67" t="s">
        <v>50</v>
      </c>
    </row>
    <row r="726" spans="1:8" ht="15.6" x14ac:dyDescent="0.3">
      <c r="A726" s="453" t="s">
        <v>216</v>
      </c>
      <c r="B726" s="477" t="s">
        <v>1401</v>
      </c>
      <c r="C726" s="42" t="s">
        <v>11</v>
      </c>
      <c r="D726" s="284">
        <v>2</v>
      </c>
      <c r="E726" s="158" t="s">
        <v>1370</v>
      </c>
      <c r="F726" s="284">
        <v>10</v>
      </c>
      <c r="G726" s="66">
        <f t="shared" si="11"/>
        <v>4</v>
      </c>
      <c r="H726" s="67" t="s">
        <v>50</v>
      </c>
    </row>
    <row r="727" spans="1:8" ht="15.6" x14ac:dyDescent="0.3">
      <c r="A727" s="433" t="s">
        <v>214</v>
      </c>
      <c r="B727" s="125" t="s">
        <v>2238</v>
      </c>
      <c r="C727" s="42" t="s">
        <v>11</v>
      </c>
      <c r="D727" s="31">
        <v>1</v>
      </c>
      <c r="E727" s="128" t="s">
        <v>55</v>
      </c>
      <c r="F727" s="31">
        <v>5</v>
      </c>
      <c r="G727" s="66">
        <f t="shared" si="11"/>
        <v>4</v>
      </c>
      <c r="H727" s="67" t="s">
        <v>50</v>
      </c>
    </row>
    <row r="728" spans="1:8" ht="15.6" x14ac:dyDescent="0.3">
      <c r="A728" s="432" t="s">
        <v>214</v>
      </c>
      <c r="B728" s="125" t="s">
        <v>215</v>
      </c>
      <c r="C728" s="42" t="s">
        <v>11</v>
      </c>
      <c r="D728" s="124">
        <v>2</v>
      </c>
      <c r="E728" s="30" t="s">
        <v>171</v>
      </c>
      <c r="F728" s="124">
        <v>6</v>
      </c>
      <c r="G728" s="66">
        <f t="shared" si="11"/>
        <v>4</v>
      </c>
      <c r="H728" s="67" t="s">
        <v>50</v>
      </c>
    </row>
    <row r="729" spans="1:8" ht="15.6" x14ac:dyDescent="0.3">
      <c r="A729" s="36" t="s">
        <v>214</v>
      </c>
      <c r="B729" s="36" t="s">
        <v>585</v>
      </c>
      <c r="C729" s="42" t="s">
        <v>11</v>
      </c>
      <c r="D729" s="28">
        <v>2</v>
      </c>
      <c r="E729" s="600" t="s">
        <v>557</v>
      </c>
      <c r="F729" s="28">
        <v>4</v>
      </c>
      <c r="G729" s="66">
        <f t="shared" si="11"/>
        <v>4</v>
      </c>
      <c r="H729" s="67" t="s">
        <v>50</v>
      </c>
    </row>
    <row r="730" spans="1:8" ht="15.6" x14ac:dyDescent="0.3">
      <c r="A730" s="36" t="s">
        <v>214</v>
      </c>
      <c r="B730" s="447" t="s">
        <v>1400</v>
      </c>
      <c r="C730" s="42" t="s">
        <v>11</v>
      </c>
      <c r="D730" s="128">
        <v>2</v>
      </c>
      <c r="E730" s="552" t="s">
        <v>1370</v>
      </c>
      <c r="F730" s="28">
        <v>10</v>
      </c>
      <c r="G730" s="66">
        <f t="shared" si="11"/>
        <v>4</v>
      </c>
      <c r="H730" s="67" t="s">
        <v>50</v>
      </c>
    </row>
    <row r="731" spans="1:8" ht="15.6" x14ac:dyDescent="0.3">
      <c r="A731" s="433" t="s">
        <v>212</v>
      </c>
      <c r="B731" s="125" t="s">
        <v>2238</v>
      </c>
      <c r="C731" s="42" t="s">
        <v>11</v>
      </c>
      <c r="D731" s="30">
        <v>1</v>
      </c>
      <c r="E731" s="128" t="s">
        <v>55</v>
      </c>
      <c r="F731" s="31">
        <v>5</v>
      </c>
      <c r="G731" s="66">
        <f t="shared" si="11"/>
        <v>4</v>
      </c>
      <c r="H731" s="67" t="s">
        <v>50</v>
      </c>
    </row>
    <row r="732" spans="1:8" ht="15.6" x14ac:dyDescent="0.3">
      <c r="A732" s="432" t="s">
        <v>212</v>
      </c>
      <c r="B732" s="125" t="s">
        <v>213</v>
      </c>
      <c r="C732" s="42" t="s">
        <v>11</v>
      </c>
      <c r="D732" s="552">
        <v>4</v>
      </c>
      <c r="E732" s="30" t="s">
        <v>171</v>
      </c>
      <c r="F732" s="124">
        <v>12</v>
      </c>
      <c r="G732" s="66">
        <f t="shared" si="11"/>
        <v>4</v>
      </c>
      <c r="H732" s="67" t="s">
        <v>50</v>
      </c>
    </row>
    <row r="733" spans="1:8" ht="15.6" x14ac:dyDescent="0.3">
      <c r="A733" s="36" t="s">
        <v>212</v>
      </c>
      <c r="B733" s="36" t="s">
        <v>584</v>
      </c>
      <c r="C733" s="42" t="s">
        <v>11</v>
      </c>
      <c r="D733" s="212">
        <v>2</v>
      </c>
      <c r="E733" s="600" t="s">
        <v>557</v>
      </c>
      <c r="F733" s="28">
        <v>4</v>
      </c>
      <c r="G733" s="66">
        <f t="shared" si="11"/>
        <v>4</v>
      </c>
      <c r="H733" s="67" t="s">
        <v>50</v>
      </c>
    </row>
    <row r="734" spans="1:8" ht="15.6" x14ac:dyDescent="0.3">
      <c r="A734" s="36" t="s">
        <v>212</v>
      </c>
      <c r="B734" s="447" t="s">
        <v>1399</v>
      </c>
      <c r="C734" s="42" t="s">
        <v>11</v>
      </c>
      <c r="D734" s="28">
        <v>1</v>
      </c>
      <c r="E734" s="552" t="s">
        <v>1370</v>
      </c>
      <c r="F734" s="28">
        <v>5</v>
      </c>
      <c r="G734" s="66">
        <f t="shared" si="11"/>
        <v>4</v>
      </c>
      <c r="H734" s="67" t="s">
        <v>50</v>
      </c>
    </row>
    <row r="735" spans="1:8" ht="15.6" x14ac:dyDescent="0.3">
      <c r="A735" s="36" t="s">
        <v>1104</v>
      </c>
      <c r="B735" s="36" t="s">
        <v>2466</v>
      </c>
      <c r="C735" s="42" t="s">
        <v>11</v>
      </c>
      <c r="D735" s="28">
        <v>1</v>
      </c>
      <c r="E735" s="128" t="s">
        <v>1370</v>
      </c>
      <c r="F735" s="28">
        <v>6</v>
      </c>
      <c r="G735" s="66">
        <f t="shared" si="11"/>
        <v>10</v>
      </c>
      <c r="H735" s="67" t="s">
        <v>50</v>
      </c>
    </row>
    <row r="736" spans="1:8" ht="15.6" x14ac:dyDescent="0.3">
      <c r="A736" s="36" t="s">
        <v>1104</v>
      </c>
      <c r="B736" s="36" t="s">
        <v>2468</v>
      </c>
      <c r="C736" s="42" t="s">
        <v>11</v>
      </c>
      <c r="D736" s="28">
        <v>1</v>
      </c>
      <c r="E736" s="128" t="s">
        <v>1370</v>
      </c>
      <c r="F736" s="28">
        <v>6</v>
      </c>
      <c r="G736" s="66">
        <f t="shared" si="11"/>
        <v>10</v>
      </c>
      <c r="H736" s="67" t="s">
        <v>50</v>
      </c>
    </row>
    <row r="737" spans="1:8" ht="15.6" x14ac:dyDescent="0.3">
      <c r="A737" s="36" t="s">
        <v>1104</v>
      </c>
      <c r="B737" s="36" t="s">
        <v>2469</v>
      </c>
      <c r="C737" s="42" t="s">
        <v>11</v>
      </c>
      <c r="D737" s="28">
        <v>1</v>
      </c>
      <c r="E737" s="128" t="s">
        <v>1370</v>
      </c>
      <c r="F737" s="28">
        <v>6</v>
      </c>
      <c r="G737" s="66">
        <f t="shared" si="11"/>
        <v>10</v>
      </c>
      <c r="H737" s="67" t="s">
        <v>50</v>
      </c>
    </row>
    <row r="738" spans="1:8" ht="15.6" x14ac:dyDescent="0.3">
      <c r="A738" s="36" t="s">
        <v>1104</v>
      </c>
      <c r="B738" s="36" t="s">
        <v>2470</v>
      </c>
      <c r="C738" s="42" t="s">
        <v>11</v>
      </c>
      <c r="D738" s="28">
        <v>1</v>
      </c>
      <c r="E738" s="128" t="s">
        <v>1370</v>
      </c>
      <c r="F738" s="28">
        <v>6</v>
      </c>
      <c r="G738" s="66">
        <f t="shared" si="11"/>
        <v>10</v>
      </c>
      <c r="H738" s="67" t="s">
        <v>50</v>
      </c>
    </row>
    <row r="739" spans="1:8" ht="15.6" x14ac:dyDescent="0.3">
      <c r="A739" s="433" t="s">
        <v>1104</v>
      </c>
      <c r="B739" s="36" t="s">
        <v>959</v>
      </c>
      <c r="C739" s="42" t="s">
        <v>11</v>
      </c>
      <c r="D739" s="31">
        <v>1</v>
      </c>
      <c r="E739" s="30" t="s">
        <v>848</v>
      </c>
      <c r="F739" s="31">
        <v>4</v>
      </c>
      <c r="G739" s="66">
        <f t="shared" si="11"/>
        <v>10</v>
      </c>
      <c r="H739" s="67" t="s">
        <v>50</v>
      </c>
    </row>
    <row r="740" spans="1:8" ht="15.6" x14ac:dyDescent="0.3">
      <c r="A740" s="433" t="s">
        <v>1104</v>
      </c>
      <c r="B740" s="36" t="s">
        <v>960</v>
      </c>
      <c r="C740" s="42" t="s">
        <v>11</v>
      </c>
      <c r="D740" s="31">
        <v>1</v>
      </c>
      <c r="E740" s="30" t="s">
        <v>848</v>
      </c>
      <c r="F740" s="31">
        <v>4</v>
      </c>
      <c r="G740" s="66">
        <f t="shared" si="11"/>
        <v>10</v>
      </c>
      <c r="H740" s="67" t="s">
        <v>50</v>
      </c>
    </row>
    <row r="741" spans="1:8" ht="15.6" x14ac:dyDescent="0.3">
      <c r="A741" s="36" t="s">
        <v>1104</v>
      </c>
      <c r="B741" s="36" t="s">
        <v>1102</v>
      </c>
      <c r="C741" s="42" t="s">
        <v>11</v>
      </c>
      <c r="D741" s="28">
        <v>2</v>
      </c>
      <c r="E741" s="128" t="s">
        <v>1092</v>
      </c>
      <c r="F741" s="28">
        <v>12</v>
      </c>
      <c r="G741" s="66">
        <f t="shared" si="11"/>
        <v>10</v>
      </c>
      <c r="H741" s="67" t="s">
        <v>50</v>
      </c>
    </row>
    <row r="742" spans="1:8" ht="15.6" x14ac:dyDescent="0.3">
      <c r="A742" s="36" t="s">
        <v>1104</v>
      </c>
      <c r="B742" s="54" t="s">
        <v>1103</v>
      </c>
      <c r="C742" s="42" t="s">
        <v>11</v>
      </c>
      <c r="D742" s="128">
        <v>2</v>
      </c>
      <c r="E742" s="128" t="s">
        <v>1092</v>
      </c>
      <c r="F742" s="28">
        <v>12</v>
      </c>
      <c r="G742" s="66">
        <f t="shared" si="11"/>
        <v>10</v>
      </c>
      <c r="H742" s="67" t="s">
        <v>50</v>
      </c>
    </row>
    <row r="743" spans="1:8" ht="15.6" x14ac:dyDescent="0.3">
      <c r="A743" s="36" t="s">
        <v>1104</v>
      </c>
      <c r="B743" s="54" t="s">
        <v>1105</v>
      </c>
      <c r="C743" s="42" t="s">
        <v>11</v>
      </c>
      <c r="D743" s="128">
        <v>2</v>
      </c>
      <c r="E743" s="128" t="s">
        <v>1092</v>
      </c>
      <c r="F743" s="28">
        <v>12</v>
      </c>
      <c r="G743" s="66">
        <f t="shared" si="11"/>
        <v>10</v>
      </c>
      <c r="H743" s="67" t="s">
        <v>50</v>
      </c>
    </row>
    <row r="744" spans="1:8" ht="15.6" x14ac:dyDescent="0.3">
      <c r="A744" s="36" t="s">
        <v>1104</v>
      </c>
      <c r="B744" s="36" t="s">
        <v>1106</v>
      </c>
      <c r="C744" s="42" t="s">
        <v>11</v>
      </c>
      <c r="D744" s="128">
        <v>2</v>
      </c>
      <c r="E744" s="128" t="s">
        <v>1092</v>
      </c>
      <c r="F744" s="28">
        <v>12</v>
      </c>
      <c r="G744" s="66">
        <f t="shared" si="11"/>
        <v>10</v>
      </c>
      <c r="H744" s="67" t="s">
        <v>50</v>
      </c>
    </row>
    <row r="745" spans="1:8" ht="15.6" x14ac:dyDescent="0.3">
      <c r="A745" s="433" t="s">
        <v>2708</v>
      </c>
      <c r="B745" s="36" t="s">
        <v>962</v>
      </c>
      <c r="C745" s="42" t="s">
        <v>11</v>
      </c>
      <c r="D745" s="30">
        <v>1</v>
      </c>
      <c r="E745" s="30" t="s">
        <v>848</v>
      </c>
      <c r="F745" s="31">
        <v>4</v>
      </c>
      <c r="G745" s="66">
        <f t="shared" si="11"/>
        <v>2</v>
      </c>
      <c r="H745" s="67" t="s">
        <v>50</v>
      </c>
    </row>
    <row r="746" spans="1:8" ht="15.6" x14ac:dyDescent="0.3">
      <c r="A746" s="433" t="s">
        <v>2708</v>
      </c>
      <c r="B746" s="36" t="s">
        <v>963</v>
      </c>
      <c r="C746" s="42" t="s">
        <v>11</v>
      </c>
      <c r="D746" s="30">
        <v>1</v>
      </c>
      <c r="E746" s="30" t="s">
        <v>848</v>
      </c>
      <c r="F746" s="31">
        <v>4</v>
      </c>
      <c r="G746" s="66">
        <f t="shared" si="11"/>
        <v>2</v>
      </c>
      <c r="H746" s="67" t="s">
        <v>50</v>
      </c>
    </row>
    <row r="747" spans="1:8" ht="15.6" x14ac:dyDescent="0.3">
      <c r="A747" s="36" t="s">
        <v>1118</v>
      </c>
      <c r="B747" s="36" t="s">
        <v>2354</v>
      </c>
      <c r="C747" s="42" t="s">
        <v>11</v>
      </c>
      <c r="D747" s="128">
        <v>1</v>
      </c>
      <c r="E747" s="267" t="s">
        <v>1370</v>
      </c>
      <c r="F747" s="165">
        <v>6</v>
      </c>
      <c r="G747" s="66">
        <f t="shared" si="11"/>
        <v>9</v>
      </c>
      <c r="H747" s="67" t="s">
        <v>50</v>
      </c>
    </row>
    <row r="748" spans="1:8" ht="15.6" x14ac:dyDescent="0.3">
      <c r="A748" s="36" t="s">
        <v>1118</v>
      </c>
      <c r="B748" s="36" t="s">
        <v>2354</v>
      </c>
      <c r="C748" s="42" t="s">
        <v>11</v>
      </c>
      <c r="D748" s="128">
        <v>1</v>
      </c>
      <c r="E748" s="128" t="s">
        <v>1370</v>
      </c>
      <c r="F748" s="28">
        <v>6</v>
      </c>
      <c r="G748" s="66">
        <f t="shared" si="11"/>
        <v>9</v>
      </c>
      <c r="H748" s="67" t="s">
        <v>50</v>
      </c>
    </row>
    <row r="749" spans="1:8" ht="15.6" x14ac:dyDescent="0.3">
      <c r="A749" s="433" t="s">
        <v>1118</v>
      </c>
      <c r="B749" s="36" t="s">
        <v>2577</v>
      </c>
      <c r="C749" s="42" t="s">
        <v>11</v>
      </c>
      <c r="D749" s="128">
        <v>1</v>
      </c>
      <c r="E749" s="30" t="s">
        <v>2527</v>
      </c>
      <c r="F749" s="471">
        <v>5</v>
      </c>
      <c r="G749" s="66">
        <f t="shared" si="11"/>
        <v>9</v>
      </c>
      <c r="H749" s="67" t="s">
        <v>50</v>
      </c>
    </row>
    <row r="750" spans="1:8" ht="15.6" x14ac:dyDescent="0.3">
      <c r="A750" s="433" t="s">
        <v>1118</v>
      </c>
      <c r="B750" s="54" t="s">
        <v>2578</v>
      </c>
      <c r="C750" s="42" t="s">
        <v>11</v>
      </c>
      <c r="D750" s="128">
        <v>2</v>
      </c>
      <c r="E750" s="30" t="s">
        <v>2527</v>
      </c>
      <c r="F750" s="471">
        <v>10</v>
      </c>
      <c r="G750" s="66">
        <f t="shared" si="11"/>
        <v>9</v>
      </c>
      <c r="H750" s="67" t="s">
        <v>50</v>
      </c>
    </row>
    <row r="751" spans="1:8" ht="15.6" x14ac:dyDescent="0.3">
      <c r="A751" s="36" t="s">
        <v>1118</v>
      </c>
      <c r="B751" s="36" t="s">
        <v>1119</v>
      </c>
      <c r="C751" s="42" t="s">
        <v>11</v>
      </c>
      <c r="D751" s="128">
        <v>1</v>
      </c>
      <c r="E751" s="128" t="s">
        <v>1110</v>
      </c>
      <c r="F751" s="28">
        <v>6</v>
      </c>
      <c r="G751" s="66">
        <f t="shared" si="11"/>
        <v>9</v>
      </c>
      <c r="H751" s="67" t="s">
        <v>50</v>
      </c>
    </row>
    <row r="752" spans="1:8" ht="15.6" x14ac:dyDescent="0.3">
      <c r="A752" s="36" t="s">
        <v>1118</v>
      </c>
      <c r="B752" s="36" t="s">
        <v>1120</v>
      </c>
      <c r="C752" s="42" t="s">
        <v>11</v>
      </c>
      <c r="D752" s="128">
        <v>1</v>
      </c>
      <c r="E752" s="128" t="s">
        <v>1110</v>
      </c>
      <c r="F752" s="28">
        <v>6</v>
      </c>
      <c r="G752" s="66">
        <f t="shared" si="11"/>
        <v>9</v>
      </c>
      <c r="H752" s="67" t="s">
        <v>50</v>
      </c>
    </row>
    <row r="753" spans="1:8" ht="15.6" x14ac:dyDescent="0.3">
      <c r="A753" s="36" t="s">
        <v>1118</v>
      </c>
      <c r="B753" s="476" t="s">
        <v>1415</v>
      </c>
      <c r="C753" s="42" t="s">
        <v>11</v>
      </c>
      <c r="D753" s="128">
        <v>3</v>
      </c>
      <c r="E753" s="552" t="s">
        <v>1370</v>
      </c>
      <c r="F753" s="28">
        <v>15</v>
      </c>
      <c r="G753" s="66">
        <f t="shared" si="11"/>
        <v>9</v>
      </c>
      <c r="H753" s="67" t="s">
        <v>50</v>
      </c>
    </row>
    <row r="754" spans="1:8" ht="15.6" x14ac:dyDescent="0.3">
      <c r="A754" s="36" t="s">
        <v>1118</v>
      </c>
      <c r="B754" s="476" t="s">
        <v>1416</v>
      </c>
      <c r="C754" s="42" t="s">
        <v>11</v>
      </c>
      <c r="D754" s="128">
        <v>3</v>
      </c>
      <c r="E754" s="552" t="s">
        <v>1370</v>
      </c>
      <c r="F754" s="28">
        <v>15</v>
      </c>
      <c r="G754" s="66">
        <f t="shared" si="11"/>
        <v>9</v>
      </c>
      <c r="H754" s="67" t="s">
        <v>50</v>
      </c>
    </row>
    <row r="755" spans="1:8" ht="15.6" x14ac:dyDescent="0.3">
      <c r="A755" s="34" t="s">
        <v>1118</v>
      </c>
      <c r="B755" s="476" t="s">
        <v>1641</v>
      </c>
      <c r="C755" s="42" t="s">
        <v>11</v>
      </c>
      <c r="D755" s="30">
        <v>1</v>
      </c>
      <c r="E755" s="30" t="s">
        <v>848</v>
      </c>
      <c r="F755" s="31">
        <v>16</v>
      </c>
      <c r="G755" s="66">
        <f t="shared" si="11"/>
        <v>9</v>
      </c>
      <c r="H755" s="67" t="s">
        <v>50</v>
      </c>
    </row>
    <row r="756" spans="1:8" ht="15.6" x14ac:dyDescent="0.3">
      <c r="A756" s="432" t="s">
        <v>239</v>
      </c>
      <c r="B756" s="434" t="s">
        <v>240</v>
      </c>
      <c r="C756" s="42" t="s">
        <v>11</v>
      </c>
      <c r="D756" s="552">
        <v>4</v>
      </c>
      <c r="E756" s="30" t="s">
        <v>171</v>
      </c>
      <c r="F756" s="124">
        <v>12</v>
      </c>
      <c r="G756" s="66">
        <f t="shared" si="11"/>
        <v>1</v>
      </c>
      <c r="H756" s="67" t="s">
        <v>50</v>
      </c>
    </row>
    <row r="757" spans="1:8" ht="15.6" x14ac:dyDescent="0.3">
      <c r="A757" s="433" t="s">
        <v>2232</v>
      </c>
      <c r="B757" s="581" t="s">
        <v>2231</v>
      </c>
      <c r="C757" s="42" t="s">
        <v>11</v>
      </c>
      <c r="D757" s="31">
        <v>1</v>
      </c>
      <c r="E757" s="128" t="s">
        <v>55</v>
      </c>
      <c r="F757" s="31">
        <v>5</v>
      </c>
      <c r="G757" s="66">
        <f t="shared" si="11"/>
        <v>1</v>
      </c>
      <c r="H757" s="67" t="s">
        <v>50</v>
      </c>
    </row>
    <row r="758" spans="1:8" ht="15.6" x14ac:dyDescent="0.3">
      <c r="A758" s="433" t="s">
        <v>2230</v>
      </c>
      <c r="B758" s="530" t="s">
        <v>2228</v>
      </c>
      <c r="C758" s="42" t="s">
        <v>11</v>
      </c>
      <c r="D758" s="30">
        <v>1</v>
      </c>
      <c r="E758" s="128" t="s">
        <v>55</v>
      </c>
      <c r="F758" s="31">
        <v>5</v>
      </c>
      <c r="G758" s="66">
        <f t="shared" si="11"/>
        <v>1</v>
      </c>
      <c r="H758" s="67" t="s">
        <v>50</v>
      </c>
    </row>
    <row r="759" spans="1:8" ht="15.6" x14ac:dyDescent="0.3">
      <c r="A759" s="432" t="s">
        <v>241</v>
      </c>
      <c r="B759" s="530" t="s">
        <v>242</v>
      </c>
      <c r="C759" s="42" t="s">
        <v>11</v>
      </c>
      <c r="D759" s="552">
        <v>4</v>
      </c>
      <c r="E759" s="30" t="s">
        <v>171</v>
      </c>
      <c r="F759" s="124">
        <v>12</v>
      </c>
      <c r="G759" s="66">
        <f t="shared" si="11"/>
        <v>1</v>
      </c>
      <c r="H759" s="67" t="s">
        <v>50</v>
      </c>
    </row>
    <row r="760" spans="1:8" ht="15.6" x14ac:dyDescent="0.3">
      <c r="A760" s="36" t="s">
        <v>605</v>
      </c>
      <c r="B760" s="425" t="s">
        <v>606</v>
      </c>
      <c r="C760" s="42" t="s">
        <v>11</v>
      </c>
      <c r="D760" s="128">
        <v>3</v>
      </c>
      <c r="E760" s="600" t="s">
        <v>557</v>
      </c>
      <c r="F760" s="28">
        <v>6</v>
      </c>
      <c r="G760" s="66">
        <f t="shared" si="11"/>
        <v>1</v>
      </c>
      <c r="H760" s="67" t="s">
        <v>50</v>
      </c>
    </row>
    <row r="761" spans="1:8" ht="15.6" x14ac:dyDescent="0.3">
      <c r="A761" s="432" t="s">
        <v>243</v>
      </c>
      <c r="B761" s="530" t="s">
        <v>244</v>
      </c>
      <c r="C761" s="42" t="s">
        <v>11</v>
      </c>
      <c r="D761" s="552">
        <v>4</v>
      </c>
      <c r="E761" s="30" t="s">
        <v>171</v>
      </c>
      <c r="F761" s="124">
        <v>12</v>
      </c>
      <c r="G761" s="66">
        <f t="shared" si="11"/>
        <v>2</v>
      </c>
      <c r="H761" s="67" t="s">
        <v>50</v>
      </c>
    </row>
    <row r="762" spans="1:8" ht="15.6" x14ac:dyDescent="0.3">
      <c r="A762" s="36" t="s">
        <v>243</v>
      </c>
      <c r="B762" s="425" t="s">
        <v>607</v>
      </c>
      <c r="C762" s="42" t="s">
        <v>11</v>
      </c>
      <c r="D762" s="128">
        <v>3</v>
      </c>
      <c r="E762" s="600" t="s">
        <v>557</v>
      </c>
      <c r="F762" s="28">
        <v>6</v>
      </c>
      <c r="G762" s="66">
        <f t="shared" si="11"/>
        <v>2</v>
      </c>
      <c r="H762" s="67" t="s">
        <v>50</v>
      </c>
    </row>
    <row r="763" spans="1:8" ht="15.6" x14ac:dyDescent="0.3">
      <c r="A763" s="433" t="s">
        <v>2229</v>
      </c>
      <c r="B763" s="125" t="s">
        <v>2227</v>
      </c>
      <c r="C763" s="42" t="s">
        <v>11</v>
      </c>
      <c r="D763" s="30">
        <v>1</v>
      </c>
      <c r="E763" s="128" t="s">
        <v>55</v>
      </c>
      <c r="F763" s="31">
        <v>5</v>
      </c>
      <c r="G763" s="66">
        <f t="shared" si="11"/>
        <v>1</v>
      </c>
      <c r="H763" s="67" t="s">
        <v>50</v>
      </c>
    </row>
    <row r="764" spans="1:8" ht="15.6" x14ac:dyDescent="0.3">
      <c r="A764" s="34" t="s">
        <v>2010</v>
      </c>
      <c r="B764" s="483" t="s">
        <v>2011</v>
      </c>
      <c r="C764" s="42" t="s">
        <v>11</v>
      </c>
      <c r="D764" s="30">
        <v>6</v>
      </c>
      <c r="E764" s="30" t="s">
        <v>1981</v>
      </c>
      <c r="F764" s="295">
        <v>30</v>
      </c>
      <c r="G764" s="66">
        <f t="shared" si="11"/>
        <v>1</v>
      </c>
      <c r="H764" s="67" t="s">
        <v>50</v>
      </c>
    </row>
    <row r="765" spans="1:8" ht="15.6" x14ac:dyDescent="0.3">
      <c r="A765" s="34" t="s">
        <v>2014</v>
      </c>
      <c r="B765" s="125" t="s">
        <v>2015</v>
      </c>
      <c r="C765" s="42" t="s">
        <v>11</v>
      </c>
      <c r="D765" s="30">
        <v>6</v>
      </c>
      <c r="E765" s="30" t="s">
        <v>1981</v>
      </c>
      <c r="F765" s="295">
        <v>30</v>
      </c>
      <c r="G765" s="66">
        <f t="shared" si="11"/>
        <v>1</v>
      </c>
      <c r="H765" s="67" t="s">
        <v>50</v>
      </c>
    </row>
    <row r="766" spans="1:8" ht="15.6" x14ac:dyDescent="0.3">
      <c r="A766" s="34" t="s">
        <v>2012</v>
      </c>
      <c r="B766" s="125" t="s">
        <v>2013</v>
      </c>
      <c r="C766" s="42" t="s">
        <v>11</v>
      </c>
      <c r="D766" s="30">
        <v>6</v>
      </c>
      <c r="E766" s="30" t="s">
        <v>1981</v>
      </c>
      <c r="F766" s="295">
        <v>30</v>
      </c>
      <c r="G766" s="66">
        <f t="shared" si="11"/>
        <v>1</v>
      </c>
      <c r="H766" s="67" t="s">
        <v>50</v>
      </c>
    </row>
    <row r="767" spans="1:8" ht="15.6" x14ac:dyDescent="0.3">
      <c r="A767" s="428" t="s">
        <v>52</v>
      </c>
      <c r="B767" s="36" t="s">
        <v>2542</v>
      </c>
      <c r="C767" s="42" t="s">
        <v>7</v>
      </c>
      <c r="D767" s="128">
        <v>1</v>
      </c>
      <c r="E767" s="30" t="s">
        <v>2527</v>
      </c>
      <c r="F767" s="295">
        <v>5</v>
      </c>
      <c r="G767" s="66">
        <f t="shared" si="11"/>
        <v>4</v>
      </c>
      <c r="H767" s="67" t="s">
        <v>50</v>
      </c>
    </row>
    <row r="768" spans="1:8" ht="15.6" x14ac:dyDescent="0.3">
      <c r="A768" s="428" t="s">
        <v>52</v>
      </c>
      <c r="B768" s="36" t="s">
        <v>2543</v>
      </c>
      <c r="C768" s="42" t="s">
        <v>7</v>
      </c>
      <c r="D768" s="128">
        <v>1</v>
      </c>
      <c r="E768" s="30" t="s">
        <v>2527</v>
      </c>
      <c r="F768" s="295">
        <v>5</v>
      </c>
      <c r="G768" s="66">
        <f t="shared" si="11"/>
        <v>4</v>
      </c>
      <c r="H768" s="67" t="s">
        <v>50</v>
      </c>
    </row>
    <row r="769" spans="1:8" ht="15.6" x14ac:dyDescent="0.3">
      <c r="A769" s="433" t="s">
        <v>52</v>
      </c>
      <c r="B769" s="530" t="s">
        <v>452</v>
      </c>
      <c r="C769" s="42" t="s">
        <v>7</v>
      </c>
      <c r="D769" s="30">
        <v>1</v>
      </c>
      <c r="E769" s="30" t="s">
        <v>440</v>
      </c>
      <c r="F769" s="31">
        <v>4</v>
      </c>
      <c r="G769" s="66">
        <f t="shared" si="11"/>
        <v>4</v>
      </c>
      <c r="H769" s="67" t="s">
        <v>50</v>
      </c>
    </row>
    <row r="770" spans="1:8" ht="15.6" x14ac:dyDescent="0.3">
      <c r="A770" s="433" t="s">
        <v>52</v>
      </c>
      <c r="B770" s="541" t="s">
        <v>2089</v>
      </c>
      <c r="C770" s="42" t="s">
        <v>7</v>
      </c>
      <c r="D770" s="30">
        <v>1</v>
      </c>
      <c r="E770" s="30" t="s">
        <v>2086</v>
      </c>
      <c r="F770" s="31">
        <v>6</v>
      </c>
      <c r="G770" s="66">
        <f t="shared" ref="G770:G833" si="12">COUNTIF($A$2:$A$960,A770)</f>
        <v>4</v>
      </c>
      <c r="H770" s="67" t="s">
        <v>50</v>
      </c>
    </row>
    <row r="771" spans="1:8" ht="15.6" x14ac:dyDescent="0.3">
      <c r="A771" s="35" t="s">
        <v>147</v>
      </c>
      <c r="B771" s="425" t="s">
        <v>2340</v>
      </c>
      <c r="C771" s="42" t="s">
        <v>7</v>
      </c>
      <c r="D771" s="267">
        <v>1</v>
      </c>
      <c r="E771" s="267" t="s">
        <v>1370</v>
      </c>
      <c r="F771" s="165">
        <v>6</v>
      </c>
      <c r="G771" s="66">
        <f t="shared" si="12"/>
        <v>7</v>
      </c>
      <c r="H771" s="67" t="s">
        <v>50</v>
      </c>
    </row>
    <row r="772" spans="1:8" ht="15.6" x14ac:dyDescent="0.3">
      <c r="A772" s="432" t="s">
        <v>147</v>
      </c>
      <c r="B772" s="530" t="s">
        <v>2649</v>
      </c>
      <c r="C772" s="42" t="s">
        <v>7</v>
      </c>
      <c r="D772" s="552">
        <v>1</v>
      </c>
      <c r="E772" s="30" t="s">
        <v>171</v>
      </c>
      <c r="F772" s="124">
        <v>3</v>
      </c>
      <c r="G772" s="66">
        <f t="shared" si="12"/>
        <v>7</v>
      </c>
      <c r="H772" s="67" t="s">
        <v>50</v>
      </c>
    </row>
    <row r="773" spans="1:8" ht="15.6" x14ac:dyDescent="0.3">
      <c r="A773" s="36" t="s">
        <v>147</v>
      </c>
      <c r="B773" s="425" t="s">
        <v>571</v>
      </c>
      <c r="C773" s="42" t="s">
        <v>7</v>
      </c>
      <c r="D773" s="128">
        <v>1</v>
      </c>
      <c r="E773" s="600" t="s">
        <v>557</v>
      </c>
      <c r="F773" s="28">
        <v>2</v>
      </c>
      <c r="G773" s="66">
        <f t="shared" si="12"/>
        <v>7</v>
      </c>
      <c r="H773" s="67" t="s">
        <v>50</v>
      </c>
    </row>
    <row r="774" spans="1:8" ht="15.6" x14ac:dyDescent="0.3">
      <c r="A774" s="433" t="s">
        <v>147</v>
      </c>
      <c r="B774" s="425" t="s">
        <v>965</v>
      </c>
      <c r="C774" s="42" t="s">
        <v>7</v>
      </c>
      <c r="D774" s="30">
        <v>1</v>
      </c>
      <c r="E774" s="30" t="s">
        <v>848</v>
      </c>
      <c r="F774" s="31">
        <v>4</v>
      </c>
      <c r="G774" s="66">
        <f t="shared" si="12"/>
        <v>7</v>
      </c>
      <c r="H774" s="67" t="s">
        <v>50</v>
      </c>
    </row>
    <row r="775" spans="1:8" ht="15.6" x14ac:dyDescent="0.3">
      <c r="A775" s="433" t="s">
        <v>147</v>
      </c>
      <c r="B775" s="425" t="s">
        <v>966</v>
      </c>
      <c r="C775" s="42" t="s">
        <v>7</v>
      </c>
      <c r="D775" s="30">
        <v>1</v>
      </c>
      <c r="E775" s="30" t="s">
        <v>848</v>
      </c>
      <c r="F775" s="31">
        <v>4</v>
      </c>
      <c r="G775" s="66">
        <f t="shared" si="12"/>
        <v>7</v>
      </c>
      <c r="H775" s="67" t="s">
        <v>50</v>
      </c>
    </row>
    <row r="776" spans="1:8" ht="15.6" x14ac:dyDescent="0.3">
      <c r="A776" s="36" t="s">
        <v>147</v>
      </c>
      <c r="B776" s="581" t="s">
        <v>1383</v>
      </c>
      <c r="C776" s="42" t="s">
        <v>7</v>
      </c>
      <c r="D776" s="28">
        <v>1</v>
      </c>
      <c r="E776" s="124" t="s">
        <v>1370</v>
      </c>
      <c r="F776" s="28">
        <v>5</v>
      </c>
      <c r="G776" s="66">
        <f t="shared" si="12"/>
        <v>7</v>
      </c>
      <c r="H776" s="67" t="s">
        <v>50</v>
      </c>
    </row>
    <row r="777" spans="1:8" ht="15.6" x14ac:dyDescent="0.3">
      <c r="A777" s="36" t="s">
        <v>147</v>
      </c>
      <c r="B777" s="530" t="s">
        <v>1384</v>
      </c>
      <c r="C777" s="42" t="s">
        <v>7</v>
      </c>
      <c r="D777" s="28">
        <v>1</v>
      </c>
      <c r="E777" s="552" t="s">
        <v>1370</v>
      </c>
      <c r="F777" s="28">
        <v>5</v>
      </c>
      <c r="G777" s="66">
        <f t="shared" si="12"/>
        <v>7</v>
      </c>
      <c r="H777" s="67" t="s">
        <v>50</v>
      </c>
    </row>
    <row r="778" spans="1:8" ht="15.6" x14ac:dyDescent="0.3">
      <c r="A778" s="433" t="s">
        <v>2268</v>
      </c>
      <c r="B778" s="530" t="s">
        <v>2267</v>
      </c>
      <c r="C778" s="42" t="s">
        <v>7</v>
      </c>
      <c r="D778" s="31">
        <v>1</v>
      </c>
      <c r="E778" s="128" t="s">
        <v>55</v>
      </c>
      <c r="F778" s="31">
        <v>5</v>
      </c>
      <c r="G778" s="66">
        <f t="shared" si="12"/>
        <v>1</v>
      </c>
      <c r="H778" s="67" t="s">
        <v>50</v>
      </c>
    </row>
    <row r="779" spans="1:8" ht="15.6" x14ac:dyDescent="0.3">
      <c r="A779" s="433" t="s">
        <v>1509</v>
      </c>
      <c r="B779" s="530" t="s">
        <v>2266</v>
      </c>
      <c r="C779" s="42" t="s">
        <v>7</v>
      </c>
      <c r="D779" s="31">
        <v>1</v>
      </c>
      <c r="E779" s="28" t="s">
        <v>55</v>
      </c>
      <c r="F779" s="31">
        <v>5</v>
      </c>
      <c r="G779" s="66">
        <f t="shared" si="12"/>
        <v>1</v>
      </c>
      <c r="H779" s="67" t="s">
        <v>50</v>
      </c>
    </row>
    <row r="780" spans="1:8" ht="15.6" hidden="1" x14ac:dyDescent="0.3">
      <c r="A780" s="433" t="s">
        <v>1023</v>
      </c>
      <c r="B780" s="323" t="s">
        <v>1818</v>
      </c>
      <c r="C780" s="42" t="s">
        <v>7</v>
      </c>
      <c r="D780" s="31">
        <v>1</v>
      </c>
      <c r="E780" s="31" t="s">
        <v>1819</v>
      </c>
      <c r="F780" s="31">
        <v>12</v>
      </c>
      <c r="G780" s="66">
        <f t="shared" si="12"/>
        <v>1</v>
      </c>
      <c r="H780" s="67" t="s">
        <v>50</v>
      </c>
    </row>
    <row r="781" spans="1:8" ht="15.6" hidden="1" x14ac:dyDescent="0.3">
      <c r="A781" s="433" t="s">
        <v>1780</v>
      </c>
      <c r="B781" s="323" t="s">
        <v>1781</v>
      </c>
      <c r="C781" s="42" t="s">
        <v>11</v>
      </c>
      <c r="D781" s="31">
        <v>1</v>
      </c>
      <c r="E781" s="30" t="s">
        <v>1768</v>
      </c>
      <c r="F781" s="31">
        <v>2</v>
      </c>
      <c r="G781" s="66">
        <f t="shared" si="12"/>
        <v>1</v>
      </c>
      <c r="H781" s="67" t="s">
        <v>50</v>
      </c>
    </row>
    <row r="782" spans="1:8" ht="15.6" x14ac:dyDescent="0.3">
      <c r="A782" s="433" t="s">
        <v>56</v>
      </c>
      <c r="B782" s="541" t="s">
        <v>2090</v>
      </c>
      <c r="C782" s="42" t="s">
        <v>7</v>
      </c>
      <c r="D782" s="31">
        <v>1</v>
      </c>
      <c r="E782" s="30" t="s">
        <v>2086</v>
      </c>
      <c r="F782" s="31">
        <v>6</v>
      </c>
      <c r="G782" s="66">
        <f t="shared" si="12"/>
        <v>1</v>
      </c>
      <c r="H782" s="67" t="s">
        <v>50</v>
      </c>
    </row>
    <row r="783" spans="1:8" ht="15.6" hidden="1" x14ac:dyDescent="0.3">
      <c r="A783" s="433" t="s">
        <v>1785</v>
      </c>
      <c r="B783" s="323" t="s">
        <v>1786</v>
      </c>
      <c r="C783" s="42" t="s">
        <v>7</v>
      </c>
      <c r="D783" s="31">
        <v>1</v>
      </c>
      <c r="E783" s="30" t="s">
        <v>1722</v>
      </c>
      <c r="F783" s="31">
        <v>1</v>
      </c>
      <c r="G783" s="66">
        <f t="shared" si="12"/>
        <v>1</v>
      </c>
      <c r="H783" s="67" t="s">
        <v>50</v>
      </c>
    </row>
    <row r="784" spans="1:8" ht="15.6" hidden="1" x14ac:dyDescent="0.3">
      <c r="A784" s="433" t="s">
        <v>1815</v>
      </c>
      <c r="B784" s="323" t="s">
        <v>1816</v>
      </c>
      <c r="C784" s="42" t="s">
        <v>7</v>
      </c>
      <c r="D784" s="31">
        <v>1</v>
      </c>
      <c r="E784" s="30" t="s">
        <v>1817</v>
      </c>
      <c r="F784" s="31">
        <v>1</v>
      </c>
      <c r="G784" s="66">
        <f t="shared" si="12"/>
        <v>1</v>
      </c>
      <c r="H784" s="67" t="s">
        <v>50</v>
      </c>
    </row>
    <row r="785" spans="1:8" ht="15.6" hidden="1" x14ac:dyDescent="0.3">
      <c r="A785" s="433" t="s">
        <v>1806</v>
      </c>
      <c r="B785" s="323" t="s">
        <v>1807</v>
      </c>
      <c r="C785" s="42" t="s">
        <v>7</v>
      </c>
      <c r="D785" s="31">
        <v>1</v>
      </c>
      <c r="E785" s="30" t="s">
        <v>1722</v>
      </c>
      <c r="F785" s="31">
        <v>1</v>
      </c>
      <c r="G785" s="66">
        <f t="shared" si="12"/>
        <v>1</v>
      </c>
      <c r="H785" s="67" t="s">
        <v>50</v>
      </c>
    </row>
    <row r="786" spans="1:8" ht="15.6" hidden="1" x14ac:dyDescent="0.3">
      <c r="A786" s="433" t="s">
        <v>1787</v>
      </c>
      <c r="B786" s="323" t="s">
        <v>1788</v>
      </c>
      <c r="C786" s="42" t="s">
        <v>7</v>
      </c>
      <c r="D786" s="31">
        <v>1</v>
      </c>
      <c r="E786" s="30" t="s">
        <v>1789</v>
      </c>
      <c r="F786" s="31">
        <v>3</v>
      </c>
      <c r="G786" s="66">
        <f t="shared" si="12"/>
        <v>1</v>
      </c>
      <c r="H786" s="67" t="s">
        <v>50</v>
      </c>
    </row>
    <row r="787" spans="1:8" ht="15.6" x14ac:dyDescent="0.3">
      <c r="A787" s="433" t="s">
        <v>463</v>
      </c>
      <c r="B787" s="530" t="s">
        <v>464</v>
      </c>
      <c r="C787" s="42" t="s">
        <v>7</v>
      </c>
      <c r="D787" s="31">
        <v>1</v>
      </c>
      <c r="E787" s="30" t="s">
        <v>440</v>
      </c>
      <c r="F787" s="31">
        <v>4</v>
      </c>
      <c r="G787" s="66">
        <f t="shared" si="12"/>
        <v>1</v>
      </c>
      <c r="H787" s="67" t="s">
        <v>50</v>
      </c>
    </row>
    <row r="788" spans="1:8" ht="15.6" x14ac:dyDescent="0.3">
      <c r="A788" s="36" t="s">
        <v>545</v>
      </c>
      <c r="B788" s="425" t="s">
        <v>2337</v>
      </c>
      <c r="C788" s="42" t="s">
        <v>7</v>
      </c>
      <c r="D788" s="165">
        <v>1</v>
      </c>
      <c r="E788" s="165" t="s">
        <v>1370</v>
      </c>
      <c r="F788" s="165">
        <v>6</v>
      </c>
      <c r="G788" s="66">
        <f t="shared" si="12"/>
        <v>17</v>
      </c>
      <c r="H788" s="67" t="s">
        <v>50</v>
      </c>
    </row>
    <row r="789" spans="1:8" ht="15.6" x14ac:dyDescent="0.3">
      <c r="A789" s="428" t="s">
        <v>545</v>
      </c>
      <c r="B789" s="425" t="s">
        <v>2457</v>
      </c>
      <c r="C789" s="42" t="s">
        <v>7</v>
      </c>
      <c r="D789" s="28">
        <v>1</v>
      </c>
      <c r="E789" s="28" t="s">
        <v>1370</v>
      </c>
      <c r="F789" s="28">
        <v>6</v>
      </c>
      <c r="G789" s="66">
        <f t="shared" si="12"/>
        <v>17</v>
      </c>
      <c r="H789" s="67" t="s">
        <v>50</v>
      </c>
    </row>
    <row r="790" spans="1:8" ht="15.6" x14ac:dyDescent="0.3">
      <c r="A790" s="428" t="s">
        <v>545</v>
      </c>
      <c r="B790" s="425" t="s">
        <v>2458</v>
      </c>
      <c r="C790" s="42" t="s">
        <v>7</v>
      </c>
      <c r="D790" s="28">
        <v>1</v>
      </c>
      <c r="E790" s="28" t="s">
        <v>1370</v>
      </c>
      <c r="F790" s="28">
        <v>1</v>
      </c>
      <c r="G790" s="66">
        <f t="shared" si="12"/>
        <v>17</v>
      </c>
      <c r="H790" s="67" t="s">
        <v>50</v>
      </c>
    </row>
    <row r="791" spans="1:8" ht="15.6" x14ac:dyDescent="0.3">
      <c r="A791" s="428" t="s">
        <v>545</v>
      </c>
      <c r="B791" s="425" t="s">
        <v>2526</v>
      </c>
      <c r="C791" s="42" t="s">
        <v>7</v>
      </c>
      <c r="D791" s="28">
        <v>2</v>
      </c>
      <c r="E791" s="31" t="s">
        <v>2527</v>
      </c>
      <c r="F791" s="295">
        <v>10</v>
      </c>
      <c r="G791" s="66">
        <f t="shared" si="12"/>
        <v>17</v>
      </c>
      <c r="H791" s="67" t="s">
        <v>50</v>
      </c>
    </row>
    <row r="792" spans="1:8" ht="15.6" x14ac:dyDescent="0.3">
      <c r="A792" s="433" t="s">
        <v>545</v>
      </c>
      <c r="B792" s="323" t="s">
        <v>2275</v>
      </c>
      <c r="C792" s="42" t="s">
        <v>7</v>
      </c>
      <c r="D792" s="31">
        <v>3</v>
      </c>
      <c r="E792" s="128" t="s">
        <v>55</v>
      </c>
      <c r="F792" s="31">
        <v>15</v>
      </c>
      <c r="G792" s="66">
        <f t="shared" si="12"/>
        <v>17</v>
      </c>
      <c r="H792" s="67" t="s">
        <v>50</v>
      </c>
    </row>
    <row r="793" spans="1:8" ht="15.6" x14ac:dyDescent="0.3">
      <c r="A793" s="432" t="s">
        <v>545</v>
      </c>
      <c r="B793" s="530" t="s">
        <v>173</v>
      </c>
      <c r="C793" s="42" t="s">
        <v>7</v>
      </c>
      <c r="D793" s="124">
        <v>3</v>
      </c>
      <c r="E793" s="30" t="s">
        <v>171</v>
      </c>
      <c r="F793" s="124">
        <v>9</v>
      </c>
      <c r="G793" s="66">
        <f t="shared" si="12"/>
        <v>17</v>
      </c>
      <c r="H793" s="67" t="s">
        <v>50</v>
      </c>
    </row>
    <row r="794" spans="1:8" ht="15.6" x14ac:dyDescent="0.3">
      <c r="A794" s="433" t="s">
        <v>545</v>
      </c>
      <c r="B794" s="323" t="s">
        <v>441</v>
      </c>
      <c r="C794" s="42" t="s">
        <v>7</v>
      </c>
      <c r="D794" s="31">
        <v>2</v>
      </c>
      <c r="E794" s="30" t="s">
        <v>440</v>
      </c>
      <c r="F794" s="31">
        <v>8</v>
      </c>
      <c r="G794" s="66">
        <f t="shared" si="12"/>
        <v>17</v>
      </c>
      <c r="H794" s="67" t="s">
        <v>50</v>
      </c>
    </row>
    <row r="795" spans="1:8" ht="15.6" x14ac:dyDescent="0.3">
      <c r="A795" s="36" t="s">
        <v>545</v>
      </c>
      <c r="B795" s="425" t="s">
        <v>556</v>
      </c>
      <c r="C795" s="42" t="s">
        <v>7</v>
      </c>
      <c r="D795" s="28">
        <v>2</v>
      </c>
      <c r="E795" s="600" t="s">
        <v>557</v>
      </c>
      <c r="F795" s="28">
        <v>4</v>
      </c>
      <c r="G795" s="66">
        <f t="shared" si="12"/>
        <v>17</v>
      </c>
      <c r="H795" s="67" t="s">
        <v>50</v>
      </c>
    </row>
    <row r="796" spans="1:8" ht="15.6" x14ac:dyDescent="0.3">
      <c r="A796" s="522" t="s">
        <v>545</v>
      </c>
      <c r="B796" s="425" t="s">
        <v>690</v>
      </c>
      <c r="C796" s="42" t="s">
        <v>7</v>
      </c>
      <c r="D796" s="28">
        <v>1</v>
      </c>
      <c r="E796" s="600" t="s">
        <v>557</v>
      </c>
      <c r="F796" s="28">
        <v>2</v>
      </c>
      <c r="G796" s="66">
        <f t="shared" si="12"/>
        <v>17</v>
      </c>
      <c r="H796" s="67" t="s">
        <v>50</v>
      </c>
    </row>
    <row r="797" spans="1:8" ht="15.6" x14ac:dyDescent="0.3">
      <c r="A797" s="36" t="s">
        <v>545</v>
      </c>
      <c r="B797" s="425" t="s">
        <v>1091</v>
      </c>
      <c r="C797" s="42" t="s">
        <v>7</v>
      </c>
      <c r="D797" s="28">
        <v>1</v>
      </c>
      <c r="E797" s="128" t="s">
        <v>1092</v>
      </c>
      <c r="F797" s="28">
        <v>6</v>
      </c>
      <c r="G797" s="66">
        <f t="shared" si="12"/>
        <v>17</v>
      </c>
      <c r="H797" s="67" t="s">
        <v>50</v>
      </c>
    </row>
    <row r="798" spans="1:8" ht="15.6" x14ac:dyDescent="0.3">
      <c r="A798" s="34" t="s">
        <v>545</v>
      </c>
      <c r="B798" s="530" t="s">
        <v>1579</v>
      </c>
      <c r="C798" s="42" t="s">
        <v>7</v>
      </c>
      <c r="D798" s="31">
        <v>1</v>
      </c>
      <c r="E798" s="31" t="s">
        <v>1614</v>
      </c>
      <c r="F798" s="31">
        <v>8</v>
      </c>
      <c r="G798" s="66">
        <f t="shared" si="12"/>
        <v>17</v>
      </c>
      <c r="H798" s="67" t="s">
        <v>50</v>
      </c>
    </row>
    <row r="799" spans="1:8" ht="15.6" x14ac:dyDescent="0.3">
      <c r="A799" s="34" t="s">
        <v>545</v>
      </c>
      <c r="B799" s="530" t="s">
        <v>1580</v>
      </c>
      <c r="C799" s="42" t="s">
        <v>7</v>
      </c>
      <c r="D799" s="30">
        <v>1</v>
      </c>
      <c r="E799" s="30" t="s">
        <v>1614</v>
      </c>
      <c r="F799" s="31">
        <v>8</v>
      </c>
      <c r="G799" s="66">
        <f t="shared" si="12"/>
        <v>17</v>
      </c>
      <c r="H799" s="67" t="s">
        <v>50</v>
      </c>
    </row>
    <row r="800" spans="1:8" ht="15.6" hidden="1" x14ac:dyDescent="0.3">
      <c r="A800" s="433" t="s">
        <v>545</v>
      </c>
      <c r="B800" s="325" t="s">
        <v>1726</v>
      </c>
      <c r="C800" s="42" t="s">
        <v>7</v>
      </c>
      <c r="D800" s="228">
        <v>1</v>
      </c>
      <c r="E800" s="30" t="s">
        <v>1727</v>
      </c>
      <c r="F800" s="31">
        <v>2</v>
      </c>
      <c r="G800" s="66">
        <f t="shared" si="12"/>
        <v>17</v>
      </c>
      <c r="H800" s="67" t="s">
        <v>50</v>
      </c>
    </row>
    <row r="801" spans="1:8" ht="15.6" hidden="1" x14ac:dyDescent="0.3">
      <c r="A801" s="224" t="s">
        <v>545</v>
      </c>
      <c r="B801" s="479" t="s">
        <v>1728</v>
      </c>
      <c r="C801" s="42" t="s">
        <v>7</v>
      </c>
      <c r="D801" s="480">
        <v>1</v>
      </c>
      <c r="E801" s="480" t="s">
        <v>1722</v>
      </c>
      <c r="F801" s="271">
        <v>1</v>
      </c>
      <c r="G801" s="66">
        <f t="shared" si="12"/>
        <v>17</v>
      </c>
      <c r="H801" s="67" t="s">
        <v>50</v>
      </c>
    </row>
    <row r="802" spans="1:8" ht="15.6" hidden="1" x14ac:dyDescent="0.3">
      <c r="A802" s="323" t="s">
        <v>545</v>
      </c>
      <c r="B802" s="323" t="s">
        <v>1729</v>
      </c>
      <c r="C802" s="42" t="s">
        <v>7</v>
      </c>
      <c r="D802" s="270">
        <v>1</v>
      </c>
      <c r="E802" s="480" t="s">
        <v>1722</v>
      </c>
      <c r="F802" s="271">
        <v>1</v>
      </c>
      <c r="G802" s="66">
        <f t="shared" si="12"/>
        <v>17</v>
      </c>
      <c r="H802" s="67" t="s">
        <v>50</v>
      </c>
    </row>
    <row r="803" spans="1:8" ht="15.6" hidden="1" x14ac:dyDescent="0.3">
      <c r="A803" s="323" t="s">
        <v>545</v>
      </c>
      <c r="B803" s="479" t="s">
        <v>1732</v>
      </c>
      <c r="C803" s="42" t="s">
        <v>7</v>
      </c>
      <c r="D803" s="270">
        <v>1</v>
      </c>
      <c r="E803" s="480" t="s">
        <v>1722</v>
      </c>
      <c r="F803" s="271">
        <v>1</v>
      </c>
      <c r="G803" s="66">
        <f t="shared" si="12"/>
        <v>17</v>
      </c>
      <c r="H803" s="67" t="s">
        <v>50</v>
      </c>
    </row>
    <row r="804" spans="1:8" ht="15.6" hidden="1" x14ac:dyDescent="0.3">
      <c r="A804" s="323" t="s">
        <v>545</v>
      </c>
      <c r="B804" s="479" t="s">
        <v>1733</v>
      </c>
      <c r="C804" s="42" t="s">
        <v>7</v>
      </c>
      <c r="D804" s="270">
        <v>1</v>
      </c>
      <c r="E804" s="480" t="s">
        <v>1722</v>
      </c>
      <c r="F804" s="326">
        <v>1</v>
      </c>
      <c r="G804" s="66">
        <f t="shared" si="12"/>
        <v>17</v>
      </c>
      <c r="H804" s="67" t="s">
        <v>50</v>
      </c>
    </row>
    <row r="805" spans="1:8" ht="15.6" x14ac:dyDescent="0.3">
      <c r="A805" s="323" t="s">
        <v>2827</v>
      </c>
      <c r="B805" s="435" t="s">
        <v>968</v>
      </c>
      <c r="C805" s="42" t="s">
        <v>7</v>
      </c>
      <c r="D805" s="270">
        <v>2</v>
      </c>
      <c r="E805" s="480" t="s">
        <v>848</v>
      </c>
      <c r="F805" s="326">
        <v>8</v>
      </c>
      <c r="G805" s="66">
        <f t="shared" si="12"/>
        <v>1</v>
      </c>
      <c r="H805" s="67" t="s">
        <v>50</v>
      </c>
    </row>
    <row r="806" spans="1:8" ht="15.6" x14ac:dyDescent="0.3">
      <c r="A806" s="325" t="s">
        <v>438</v>
      </c>
      <c r="B806" s="479" t="s">
        <v>439</v>
      </c>
      <c r="C806" s="42" t="s">
        <v>7</v>
      </c>
      <c r="D806" s="270">
        <v>1</v>
      </c>
      <c r="E806" s="480" t="s">
        <v>440</v>
      </c>
      <c r="F806" s="326">
        <v>4</v>
      </c>
      <c r="G806" s="66">
        <f t="shared" si="12"/>
        <v>1</v>
      </c>
      <c r="H806" s="67" t="s">
        <v>50</v>
      </c>
    </row>
    <row r="807" spans="1:8" ht="15.6" hidden="1" x14ac:dyDescent="0.3">
      <c r="A807" s="515" t="s">
        <v>2689</v>
      </c>
      <c r="B807" s="497" t="s">
        <v>806</v>
      </c>
      <c r="C807" s="42" t="s">
        <v>7</v>
      </c>
      <c r="D807" s="554">
        <v>1</v>
      </c>
      <c r="E807" s="598" t="s">
        <v>6</v>
      </c>
      <c r="F807" s="564">
        <f>D807*2</f>
        <v>2</v>
      </c>
      <c r="G807" s="66">
        <f t="shared" si="12"/>
        <v>1</v>
      </c>
      <c r="H807" s="67" t="s">
        <v>50</v>
      </c>
    </row>
    <row r="808" spans="1:8" ht="15.6" x14ac:dyDescent="0.3">
      <c r="A808" s="323" t="s">
        <v>2084</v>
      </c>
      <c r="B808" s="585" t="s">
        <v>2085</v>
      </c>
      <c r="C808" s="42" t="s">
        <v>7</v>
      </c>
      <c r="D808" s="270">
        <v>1</v>
      </c>
      <c r="E808" s="480" t="s">
        <v>2086</v>
      </c>
      <c r="F808" s="326">
        <v>6</v>
      </c>
      <c r="G808" s="66">
        <f t="shared" si="12"/>
        <v>1</v>
      </c>
      <c r="H808" s="67" t="s">
        <v>50</v>
      </c>
    </row>
    <row r="809" spans="1:8" ht="15.6" x14ac:dyDescent="0.3">
      <c r="A809" s="325" t="s">
        <v>2726</v>
      </c>
      <c r="B809" s="547" t="s">
        <v>1369</v>
      </c>
      <c r="C809" s="42" t="s">
        <v>7</v>
      </c>
      <c r="D809" s="270">
        <v>3</v>
      </c>
      <c r="E809" s="598" t="s">
        <v>1370</v>
      </c>
      <c r="F809" s="326">
        <v>15</v>
      </c>
      <c r="G809" s="66">
        <f t="shared" si="12"/>
        <v>4</v>
      </c>
      <c r="H809" s="67" t="s">
        <v>50</v>
      </c>
    </row>
    <row r="810" spans="1:8" ht="15.6" x14ac:dyDescent="0.3">
      <c r="A810" s="325" t="s">
        <v>2726</v>
      </c>
      <c r="B810" s="583" t="s">
        <v>1541</v>
      </c>
      <c r="C810" s="42" t="s">
        <v>7</v>
      </c>
      <c r="D810" s="591">
        <v>2</v>
      </c>
      <c r="E810" s="597" t="s">
        <v>1370</v>
      </c>
      <c r="F810" s="605">
        <v>2</v>
      </c>
      <c r="G810" s="66">
        <f t="shared" si="12"/>
        <v>4</v>
      </c>
      <c r="H810" s="67" t="s">
        <v>50</v>
      </c>
    </row>
    <row r="811" spans="1:8" ht="15.6" x14ac:dyDescent="0.3">
      <c r="A811" s="325" t="s">
        <v>2726</v>
      </c>
      <c r="B811" s="583" t="s">
        <v>1542</v>
      </c>
      <c r="C811" s="42" t="s">
        <v>7</v>
      </c>
      <c r="D811" s="591">
        <v>2</v>
      </c>
      <c r="E811" s="597" t="s">
        <v>1370</v>
      </c>
      <c r="F811" s="605">
        <v>11</v>
      </c>
      <c r="G811" s="66">
        <f t="shared" si="12"/>
        <v>4</v>
      </c>
      <c r="H811" s="67" t="s">
        <v>50</v>
      </c>
    </row>
    <row r="812" spans="1:8" ht="15.6" x14ac:dyDescent="0.3">
      <c r="A812" s="325" t="s">
        <v>2726</v>
      </c>
      <c r="B812" s="578" t="s">
        <v>1543</v>
      </c>
      <c r="C812" s="42" t="s">
        <v>7</v>
      </c>
      <c r="D812" s="591">
        <v>1</v>
      </c>
      <c r="E812" s="597" t="s">
        <v>1370</v>
      </c>
      <c r="F812" s="605">
        <v>4</v>
      </c>
      <c r="G812" s="66">
        <f t="shared" si="12"/>
        <v>4</v>
      </c>
      <c r="H812" s="67" t="s">
        <v>50</v>
      </c>
    </row>
    <row r="813" spans="1:8" ht="15.6" x14ac:dyDescent="0.3">
      <c r="A813" s="323" t="s">
        <v>2709</v>
      </c>
      <c r="B813" s="425" t="s">
        <v>838</v>
      </c>
      <c r="C813" s="42" t="s">
        <v>7</v>
      </c>
      <c r="D813" s="270">
        <v>1</v>
      </c>
      <c r="E813" s="480" t="s">
        <v>848</v>
      </c>
      <c r="F813" s="271">
        <v>4</v>
      </c>
      <c r="G813" s="66">
        <f t="shared" si="12"/>
        <v>1</v>
      </c>
      <c r="H813" s="67" t="s">
        <v>50</v>
      </c>
    </row>
    <row r="814" spans="1:8" ht="15.6" x14ac:dyDescent="0.3">
      <c r="A814" s="481" t="s">
        <v>454</v>
      </c>
      <c r="B814" s="323" t="s">
        <v>2547</v>
      </c>
      <c r="C814" s="42" t="s">
        <v>7</v>
      </c>
      <c r="D814" s="440">
        <v>1</v>
      </c>
      <c r="E814" s="480" t="s">
        <v>2527</v>
      </c>
      <c r="F814" s="610">
        <v>5</v>
      </c>
      <c r="G814" s="66">
        <f t="shared" si="12"/>
        <v>7</v>
      </c>
      <c r="H814" s="67" t="s">
        <v>50</v>
      </c>
    </row>
    <row r="815" spans="1:8" ht="15.6" x14ac:dyDescent="0.3">
      <c r="A815" s="520" t="s">
        <v>454</v>
      </c>
      <c r="B815" s="587" t="s">
        <v>2264</v>
      </c>
      <c r="C815" s="42" t="s">
        <v>7</v>
      </c>
      <c r="D815" s="591">
        <v>1</v>
      </c>
      <c r="E815" s="594" t="s">
        <v>55</v>
      </c>
      <c r="F815" s="271">
        <v>5</v>
      </c>
      <c r="G815" s="66">
        <f t="shared" si="12"/>
        <v>7</v>
      </c>
      <c r="H815" s="67" t="s">
        <v>50</v>
      </c>
    </row>
    <row r="816" spans="1:8" ht="15.6" x14ac:dyDescent="0.3">
      <c r="A816" s="569" t="s">
        <v>454</v>
      </c>
      <c r="B816" s="576" t="s">
        <v>195</v>
      </c>
      <c r="C816" s="42" t="s">
        <v>7</v>
      </c>
      <c r="D816" s="590">
        <v>1</v>
      </c>
      <c r="E816" s="227" t="s">
        <v>171</v>
      </c>
      <c r="F816" s="590">
        <v>3</v>
      </c>
      <c r="G816" s="66">
        <f t="shared" si="12"/>
        <v>7</v>
      </c>
      <c r="H816" s="67" t="s">
        <v>50</v>
      </c>
    </row>
    <row r="817" spans="1:8" ht="15.6" x14ac:dyDescent="0.3">
      <c r="A817" s="323" t="s">
        <v>454</v>
      </c>
      <c r="B817" s="530" t="s">
        <v>455</v>
      </c>
      <c r="C817" s="42" t="s">
        <v>7</v>
      </c>
      <c r="D817" s="227">
        <v>1</v>
      </c>
      <c r="E817" s="480" t="s">
        <v>440</v>
      </c>
      <c r="F817" s="326">
        <v>4</v>
      </c>
      <c r="G817" s="66">
        <f t="shared" si="12"/>
        <v>7</v>
      </c>
      <c r="H817" s="67" t="s">
        <v>50</v>
      </c>
    </row>
    <row r="818" spans="1:8" ht="15.6" x14ac:dyDescent="0.3">
      <c r="A818" s="425" t="s">
        <v>454</v>
      </c>
      <c r="B818" s="425" t="s">
        <v>572</v>
      </c>
      <c r="C818" s="42" t="s">
        <v>7</v>
      </c>
      <c r="D818" s="440">
        <v>1</v>
      </c>
      <c r="E818" s="601" t="s">
        <v>557</v>
      </c>
      <c r="F818" s="442">
        <v>2</v>
      </c>
      <c r="G818" s="66">
        <f t="shared" si="12"/>
        <v>7</v>
      </c>
      <c r="H818" s="67" t="s">
        <v>50</v>
      </c>
    </row>
    <row r="819" spans="1:8" ht="15.6" x14ac:dyDescent="0.3">
      <c r="A819" s="323" t="s">
        <v>454</v>
      </c>
      <c r="B819" s="573" t="s">
        <v>969</v>
      </c>
      <c r="C819" s="42" t="s">
        <v>7</v>
      </c>
      <c r="D819" s="270">
        <v>1</v>
      </c>
      <c r="E819" s="480" t="s">
        <v>848</v>
      </c>
      <c r="F819" s="271">
        <v>4</v>
      </c>
      <c r="G819" s="66">
        <f t="shared" si="12"/>
        <v>7</v>
      </c>
      <c r="H819" s="67" t="s">
        <v>50</v>
      </c>
    </row>
    <row r="820" spans="1:8" ht="15.6" x14ac:dyDescent="0.3">
      <c r="A820" s="425" t="s">
        <v>454</v>
      </c>
      <c r="B820" s="478" t="s">
        <v>1388</v>
      </c>
      <c r="C820" s="42" t="s">
        <v>7</v>
      </c>
      <c r="D820" s="440">
        <v>1</v>
      </c>
      <c r="E820" s="598" t="s">
        <v>1370</v>
      </c>
      <c r="F820" s="442">
        <v>5</v>
      </c>
      <c r="G820" s="66">
        <f t="shared" si="12"/>
        <v>7</v>
      </c>
      <c r="H820" s="67" t="s">
        <v>50</v>
      </c>
    </row>
    <row r="821" spans="1:8" ht="15.6" hidden="1" x14ac:dyDescent="0.3">
      <c r="A821" s="323" t="s">
        <v>1764</v>
      </c>
      <c r="B821" s="323" t="s">
        <v>1765</v>
      </c>
      <c r="C821" s="42" t="s">
        <v>7</v>
      </c>
      <c r="D821" s="270">
        <v>1</v>
      </c>
      <c r="E821" s="480" t="s">
        <v>1766</v>
      </c>
      <c r="F821" s="271">
        <v>2</v>
      </c>
      <c r="G821" s="66">
        <f t="shared" si="12"/>
        <v>2</v>
      </c>
      <c r="H821" s="67" t="s">
        <v>50</v>
      </c>
    </row>
    <row r="822" spans="1:8" ht="15.6" hidden="1" x14ac:dyDescent="0.3">
      <c r="A822" s="323" t="s">
        <v>1764</v>
      </c>
      <c r="B822" s="323" t="s">
        <v>1767</v>
      </c>
      <c r="C822" s="42" t="s">
        <v>7</v>
      </c>
      <c r="D822" s="270">
        <v>1</v>
      </c>
      <c r="E822" s="480" t="s">
        <v>1768</v>
      </c>
      <c r="F822" s="271">
        <v>3</v>
      </c>
      <c r="G822" s="66">
        <f t="shared" si="12"/>
        <v>2</v>
      </c>
      <c r="H822" s="67" t="s">
        <v>50</v>
      </c>
    </row>
    <row r="823" spans="1:8" ht="15.6" x14ac:dyDescent="0.3">
      <c r="A823" s="323" t="s">
        <v>2053</v>
      </c>
      <c r="B823" s="323" t="s">
        <v>2054</v>
      </c>
      <c r="C823" s="42" t="s">
        <v>7</v>
      </c>
      <c r="D823" s="270">
        <v>1</v>
      </c>
      <c r="E823" s="480" t="s">
        <v>1981</v>
      </c>
      <c r="F823" s="610">
        <v>5</v>
      </c>
      <c r="G823" s="66">
        <f t="shared" si="12"/>
        <v>1</v>
      </c>
      <c r="H823" s="67" t="s">
        <v>50</v>
      </c>
    </row>
    <row r="824" spans="1:8" ht="15.6" hidden="1" x14ac:dyDescent="0.3">
      <c r="A824" s="323" t="s">
        <v>1730</v>
      </c>
      <c r="B824" s="323" t="s">
        <v>1731</v>
      </c>
      <c r="C824" s="42" t="s">
        <v>7</v>
      </c>
      <c r="D824" s="270">
        <v>1</v>
      </c>
      <c r="E824" s="480" t="s">
        <v>1722</v>
      </c>
      <c r="F824" s="271">
        <v>1</v>
      </c>
      <c r="G824" s="66">
        <f t="shared" si="12"/>
        <v>2</v>
      </c>
      <c r="H824" s="67" t="s">
        <v>50</v>
      </c>
    </row>
    <row r="825" spans="1:8" ht="15.6" hidden="1" x14ac:dyDescent="0.3">
      <c r="A825" s="323" t="s">
        <v>1730</v>
      </c>
      <c r="B825" s="323" t="s">
        <v>1734</v>
      </c>
      <c r="C825" s="42" t="s">
        <v>7</v>
      </c>
      <c r="D825" s="270">
        <v>1</v>
      </c>
      <c r="E825" s="480" t="s">
        <v>1722</v>
      </c>
      <c r="F825" s="271">
        <v>1</v>
      </c>
      <c r="G825" s="66">
        <f t="shared" si="12"/>
        <v>2</v>
      </c>
      <c r="H825" s="67" t="s">
        <v>50</v>
      </c>
    </row>
    <row r="826" spans="1:8" ht="15.6" x14ac:dyDescent="0.3">
      <c r="A826" s="425" t="s">
        <v>562</v>
      </c>
      <c r="B826" s="425" t="s">
        <v>563</v>
      </c>
      <c r="C826" s="42" t="s">
        <v>7</v>
      </c>
      <c r="D826" s="440">
        <v>1</v>
      </c>
      <c r="E826" s="601" t="s">
        <v>557</v>
      </c>
      <c r="F826" s="442">
        <v>2</v>
      </c>
      <c r="G826" s="66">
        <f t="shared" si="12"/>
        <v>1</v>
      </c>
      <c r="H826" s="67" t="s">
        <v>50</v>
      </c>
    </row>
    <row r="827" spans="1:8" ht="15.6" x14ac:dyDescent="0.3">
      <c r="A827" s="425" t="s">
        <v>564</v>
      </c>
      <c r="B827" s="425" t="s">
        <v>565</v>
      </c>
      <c r="C827" s="42" t="s">
        <v>7</v>
      </c>
      <c r="D827" s="440">
        <v>1</v>
      </c>
      <c r="E827" s="601" t="s">
        <v>557</v>
      </c>
      <c r="F827" s="442">
        <v>2</v>
      </c>
      <c r="G827" s="66">
        <f t="shared" si="12"/>
        <v>1</v>
      </c>
      <c r="H827" s="67" t="s">
        <v>50</v>
      </c>
    </row>
    <row r="828" spans="1:8" ht="15.6" x14ac:dyDescent="0.3">
      <c r="A828" s="520" t="s">
        <v>2022</v>
      </c>
      <c r="B828" s="530" t="s">
        <v>2023</v>
      </c>
      <c r="C828" s="42" t="s">
        <v>11</v>
      </c>
      <c r="D828" s="270">
        <v>1</v>
      </c>
      <c r="E828" s="480" t="s">
        <v>1981</v>
      </c>
      <c r="F828" s="610">
        <v>5</v>
      </c>
      <c r="G828" s="66">
        <f t="shared" si="12"/>
        <v>1</v>
      </c>
      <c r="H828" s="67" t="s">
        <v>50</v>
      </c>
    </row>
    <row r="829" spans="1:8" ht="15.6" x14ac:dyDescent="0.3">
      <c r="A829" s="520" t="s">
        <v>1683</v>
      </c>
      <c r="B829" s="478" t="s">
        <v>1684</v>
      </c>
      <c r="C829" s="42" t="s">
        <v>11</v>
      </c>
      <c r="D829" s="270">
        <v>1</v>
      </c>
      <c r="E829" s="480" t="s">
        <v>171</v>
      </c>
      <c r="F829" s="271">
        <v>4</v>
      </c>
      <c r="G829" s="66">
        <f t="shared" si="12"/>
        <v>1</v>
      </c>
      <c r="H829" s="67" t="s">
        <v>50</v>
      </c>
    </row>
    <row r="830" spans="1:8" ht="15.6" x14ac:dyDescent="0.3">
      <c r="A830" s="323" t="s">
        <v>2741</v>
      </c>
      <c r="B830" s="323" t="s">
        <v>2031</v>
      </c>
      <c r="C830" s="42" t="s">
        <v>11</v>
      </c>
      <c r="D830" s="270">
        <v>1</v>
      </c>
      <c r="E830" s="480" t="s">
        <v>1981</v>
      </c>
      <c r="F830" s="610">
        <v>5</v>
      </c>
      <c r="G830" s="66">
        <f t="shared" si="12"/>
        <v>1</v>
      </c>
      <c r="H830" s="67" t="s">
        <v>50</v>
      </c>
    </row>
    <row r="831" spans="1:8" ht="15.6" x14ac:dyDescent="0.3">
      <c r="A831" s="323" t="s">
        <v>2710</v>
      </c>
      <c r="B831" s="425" t="s">
        <v>971</v>
      </c>
      <c r="C831" s="42" t="s">
        <v>11</v>
      </c>
      <c r="D831" s="270">
        <v>3</v>
      </c>
      <c r="E831" s="480" t="s">
        <v>898</v>
      </c>
      <c r="F831" s="271">
        <v>12</v>
      </c>
      <c r="G831" s="66">
        <f t="shared" si="12"/>
        <v>2</v>
      </c>
      <c r="H831" s="67" t="s">
        <v>50</v>
      </c>
    </row>
    <row r="832" spans="1:8" ht="15.6" x14ac:dyDescent="0.3">
      <c r="A832" s="323" t="s">
        <v>2710</v>
      </c>
      <c r="B832" s="425" t="s">
        <v>972</v>
      </c>
      <c r="C832" s="42" t="s">
        <v>11</v>
      </c>
      <c r="D832" s="270">
        <v>2</v>
      </c>
      <c r="E832" s="480" t="s">
        <v>848</v>
      </c>
      <c r="F832" s="271">
        <v>8</v>
      </c>
      <c r="G832" s="66">
        <f t="shared" si="12"/>
        <v>2</v>
      </c>
      <c r="H832" s="67" t="s">
        <v>50</v>
      </c>
    </row>
    <row r="833" spans="1:8" ht="15.6" x14ac:dyDescent="0.3">
      <c r="A833" s="323" t="s">
        <v>296</v>
      </c>
      <c r="B833" s="530" t="s">
        <v>2202</v>
      </c>
      <c r="C833" s="42" t="s">
        <v>11</v>
      </c>
      <c r="D833" s="270">
        <v>1</v>
      </c>
      <c r="E833" s="594" t="s">
        <v>55</v>
      </c>
      <c r="F833" s="271">
        <v>5</v>
      </c>
      <c r="G833" s="66">
        <f t="shared" si="12"/>
        <v>2</v>
      </c>
      <c r="H833" s="67" t="s">
        <v>50</v>
      </c>
    </row>
    <row r="834" spans="1:8" ht="15.6" x14ac:dyDescent="0.3">
      <c r="A834" s="567" t="s">
        <v>296</v>
      </c>
      <c r="B834" s="530" t="s">
        <v>297</v>
      </c>
      <c r="C834" s="42" t="s">
        <v>11</v>
      </c>
      <c r="D834" s="554">
        <v>1</v>
      </c>
      <c r="E834" s="480" t="s">
        <v>171</v>
      </c>
      <c r="F834" s="556">
        <v>3</v>
      </c>
      <c r="G834" s="66">
        <f t="shared" ref="G834:G897" si="13">COUNTIF($A$2:$A$960,A834)</f>
        <v>2</v>
      </c>
      <c r="H834" s="67" t="s">
        <v>50</v>
      </c>
    </row>
    <row r="835" spans="1:8" ht="15.6" x14ac:dyDescent="0.3">
      <c r="A835" s="323" t="s">
        <v>2670</v>
      </c>
      <c r="B835" s="425" t="s">
        <v>2560</v>
      </c>
      <c r="C835" s="42" t="s">
        <v>11</v>
      </c>
      <c r="D835" s="440">
        <v>4</v>
      </c>
      <c r="E835" s="480" t="s">
        <v>2527</v>
      </c>
      <c r="F835" s="271">
        <v>20</v>
      </c>
      <c r="G835" s="66">
        <f t="shared" si="13"/>
        <v>1</v>
      </c>
      <c r="H835" s="67" t="s">
        <v>50</v>
      </c>
    </row>
    <row r="836" spans="1:8" ht="15.6" x14ac:dyDescent="0.3">
      <c r="A836" s="425" t="s">
        <v>2364</v>
      </c>
      <c r="B836" s="425" t="s">
        <v>2365</v>
      </c>
      <c r="C836" s="42" t="s">
        <v>11</v>
      </c>
      <c r="D836" s="440">
        <v>3</v>
      </c>
      <c r="E836" s="480" t="s">
        <v>1370</v>
      </c>
      <c r="F836" s="442">
        <v>18</v>
      </c>
      <c r="G836" s="66">
        <f t="shared" si="13"/>
        <v>1</v>
      </c>
      <c r="H836" s="67" t="s">
        <v>50</v>
      </c>
    </row>
    <row r="837" spans="1:8" ht="15.6" x14ac:dyDescent="0.3">
      <c r="A837" s="323" t="s">
        <v>307</v>
      </c>
      <c r="B837" s="323" t="s">
        <v>2247</v>
      </c>
      <c r="C837" s="42" t="s">
        <v>11</v>
      </c>
      <c r="D837" s="270">
        <v>6</v>
      </c>
      <c r="E837" s="594" t="s">
        <v>55</v>
      </c>
      <c r="F837" s="271">
        <v>30</v>
      </c>
      <c r="G837" s="66">
        <f t="shared" si="13"/>
        <v>5</v>
      </c>
      <c r="H837" s="67" t="s">
        <v>50</v>
      </c>
    </row>
    <row r="838" spans="1:8" ht="15.6" x14ac:dyDescent="0.3">
      <c r="A838" s="567" t="s">
        <v>307</v>
      </c>
      <c r="B838" s="530" t="s">
        <v>308</v>
      </c>
      <c r="C838" s="42" t="s">
        <v>11</v>
      </c>
      <c r="D838" s="554">
        <v>8</v>
      </c>
      <c r="E838" s="480" t="s">
        <v>171</v>
      </c>
      <c r="F838" s="556">
        <v>24</v>
      </c>
      <c r="G838" s="66">
        <f t="shared" si="13"/>
        <v>5</v>
      </c>
      <c r="H838" s="67" t="s">
        <v>50</v>
      </c>
    </row>
    <row r="839" spans="1:8" ht="15.6" x14ac:dyDescent="0.3">
      <c r="A839" s="425" t="s">
        <v>307</v>
      </c>
      <c r="B839" s="425" t="s">
        <v>652</v>
      </c>
      <c r="C839" s="42" t="s">
        <v>11</v>
      </c>
      <c r="D839" s="440">
        <v>4</v>
      </c>
      <c r="E839" s="601" t="s">
        <v>557</v>
      </c>
      <c r="F839" s="442">
        <v>8</v>
      </c>
      <c r="G839" s="66">
        <f t="shared" si="13"/>
        <v>5</v>
      </c>
      <c r="H839" s="67" t="s">
        <v>50</v>
      </c>
    </row>
    <row r="840" spans="1:8" ht="15.6" x14ac:dyDescent="0.3">
      <c r="A840" s="443" t="s">
        <v>307</v>
      </c>
      <c r="B840" s="443" t="s">
        <v>1098</v>
      </c>
      <c r="C840" s="42" t="s">
        <v>11</v>
      </c>
      <c r="D840" s="444">
        <v>2</v>
      </c>
      <c r="E840" s="599" t="s">
        <v>1092</v>
      </c>
      <c r="F840" s="606">
        <v>12</v>
      </c>
      <c r="G840" s="66">
        <f t="shared" si="13"/>
        <v>5</v>
      </c>
      <c r="H840" s="67" t="s">
        <v>50</v>
      </c>
    </row>
    <row r="841" spans="1:8" ht="15.6" x14ac:dyDescent="0.3">
      <c r="A841" s="570" t="s">
        <v>307</v>
      </c>
      <c r="B841" s="478" t="s">
        <v>1471</v>
      </c>
      <c r="C841" s="42" t="s">
        <v>11</v>
      </c>
      <c r="D841" s="440">
        <v>1</v>
      </c>
      <c r="E841" s="598" t="s">
        <v>1370</v>
      </c>
      <c r="F841" s="442">
        <v>5</v>
      </c>
      <c r="G841" s="66">
        <f t="shared" si="13"/>
        <v>5</v>
      </c>
      <c r="H841" s="67" t="s">
        <v>50</v>
      </c>
    </row>
    <row r="842" spans="1:8" ht="15.6" x14ac:dyDescent="0.3">
      <c r="A842" s="425" t="s">
        <v>2717</v>
      </c>
      <c r="B842" s="425" t="s">
        <v>1100</v>
      </c>
      <c r="C842" s="42" t="s">
        <v>11</v>
      </c>
      <c r="D842" s="440">
        <v>2</v>
      </c>
      <c r="E842" s="594" t="s">
        <v>1092</v>
      </c>
      <c r="F842" s="442">
        <v>12</v>
      </c>
      <c r="G842" s="66">
        <f t="shared" si="13"/>
        <v>1</v>
      </c>
      <c r="H842" s="67" t="s">
        <v>50</v>
      </c>
    </row>
    <row r="843" spans="1:8" ht="15.6" x14ac:dyDescent="0.3">
      <c r="A843" s="425" t="s">
        <v>2366</v>
      </c>
      <c r="B843" s="425" t="s">
        <v>2365</v>
      </c>
      <c r="C843" s="42" t="s">
        <v>11</v>
      </c>
      <c r="D843" s="440">
        <v>3</v>
      </c>
      <c r="E843" s="480" t="s">
        <v>1370</v>
      </c>
      <c r="F843" s="442">
        <v>18</v>
      </c>
      <c r="G843" s="66">
        <f t="shared" si="13"/>
        <v>3</v>
      </c>
      <c r="H843" s="67" t="s">
        <v>50</v>
      </c>
    </row>
    <row r="844" spans="1:8" ht="15.6" x14ac:dyDescent="0.3">
      <c r="A844" s="425" t="s">
        <v>2366</v>
      </c>
      <c r="B844" s="425" t="s">
        <v>2367</v>
      </c>
      <c r="C844" s="42" t="s">
        <v>11</v>
      </c>
      <c r="D844" s="440">
        <v>3</v>
      </c>
      <c r="E844" s="480" t="s">
        <v>1370</v>
      </c>
      <c r="F844" s="442">
        <v>18</v>
      </c>
      <c r="G844" s="66">
        <f t="shared" si="13"/>
        <v>3</v>
      </c>
      <c r="H844" s="67" t="s">
        <v>50</v>
      </c>
    </row>
    <row r="845" spans="1:8" ht="15.6" x14ac:dyDescent="0.3">
      <c r="A845" s="425" t="s">
        <v>2366</v>
      </c>
      <c r="B845" s="425" t="s">
        <v>2368</v>
      </c>
      <c r="C845" s="42" t="s">
        <v>11</v>
      </c>
      <c r="D845" s="440">
        <v>3</v>
      </c>
      <c r="E845" s="480" t="s">
        <v>1370</v>
      </c>
      <c r="F845" s="442">
        <v>18</v>
      </c>
      <c r="G845" s="66">
        <f t="shared" si="13"/>
        <v>3</v>
      </c>
      <c r="H845" s="67" t="s">
        <v>50</v>
      </c>
    </row>
    <row r="846" spans="1:8" ht="15.6" x14ac:dyDescent="0.3">
      <c r="A846" s="425" t="s">
        <v>190</v>
      </c>
      <c r="B846" s="425" t="s">
        <v>2343</v>
      </c>
      <c r="C846" s="42" t="s">
        <v>11</v>
      </c>
      <c r="D846" s="555">
        <v>1</v>
      </c>
      <c r="E846" s="603" t="s">
        <v>1370</v>
      </c>
      <c r="F846" s="559">
        <v>6</v>
      </c>
      <c r="G846" s="66">
        <f t="shared" si="13"/>
        <v>8</v>
      </c>
      <c r="H846" s="67" t="s">
        <v>50</v>
      </c>
    </row>
    <row r="847" spans="1:8" ht="15.6" x14ac:dyDescent="0.3">
      <c r="A847" s="481" t="s">
        <v>190</v>
      </c>
      <c r="B847" s="425" t="s">
        <v>2343</v>
      </c>
      <c r="C847" s="42" t="s">
        <v>11</v>
      </c>
      <c r="D847" s="440">
        <v>1</v>
      </c>
      <c r="E847" s="594" t="s">
        <v>1370</v>
      </c>
      <c r="F847" s="442">
        <v>6</v>
      </c>
      <c r="G847" s="66">
        <f t="shared" si="13"/>
        <v>8</v>
      </c>
      <c r="H847" s="67" t="s">
        <v>50</v>
      </c>
    </row>
    <row r="848" spans="1:8" ht="15.6" x14ac:dyDescent="0.3">
      <c r="A848" s="481" t="s">
        <v>190</v>
      </c>
      <c r="B848" s="425" t="s">
        <v>2545</v>
      </c>
      <c r="C848" s="42" t="s">
        <v>11</v>
      </c>
      <c r="D848" s="440">
        <v>1</v>
      </c>
      <c r="E848" s="480" t="s">
        <v>2527</v>
      </c>
      <c r="F848" s="610">
        <v>5</v>
      </c>
      <c r="G848" s="66">
        <f t="shared" si="13"/>
        <v>8</v>
      </c>
      <c r="H848" s="67" t="s">
        <v>50</v>
      </c>
    </row>
    <row r="849" spans="1:8" ht="15.6" x14ac:dyDescent="0.3">
      <c r="A849" s="323" t="s">
        <v>190</v>
      </c>
      <c r="B849" s="589" t="s">
        <v>2265</v>
      </c>
      <c r="C849" s="42" t="s">
        <v>11</v>
      </c>
      <c r="D849" s="270">
        <v>1</v>
      </c>
      <c r="E849" s="594" t="s">
        <v>55</v>
      </c>
      <c r="F849" s="271">
        <v>5</v>
      </c>
      <c r="G849" s="66">
        <f t="shared" si="13"/>
        <v>8</v>
      </c>
      <c r="H849" s="67" t="s">
        <v>50</v>
      </c>
    </row>
    <row r="850" spans="1:8" ht="15.6" x14ac:dyDescent="0.3">
      <c r="A850" s="567" t="s">
        <v>190</v>
      </c>
      <c r="B850" s="530" t="s">
        <v>191</v>
      </c>
      <c r="C850" s="42" t="s">
        <v>11</v>
      </c>
      <c r="D850" s="554">
        <v>1</v>
      </c>
      <c r="E850" s="480" t="s">
        <v>171</v>
      </c>
      <c r="F850" s="556">
        <v>3</v>
      </c>
      <c r="G850" s="66">
        <f t="shared" si="13"/>
        <v>8</v>
      </c>
      <c r="H850" s="67" t="s">
        <v>50</v>
      </c>
    </row>
    <row r="851" spans="1:8" ht="15.6" x14ac:dyDescent="0.3">
      <c r="A851" s="323" t="s">
        <v>190</v>
      </c>
      <c r="B851" s="530" t="s">
        <v>453</v>
      </c>
      <c r="C851" s="42" t="s">
        <v>11</v>
      </c>
      <c r="D851" s="270">
        <v>1</v>
      </c>
      <c r="E851" s="480" t="s">
        <v>440</v>
      </c>
      <c r="F851" s="271">
        <v>4</v>
      </c>
      <c r="G851" s="66">
        <f t="shared" si="13"/>
        <v>8</v>
      </c>
      <c r="H851" s="67" t="s">
        <v>50</v>
      </c>
    </row>
    <row r="852" spans="1:8" ht="15.6" x14ac:dyDescent="0.3">
      <c r="A852" s="449" t="s">
        <v>190</v>
      </c>
      <c r="B852" s="449" t="s">
        <v>575</v>
      </c>
      <c r="C852" s="42" t="s">
        <v>11</v>
      </c>
      <c r="D852" s="440">
        <v>1</v>
      </c>
      <c r="E852" s="482" t="s">
        <v>557</v>
      </c>
      <c r="F852" s="442">
        <v>2</v>
      </c>
      <c r="G852" s="66">
        <f t="shared" si="13"/>
        <v>8</v>
      </c>
      <c r="H852" s="67" t="s">
        <v>50</v>
      </c>
    </row>
    <row r="853" spans="1:8" ht="15.6" x14ac:dyDescent="0.3">
      <c r="A853" s="323" t="s">
        <v>190</v>
      </c>
      <c r="B853" s="425" t="s">
        <v>974</v>
      </c>
      <c r="C853" s="42" t="s">
        <v>11</v>
      </c>
      <c r="D853" s="270">
        <v>1</v>
      </c>
      <c r="E853" s="480" t="s">
        <v>848</v>
      </c>
      <c r="F853" s="271">
        <v>4</v>
      </c>
      <c r="G853" s="66">
        <f t="shared" si="13"/>
        <v>8</v>
      </c>
      <c r="H853" s="67" t="s">
        <v>50</v>
      </c>
    </row>
    <row r="854" spans="1:8" ht="15.6" x14ac:dyDescent="0.3">
      <c r="A854" s="425" t="s">
        <v>1385</v>
      </c>
      <c r="B854" s="478" t="s">
        <v>1386</v>
      </c>
      <c r="C854" s="42" t="s">
        <v>11</v>
      </c>
      <c r="D854" s="440">
        <v>2</v>
      </c>
      <c r="E854" s="598" t="s">
        <v>1370</v>
      </c>
      <c r="F854" s="442">
        <v>10</v>
      </c>
      <c r="G854" s="66">
        <f t="shared" si="13"/>
        <v>1</v>
      </c>
      <c r="H854" s="67" t="s">
        <v>50</v>
      </c>
    </row>
    <row r="855" spans="1:8" ht="15.6" x14ac:dyDescent="0.3">
      <c r="A855" s="425" t="s">
        <v>2660</v>
      </c>
      <c r="B855" s="425" t="s">
        <v>2379</v>
      </c>
      <c r="C855" s="42" t="s">
        <v>11</v>
      </c>
      <c r="D855" s="440">
        <v>1</v>
      </c>
      <c r="E855" s="603" t="s">
        <v>1370</v>
      </c>
      <c r="F855" s="559">
        <v>6</v>
      </c>
      <c r="G855" s="66">
        <f t="shared" si="13"/>
        <v>3</v>
      </c>
      <c r="H855" s="67" t="s">
        <v>50</v>
      </c>
    </row>
    <row r="856" spans="1:8" ht="15.6" x14ac:dyDescent="0.3">
      <c r="A856" s="494" t="s">
        <v>2660</v>
      </c>
      <c r="B856" s="435" t="s">
        <v>2379</v>
      </c>
      <c r="C856" s="42" t="s">
        <v>11</v>
      </c>
      <c r="D856" s="594">
        <v>1</v>
      </c>
      <c r="E856" s="594" t="s">
        <v>1370</v>
      </c>
      <c r="F856" s="442">
        <v>6</v>
      </c>
      <c r="G856" s="66">
        <f t="shared" si="13"/>
        <v>3</v>
      </c>
      <c r="H856" s="67" t="s">
        <v>50</v>
      </c>
    </row>
    <row r="857" spans="1:8" ht="15.6" x14ac:dyDescent="0.3">
      <c r="A857" s="325" t="s">
        <v>2660</v>
      </c>
      <c r="B857" s="487" t="s">
        <v>976</v>
      </c>
      <c r="C857" s="42" t="s">
        <v>11</v>
      </c>
      <c r="D857" s="225">
        <v>1</v>
      </c>
      <c r="E857" s="225" t="s">
        <v>848</v>
      </c>
      <c r="F857" s="326">
        <v>4</v>
      </c>
      <c r="G857" s="66">
        <f t="shared" si="13"/>
        <v>3</v>
      </c>
      <c r="H857" s="67" t="s">
        <v>50</v>
      </c>
    </row>
    <row r="858" spans="1:8" ht="15.6" x14ac:dyDescent="0.3">
      <c r="A858" s="425" t="s">
        <v>351</v>
      </c>
      <c r="B858" s="425" t="s">
        <v>2496</v>
      </c>
      <c r="C858" s="42" t="s">
        <v>11</v>
      </c>
      <c r="D858" s="440">
        <v>1</v>
      </c>
      <c r="E858" s="440" t="s">
        <v>1370</v>
      </c>
      <c r="F858" s="440">
        <v>6</v>
      </c>
      <c r="G858" s="66">
        <f t="shared" si="13"/>
        <v>5</v>
      </c>
      <c r="H858" s="67" t="s">
        <v>50</v>
      </c>
    </row>
    <row r="859" spans="1:8" ht="15.6" x14ac:dyDescent="0.3">
      <c r="A859" s="567" t="s">
        <v>351</v>
      </c>
      <c r="B859" s="530" t="s">
        <v>352</v>
      </c>
      <c r="C859" s="42" t="s">
        <v>11</v>
      </c>
      <c r="D859" s="554">
        <v>4</v>
      </c>
      <c r="E859" s="270" t="s">
        <v>171</v>
      </c>
      <c r="F859" s="554">
        <v>12</v>
      </c>
      <c r="G859" s="66">
        <f t="shared" si="13"/>
        <v>5</v>
      </c>
      <c r="H859" s="67" t="s">
        <v>50</v>
      </c>
    </row>
    <row r="860" spans="1:8" ht="15.6" x14ac:dyDescent="0.3">
      <c r="A860" s="522" t="s">
        <v>351</v>
      </c>
      <c r="B860" s="36" t="s">
        <v>687</v>
      </c>
      <c r="C860" s="42" t="s">
        <v>11</v>
      </c>
      <c r="D860" s="28">
        <v>1</v>
      </c>
      <c r="E860" s="295" t="s">
        <v>557</v>
      </c>
      <c r="F860" s="28">
        <v>2</v>
      </c>
      <c r="G860" s="66">
        <f t="shared" si="13"/>
        <v>5</v>
      </c>
      <c r="H860" s="67" t="s">
        <v>50</v>
      </c>
    </row>
    <row r="861" spans="1:8" ht="15.6" x14ac:dyDescent="0.3">
      <c r="A861" s="36" t="s">
        <v>351</v>
      </c>
      <c r="B861" s="447" t="s">
        <v>1463</v>
      </c>
      <c r="C861" s="42" t="s">
        <v>11</v>
      </c>
      <c r="D861" s="28">
        <v>1</v>
      </c>
      <c r="E861" s="124" t="s">
        <v>1370</v>
      </c>
      <c r="F861" s="28">
        <v>5</v>
      </c>
      <c r="G861" s="66">
        <f t="shared" si="13"/>
        <v>5</v>
      </c>
      <c r="H861" s="67" t="s">
        <v>50</v>
      </c>
    </row>
    <row r="862" spans="1:8" ht="15.6" x14ac:dyDescent="0.3">
      <c r="A862" s="34" t="s">
        <v>351</v>
      </c>
      <c r="B862" s="447" t="s">
        <v>1682</v>
      </c>
      <c r="C862" s="42" t="s">
        <v>11</v>
      </c>
      <c r="D862" s="31">
        <v>1</v>
      </c>
      <c r="E862" s="31" t="s">
        <v>1614</v>
      </c>
      <c r="F862" s="31">
        <v>8</v>
      </c>
      <c r="G862" s="66">
        <f t="shared" si="13"/>
        <v>5</v>
      </c>
      <c r="H862" s="67" t="s">
        <v>50</v>
      </c>
    </row>
    <row r="863" spans="1:8" ht="15.6" x14ac:dyDescent="0.3">
      <c r="A863" s="433" t="s">
        <v>1037</v>
      </c>
      <c r="B863" s="485" t="s">
        <v>2119</v>
      </c>
      <c r="C863" s="42" t="s">
        <v>11</v>
      </c>
      <c r="D863" s="31">
        <v>1</v>
      </c>
      <c r="E863" s="31" t="s">
        <v>2086</v>
      </c>
      <c r="F863" s="31">
        <v>6</v>
      </c>
      <c r="G863" s="66">
        <f t="shared" si="13"/>
        <v>1</v>
      </c>
      <c r="H863" s="67" t="s">
        <v>50</v>
      </c>
    </row>
    <row r="864" spans="1:8" ht="15.6" x14ac:dyDescent="0.3">
      <c r="A864" s="34" t="s">
        <v>2732</v>
      </c>
      <c r="B864" s="125" t="s">
        <v>1626</v>
      </c>
      <c r="C864" s="42" t="s">
        <v>11</v>
      </c>
      <c r="D864" s="31">
        <v>1</v>
      </c>
      <c r="E864" s="31" t="s">
        <v>1614</v>
      </c>
      <c r="F864" s="31">
        <v>8</v>
      </c>
      <c r="G864" s="66">
        <f t="shared" si="13"/>
        <v>1</v>
      </c>
      <c r="H864" s="67" t="s">
        <v>50</v>
      </c>
    </row>
    <row r="865" spans="1:8" ht="15.6" x14ac:dyDescent="0.3">
      <c r="A865" s="433" t="s">
        <v>2120</v>
      </c>
      <c r="B865" s="457" t="s">
        <v>2121</v>
      </c>
      <c r="C865" s="42" t="s">
        <v>11</v>
      </c>
      <c r="D865" s="31">
        <v>1</v>
      </c>
      <c r="E865" s="31" t="s">
        <v>2086</v>
      </c>
      <c r="F865" s="31">
        <v>6</v>
      </c>
      <c r="G865" s="66">
        <f t="shared" si="13"/>
        <v>1</v>
      </c>
      <c r="H865" s="67" t="s">
        <v>50</v>
      </c>
    </row>
    <row r="866" spans="1:8" ht="15.6" x14ac:dyDescent="0.3">
      <c r="A866" s="432" t="s">
        <v>359</v>
      </c>
      <c r="B866" s="125" t="s">
        <v>360</v>
      </c>
      <c r="C866" s="42" t="s">
        <v>11</v>
      </c>
      <c r="D866" s="124">
        <v>4</v>
      </c>
      <c r="E866" s="31" t="s">
        <v>171</v>
      </c>
      <c r="F866" s="124">
        <v>12</v>
      </c>
      <c r="G866" s="66">
        <f t="shared" si="13"/>
        <v>1</v>
      </c>
      <c r="H866" s="67" t="s">
        <v>50</v>
      </c>
    </row>
    <row r="867" spans="1:8" ht="15.6" x14ac:dyDescent="0.3">
      <c r="A867" s="433" t="s">
        <v>1969</v>
      </c>
      <c r="B867" s="433" t="s">
        <v>1996</v>
      </c>
      <c r="C867" s="42" t="s">
        <v>11</v>
      </c>
      <c r="D867" s="31">
        <v>1</v>
      </c>
      <c r="E867" s="31" t="s">
        <v>1981</v>
      </c>
      <c r="F867" s="295">
        <v>1</v>
      </c>
      <c r="G867" s="66">
        <f t="shared" si="13"/>
        <v>2</v>
      </c>
      <c r="H867" s="67" t="s">
        <v>50</v>
      </c>
    </row>
    <row r="868" spans="1:8" ht="15.6" x14ac:dyDescent="0.3">
      <c r="A868" s="433" t="s">
        <v>1969</v>
      </c>
      <c r="B868" s="433" t="s">
        <v>1970</v>
      </c>
      <c r="C868" s="42" t="s">
        <v>11</v>
      </c>
      <c r="D868" s="31">
        <v>1</v>
      </c>
      <c r="E868" s="31" t="s">
        <v>1981</v>
      </c>
      <c r="F868" s="295">
        <v>4</v>
      </c>
      <c r="G868" s="66">
        <f t="shared" si="13"/>
        <v>2</v>
      </c>
      <c r="H868" s="67" t="s">
        <v>50</v>
      </c>
    </row>
    <row r="869" spans="1:8" ht="15.6" x14ac:dyDescent="0.3">
      <c r="A869" s="36" t="s">
        <v>560</v>
      </c>
      <c r="B869" s="36" t="s">
        <v>561</v>
      </c>
      <c r="C869" s="42" t="s">
        <v>11</v>
      </c>
      <c r="D869" s="28">
        <v>1</v>
      </c>
      <c r="E869" s="295" t="s">
        <v>557</v>
      </c>
      <c r="F869" s="28">
        <v>2</v>
      </c>
      <c r="G869" s="66">
        <f t="shared" si="13"/>
        <v>2</v>
      </c>
      <c r="H869" s="67" t="s">
        <v>50</v>
      </c>
    </row>
    <row r="870" spans="1:8" ht="15.6" x14ac:dyDescent="0.3">
      <c r="A870" s="522" t="s">
        <v>560</v>
      </c>
      <c r="B870" s="36" t="s">
        <v>688</v>
      </c>
      <c r="C870" s="42" t="s">
        <v>11</v>
      </c>
      <c r="D870" s="28">
        <v>1</v>
      </c>
      <c r="E870" s="295" t="s">
        <v>557</v>
      </c>
      <c r="F870" s="28">
        <v>2</v>
      </c>
      <c r="G870" s="66">
        <f t="shared" si="13"/>
        <v>2</v>
      </c>
      <c r="H870" s="67" t="s">
        <v>50</v>
      </c>
    </row>
    <row r="871" spans="1:8" ht="15.6" hidden="1" x14ac:dyDescent="0.3">
      <c r="A871" s="433" t="s">
        <v>1790</v>
      </c>
      <c r="B871" s="433" t="s">
        <v>1791</v>
      </c>
      <c r="C871" s="42" t="s">
        <v>11</v>
      </c>
      <c r="D871" s="31">
        <v>1</v>
      </c>
      <c r="E871" s="31" t="s">
        <v>1722</v>
      </c>
      <c r="F871" s="31">
        <v>1</v>
      </c>
      <c r="G871" s="66">
        <f t="shared" si="13"/>
        <v>2</v>
      </c>
      <c r="H871" s="67" t="s">
        <v>50</v>
      </c>
    </row>
    <row r="872" spans="1:8" ht="15.6" hidden="1" x14ac:dyDescent="0.3">
      <c r="A872" s="433" t="s">
        <v>1790</v>
      </c>
      <c r="B872" s="433" t="s">
        <v>1792</v>
      </c>
      <c r="C872" s="42" t="s">
        <v>11</v>
      </c>
      <c r="D872" s="31">
        <v>1</v>
      </c>
      <c r="E872" s="31" t="s">
        <v>1722</v>
      </c>
      <c r="F872" s="31">
        <v>1</v>
      </c>
      <c r="G872" s="66">
        <f t="shared" si="13"/>
        <v>2</v>
      </c>
      <c r="H872" s="67" t="s">
        <v>50</v>
      </c>
    </row>
    <row r="873" spans="1:8" ht="15.6" x14ac:dyDescent="0.3">
      <c r="A873" s="433" t="s">
        <v>2096</v>
      </c>
      <c r="B873" s="433" t="s">
        <v>2097</v>
      </c>
      <c r="C873" s="42" t="s">
        <v>11</v>
      </c>
      <c r="D873" s="31">
        <v>1</v>
      </c>
      <c r="E873" s="31" t="s">
        <v>2086</v>
      </c>
      <c r="F873" s="31">
        <v>6</v>
      </c>
      <c r="G873" s="66">
        <f t="shared" si="13"/>
        <v>2</v>
      </c>
      <c r="H873" s="67" t="s">
        <v>50</v>
      </c>
    </row>
    <row r="874" spans="1:8" ht="15.6" x14ac:dyDescent="0.3">
      <c r="A874" s="433" t="s">
        <v>2096</v>
      </c>
      <c r="B874" s="433" t="s">
        <v>2097</v>
      </c>
      <c r="C874" s="42" t="s">
        <v>11</v>
      </c>
      <c r="D874" s="31">
        <v>1</v>
      </c>
      <c r="E874" s="31" t="s">
        <v>2086</v>
      </c>
      <c r="F874" s="31">
        <v>6</v>
      </c>
      <c r="G874" s="66">
        <f t="shared" si="13"/>
        <v>2</v>
      </c>
      <c r="H874" s="67" t="s">
        <v>50</v>
      </c>
    </row>
    <row r="875" spans="1:8" ht="15.6" hidden="1" x14ac:dyDescent="0.3">
      <c r="A875" s="433" t="s">
        <v>1775</v>
      </c>
      <c r="B875" s="433" t="s">
        <v>1776</v>
      </c>
      <c r="C875" s="42" t="s">
        <v>11</v>
      </c>
      <c r="D875" s="31">
        <v>1</v>
      </c>
      <c r="E875" s="31" t="s">
        <v>1722</v>
      </c>
      <c r="F875" s="31">
        <v>1</v>
      </c>
      <c r="G875" s="66">
        <f t="shared" si="13"/>
        <v>1</v>
      </c>
      <c r="H875" s="67" t="s">
        <v>50</v>
      </c>
    </row>
    <row r="876" spans="1:8" ht="15.6" hidden="1" x14ac:dyDescent="0.3">
      <c r="A876" s="433" t="s">
        <v>1773</v>
      </c>
      <c r="B876" s="433" t="s">
        <v>1774</v>
      </c>
      <c r="C876" s="42" t="s">
        <v>11</v>
      </c>
      <c r="D876" s="31">
        <v>1</v>
      </c>
      <c r="E876" s="31" t="s">
        <v>1722</v>
      </c>
      <c r="F876" s="31">
        <v>1</v>
      </c>
      <c r="G876" s="66">
        <f t="shared" si="13"/>
        <v>1</v>
      </c>
      <c r="H876" s="67" t="s">
        <v>50</v>
      </c>
    </row>
    <row r="877" spans="1:8" ht="15.6" hidden="1" x14ac:dyDescent="0.3">
      <c r="A877" s="433" t="s">
        <v>1793</v>
      </c>
      <c r="B877" s="433" t="s">
        <v>1794</v>
      </c>
      <c r="C877" s="42" t="s">
        <v>11</v>
      </c>
      <c r="D877" s="31">
        <v>1</v>
      </c>
      <c r="E877" s="31" t="s">
        <v>1722</v>
      </c>
      <c r="F877" s="31">
        <v>1</v>
      </c>
      <c r="G877" s="66">
        <f t="shared" si="13"/>
        <v>1</v>
      </c>
      <c r="H877" s="67" t="s">
        <v>50</v>
      </c>
    </row>
    <row r="878" spans="1:8" ht="15.6" x14ac:dyDescent="0.3">
      <c r="A878" s="428" t="s">
        <v>247</v>
      </c>
      <c r="B878" s="470" t="s">
        <v>2556</v>
      </c>
      <c r="C878" s="42" t="s">
        <v>11</v>
      </c>
      <c r="D878" s="28">
        <v>1</v>
      </c>
      <c r="E878" s="31" t="s">
        <v>2527</v>
      </c>
      <c r="F878" s="295">
        <v>5</v>
      </c>
      <c r="G878" s="66">
        <f t="shared" si="13"/>
        <v>5</v>
      </c>
      <c r="H878" s="67" t="s">
        <v>50</v>
      </c>
    </row>
    <row r="879" spans="1:8" ht="15.6" x14ac:dyDescent="0.3">
      <c r="A879" s="433" t="s">
        <v>247</v>
      </c>
      <c r="B879" s="125" t="s">
        <v>2251</v>
      </c>
      <c r="C879" s="42" t="s">
        <v>11</v>
      </c>
      <c r="D879" s="31">
        <v>1</v>
      </c>
      <c r="E879" s="28" t="s">
        <v>55</v>
      </c>
      <c r="F879" s="31">
        <v>5</v>
      </c>
      <c r="G879" s="66">
        <f t="shared" si="13"/>
        <v>5</v>
      </c>
      <c r="H879" s="67" t="s">
        <v>50</v>
      </c>
    </row>
    <row r="880" spans="1:8" ht="15.6" x14ac:dyDescent="0.3">
      <c r="A880" s="432" t="s">
        <v>247</v>
      </c>
      <c r="B880" s="125" t="s">
        <v>248</v>
      </c>
      <c r="C880" s="42" t="s">
        <v>11</v>
      </c>
      <c r="D880" s="124">
        <v>1</v>
      </c>
      <c r="E880" s="31" t="s">
        <v>171</v>
      </c>
      <c r="F880" s="124">
        <v>3</v>
      </c>
      <c r="G880" s="66">
        <f t="shared" si="13"/>
        <v>5</v>
      </c>
      <c r="H880" s="67" t="s">
        <v>50</v>
      </c>
    </row>
    <row r="881" spans="1:8" ht="15.6" x14ac:dyDescent="0.3">
      <c r="A881" s="433" t="s">
        <v>247</v>
      </c>
      <c r="B881" s="125" t="s">
        <v>460</v>
      </c>
      <c r="C881" s="42" t="s">
        <v>11</v>
      </c>
      <c r="D881" s="31">
        <v>1</v>
      </c>
      <c r="E881" s="31" t="s">
        <v>440</v>
      </c>
      <c r="F881" s="31">
        <v>4</v>
      </c>
      <c r="G881" s="66">
        <f t="shared" si="13"/>
        <v>5</v>
      </c>
      <c r="H881" s="67" t="s">
        <v>50</v>
      </c>
    </row>
    <row r="882" spans="1:8" ht="15.6" x14ac:dyDescent="0.3">
      <c r="A882" s="36" t="s">
        <v>247</v>
      </c>
      <c r="B882" s="36" t="s">
        <v>610</v>
      </c>
      <c r="C882" s="42" t="s">
        <v>11</v>
      </c>
      <c r="D882" s="28">
        <v>1</v>
      </c>
      <c r="E882" s="295" t="s">
        <v>557</v>
      </c>
      <c r="F882" s="28">
        <v>2</v>
      </c>
      <c r="G882" s="66">
        <f t="shared" si="13"/>
        <v>5</v>
      </c>
      <c r="H882" s="67" t="s">
        <v>50</v>
      </c>
    </row>
    <row r="883" spans="1:8" ht="15.6" x14ac:dyDescent="0.3">
      <c r="A883" s="36" t="s">
        <v>1434</v>
      </c>
      <c r="B883" s="447" t="s">
        <v>1435</v>
      </c>
      <c r="C883" s="42" t="s">
        <v>11</v>
      </c>
      <c r="D883" s="28">
        <v>1</v>
      </c>
      <c r="E883" s="124" t="s">
        <v>1370</v>
      </c>
      <c r="F883" s="28">
        <v>5</v>
      </c>
      <c r="G883" s="66">
        <f t="shared" si="13"/>
        <v>1</v>
      </c>
      <c r="H883" s="67" t="s">
        <v>50</v>
      </c>
    </row>
    <row r="884" spans="1:8" ht="15.6" hidden="1" x14ac:dyDescent="0.3">
      <c r="A884" s="433" t="s">
        <v>1778</v>
      </c>
      <c r="B884" s="433" t="s">
        <v>1779</v>
      </c>
      <c r="C884" s="42" t="s">
        <v>11</v>
      </c>
      <c r="D884" s="31">
        <v>1</v>
      </c>
      <c r="E884" s="31" t="s">
        <v>1722</v>
      </c>
      <c r="F884" s="31">
        <v>1</v>
      </c>
      <c r="G884" s="66">
        <f t="shared" si="13"/>
        <v>1</v>
      </c>
      <c r="H884" s="67" t="s">
        <v>50</v>
      </c>
    </row>
    <row r="885" spans="1:8" ht="15.6" x14ac:dyDescent="0.3">
      <c r="A885" s="433" t="s">
        <v>2744</v>
      </c>
      <c r="B885" s="433" t="s">
        <v>2051</v>
      </c>
      <c r="C885" s="42" t="s">
        <v>11</v>
      </c>
      <c r="D885" s="31">
        <v>1</v>
      </c>
      <c r="E885" s="31" t="s">
        <v>1981</v>
      </c>
      <c r="F885" s="295">
        <v>5</v>
      </c>
      <c r="G885" s="66">
        <f t="shared" si="13"/>
        <v>1</v>
      </c>
      <c r="H885" s="67" t="s">
        <v>50</v>
      </c>
    </row>
    <row r="886" spans="1:8" ht="15.6" x14ac:dyDescent="0.3">
      <c r="A886" s="432" t="s">
        <v>368</v>
      </c>
      <c r="B886" s="125" t="s">
        <v>369</v>
      </c>
      <c r="C886" s="42" t="s">
        <v>11</v>
      </c>
      <c r="D886" s="124">
        <v>24</v>
      </c>
      <c r="E886" s="31" t="s">
        <v>171</v>
      </c>
      <c r="F886" s="124">
        <v>72</v>
      </c>
      <c r="G886" s="66">
        <f t="shared" si="13"/>
        <v>3</v>
      </c>
      <c r="H886" s="67" t="s">
        <v>50</v>
      </c>
    </row>
    <row r="887" spans="1:8" ht="15.6" x14ac:dyDescent="0.3">
      <c r="A887" s="433" t="s">
        <v>368</v>
      </c>
      <c r="B887" s="485" t="s">
        <v>2144</v>
      </c>
      <c r="C887" s="42" t="s">
        <v>11</v>
      </c>
      <c r="D887" s="31">
        <v>1</v>
      </c>
      <c r="E887" s="31" t="s">
        <v>2086</v>
      </c>
      <c r="F887" s="31">
        <v>6</v>
      </c>
      <c r="G887" s="66">
        <f t="shared" si="13"/>
        <v>3</v>
      </c>
      <c r="H887" s="67" t="s">
        <v>50</v>
      </c>
    </row>
    <row r="888" spans="1:8" ht="15.6" x14ac:dyDescent="0.3">
      <c r="A888" s="433" t="s">
        <v>368</v>
      </c>
      <c r="B888" s="485" t="s">
        <v>2145</v>
      </c>
      <c r="C888" s="42" t="s">
        <v>11</v>
      </c>
      <c r="D888" s="31">
        <v>1</v>
      </c>
      <c r="E888" s="31" t="s">
        <v>2086</v>
      </c>
      <c r="F888" s="31">
        <v>6</v>
      </c>
      <c r="G888" s="66">
        <f t="shared" si="13"/>
        <v>3</v>
      </c>
      <c r="H888" s="67" t="s">
        <v>50</v>
      </c>
    </row>
    <row r="889" spans="1:8" ht="15.6" x14ac:dyDescent="0.3">
      <c r="A889" s="36" t="s">
        <v>2463</v>
      </c>
      <c r="B889" s="36" t="s">
        <v>2464</v>
      </c>
      <c r="C889" s="42" t="s">
        <v>11</v>
      </c>
      <c r="D889" s="28">
        <v>1</v>
      </c>
      <c r="E889" s="28" t="s">
        <v>1370</v>
      </c>
      <c r="F889" s="28">
        <v>6</v>
      </c>
      <c r="G889" s="66">
        <f t="shared" si="13"/>
        <v>1</v>
      </c>
      <c r="H889" s="67" t="s">
        <v>50</v>
      </c>
    </row>
    <row r="890" spans="1:8" ht="15.6" x14ac:dyDescent="0.3">
      <c r="A890" s="36" t="s">
        <v>2461</v>
      </c>
      <c r="B890" s="36" t="s">
        <v>2462</v>
      </c>
      <c r="C890" s="42" t="s">
        <v>11</v>
      </c>
      <c r="D890" s="28">
        <v>2</v>
      </c>
      <c r="E890" s="28" t="s">
        <v>1370</v>
      </c>
      <c r="F890" s="28">
        <v>12</v>
      </c>
      <c r="G890" s="66">
        <f t="shared" si="13"/>
        <v>1</v>
      </c>
      <c r="H890" s="67" t="s">
        <v>50</v>
      </c>
    </row>
    <row r="891" spans="1:8" ht="15.6" x14ac:dyDescent="0.3">
      <c r="A891" s="433" t="s">
        <v>2677</v>
      </c>
      <c r="B891" s="458" t="s">
        <v>2609</v>
      </c>
      <c r="C891" s="42" t="s">
        <v>11</v>
      </c>
      <c r="D891" s="28">
        <v>3</v>
      </c>
      <c r="E891" s="31" t="s">
        <v>2527</v>
      </c>
      <c r="F891" s="471">
        <v>15</v>
      </c>
      <c r="G891" s="66">
        <f t="shared" si="13"/>
        <v>3</v>
      </c>
      <c r="H891" s="67" t="s">
        <v>50</v>
      </c>
    </row>
    <row r="892" spans="1:8" ht="15.6" x14ac:dyDescent="0.3">
      <c r="A892" s="433" t="s">
        <v>2677</v>
      </c>
      <c r="B892" s="36" t="s">
        <v>984</v>
      </c>
      <c r="C892" s="42" t="s">
        <v>11</v>
      </c>
      <c r="D892" s="31">
        <v>1</v>
      </c>
      <c r="E892" s="31" t="s">
        <v>848</v>
      </c>
      <c r="F892" s="31">
        <v>4</v>
      </c>
      <c r="G892" s="66">
        <f t="shared" si="13"/>
        <v>3</v>
      </c>
      <c r="H892" s="67" t="s">
        <v>50</v>
      </c>
    </row>
    <row r="893" spans="1:8" ht="15.6" x14ac:dyDescent="0.3">
      <c r="A893" s="34" t="s">
        <v>2677</v>
      </c>
      <c r="B893" s="447" t="s">
        <v>1676</v>
      </c>
      <c r="C893" s="42" t="s">
        <v>11</v>
      </c>
      <c r="D893" s="31">
        <v>1</v>
      </c>
      <c r="E893" s="31" t="s">
        <v>171</v>
      </c>
      <c r="F893" s="31">
        <v>4</v>
      </c>
      <c r="G893" s="66">
        <f t="shared" si="13"/>
        <v>3</v>
      </c>
      <c r="H893" s="67" t="s">
        <v>50</v>
      </c>
    </row>
    <row r="894" spans="1:8" ht="15.6" x14ac:dyDescent="0.3">
      <c r="A894" s="522" t="s">
        <v>665</v>
      </c>
      <c r="B894" s="36" t="s">
        <v>666</v>
      </c>
      <c r="C894" s="42" t="s">
        <v>11</v>
      </c>
      <c r="D894" s="28">
        <v>1</v>
      </c>
      <c r="E894" s="295" t="s">
        <v>557</v>
      </c>
      <c r="F894" s="28">
        <v>2</v>
      </c>
      <c r="G894" s="66">
        <f t="shared" si="13"/>
        <v>2</v>
      </c>
      <c r="H894" s="67" t="s">
        <v>50</v>
      </c>
    </row>
    <row r="895" spans="1:8" ht="15.6" x14ac:dyDescent="0.3">
      <c r="A895" s="36" t="s">
        <v>665</v>
      </c>
      <c r="B895" s="447" t="s">
        <v>1436</v>
      </c>
      <c r="C895" s="42" t="s">
        <v>11</v>
      </c>
      <c r="D895" s="28">
        <v>1</v>
      </c>
      <c r="E895" s="124" t="s">
        <v>1370</v>
      </c>
      <c r="F895" s="28">
        <v>5</v>
      </c>
      <c r="G895" s="66">
        <f t="shared" si="13"/>
        <v>2</v>
      </c>
      <c r="H895" s="67" t="s">
        <v>50</v>
      </c>
    </row>
    <row r="896" spans="1:8" ht="15.6" x14ac:dyDescent="0.3">
      <c r="A896" s="433" t="s">
        <v>2679</v>
      </c>
      <c r="B896" s="428" t="s">
        <v>2619</v>
      </c>
      <c r="C896" s="42" t="s">
        <v>11</v>
      </c>
      <c r="D896" s="28">
        <v>1</v>
      </c>
      <c r="E896" s="31" t="s">
        <v>2527</v>
      </c>
      <c r="F896" s="471">
        <v>5</v>
      </c>
      <c r="G896" s="66">
        <f t="shared" si="13"/>
        <v>1</v>
      </c>
      <c r="H896" s="67" t="s">
        <v>50</v>
      </c>
    </row>
    <row r="897" spans="1:8" ht="15.6" x14ac:dyDescent="0.3">
      <c r="A897" s="433" t="s">
        <v>2713</v>
      </c>
      <c r="B897" s="36" t="s">
        <v>986</v>
      </c>
      <c r="C897" s="42" t="s">
        <v>11</v>
      </c>
      <c r="D897" s="31">
        <v>2</v>
      </c>
      <c r="E897" s="31" t="s">
        <v>848</v>
      </c>
      <c r="F897" s="31">
        <v>8</v>
      </c>
      <c r="G897" s="66">
        <f t="shared" si="13"/>
        <v>2</v>
      </c>
      <c r="H897" s="67" t="s">
        <v>50</v>
      </c>
    </row>
    <row r="898" spans="1:8" ht="15.6" x14ac:dyDescent="0.3">
      <c r="A898" s="433" t="s">
        <v>2713</v>
      </c>
      <c r="B898" s="36" t="s">
        <v>989</v>
      </c>
      <c r="C898" s="42" t="s">
        <v>11</v>
      </c>
      <c r="D898" s="31">
        <v>2</v>
      </c>
      <c r="E898" s="31" t="s">
        <v>848</v>
      </c>
      <c r="F898" s="31">
        <v>8</v>
      </c>
      <c r="G898" s="66">
        <f t="shared" ref="G898:G960" si="14">COUNTIF($A$2:$A$960,A898)</f>
        <v>2</v>
      </c>
      <c r="H898" s="67" t="s">
        <v>50</v>
      </c>
    </row>
    <row r="899" spans="1:8" ht="15.6" x14ac:dyDescent="0.3">
      <c r="A899" s="433" t="s">
        <v>2712</v>
      </c>
      <c r="B899" s="36" t="s">
        <v>980</v>
      </c>
      <c r="C899" s="42" t="s">
        <v>11</v>
      </c>
      <c r="D899" s="31">
        <v>2</v>
      </c>
      <c r="E899" s="31" t="s">
        <v>848</v>
      </c>
      <c r="F899" s="31">
        <v>8</v>
      </c>
      <c r="G899" s="66">
        <f t="shared" si="14"/>
        <v>2</v>
      </c>
      <c r="H899" s="67" t="s">
        <v>50</v>
      </c>
    </row>
    <row r="900" spans="1:8" ht="15.6" x14ac:dyDescent="0.3">
      <c r="A900" s="433" t="s">
        <v>2712</v>
      </c>
      <c r="B900" s="36" t="s">
        <v>982</v>
      </c>
      <c r="C900" s="42" t="s">
        <v>11</v>
      </c>
      <c r="D900" s="31">
        <v>2</v>
      </c>
      <c r="E900" s="31" t="s">
        <v>848</v>
      </c>
      <c r="F900" s="31">
        <v>8</v>
      </c>
      <c r="G900" s="66">
        <f t="shared" si="14"/>
        <v>2</v>
      </c>
      <c r="H900" s="67" t="s">
        <v>50</v>
      </c>
    </row>
    <row r="901" spans="1:8" ht="15.6" x14ac:dyDescent="0.3">
      <c r="A901" s="433" t="s">
        <v>2711</v>
      </c>
      <c r="B901" s="36" t="s">
        <v>978</v>
      </c>
      <c r="C901" s="42" t="s">
        <v>11</v>
      </c>
      <c r="D901" s="31">
        <v>2</v>
      </c>
      <c r="E901" s="31" t="s">
        <v>848</v>
      </c>
      <c r="F901" s="31">
        <v>8</v>
      </c>
      <c r="G901" s="66">
        <f t="shared" si="14"/>
        <v>1</v>
      </c>
      <c r="H901" s="67" t="s">
        <v>50</v>
      </c>
    </row>
    <row r="902" spans="1:8" ht="15.6" x14ac:dyDescent="0.3">
      <c r="A902" s="433" t="s">
        <v>2714</v>
      </c>
      <c r="B902" s="36" t="s">
        <v>988</v>
      </c>
      <c r="C902" s="42" t="s">
        <v>11</v>
      </c>
      <c r="D902" s="31">
        <v>2</v>
      </c>
      <c r="E902" s="31" t="s">
        <v>848</v>
      </c>
      <c r="F902" s="31">
        <v>8</v>
      </c>
      <c r="G902" s="66">
        <f t="shared" si="14"/>
        <v>1</v>
      </c>
      <c r="H902" s="67" t="s">
        <v>50</v>
      </c>
    </row>
    <row r="903" spans="1:8" ht="15.6" x14ac:dyDescent="0.3">
      <c r="A903" s="432" t="s">
        <v>2686</v>
      </c>
      <c r="B903" s="125" t="s">
        <v>366</v>
      </c>
      <c r="C903" s="42" t="s">
        <v>11</v>
      </c>
      <c r="D903" s="124">
        <v>8</v>
      </c>
      <c r="E903" s="31" t="s">
        <v>171</v>
      </c>
      <c r="F903" s="124">
        <v>24</v>
      </c>
      <c r="G903" s="66">
        <f t="shared" si="14"/>
        <v>1</v>
      </c>
      <c r="H903" s="67" t="s">
        <v>50</v>
      </c>
    </row>
    <row r="904" spans="1:8" ht="15.6" x14ac:dyDescent="0.3">
      <c r="A904" s="522" t="s">
        <v>673</v>
      </c>
      <c r="B904" s="36" t="s">
        <v>674</v>
      </c>
      <c r="C904" s="42" t="s">
        <v>11</v>
      </c>
      <c r="D904" s="28">
        <v>2</v>
      </c>
      <c r="E904" s="295" t="s">
        <v>557</v>
      </c>
      <c r="F904" s="28">
        <v>4</v>
      </c>
      <c r="G904" s="66">
        <f t="shared" si="14"/>
        <v>2</v>
      </c>
      <c r="H904" s="67" t="s">
        <v>50</v>
      </c>
    </row>
    <row r="905" spans="1:8" ht="15.6" x14ac:dyDescent="0.3">
      <c r="A905" s="36" t="s">
        <v>673</v>
      </c>
      <c r="B905" s="447" t="s">
        <v>1454</v>
      </c>
      <c r="C905" s="42" t="s">
        <v>11</v>
      </c>
      <c r="D905" s="28">
        <v>2</v>
      </c>
      <c r="E905" s="124" t="s">
        <v>1370</v>
      </c>
      <c r="F905" s="28">
        <v>10</v>
      </c>
      <c r="G905" s="66">
        <f t="shared" si="14"/>
        <v>2</v>
      </c>
      <c r="H905" s="67" t="s">
        <v>50</v>
      </c>
    </row>
    <row r="906" spans="1:8" ht="15.6" x14ac:dyDescent="0.3">
      <c r="A906" s="432" t="s">
        <v>363</v>
      </c>
      <c r="B906" s="125" t="s">
        <v>364</v>
      </c>
      <c r="C906" s="42" t="s">
        <v>11</v>
      </c>
      <c r="D906" s="124">
        <v>8</v>
      </c>
      <c r="E906" s="31" t="s">
        <v>171</v>
      </c>
      <c r="F906" s="124">
        <v>24</v>
      </c>
      <c r="G906" s="66">
        <f t="shared" si="14"/>
        <v>1</v>
      </c>
      <c r="H906" s="67" t="s">
        <v>50</v>
      </c>
    </row>
    <row r="907" spans="1:8" ht="15.6" x14ac:dyDescent="0.3">
      <c r="A907" s="433" t="s">
        <v>2680</v>
      </c>
      <c r="B907" s="36" t="s">
        <v>2621</v>
      </c>
      <c r="C907" s="42" t="s">
        <v>11</v>
      </c>
      <c r="D907" s="28">
        <v>2</v>
      </c>
      <c r="E907" s="31" t="s">
        <v>2527</v>
      </c>
      <c r="F907" s="471">
        <v>10</v>
      </c>
      <c r="G907" s="66">
        <f t="shared" si="14"/>
        <v>1</v>
      </c>
      <c r="H907" s="67" t="s">
        <v>50</v>
      </c>
    </row>
    <row r="908" spans="1:8" ht="15.6" x14ac:dyDescent="0.3">
      <c r="A908" s="432" t="s">
        <v>323</v>
      </c>
      <c r="B908" s="125" t="s">
        <v>324</v>
      </c>
      <c r="C908" s="42" t="s">
        <v>11</v>
      </c>
      <c r="D908" s="124">
        <v>4</v>
      </c>
      <c r="E908" s="31" t="s">
        <v>171</v>
      </c>
      <c r="F908" s="124">
        <v>12</v>
      </c>
      <c r="G908" s="66">
        <f t="shared" si="14"/>
        <v>1</v>
      </c>
      <c r="H908" s="67" t="s">
        <v>50</v>
      </c>
    </row>
    <row r="909" spans="1:8" ht="15.6" x14ac:dyDescent="0.3">
      <c r="A909" s="432" t="s">
        <v>319</v>
      </c>
      <c r="B909" s="542" t="s">
        <v>320</v>
      </c>
      <c r="C909" s="42" t="s">
        <v>11</v>
      </c>
      <c r="D909" s="564">
        <v>2</v>
      </c>
      <c r="E909" s="326" t="s">
        <v>171</v>
      </c>
      <c r="F909" s="158">
        <v>6</v>
      </c>
      <c r="G909" s="66">
        <f t="shared" si="14"/>
        <v>1</v>
      </c>
      <c r="H909" s="67" t="s">
        <v>50</v>
      </c>
    </row>
    <row r="910" spans="1:8" ht="15.6" x14ac:dyDescent="0.3">
      <c r="A910" s="522" t="s">
        <v>675</v>
      </c>
      <c r="B910" s="536" t="s">
        <v>676</v>
      </c>
      <c r="C910" s="42" t="s">
        <v>11</v>
      </c>
      <c r="D910" s="563">
        <v>1</v>
      </c>
      <c r="E910" s="595" t="s">
        <v>557</v>
      </c>
      <c r="F910" s="284">
        <v>2</v>
      </c>
      <c r="G910" s="66">
        <f t="shared" si="14"/>
        <v>3</v>
      </c>
      <c r="H910" s="67" t="s">
        <v>50</v>
      </c>
    </row>
    <row r="911" spans="1:8" ht="15.6" x14ac:dyDescent="0.3">
      <c r="A911" s="36" t="s">
        <v>675</v>
      </c>
      <c r="B911" s="580" t="s">
        <v>1455</v>
      </c>
      <c r="C911" s="42" t="s">
        <v>11</v>
      </c>
      <c r="D911" s="563">
        <v>1</v>
      </c>
      <c r="E911" s="564" t="s">
        <v>1370</v>
      </c>
      <c r="F911" s="284">
        <v>5</v>
      </c>
      <c r="G911" s="66">
        <f t="shared" si="14"/>
        <v>3</v>
      </c>
      <c r="H911" s="67" t="s">
        <v>50</v>
      </c>
    </row>
    <row r="912" spans="1:8" ht="15.6" x14ac:dyDescent="0.3">
      <c r="A912" s="34" t="s">
        <v>675</v>
      </c>
      <c r="B912" s="580" t="s">
        <v>1680</v>
      </c>
      <c r="C912" s="42" t="s">
        <v>11</v>
      </c>
      <c r="D912" s="326">
        <v>3</v>
      </c>
      <c r="E912" s="326" t="s">
        <v>848</v>
      </c>
      <c r="F912" s="173">
        <v>48</v>
      </c>
      <c r="G912" s="66">
        <f t="shared" si="14"/>
        <v>3</v>
      </c>
      <c r="H912" s="67" t="s">
        <v>50</v>
      </c>
    </row>
    <row r="913" spans="1:8" ht="15.6" x14ac:dyDescent="0.3">
      <c r="A913" s="433" t="s">
        <v>1985</v>
      </c>
      <c r="B913" s="577" t="s">
        <v>1986</v>
      </c>
      <c r="C913" s="42" t="s">
        <v>11</v>
      </c>
      <c r="D913" s="326">
        <v>1</v>
      </c>
      <c r="E913" s="326" t="s">
        <v>1981</v>
      </c>
      <c r="F913" s="607">
        <v>5</v>
      </c>
      <c r="G913" s="66">
        <f t="shared" si="14"/>
        <v>1</v>
      </c>
      <c r="H913" s="67" t="s">
        <v>50</v>
      </c>
    </row>
    <row r="914" spans="1:8" ht="15.6" x14ac:dyDescent="0.3">
      <c r="A914" s="433" t="s">
        <v>1333</v>
      </c>
      <c r="B914" s="577" t="s">
        <v>2100</v>
      </c>
      <c r="C914" s="42" t="s">
        <v>11</v>
      </c>
      <c r="D914" s="326">
        <v>1</v>
      </c>
      <c r="E914" s="326" t="s">
        <v>2086</v>
      </c>
      <c r="F914" s="173">
        <v>6</v>
      </c>
      <c r="G914" s="66">
        <f t="shared" si="14"/>
        <v>1</v>
      </c>
      <c r="H914" s="67" t="s">
        <v>50</v>
      </c>
    </row>
    <row r="915" spans="1:8" ht="15.6" x14ac:dyDescent="0.3">
      <c r="A915" s="428" t="s">
        <v>161</v>
      </c>
      <c r="B915" s="579" t="s">
        <v>2541</v>
      </c>
      <c r="C915" s="42" t="s">
        <v>11</v>
      </c>
      <c r="D915" s="563">
        <v>1</v>
      </c>
      <c r="E915" s="326" t="s">
        <v>2527</v>
      </c>
      <c r="F915" s="607">
        <v>3</v>
      </c>
      <c r="G915" s="66">
        <f t="shared" si="14"/>
        <v>6</v>
      </c>
      <c r="H915" s="67" t="s">
        <v>50</v>
      </c>
    </row>
    <row r="916" spans="1:8" ht="15.6" x14ac:dyDescent="0.3">
      <c r="A916" s="433" t="s">
        <v>161</v>
      </c>
      <c r="B916" s="586" t="s">
        <v>2269</v>
      </c>
      <c r="C916" s="42" t="s">
        <v>11</v>
      </c>
      <c r="D916" s="326">
        <v>1</v>
      </c>
      <c r="E916" s="563" t="s">
        <v>55</v>
      </c>
      <c r="F916" s="173">
        <v>5</v>
      </c>
      <c r="G916" s="66">
        <f t="shared" si="14"/>
        <v>6</v>
      </c>
      <c r="H916" s="67" t="s">
        <v>50</v>
      </c>
    </row>
    <row r="917" spans="1:8" ht="15.6" x14ac:dyDescent="0.3">
      <c r="A917" s="432" t="s">
        <v>161</v>
      </c>
      <c r="B917" s="586" t="s">
        <v>189</v>
      </c>
      <c r="C917" s="42" t="s">
        <v>11</v>
      </c>
      <c r="D917" s="564">
        <v>1</v>
      </c>
      <c r="E917" s="326" t="s">
        <v>171</v>
      </c>
      <c r="F917" s="158">
        <v>3</v>
      </c>
      <c r="G917" s="66">
        <f t="shared" si="14"/>
        <v>6</v>
      </c>
      <c r="H917" s="67" t="s">
        <v>50</v>
      </c>
    </row>
    <row r="918" spans="1:8" ht="15.6" x14ac:dyDescent="0.3">
      <c r="A918" s="433" t="s">
        <v>161</v>
      </c>
      <c r="B918" s="586" t="s">
        <v>451</v>
      </c>
      <c r="C918" s="42" t="s">
        <v>11</v>
      </c>
      <c r="D918" s="326">
        <v>1</v>
      </c>
      <c r="E918" s="326" t="s">
        <v>440</v>
      </c>
      <c r="F918" s="173">
        <v>4</v>
      </c>
      <c r="G918" s="66">
        <f t="shared" si="14"/>
        <v>6</v>
      </c>
      <c r="H918" s="67" t="s">
        <v>50</v>
      </c>
    </row>
    <row r="919" spans="1:8" ht="15.6" x14ac:dyDescent="0.3">
      <c r="A919" s="36" t="s">
        <v>161</v>
      </c>
      <c r="B919" s="486" t="s">
        <v>535</v>
      </c>
      <c r="C919" s="42" t="s">
        <v>11</v>
      </c>
      <c r="D919" s="563">
        <v>1</v>
      </c>
      <c r="E919" s="595" t="s">
        <v>557</v>
      </c>
      <c r="F919" s="284">
        <v>2</v>
      </c>
      <c r="G919" s="66">
        <f t="shared" si="14"/>
        <v>6</v>
      </c>
      <c r="H919" s="67" t="s">
        <v>50</v>
      </c>
    </row>
    <row r="920" spans="1:8" ht="15.6" x14ac:dyDescent="0.3">
      <c r="A920" s="36" t="s">
        <v>161</v>
      </c>
      <c r="B920" s="546" t="s">
        <v>1382</v>
      </c>
      <c r="C920" s="42" t="s">
        <v>11</v>
      </c>
      <c r="D920" s="563">
        <v>1</v>
      </c>
      <c r="E920" s="564" t="s">
        <v>1370</v>
      </c>
      <c r="F920" s="284">
        <v>5</v>
      </c>
      <c r="G920" s="66">
        <f t="shared" si="14"/>
        <v>6</v>
      </c>
      <c r="H920" s="67" t="s">
        <v>50</v>
      </c>
    </row>
    <row r="921" spans="1:8" ht="15.6" x14ac:dyDescent="0.3">
      <c r="A921" s="36" t="s">
        <v>2371</v>
      </c>
      <c r="B921" s="486" t="s">
        <v>2372</v>
      </c>
      <c r="C921" s="42" t="s">
        <v>11</v>
      </c>
      <c r="D921" s="563">
        <v>3</v>
      </c>
      <c r="E921" s="326" t="s">
        <v>1370</v>
      </c>
      <c r="F921" s="284">
        <v>18</v>
      </c>
      <c r="G921" s="66">
        <f t="shared" si="14"/>
        <v>1</v>
      </c>
      <c r="H921" s="67" t="s">
        <v>50</v>
      </c>
    </row>
    <row r="922" spans="1:8" ht="15.6" x14ac:dyDescent="0.3">
      <c r="A922" s="34" t="s">
        <v>2018</v>
      </c>
      <c r="B922" s="586" t="s">
        <v>2019</v>
      </c>
      <c r="C922" s="42" t="s">
        <v>11</v>
      </c>
      <c r="D922" s="326">
        <v>1</v>
      </c>
      <c r="E922" s="326" t="s">
        <v>1981</v>
      </c>
      <c r="F922" s="607">
        <v>5</v>
      </c>
      <c r="G922" s="66">
        <f t="shared" si="14"/>
        <v>1</v>
      </c>
      <c r="H922" s="67" t="s">
        <v>50</v>
      </c>
    </row>
    <row r="923" spans="1:8" ht="15.6" hidden="1" x14ac:dyDescent="0.3">
      <c r="A923" s="433" t="s">
        <v>1825</v>
      </c>
      <c r="B923" s="484" t="s">
        <v>1826</v>
      </c>
      <c r="C923" s="42" t="s">
        <v>7</v>
      </c>
      <c r="D923" s="326">
        <v>1</v>
      </c>
      <c r="E923" s="326" t="s">
        <v>1819</v>
      </c>
      <c r="F923" s="173">
        <v>13</v>
      </c>
      <c r="G923" s="66">
        <f t="shared" si="14"/>
        <v>1</v>
      </c>
      <c r="H923" s="67" t="s">
        <v>50</v>
      </c>
    </row>
    <row r="924" spans="1:8" ht="15.6" hidden="1" x14ac:dyDescent="0.3">
      <c r="A924" s="433" t="s">
        <v>1762</v>
      </c>
      <c r="B924" s="433" t="s">
        <v>1763</v>
      </c>
      <c r="C924" s="42" t="s">
        <v>11</v>
      </c>
      <c r="D924" s="326">
        <v>1</v>
      </c>
      <c r="E924" s="326" t="s">
        <v>1722</v>
      </c>
      <c r="F924" s="173">
        <v>1</v>
      </c>
      <c r="G924" s="66">
        <f t="shared" si="14"/>
        <v>1</v>
      </c>
      <c r="H924" s="67" t="s">
        <v>50</v>
      </c>
    </row>
    <row r="925" spans="1:8" ht="15.6" hidden="1" x14ac:dyDescent="0.3">
      <c r="A925" s="433" t="s">
        <v>1757</v>
      </c>
      <c r="B925" s="433" t="s">
        <v>1758</v>
      </c>
      <c r="C925" s="42" t="s">
        <v>11</v>
      </c>
      <c r="D925" s="326">
        <v>1</v>
      </c>
      <c r="E925" s="326" t="s">
        <v>1722</v>
      </c>
      <c r="F925" s="173">
        <v>1</v>
      </c>
      <c r="G925" s="66">
        <f t="shared" si="14"/>
        <v>1</v>
      </c>
      <c r="H925" s="67" t="s">
        <v>50</v>
      </c>
    </row>
    <row r="926" spans="1:8" ht="15.6" hidden="1" x14ac:dyDescent="0.3">
      <c r="A926" s="433" t="s">
        <v>1759</v>
      </c>
      <c r="B926" s="433" t="s">
        <v>1760</v>
      </c>
      <c r="C926" s="42" t="s">
        <v>11</v>
      </c>
      <c r="D926" s="326">
        <v>1</v>
      </c>
      <c r="E926" s="326" t="s">
        <v>1722</v>
      </c>
      <c r="F926" s="173">
        <v>1</v>
      </c>
      <c r="G926" s="66">
        <f t="shared" si="14"/>
        <v>1</v>
      </c>
      <c r="H926" s="67" t="s">
        <v>50</v>
      </c>
    </row>
    <row r="927" spans="1:8" ht="15.6" x14ac:dyDescent="0.3">
      <c r="A927" s="433" t="s">
        <v>1021</v>
      </c>
      <c r="B927" s="36" t="s">
        <v>991</v>
      </c>
      <c r="C927" s="42" t="s">
        <v>11</v>
      </c>
      <c r="D927" s="326">
        <v>1</v>
      </c>
      <c r="E927" s="326" t="s">
        <v>848</v>
      </c>
      <c r="F927" s="173">
        <v>4</v>
      </c>
      <c r="G927" s="66">
        <f t="shared" si="14"/>
        <v>2</v>
      </c>
      <c r="H927" s="67" t="s">
        <v>50</v>
      </c>
    </row>
    <row r="928" spans="1:8" ht="15.6" x14ac:dyDescent="0.3">
      <c r="A928" s="34" t="s">
        <v>1021</v>
      </c>
      <c r="B928" s="34" t="s">
        <v>1619</v>
      </c>
      <c r="C928" s="42" t="s">
        <v>11</v>
      </c>
      <c r="D928" s="326">
        <v>1</v>
      </c>
      <c r="E928" s="326" t="s">
        <v>848</v>
      </c>
      <c r="F928" s="173">
        <v>4</v>
      </c>
      <c r="G928" s="66">
        <f t="shared" si="14"/>
        <v>2</v>
      </c>
      <c r="H928" s="67" t="s">
        <v>50</v>
      </c>
    </row>
    <row r="929" spans="1:8" ht="15.6" x14ac:dyDescent="0.3">
      <c r="A929" s="428" t="s">
        <v>418</v>
      </c>
      <c r="B929" s="428" t="s">
        <v>2532</v>
      </c>
      <c r="C929" s="42" t="s">
        <v>11</v>
      </c>
      <c r="D929" s="563">
        <v>1</v>
      </c>
      <c r="E929" s="326" t="s">
        <v>2527</v>
      </c>
      <c r="F929" s="607">
        <v>5</v>
      </c>
      <c r="G929" s="66">
        <f t="shared" si="14"/>
        <v>2</v>
      </c>
      <c r="H929" s="67" t="s">
        <v>50</v>
      </c>
    </row>
    <row r="930" spans="1:8" ht="15.6" hidden="1" x14ac:dyDescent="0.3">
      <c r="A930" s="433" t="s">
        <v>418</v>
      </c>
      <c r="B930" s="433" t="s">
        <v>1761</v>
      </c>
      <c r="C930" s="42" t="s">
        <v>11</v>
      </c>
      <c r="D930" s="326">
        <v>1</v>
      </c>
      <c r="E930" s="326" t="s">
        <v>1722</v>
      </c>
      <c r="F930" s="173">
        <v>1</v>
      </c>
      <c r="G930" s="66">
        <f t="shared" si="14"/>
        <v>2</v>
      </c>
      <c r="H930" s="67" t="s">
        <v>50</v>
      </c>
    </row>
    <row r="931" spans="1:8" ht="15.6" x14ac:dyDescent="0.3">
      <c r="A931" s="433" t="s">
        <v>2674</v>
      </c>
      <c r="B931" s="36" t="s">
        <v>2593</v>
      </c>
      <c r="C931" s="42" t="s">
        <v>11</v>
      </c>
      <c r="D931" s="563">
        <v>2</v>
      </c>
      <c r="E931" s="326" t="s">
        <v>2527</v>
      </c>
      <c r="F931" s="604">
        <v>10</v>
      </c>
      <c r="G931" s="66">
        <f t="shared" si="14"/>
        <v>6</v>
      </c>
      <c r="H931" s="67" t="s">
        <v>50</v>
      </c>
    </row>
    <row r="932" spans="1:8" ht="15.6" x14ac:dyDescent="0.3">
      <c r="A932" s="433" t="s">
        <v>2674</v>
      </c>
      <c r="B932" s="36" t="s">
        <v>2594</v>
      </c>
      <c r="C932" s="42" t="s">
        <v>11</v>
      </c>
      <c r="D932" s="563">
        <v>2</v>
      </c>
      <c r="E932" s="326" t="s">
        <v>2527</v>
      </c>
      <c r="F932" s="604">
        <v>10</v>
      </c>
      <c r="G932" s="66">
        <f t="shared" si="14"/>
        <v>6</v>
      </c>
      <c r="H932" s="67" t="s">
        <v>50</v>
      </c>
    </row>
    <row r="933" spans="1:8" ht="15.6" x14ac:dyDescent="0.3">
      <c r="A933" s="36" t="s">
        <v>2674</v>
      </c>
      <c r="B933" s="36" t="s">
        <v>1141</v>
      </c>
      <c r="C933" s="42" t="s">
        <v>11</v>
      </c>
      <c r="D933" s="563">
        <v>1</v>
      </c>
      <c r="E933" s="563" t="s">
        <v>1110</v>
      </c>
      <c r="F933" s="284">
        <v>6</v>
      </c>
      <c r="G933" s="66">
        <f t="shared" si="14"/>
        <v>6</v>
      </c>
      <c r="H933" s="67" t="s">
        <v>50</v>
      </c>
    </row>
    <row r="934" spans="1:8" ht="15.6" x14ac:dyDescent="0.3">
      <c r="A934" s="36" t="s">
        <v>2674</v>
      </c>
      <c r="B934" s="36" t="s">
        <v>1142</v>
      </c>
      <c r="C934" s="42" t="s">
        <v>11</v>
      </c>
      <c r="D934" s="563">
        <v>1</v>
      </c>
      <c r="E934" s="563" t="s">
        <v>1110</v>
      </c>
      <c r="F934" s="284">
        <v>6</v>
      </c>
      <c r="G934" s="66">
        <f t="shared" si="14"/>
        <v>6</v>
      </c>
      <c r="H934" s="67" t="s">
        <v>50</v>
      </c>
    </row>
    <row r="935" spans="1:8" ht="15.6" x14ac:dyDescent="0.3">
      <c r="A935" s="36" t="s">
        <v>2674</v>
      </c>
      <c r="B935" s="447" t="s">
        <v>1212</v>
      </c>
      <c r="C935" s="42" t="s">
        <v>11</v>
      </c>
      <c r="D935" s="563">
        <v>1</v>
      </c>
      <c r="E935" s="564" t="s">
        <v>1370</v>
      </c>
      <c r="F935" s="284">
        <v>5</v>
      </c>
      <c r="G935" s="66">
        <f t="shared" si="14"/>
        <v>6</v>
      </c>
      <c r="H935" s="67" t="s">
        <v>50</v>
      </c>
    </row>
    <row r="936" spans="1:8" ht="15.6" x14ac:dyDescent="0.3">
      <c r="A936" s="36" t="s">
        <v>2674</v>
      </c>
      <c r="B936" s="447" t="s">
        <v>1213</v>
      </c>
      <c r="C936" s="42" t="s">
        <v>11</v>
      </c>
      <c r="D936" s="563">
        <v>1</v>
      </c>
      <c r="E936" s="564" t="s">
        <v>1370</v>
      </c>
      <c r="F936" s="284">
        <v>5</v>
      </c>
      <c r="G936" s="66">
        <f t="shared" si="14"/>
        <v>6</v>
      </c>
      <c r="H936" s="67" t="s">
        <v>50</v>
      </c>
    </row>
    <row r="937" spans="1:8" ht="15.6" x14ac:dyDescent="0.3">
      <c r="A937" s="433" t="s">
        <v>2673</v>
      </c>
      <c r="B937" s="36" t="s">
        <v>2592</v>
      </c>
      <c r="C937" s="42" t="s">
        <v>11</v>
      </c>
      <c r="D937" s="563">
        <v>2</v>
      </c>
      <c r="E937" s="326" t="s">
        <v>2527</v>
      </c>
      <c r="F937" s="604">
        <v>10</v>
      </c>
      <c r="G937" s="66">
        <f t="shared" si="14"/>
        <v>1</v>
      </c>
      <c r="H937" s="67" t="s">
        <v>50</v>
      </c>
    </row>
    <row r="938" spans="1:8" ht="15.6" x14ac:dyDescent="0.3">
      <c r="A938" s="522" t="s">
        <v>644</v>
      </c>
      <c r="B938" s="36" t="s">
        <v>645</v>
      </c>
      <c r="C938" s="42" t="s">
        <v>11</v>
      </c>
      <c r="D938" s="563">
        <v>1</v>
      </c>
      <c r="E938" s="595" t="s">
        <v>557</v>
      </c>
      <c r="F938" s="284">
        <v>2</v>
      </c>
      <c r="G938" s="66">
        <f t="shared" si="14"/>
        <v>2</v>
      </c>
      <c r="H938" s="67" t="s">
        <v>50</v>
      </c>
    </row>
    <row r="939" spans="1:8" ht="15.6" x14ac:dyDescent="0.3">
      <c r="A939" s="36" t="s">
        <v>644</v>
      </c>
      <c r="B939" s="447" t="s">
        <v>1211</v>
      </c>
      <c r="C939" s="42" t="s">
        <v>11</v>
      </c>
      <c r="D939" s="563">
        <v>1</v>
      </c>
      <c r="E939" s="564" t="s">
        <v>1370</v>
      </c>
      <c r="F939" s="284">
        <v>5</v>
      </c>
      <c r="G939" s="66">
        <f t="shared" si="14"/>
        <v>2</v>
      </c>
      <c r="H939" s="67" t="s">
        <v>50</v>
      </c>
    </row>
    <row r="940" spans="1:8" ht="15.6" x14ac:dyDescent="0.3">
      <c r="A940" s="522" t="s">
        <v>646</v>
      </c>
      <c r="B940" s="36" t="s">
        <v>647</v>
      </c>
      <c r="C940" s="42" t="s">
        <v>11</v>
      </c>
      <c r="D940" s="563">
        <v>1</v>
      </c>
      <c r="E940" s="595" t="s">
        <v>557</v>
      </c>
      <c r="F940" s="284">
        <v>2</v>
      </c>
      <c r="G940" s="66">
        <f t="shared" si="14"/>
        <v>1</v>
      </c>
      <c r="H940" s="67" t="s">
        <v>50</v>
      </c>
    </row>
    <row r="941" spans="1:8" ht="15.6" x14ac:dyDescent="0.3">
      <c r="A941" s="522" t="s">
        <v>648</v>
      </c>
      <c r="B941" s="36" t="s">
        <v>649</v>
      </c>
      <c r="C941" s="42" t="s">
        <v>11</v>
      </c>
      <c r="D941" s="563">
        <v>1</v>
      </c>
      <c r="E941" s="595" t="s">
        <v>557</v>
      </c>
      <c r="F941" s="284">
        <v>2</v>
      </c>
      <c r="G941" s="66">
        <f t="shared" si="14"/>
        <v>1</v>
      </c>
      <c r="H941" s="67" t="s">
        <v>50</v>
      </c>
    </row>
    <row r="942" spans="1:8" ht="15.6" x14ac:dyDescent="0.3">
      <c r="A942" s="433" t="s">
        <v>278</v>
      </c>
      <c r="B942" s="125" t="s">
        <v>2212</v>
      </c>
      <c r="C942" s="42" t="s">
        <v>11</v>
      </c>
      <c r="D942" s="326">
        <v>1</v>
      </c>
      <c r="E942" s="563" t="s">
        <v>55</v>
      </c>
      <c r="F942" s="173">
        <v>5</v>
      </c>
      <c r="G942" s="66">
        <f t="shared" si="14"/>
        <v>2</v>
      </c>
      <c r="H942" s="67" t="s">
        <v>50</v>
      </c>
    </row>
    <row r="943" spans="1:8" ht="15.6" x14ac:dyDescent="0.3">
      <c r="A943" s="432" t="s">
        <v>278</v>
      </c>
      <c r="B943" s="125" t="s">
        <v>279</v>
      </c>
      <c r="C943" s="42" t="s">
        <v>11</v>
      </c>
      <c r="D943" s="158">
        <v>6</v>
      </c>
      <c r="E943" s="326" t="s">
        <v>171</v>
      </c>
      <c r="F943" s="158">
        <v>16</v>
      </c>
      <c r="G943" s="66">
        <f t="shared" si="14"/>
        <v>2</v>
      </c>
      <c r="H943" s="67" t="s">
        <v>50</v>
      </c>
    </row>
    <row r="944" spans="1:8" ht="15.6" x14ac:dyDescent="0.3">
      <c r="A944" s="433" t="s">
        <v>276</v>
      </c>
      <c r="B944" s="125" t="s">
        <v>2213</v>
      </c>
      <c r="C944" s="42" t="s">
        <v>11</v>
      </c>
      <c r="D944" s="173">
        <v>1</v>
      </c>
      <c r="E944" s="563" t="s">
        <v>55</v>
      </c>
      <c r="F944" s="173">
        <v>5</v>
      </c>
      <c r="G944" s="66">
        <f t="shared" si="14"/>
        <v>2</v>
      </c>
      <c r="H944" s="67" t="s">
        <v>50</v>
      </c>
    </row>
    <row r="945" spans="1:8" ht="15.6" x14ac:dyDescent="0.3">
      <c r="A945" s="432" t="s">
        <v>276</v>
      </c>
      <c r="B945" s="125" t="s">
        <v>277</v>
      </c>
      <c r="C945" s="42" t="s">
        <v>11</v>
      </c>
      <c r="D945" s="158">
        <v>6</v>
      </c>
      <c r="E945" s="326" t="s">
        <v>171</v>
      </c>
      <c r="F945" s="158">
        <v>18</v>
      </c>
      <c r="G945" s="66">
        <f t="shared" si="14"/>
        <v>2</v>
      </c>
      <c r="H945" s="67" t="s">
        <v>50</v>
      </c>
    </row>
    <row r="946" spans="1:8" ht="15.6" x14ac:dyDescent="0.3">
      <c r="A946" s="36" t="s">
        <v>1138</v>
      </c>
      <c r="B946" s="36" t="s">
        <v>2483</v>
      </c>
      <c r="C946" s="42" t="s">
        <v>11</v>
      </c>
      <c r="D946" s="284">
        <v>1</v>
      </c>
      <c r="E946" s="563" t="s">
        <v>1370</v>
      </c>
      <c r="F946" s="284">
        <v>6</v>
      </c>
      <c r="G946" s="66">
        <f t="shared" si="14"/>
        <v>6</v>
      </c>
      <c r="H946" s="67" t="s">
        <v>50</v>
      </c>
    </row>
    <row r="947" spans="1:8" ht="15.6" x14ac:dyDescent="0.3">
      <c r="A947" s="36" t="s">
        <v>1138</v>
      </c>
      <c r="B947" s="36" t="s">
        <v>2484</v>
      </c>
      <c r="C947" s="42" t="s">
        <v>11</v>
      </c>
      <c r="D947" s="284">
        <v>1</v>
      </c>
      <c r="E947" s="563" t="s">
        <v>1370</v>
      </c>
      <c r="F947" s="284">
        <v>6</v>
      </c>
      <c r="G947" s="66">
        <f t="shared" si="14"/>
        <v>6</v>
      </c>
      <c r="H947" s="67" t="s">
        <v>50</v>
      </c>
    </row>
    <row r="948" spans="1:8" ht="15.6" x14ac:dyDescent="0.3">
      <c r="A948" s="36" t="s">
        <v>1138</v>
      </c>
      <c r="B948" s="36" t="s">
        <v>1139</v>
      </c>
      <c r="C948" s="42" t="s">
        <v>11</v>
      </c>
      <c r="D948" s="284">
        <v>1</v>
      </c>
      <c r="E948" s="563" t="s">
        <v>1110</v>
      </c>
      <c r="F948" s="284">
        <v>6</v>
      </c>
      <c r="G948" s="66">
        <f t="shared" si="14"/>
        <v>6</v>
      </c>
      <c r="H948" s="67" t="s">
        <v>50</v>
      </c>
    </row>
    <row r="949" spans="1:8" ht="15.6" x14ac:dyDescent="0.3">
      <c r="A949" s="34" t="s">
        <v>1138</v>
      </c>
      <c r="B949" s="477" t="s">
        <v>1655</v>
      </c>
      <c r="C949" s="42" t="s">
        <v>11</v>
      </c>
      <c r="D949" s="173">
        <v>1</v>
      </c>
      <c r="E949" s="326" t="s">
        <v>1614</v>
      </c>
      <c r="F949" s="173">
        <v>8</v>
      </c>
      <c r="G949" s="66">
        <f t="shared" si="14"/>
        <v>6</v>
      </c>
      <c r="H949" s="67" t="s">
        <v>50</v>
      </c>
    </row>
    <row r="950" spans="1:8" ht="15.6" x14ac:dyDescent="0.3">
      <c r="A950" s="34" t="s">
        <v>1138</v>
      </c>
      <c r="B950" s="447" t="s">
        <v>1656</v>
      </c>
      <c r="C950" s="42" t="s">
        <v>11</v>
      </c>
      <c r="D950" s="31">
        <v>1</v>
      </c>
      <c r="E950" s="31" t="s">
        <v>171</v>
      </c>
      <c r="F950" s="31">
        <v>4</v>
      </c>
      <c r="G950" s="66">
        <f t="shared" si="14"/>
        <v>6</v>
      </c>
      <c r="H950" s="67" t="s">
        <v>50</v>
      </c>
    </row>
    <row r="951" spans="1:8" ht="15.6" x14ac:dyDescent="0.3">
      <c r="A951" s="34" t="s">
        <v>1138</v>
      </c>
      <c r="B951" s="447" t="s">
        <v>1657</v>
      </c>
      <c r="C951" s="42" t="s">
        <v>11</v>
      </c>
      <c r="D951" s="31">
        <v>1</v>
      </c>
      <c r="E951" s="31" t="s">
        <v>1658</v>
      </c>
      <c r="F951" s="31">
        <v>2</v>
      </c>
      <c r="G951" s="66">
        <f t="shared" si="14"/>
        <v>6</v>
      </c>
      <c r="H951" s="67" t="s">
        <v>50</v>
      </c>
    </row>
    <row r="952" spans="1:8" ht="15.6" x14ac:dyDescent="0.3">
      <c r="A952" s="433" t="s">
        <v>2715</v>
      </c>
      <c r="B952" s="36" t="s">
        <v>993</v>
      </c>
      <c r="C952" s="42" t="s">
        <v>11</v>
      </c>
      <c r="D952" s="31">
        <v>1</v>
      </c>
      <c r="E952" s="31" t="s">
        <v>848</v>
      </c>
      <c r="F952" s="31">
        <v>4</v>
      </c>
      <c r="G952" s="66">
        <f t="shared" si="14"/>
        <v>1</v>
      </c>
      <c r="H952" s="67" t="s">
        <v>50</v>
      </c>
    </row>
    <row r="953" spans="1:8" ht="15.6" x14ac:dyDescent="0.3">
      <c r="A953" s="433" t="s">
        <v>1820</v>
      </c>
      <c r="B953" s="433" t="s">
        <v>1821</v>
      </c>
      <c r="C953" s="42" t="s">
        <v>11</v>
      </c>
      <c r="D953" s="31">
        <v>1</v>
      </c>
      <c r="E953" s="31" t="s">
        <v>1822</v>
      </c>
      <c r="F953" s="31">
        <v>6</v>
      </c>
      <c r="G953" s="66">
        <f t="shared" si="14"/>
        <v>1</v>
      </c>
      <c r="H953" s="67" t="s">
        <v>50</v>
      </c>
    </row>
    <row r="954" spans="1:8" ht="15.6" hidden="1" x14ac:dyDescent="0.3">
      <c r="A954" s="433" t="s">
        <v>1804</v>
      </c>
      <c r="B954" s="433" t="s">
        <v>1805</v>
      </c>
      <c r="C954" s="42" t="s">
        <v>11</v>
      </c>
      <c r="D954" s="31">
        <v>1</v>
      </c>
      <c r="E954" s="31" t="s">
        <v>1722</v>
      </c>
      <c r="F954" s="31">
        <v>1</v>
      </c>
      <c r="G954" s="66">
        <f t="shared" si="14"/>
        <v>1</v>
      </c>
      <c r="H954" s="67" t="s">
        <v>50</v>
      </c>
    </row>
    <row r="955" spans="1:8" ht="15.6" x14ac:dyDescent="0.3">
      <c r="A955" s="433" t="s">
        <v>2716</v>
      </c>
      <c r="B955" s="36" t="s">
        <v>995</v>
      </c>
      <c r="C955" s="42" t="s">
        <v>11</v>
      </c>
      <c r="D955" s="31">
        <v>1</v>
      </c>
      <c r="E955" s="31" t="s">
        <v>848</v>
      </c>
      <c r="F955" s="31">
        <v>4</v>
      </c>
      <c r="G955" s="66">
        <f t="shared" si="14"/>
        <v>1</v>
      </c>
      <c r="H955" s="67" t="s">
        <v>50</v>
      </c>
    </row>
    <row r="956" spans="1:8" ht="15.6" x14ac:dyDescent="0.3">
      <c r="A956" s="433" t="s">
        <v>2730</v>
      </c>
      <c r="B956" s="433" t="s">
        <v>1621</v>
      </c>
      <c r="C956" s="42" t="s">
        <v>11</v>
      </c>
      <c r="D956" s="31">
        <v>1</v>
      </c>
      <c r="E956" s="31" t="s">
        <v>1614</v>
      </c>
      <c r="F956" s="31">
        <v>8</v>
      </c>
      <c r="G956" s="66">
        <f t="shared" si="14"/>
        <v>1</v>
      </c>
      <c r="H956" s="67" t="s">
        <v>50</v>
      </c>
    </row>
    <row r="957" spans="1:8" ht="15.6" hidden="1" x14ac:dyDescent="0.3">
      <c r="A957" s="433" t="s">
        <v>1800</v>
      </c>
      <c r="B957" s="433" t="s">
        <v>1801</v>
      </c>
      <c r="C957" s="42" t="s">
        <v>11</v>
      </c>
      <c r="D957" s="31">
        <v>1</v>
      </c>
      <c r="E957" s="31" t="s">
        <v>1722</v>
      </c>
      <c r="F957" s="31">
        <v>1</v>
      </c>
      <c r="G957" s="66">
        <f t="shared" si="14"/>
        <v>1</v>
      </c>
      <c r="H957" s="67" t="s">
        <v>50</v>
      </c>
    </row>
    <row r="958" spans="1:8" ht="15.6" x14ac:dyDescent="0.3">
      <c r="A958" s="432" t="s">
        <v>374</v>
      </c>
      <c r="B958" s="125" t="s">
        <v>375</v>
      </c>
      <c r="C958" s="42" t="s">
        <v>11</v>
      </c>
      <c r="D958" s="124">
        <v>4</v>
      </c>
      <c r="E958" s="31" t="s">
        <v>171</v>
      </c>
      <c r="F958" s="124">
        <v>12</v>
      </c>
      <c r="G958" s="66">
        <f t="shared" si="14"/>
        <v>1</v>
      </c>
      <c r="H958" s="67" t="s">
        <v>50</v>
      </c>
    </row>
    <row r="959" spans="1:8" ht="15.6" x14ac:dyDescent="0.3">
      <c r="A959" s="522" t="s">
        <v>691</v>
      </c>
      <c r="B959" s="36" t="s">
        <v>525</v>
      </c>
      <c r="C959" s="42" t="s">
        <v>11</v>
      </c>
      <c r="D959" s="28">
        <v>1</v>
      </c>
      <c r="E959" s="295" t="s">
        <v>557</v>
      </c>
      <c r="F959" s="28">
        <v>2</v>
      </c>
      <c r="G959" s="66">
        <f t="shared" si="14"/>
        <v>1</v>
      </c>
      <c r="H959" s="67" t="s">
        <v>50</v>
      </c>
    </row>
    <row r="960" spans="1:8" ht="15.6" x14ac:dyDescent="0.3">
      <c r="A960" s="433" t="s">
        <v>1544</v>
      </c>
      <c r="B960" s="36" t="s">
        <v>1545</v>
      </c>
      <c r="C960" s="42" t="s">
        <v>11</v>
      </c>
      <c r="D960" s="32">
        <v>2</v>
      </c>
      <c r="E960" s="32" t="s">
        <v>1370</v>
      </c>
      <c r="F960" s="32">
        <v>10</v>
      </c>
      <c r="G960" s="66">
        <f t="shared" si="14"/>
        <v>1</v>
      </c>
      <c r="H960" s="67" t="s">
        <v>50</v>
      </c>
    </row>
  </sheetData>
  <autoFilter ref="A1:H960" xr:uid="{862AB6E4-929E-4CA8-A82A-84513D3AB1A7}">
    <filterColumn colId="4">
      <filters>
        <filter val="1 шт (на 4 рабочих места)"/>
        <filter val="1 шт (на 8 рабочих мест)"/>
        <filter val="1 штука на 6 рабочих мест"/>
        <filter val="шт  (на 1 раб.место)"/>
        <filter val="шт  (на 2 раб.место)"/>
        <filter val="шт ( на 1 раб.место)"/>
        <filter val="шт ( на 1раб.место)"/>
        <filter val="шт ( на 2 раб.места)"/>
        <filter val="шт ( на 3 раб.места)"/>
        <filter val="шт ( на 4 раб.мест)"/>
        <filter val="шт ( на 4 раб.место)"/>
        <filter val="шт ( на 8 раб.место)"/>
        <filter val="шт (на 1  раб. место)"/>
        <filter val="шт (на 1 раб. место)"/>
        <filter val="шт (на 1 раб.место)"/>
        <filter val="шт (на 3 раб. место)"/>
        <filter val="шт. (на 1  раб. место)"/>
        <filter val="шт. (на 1 раб. место)"/>
        <filter val="шт. на 1 рабочее место"/>
      </filters>
    </filterColumn>
    <sortState xmlns:xlrd2="http://schemas.microsoft.com/office/spreadsheetml/2017/richdata2" ref="A2:H960">
      <sortCondition ref="A1"/>
    </sortState>
  </autoFilter>
  <conditionalFormatting sqref="C2:C960">
    <cfRule type="cellIs" dxfId="46" priority="1" stopIfTrue="1" operator="equal">
      <formula>"Учебное пособие"</formula>
    </cfRule>
    <cfRule type="cellIs" dxfId="45" priority="2" stopIfTrue="1" operator="equal">
      <formula>"Техника безопасности"</formula>
    </cfRule>
    <cfRule type="cellIs" dxfId="44" priority="3" stopIfTrue="1" operator="equal">
      <formula>"Охрана труда"</formula>
    </cfRule>
    <cfRule type="endsWith" dxfId="43" priority="4" stopIfTrue="1" operator="endsWith" text="Оборудование">
      <formula>RIGHT(C2,LEN("Оборудование"))="Оборудование"</formula>
    </cfRule>
    <cfRule type="containsText" dxfId="42" priority="5" stopIfTrue="1" operator="containsText" text="Программное обеспечение">
      <formula>NOT(ISERROR(SEARCH("Программное обеспечение",C2)))</formula>
    </cfRule>
    <cfRule type="endsWith" dxfId="41" priority="6" stopIfTrue="1" operator="endsWith" text="Оборудование IT">
      <formula>RIGHT(C2,LEN("Оборудование IT"))="Оборудование IT"</formula>
    </cfRule>
    <cfRule type="containsText" dxfId="40" priority="7" stopIfTrue="1" operator="containsText" text="Мебель">
      <formula>NOT(ISERROR(SEARCH("Мебель",C2)))</formula>
    </cfRule>
  </conditionalFormatting>
  <conditionalFormatting sqref="G2:G960">
    <cfRule type="colorScale" priority="323">
      <colorScale>
        <cfvo type="min"/>
        <cfvo type="percentile" val="50"/>
        <cfvo type="max"/>
        <color rgb="FFF8696B"/>
        <color rgb="FFFFEB84"/>
        <color rgb="FF63BE7B"/>
      </colorScale>
    </cfRule>
  </conditionalFormatting>
  <conditionalFormatting sqref="H2:H960">
    <cfRule type="cellIs" dxfId="39" priority="30" operator="equal">
      <formula>"Вариативная часть"</formula>
    </cfRule>
    <cfRule type="cellIs" dxfId="38" priority="31" operator="equal">
      <formula>"Базовая часть"</formula>
    </cfRule>
  </conditionalFormatting>
  <dataValidations count="3">
    <dataValidation type="list" allowBlank="1" showInputMessage="1" showErrorMessage="1" sqref="H2:H960" xr:uid="{3116E6BD-2D16-4A6F-A5C8-481532240C5E}">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7" xr:uid="{164727A0-0EA4-481D-8B43-7EF212E9775A}"/>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6:B960 D36:F960" xr:uid="{3CC00126-B9FE-4DB4-8E32-A40FF49D2E3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xr:uid="{D488694B-5388-49DF-BF3B-FFDC7E48B4B5}">
          <x14:formula1>
            <xm:f>Виды!$A$1:$A$7</xm:f>
          </x14:formula1>
          <xm:sqref>C2:C960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76"/>
  <sheetViews>
    <sheetView workbookViewId="0">
      <pane ySplit="1" topLeftCell="A2" activePane="bottomLeft" state="frozen"/>
      <selection activeCell="A197" sqref="A197:XFD197"/>
      <selection pane="bottomLeft" activeCell="A197" sqref="A197:XFD197"/>
    </sheetView>
  </sheetViews>
  <sheetFormatPr defaultRowHeight="14.4" x14ac:dyDescent="0.3"/>
  <cols>
    <col min="1" max="1" width="82.109375" customWidth="1"/>
    <col min="2" max="2" width="46.33203125" customWidth="1"/>
    <col min="3" max="3" width="20.44140625" style="13"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25" t="s">
        <v>1</v>
      </c>
      <c r="B1" s="26" t="s">
        <v>10</v>
      </c>
      <c r="C1" s="25" t="s">
        <v>2</v>
      </c>
      <c r="D1" s="25" t="s">
        <v>4</v>
      </c>
      <c r="E1" s="25" t="s">
        <v>3</v>
      </c>
      <c r="F1" s="25" t="s">
        <v>8</v>
      </c>
      <c r="G1" s="25" t="s">
        <v>46</v>
      </c>
      <c r="H1" s="26" t="s">
        <v>47</v>
      </c>
    </row>
    <row r="2" spans="1:8" ht="15.6" x14ac:dyDescent="0.3">
      <c r="A2" s="36" t="s">
        <v>1182</v>
      </c>
      <c r="B2" s="44" t="s">
        <v>1183</v>
      </c>
      <c r="C2" s="42" t="s">
        <v>5</v>
      </c>
      <c r="D2" s="28">
        <v>1</v>
      </c>
      <c r="E2" s="28" t="s">
        <v>6</v>
      </c>
      <c r="F2" s="28">
        <v>1</v>
      </c>
      <c r="G2" s="37">
        <f t="shared" ref="G2:G33" si="0">COUNTIF($A$2:$A$76,A2)</f>
        <v>1</v>
      </c>
      <c r="H2" s="38"/>
    </row>
    <row r="3" spans="1:8" ht="15.6" x14ac:dyDescent="0.3">
      <c r="A3" s="571" t="s">
        <v>382</v>
      </c>
      <c r="B3" s="432" t="s">
        <v>383</v>
      </c>
      <c r="C3" s="42" t="s">
        <v>5</v>
      </c>
      <c r="D3" s="282">
        <v>1</v>
      </c>
      <c r="E3" s="282" t="s">
        <v>6</v>
      </c>
      <c r="F3" s="282">
        <v>1</v>
      </c>
      <c r="G3" s="37">
        <f t="shared" si="0"/>
        <v>1</v>
      </c>
      <c r="H3" s="38" t="s">
        <v>2815</v>
      </c>
    </row>
    <row r="4" spans="1:8" ht="27.6" x14ac:dyDescent="0.3">
      <c r="A4" s="429" t="s">
        <v>520</v>
      </c>
      <c r="B4" s="36" t="s">
        <v>521</v>
      </c>
      <c r="C4" s="42" t="s">
        <v>20</v>
      </c>
      <c r="D4" s="28">
        <v>1</v>
      </c>
      <c r="E4" s="28" t="s">
        <v>6</v>
      </c>
      <c r="F4" s="28">
        <v>1</v>
      </c>
      <c r="G4" s="37">
        <f t="shared" si="0"/>
        <v>1</v>
      </c>
      <c r="H4" s="38" t="s">
        <v>50</v>
      </c>
    </row>
    <row r="5" spans="1:8" ht="15.6" x14ac:dyDescent="0.3">
      <c r="A5" s="36" t="s">
        <v>35</v>
      </c>
      <c r="B5" s="44" t="s">
        <v>1184</v>
      </c>
      <c r="C5" s="42" t="s">
        <v>5</v>
      </c>
      <c r="D5" s="28">
        <v>1</v>
      </c>
      <c r="E5" s="28" t="s">
        <v>6</v>
      </c>
      <c r="F5" s="28">
        <v>1</v>
      </c>
      <c r="G5" s="37">
        <f t="shared" si="0"/>
        <v>2</v>
      </c>
      <c r="H5" s="38" t="s">
        <v>50</v>
      </c>
    </row>
    <row r="6" spans="1:8" ht="15.6" x14ac:dyDescent="0.3">
      <c r="A6" s="618" t="s">
        <v>35</v>
      </c>
      <c r="B6" s="125" t="s">
        <v>1489</v>
      </c>
      <c r="C6" s="42" t="s">
        <v>5</v>
      </c>
      <c r="D6" s="32">
        <v>1</v>
      </c>
      <c r="E6" s="32" t="s">
        <v>6</v>
      </c>
      <c r="F6" s="32">
        <f>D6</f>
        <v>1</v>
      </c>
      <c r="G6" s="37">
        <f t="shared" si="0"/>
        <v>2</v>
      </c>
      <c r="H6" s="38" t="s">
        <v>50</v>
      </c>
    </row>
    <row r="7" spans="1:8" ht="15.6" x14ac:dyDescent="0.3">
      <c r="A7" s="432" t="s">
        <v>2652</v>
      </c>
      <c r="B7" s="432" t="s">
        <v>391</v>
      </c>
      <c r="C7" s="42" t="s">
        <v>11</v>
      </c>
      <c r="D7" s="282">
        <v>1</v>
      </c>
      <c r="E7" s="282" t="s">
        <v>6</v>
      </c>
      <c r="F7" s="282">
        <v>1</v>
      </c>
      <c r="G7" s="37">
        <f t="shared" si="0"/>
        <v>1</v>
      </c>
      <c r="H7" s="38" t="s">
        <v>50</v>
      </c>
    </row>
    <row r="8" spans="1:8" ht="15.6" x14ac:dyDescent="0.3">
      <c r="A8" s="428" t="s">
        <v>2650</v>
      </c>
      <c r="B8" s="36" t="s">
        <v>2380</v>
      </c>
      <c r="C8" s="42" t="s">
        <v>11</v>
      </c>
      <c r="D8" s="28">
        <v>1</v>
      </c>
      <c r="E8" s="124" t="s">
        <v>6</v>
      </c>
      <c r="F8" s="28">
        <v>1</v>
      </c>
      <c r="G8" s="37">
        <f t="shared" si="0"/>
        <v>1</v>
      </c>
      <c r="H8" s="38" t="s">
        <v>50</v>
      </c>
    </row>
    <row r="9" spans="1:8" ht="15.6" x14ac:dyDescent="0.3">
      <c r="A9" s="433" t="s">
        <v>515</v>
      </c>
      <c r="B9" s="125" t="s">
        <v>1557</v>
      </c>
      <c r="C9" s="42" t="s">
        <v>5</v>
      </c>
      <c r="D9" s="31">
        <v>1</v>
      </c>
      <c r="E9" s="31" t="s">
        <v>6</v>
      </c>
      <c r="F9" s="31">
        <f>D9</f>
        <v>1</v>
      </c>
      <c r="G9" s="37">
        <f t="shared" si="0"/>
        <v>1</v>
      </c>
      <c r="H9" s="38" t="s">
        <v>50</v>
      </c>
    </row>
    <row r="10" spans="1:8" ht="15.6" x14ac:dyDescent="0.3">
      <c r="A10" s="34" t="s">
        <v>1487</v>
      </c>
      <c r="B10" s="125" t="s">
        <v>1488</v>
      </c>
      <c r="C10" s="42" t="s">
        <v>5</v>
      </c>
      <c r="D10" s="31">
        <v>1</v>
      </c>
      <c r="E10" s="31" t="s">
        <v>6</v>
      </c>
      <c r="F10" s="31">
        <v>1</v>
      </c>
      <c r="G10" s="37">
        <f t="shared" si="0"/>
        <v>1</v>
      </c>
      <c r="H10" s="38" t="s">
        <v>50</v>
      </c>
    </row>
    <row r="11" spans="1:8" ht="15.6" x14ac:dyDescent="0.3">
      <c r="A11" s="34" t="s">
        <v>1483</v>
      </c>
      <c r="B11" s="125" t="s">
        <v>1484</v>
      </c>
      <c r="C11" s="42" t="s">
        <v>5</v>
      </c>
      <c r="D11" s="31">
        <v>1</v>
      </c>
      <c r="E11" s="31" t="s">
        <v>6</v>
      </c>
      <c r="F11" s="31">
        <v>1</v>
      </c>
      <c r="G11" s="37">
        <f t="shared" si="0"/>
        <v>1</v>
      </c>
      <c r="H11" s="38" t="s">
        <v>2815</v>
      </c>
    </row>
    <row r="12" spans="1:8" ht="15.6" x14ac:dyDescent="0.3">
      <c r="A12" s="433" t="s">
        <v>2654</v>
      </c>
      <c r="B12" s="485" t="s">
        <v>2163</v>
      </c>
      <c r="C12" s="42" t="s">
        <v>5</v>
      </c>
      <c r="D12" s="31">
        <v>1</v>
      </c>
      <c r="E12" s="31" t="s">
        <v>6</v>
      </c>
      <c r="F12" s="31">
        <v>1</v>
      </c>
      <c r="G12" s="37">
        <f t="shared" si="0"/>
        <v>1</v>
      </c>
      <c r="H12" s="38" t="s">
        <v>2815</v>
      </c>
    </row>
    <row r="13" spans="1:8" ht="15.6" x14ac:dyDescent="0.3">
      <c r="A13" s="36" t="s">
        <v>1175</v>
      </c>
      <c r="B13" s="36" t="s">
        <v>1176</v>
      </c>
      <c r="C13" s="42" t="s">
        <v>5</v>
      </c>
      <c r="D13" s="28">
        <v>1</v>
      </c>
      <c r="E13" s="28" t="s">
        <v>6</v>
      </c>
      <c r="F13" s="28">
        <v>1</v>
      </c>
      <c r="G13" s="37">
        <f t="shared" si="0"/>
        <v>1</v>
      </c>
      <c r="H13" s="38" t="s">
        <v>2815</v>
      </c>
    </row>
    <row r="14" spans="1:8" ht="15.6" x14ac:dyDescent="0.3">
      <c r="A14" s="36" t="s">
        <v>1692</v>
      </c>
      <c r="B14" s="36" t="s">
        <v>1693</v>
      </c>
      <c r="C14" s="42" t="s">
        <v>5</v>
      </c>
      <c r="D14" s="31">
        <v>1</v>
      </c>
      <c r="E14" s="31" t="s">
        <v>6</v>
      </c>
      <c r="F14" s="31">
        <f>D14</f>
        <v>1</v>
      </c>
      <c r="G14" s="37">
        <f t="shared" si="0"/>
        <v>1</v>
      </c>
      <c r="H14" s="38" t="s">
        <v>50</v>
      </c>
    </row>
    <row r="15" spans="1:8" ht="15.6" x14ac:dyDescent="0.3">
      <c r="A15" s="36" t="s">
        <v>699</v>
      </c>
      <c r="B15" s="36" t="s">
        <v>700</v>
      </c>
      <c r="C15" s="42" t="s">
        <v>7</v>
      </c>
      <c r="D15" s="28">
        <v>1</v>
      </c>
      <c r="E15" s="28" t="s">
        <v>6</v>
      </c>
      <c r="F15" s="28">
        <v>1</v>
      </c>
      <c r="G15" s="37">
        <f t="shared" si="0"/>
        <v>2</v>
      </c>
      <c r="H15" s="38" t="s">
        <v>2815</v>
      </c>
    </row>
    <row r="16" spans="1:8" ht="15.6" x14ac:dyDescent="0.3">
      <c r="A16" s="433" t="s">
        <v>699</v>
      </c>
      <c r="B16" s="485" t="s">
        <v>2172</v>
      </c>
      <c r="C16" s="42" t="s">
        <v>7</v>
      </c>
      <c r="D16" s="31">
        <v>1</v>
      </c>
      <c r="E16" s="31" t="s">
        <v>6</v>
      </c>
      <c r="F16" s="31">
        <v>1</v>
      </c>
      <c r="G16" s="37">
        <f t="shared" si="0"/>
        <v>2</v>
      </c>
      <c r="H16" s="38" t="s">
        <v>2815</v>
      </c>
    </row>
    <row r="17" spans="1:8" ht="15.6" x14ac:dyDescent="0.3">
      <c r="A17" s="433" t="s">
        <v>1696</v>
      </c>
      <c r="B17" s="125" t="s">
        <v>1697</v>
      </c>
      <c r="C17" s="42" t="s">
        <v>7</v>
      </c>
      <c r="D17" s="31">
        <v>1</v>
      </c>
      <c r="E17" s="31" t="s">
        <v>6</v>
      </c>
      <c r="F17" s="31">
        <f>D17</f>
        <v>1</v>
      </c>
      <c r="G17" s="37">
        <f t="shared" si="0"/>
        <v>1</v>
      </c>
      <c r="H17" s="38" t="s">
        <v>2815</v>
      </c>
    </row>
    <row r="18" spans="1:8" ht="15.6" x14ac:dyDescent="0.3">
      <c r="A18" s="35" t="s">
        <v>1492</v>
      </c>
      <c r="B18" s="459" t="s">
        <v>1493</v>
      </c>
      <c r="C18" s="42" t="s">
        <v>7</v>
      </c>
      <c r="D18" s="165">
        <v>1</v>
      </c>
      <c r="E18" s="165" t="s">
        <v>6</v>
      </c>
      <c r="F18" s="165">
        <v>1</v>
      </c>
      <c r="G18" s="37">
        <f t="shared" si="0"/>
        <v>1</v>
      </c>
      <c r="H18" s="38" t="s">
        <v>2815</v>
      </c>
    </row>
    <row r="19" spans="1:8" ht="15.6" x14ac:dyDescent="0.3">
      <c r="A19" s="36" t="s">
        <v>2350</v>
      </c>
      <c r="B19" s="36" t="s">
        <v>2351</v>
      </c>
      <c r="C19" s="42" t="s">
        <v>11</v>
      </c>
      <c r="D19" s="28">
        <v>1</v>
      </c>
      <c r="E19" s="124" t="s">
        <v>6</v>
      </c>
      <c r="F19" s="28">
        <v>1</v>
      </c>
      <c r="G19" s="37">
        <f t="shared" si="0"/>
        <v>1</v>
      </c>
      <c r="H19" s="38" t="s">
        <v>50</v>
      </c>
    </row>
    <row r="20" spans="1:8" ht="15.6" x14ac:dyDescent="0.3">
      <c r="A20" s="34" t="s">
        <v>1485</v>
      </c>
      <c r="B20" s="125" t="s">
        <v>1486</v>
      </c>
      <c r="C20" s="42" t="s">
        <v>5</v>
      </c>
      <c r="D20" s="32">
        <v>1</v>
      </c>
      <c r="E20" s="32" t="s">
        <v>6</v>
      </c>
      <c r="F20" s="32">
        <f>D20</f>
        <v>1</v>
      </c>
      <c r="G20" s="37">
        <f t="shared" si="0"/>
        <v>2</v>
      </c>
      <c r="H20" s="38" t="s">
        <v>2815</v>
      </c>
    </row>
    <row r="21" spans="1:8" ht="15.6" x14ac:dyDescent="0.3">
      <c r="A21" s="433" t="s">
        <v>1485</v>
      </c>
      <c r="B21" s="485" t="s">
        <v>2165</v>
      </c>
      <c r="C21" s="42" t="s">
        <v>5</v>
      </c>
      <c r="D21" s="31">
        <v>1</v>
      </c>
      <c r="E21" s="31" t="s">
        <v>6</v>
      </c>
      <c r="F21" s="31">
        <v>1</v>
      </c>
      <c r="G21" s="37">
        <f t="shared" si="0"/>
        <v>2</v>
      </c>
      <c r="H21" s="38" t="s">
        <v>2815</v>
      </c>
    </row>
    <row r="22" spans="1:8" ht="15.6" x14ac:dyDescent="0.3">
      <c r="A22" s="36" t="s">
        <v>695</v>
      </c>
      <c r="B22" s="489" t="s">
        <v>696</v>
      </c>
      <c r="C22" s="42" t="s">
        <v>5</v>
      </c>
      <c r="D22" s="28">
        <v>1</v>
      </c>
      <c r="E22" s="28" t="s">
        <v>6</v>
      </c>
      <c r="F22" s="28">
        <v>1</v>
      </c>
      <c r="G22" s="37">
        <f t="shared" si="0"/>
        <v>1</v>
      </c>
      <c r="H22" s="38" t="s">
        <v>2815</v>
      </c>
    </row>
    <row r="23" spans="1:8" ht="15.6" x14ac:dyDescent="0.3">
      <c r="A23" s="433" t="s">
        <v>1555</v>
      </c>
      <c r="B23" s="36" t="s">
        <v>1556</v>
      </c>
      <c r="C23" s="42" t="s">
        <v>5</v>
      </c>
      <c r="D23" s="31">
        <v>1</v>
      </c>
      <c r="E23" s="31" t="s">
        <v>6</v>
      </c>
      <c r="F23" s="31">
        <v>1</v>
      </c>
      <c r="G23" s="37">
        <f t="shared" si="0"/>
        <v>1</v>
      </c>
      <c r="H23" s="38"/>
    </row>
    <row r="24" spans="1:8" ht="15.6" x14ac:dyDescent="0.3">
      <c r="A24" s="34" t="s">
        <v>1481</v>
      </c>
      <c r="B24" s="125" t="s">
        <v>1482</v>
      </c>
      <c r="C24" s="42" t="s">
        <v>5</v>
      </c>
      <c r="D24" s="31">
        <v>1</v>
      </c>
      <c r="E24" s="31" t="s">
        <v>6</v>
      </c>
      <c r="F24" s="31">
        <f>D24</f>
        <v>1</v>
      </c>
      <c r="G24" s="37">
        <f t="shared" si="0"/>
        <v>2</v>
      </c>
      <c r="H24" s="38" t="s">
        <v>2815</v>
      </c>
    </row>
    <row r="25" spans="1:8" ht="15.6" x14ac:dyDescent="0.3">
      <c r="A25" s="34" t="s">
        <v>1481</v>
      </c>
      <c r="B25" s="125" t="s">
        <v>1554</v>
      </c>
      <c r="C25" s="42" t="s">
        <v>5</v>
      </c>
      <c r="D25" s="31">
        <v>1</v>
      </c>
      <c r="E25" s="31" t="s">
        <v>6</v>
      </c>
      <c r="F25" s="31">
        <v>1</v>
      </c>
      <c r="G25" s="37">
        <f t="shared" si="0"/>
        <v>2</v>
      </c>
      <c r="H25" s="38" t="s">
        <v>2815</v>
      </c>
    </row>
    <row r="26" spans="1:8" ht="15.6" x14ac:dyDescent="0.3">
      <c r="A26" s="36" t="s">
        <v>2189</v>
      </c>
      <c r="B26" s="125" t="s">
        <v>2188</v>
      </c>
      <c r="C26" s="42" t="s">
        <v>5</v>
      </c>
      <c r="D26" s="28">
        <v>1</v>
      </c>
      <c r="E26" s="31" t="s">
        <v>6</v>
      </c>
      <c r="F26" s="28">
        <v>1</v>
      </c>
      <c r="G26" s="37">
        <f t="shared" si="0"/>
        <v>1</v>
      </c>
      <c r="H26" s="38" t="s">
        <v>2815</v>
      </c>
    </row>
    <row r="27" spans="1:8" ht="15.6" x14ac:dyDescent="0.3">
      <c r="A27" s="36" t="s">
        <v>38</v>
      </c>
      <c r="B27" s="125" t="s">
        <v>2187</v>
      </c>
      <c r="C27" s="42" t="s">
        <v>5</v>
      </c>
      <c r="D27" s="28">
        <v>1</v>
      </c>
      <c r="E27" s="31" t="s">
        <v>6</v>
      </c>
      <c r="F27" s="28">
        <v>1</v>
      </c>
      <c r="G27" s="37">
        <f t="shared" si="0"/>
        <v>3</v>
      </c>
      <c r="H27" s="38" t="s">
        <v>2815</v>
      </c>
    </row>
    <row r="28" spans="1:8" ht="15.6" x14ac:dyDescent="0.3">
      <c r="A28" s="490" t="s">
        <v>38</v>
      </c>
      <c r="B28" s="433" t="s">
        <v>1699</v>
      </c>
      <c r="C28" s="42" t="s">
        <v>5</v>
      </c>
      <c r="D28" s="508">
        <v>1</v>
      </c>
      <c r="E28" s="508" t="s">
        <v>6</v>
      </c>
      <c r="F28" s="508">
        <f>D28</f>
        <v>1</v>
      </c>
      <c r="G28" s="37">
        <f t="shared" si="0"/>
        <v>3</v>
      </c>
      <c r="H28" s="38" t="s">
        <v>50</v>
      </c>
    </row>
    <row r="29" spans="1:8" ht="15.6" x14ac:dyDescent="0.3">
      <c r="A29" s="433" t="s">
        <v>38</v>
      </c>
      <c r="B29" s="433" t="s">
        <v>1841</v>
      </c>
      <c r="C29" s="42" t="s">
        <v>5</v>
      </c>
      <c r="D29" s="508">
        <v>1</v>
      </c>
      <c r="E29" s="508" t="s">
        <v>6</v>
      </c>
      <c r="F29" s="508">
        <f>D29</f>
        <v>1</v>
      </c>
      <c r="G29" s="37">
        <f t="shared" si="0"/>
        <v>3</v>
      </c>
      <c r="H29" s="38" t="s">
        <v>2815</v>
      </c>
    </row>
    <row r="30" spans="1:8" ht="15.6" x14ac:dyDescent="0.3">
      <c r="A30" s="568" t="s">
        <v>2653</v>
      </c>
      <c r="B30" s="529" t="s">
        <v>1559</v>
      </c>
      <c r="C30" s="42" t="s">
        <v>5</v>
      </c>
      <c r="D30" s="508">
        <v>1</v>
      </c>
      <c r="E30" s="508" t="s">
        <v>6</v>
      </c>
      <c r="F30" s="508">
        <v>1</v>
      </c>
      <c r="G30" s="37">
        <f t="shared" si="0"/>
        <v>1</v>
      </c>
      <c r="H30" s="38" t="s">
        <v>2815</v>
      </c>
    </row>
    <row r="31" spans="1:8" ht="15.6" x14ac:dyDescent="0.3">
      <c r="A31" s="436" t="s">
        <v>1177</v>
      </c>
      <c r="B31" s="436" t="s">
        <v>1178</v>
      </c>
      <c r="C31" s="42" t="s">
        <v>5</v>
      </c>
      <c r="D31" s="210">
        <v>1</v>
      </c>
      <c r="E31" s="210" t="s">
        <v>6</v>
      </c>
      <c r="F31" s="210">
        <v>1</v>
      </c>
      <c r="G31" s="37">
        <f t="shared" si="0"/>
        <v>1</v>
      </c>
      <c r="H31" s="38" t="s">
        <v>2815</v>
      </c>
    </row>
    <row r="32" spans="1:8" ht="15.6" x14ac:dyDescent="0.3">
      <c r="A32" s="436" t="s">
        <v>39</v>
      </c>
      <c r="B32" s="437" t="s">
        <v>517</v>
      </c>
      <c r="C32" s="42" t="s">
        <v>5</v>
      </c>
      <c r="D32" s="210">
        <v>1</v>
      </c>
      <c r="E32" s="210" t="s">
        <v>6</v>
      </c>
      <c r="F32" s="210">
        <v>1</v>
      </c>
      <c r="G32" s="37">
        <f t="shared" si="0"/>
        <v>1</v>
      </c>
      <c r="H32" s="38" t="s">
        <v>2815</v>
      </c>
    </row>
    <row r="33" spans="1:8" ht="15.6" x14ac:dyDescent="0.3">
      <c r="A33" s="436" t="s">
        <v>1343</v>
      </c>
      <c r="B33" s="436" t="s">
        <v>2384</v>
      </c>
      <c r="C33" s="42" t="s">
        <v>11</v>
      </c>
      <c r="D33" s="210">
        <v>1</v>
      </c>
      <c r="E33" s="553" t="s">
        <v>6</v>
      </c>
      <c r="F33" s="210">
        <v>1</v>
      </c>
      <c r="G33" s="37">
        <f t="shared" si="0"/>
        <v>2</v>
      </c>
      <c r="H33" s="38" t="s">
        <v>50</v>
      </c>
    </row>
    <row r="34" spans="1:8" ht="15.6" x14ac:dyDescent="0.3">
      <c r="A34" s="436" t="s">
        <v>1343</v>
      </c>
      <c r="B34" s="436" t="s">
        <v>2384</v>
      </c>
      <c r="C34" s="42" t="s">
        <v>11</v>
      </c>
      <c r="D34" s="210">
        <v>1</v>
      </c>
      <c r="E34" s="553" t="s">
        <v>6</v>
      </c>
      <c r="F34" s="210">
        <v>1</v>
      </c>
      <c r="G34" s="37">
        <f t="shared" ref="G34:G65" si="1">COUNTIF($A$2:$A$76,A34)</f>
        <v>2</v>
      </c>
      <c r="H34" s="38" t="s">
        <v>50</v>
      </c>
    </row>
    <row r="35" spans="1:8" ht="15.6" x14ac:dyDescent="0.3">
      <c r="A35" s="436" t="s">
        <v>2391</v>
      </c>
      <c r="B35" s="436" t="s">
        <v>2392</v>
      </c>
      <c r="C35" s="42" t="s">
        <v>11</v>
      </c>
      <c r="D35" s="210">
        <v>1</v>
      </c>
      <c r="E35" s="553" t="s">
        <v>6</v>
      </c>
      <c r="F35" s="210">
        <v>1</v>
      </c>
      <c r="G35" s="37">
        <f t="shared" si="1"/>
        <v>1</v>
      </c>
      <c r="H35" s="38" t="s">
        <v>50</v>
      </c>
    </row>
    <row r="36" spans="1:8" ht="15.6" x14ac:dyDescent="0.3">
      <c r="A36" s="36" t="s">
        <v>37</v>
      </c>
      <c r="B36" s="36" t="s">
        <v>694</v>
      </c>
      <c r="C36" s="42" t="s">
        <v>5</v>
      </c>
      <c r="D36" s="28">
        <v>1</v>
      </c>
      <c r="E36" s="28" t="s">
        <v>6</v>
      </c>
      <c r="F36" s="28">
        <v>1</v>
      </c>
      <c r="G36" s="37">
        <f t="shared" si="1"/>
        <v>3</v>
      </c>
      <c r="H36" s="38" t="s">
        <v>50</v>
      </c>
    </row>
    <row r="37" spans="1:8" ht="15.6" x14ac:dyDescent="0.3">
      <c r="A37" s="36" t="s">
        <v>37</v>
      </c>
      <c r="B37" s="125" t="s">
        <v>1691</v>
      </c>
      <c r="C37" s="42" t="s">
        <v>11</v>
      </c>
      <c r="D37" s="31">
        <v>1</v>
      </c>
      <c r="E37" s="31" t="s">
        <v>6</v>
      </c>
      <c r="F37" s="31">
        <f>D37</f>
        <v>1</v>
      </c>
      <c r="G37" s="37">
        <f t="shared" si="1"/>
        <v>3</v>
      </c>
      <c r="H37" s="38" t="s">
        <v>50</v>
      </c>
    </row>
    <row r="38" spans="1:8" ht="15.6" x14ac:dyDescent="0.3">
      <c r="A38" s="325" t="s">
        <v>37</v>
      </c>
      <c r="B38" s="323" t="s">
        <v>1709</v>
      </c>
      <c r="C38" s="42" t="s">
        <v>5</v>
      </c>
      <c r="D38" s="271">
        <v>1</v>
      </c>
      <c r="E38" s="270" t="s">
        <v>6</v>
      </c>
      <c r="F38" s="510">
        <f>D38</f>
        <v>1</v>
      </c>
      <c r="G38" s="37">
        <f t="shared" si="1"/>
        <v>3</v>
      </c>
      <c r="H38" s="38" t="s">
        <v>50</v>
      </c>
    </row>
    <row r="39" spans="1:8" ht="27.6" x14ac:dyDescent="0.3">
      <c r="A39" s="323" t="s">
        <v>2173</v>
      </c>
      <c r="B39" s="585" t="s">
        <v>2174</v>
      </c>
      <c r="C39" s="42" t="s">
        <v>20</v>
      </c>
      <c r="D39" s="271">
        <v>1</v>
      </c>
      <c r="E39" s="270" t="s">
        <v>6</v>
      </c>
      <c r="F39" s="510">
        <v>1</v>
      </c>
      <c r="G39" s="37">
        <f t="shared" si="1"/>
        <v>1</v>
      </c>
      <c r="H39" s="38" t="s">
        <v>50</v>
      </c>
    </row>
    <row r="40" spans="1:8" ht="15.6" x14ac:dyDescent="0.3">
      <c r="A40" s="425" t="s">
        <v>697</v>
      </c>
      <c r="B40" s="435" t="s">
        <v>698</v>
      </c>
      <c r="C40" s="42" t="s">
        <v>7</v>
      </c>
      <c r="D40" s="442">
        <v>1</v>
      </c>
      <c r="E40" s="440" t="s">
        <v>6</v>
      </c>
      <c r="F40" s="438">
        <v>1</v>
      </c>
      <c r="G40" s="37">
        <f t="shared" si="1"/>
        <v>2</v>
      </c>
      <c r="H40" s="38" t="s">
        <v>2815</v>
      </c>
    </row>
    <row r="41" spans="1:8" ht="15.6" x14ac:dyDescent="0.3">
      <c r="A41" s="323" t="s">
        <v>697</v>
      </c>
      <c r="B41" s="497" t="s">
        <v>1694</v>
      </c>
      <c r="C41" s="42" t="s">
        <v>7</v>
      </c>
      <c r="D41" s="271">
        <v>1</v>
      </c>
      <c r="E41" s="270" t="s">
        <v>6</v>
      </c>
      <c r="F41" s="510">
        <f>D41</f>
        <v>1</v>
      </c>
      <c r="G41" s="37">
        <f t="shared" si="1"/>
        <v>2</v>
      </c>
      <c r="H41" s="38" t="s">
        <v>2815</v>
      </c>
    </row>
    <row r="42" spans="1:8" ht="27.6" x14ac:dyDescent="0.3">
      <c r="A42" s="323" t="s">
        <v>2175</v>
      </c>
      <c r="B42" s="585" t="s">
        <v>2176</v>
      </c>
      <c r="C42" s="42" t="s">
        <v>20</v>
      </c>
      <c r="D42" s="271">
        <v>1</v>
      </c>
      <c r="E42" s="270" t="s">
        <v>6</v>
      </c>
      <c r="F42" s="510">
        <v>1</v>
      </c>
      <c r="G42" s="37">
        <f t="shared" si="1"/>
        <v>1</v>
      </c>
      <c r="H42" s="38" t="s">
        <v>50</v>
      </c>
    </row>
    <row r="43" spans="1:8" ht="15.6" x14ac:dyDescent="0.3">
      <c r="A43" s="520" t="s">
        <v>1478</v>
      </c>
      <c r="B43" s="619" t="s">
        <v>1479</v>
      </c>
      <c r="C43" s="42" t="s">
        <v>5</v>
      </c>
      <c r="D43" s="622">
        <v>1</v>
      </c>
      <c r="E43" s="591" t="s">
        <v>6</v>
      </c>
      <c r="F43" s="623">
        <f>D43</f>
        <v>1</v>
      </c>
      <c r="G43" s="37">
        <f t="shared" si="1"/>
        <v>1</v>
      </c>
      <c r="H43" s="38" t="s">
        <v>2815</v>
      </c>
    </row>
    <row r="44" spans="1:8" ht="27.6" x14ac:dyDescent="0.3">
      <c r="A44" s="617" t="s">
        <v>522</v>
      </c>
      <c r="B44" s="36" t="s">
        <v>523</v>
      </c>
      <c r="C44" s="42" t="s">
        <v>20</v>
      </c>
      <c r="D44" s="128">
        <v>1</v>
      </c>
      <c r="E44" s="128" t="s">
        <v>6</v>
      </c>
      <c r="F44" s="28">
        <v>1</v>
      </c>
      <c r="G44" s="37">
        <f t="shared" si="1"/>
        <v>1</v>
      </c>
      <c r="H44" s="38" t="s">
        <v>50</v>
      </c>
    </row>
    <row r="45" spans="1:8" ht="15.6" x14ac:dyDescent="0.3">
      <c r="A45" s="617" t="s">
        <v>2651</v>
      </c>
      <c r="B45" s="36" t="s">
        <v>2480</v>
      </c>
      <c r="C45" s="42" t="s">
        <v>11</v>
      </c>
      <c r="D45" s="128">
        <v>1</v>
      </c>
      <c r="E45" s="552" t="s">
        <v>6</v>
      </c>
      <c r="F45" s="28">
        <v>1</v>
      </c>
      <c r="G45" s="37">
        <f t="shared" si="1"/>
        <v>1</v>
      </c>
      <c r="H45" s="38" t="s">
        <v>50</v>
      </c>
    </row>
    <row r="46" spans="1:8" ht="15.6" x14ac:dyDescent="0.3">
      <c r="A46" s="616" t="s">
        <v>401</v>
      </c>
      <c r="B46" s="432" t="s">
        <v>402</v>
      </c>
      <c r="C46" s="42" t="s">
        <v>11</v>
      </c>
      <c r="D46" s="202">
        <v>1</v>
      </c>
      <c r="E46" s="202" t="s">
        <v>6</v>
      </c>
      <c r="F46" s="282">
        <v>1</v>
      </c>
      <c r="G46" s="37">
        <f t="shared" si="1"/>
        <v>1</v>
      </c>
      <c r="H46" s="38" t="s">
        <v>50</v>
      </c>
    </row>
    <row r="47" spans="1:8" ht="27.6" x14ac:dyDescent="0.3">
      <c r="A47" s="451" t="s">
        <v>20</v>
      </c>
      <c r="B47" s="125" t="s">
        <v>1561</v>
      </c>
      <c r="C47" s="42" t="s">
        <v>20</v>
      </c>
      <c r="D47" s="33">
        <v>1</v>
      </c>
      <c r="E47" s="33" t="s">
        <v>6</v>
      </c>
      <c r="F47" s="32">
        <f>D47</f>
        <v>1</v>
      </c>
      <c r="G47" s="37">
        <f t="shared" si="1"/>
        <v>1</v>
      </c>
      <c r="H47" s="38" t="s">
        <v>50</v>
      </c>
    </row>
    <row r="48" spans="1:8" ht="15.6" x14ac:dyDescent="0.3">
      <c r="A48" s="616" t="s">
        <v>61</v>
      </c>
      <c r="B48" s="432" t="s">
        <v>400</v>
      </c>
      <c r="C48" s="42" t="s">
        <v>11</v>
      </c>
      <c r="D48" s="202">
        <v>3</v>
      </c>
      <c r="E48" s="202" t="s">
        <v>6</v>
      </c>
      <c r="F48" s="282">
        <v>3</v>
      </c>
      <c r="G48" s="37">
        <f t="shared" si="1"/>
        <v>1</v>
      </c>
      <c r="H48" s="38" t="s">
        <v>50</v>
      </c>
    </row>
    <row r="49" spans="1:8" ht="15.6" x14ac:dyDescent="0.3">
      <c r="A49" s="451" t="s">
        <v>1552</v>
      </c>
      <c r="B49" s="35" t="s">
        <v>1553</v>
      </c>
      <c r="C49" s="42" t="s">
        <v>5</v>
      </c>
      <c r="D49" s="33">
        <v>1</v>
      </c>
      <c r="E49" s="33" t="s">
        <v>6</v>
      </c>
      <c r="F49" s="32">
        <v>1</v>
      </c>
      <c r="G49" s="37">
        <f t="shared" si="1"/>
        <v>1</v>
      </c>
      <c r="H49" s="38" t="s">
        <v>2815</v>
      </c>
    </row>
    <row r="50" spans="1:8" ht="15.6" x14ac:dyDescent="0.3">
      <c r="A50" s="36" t="s">
        <v>1118</v>
      </c>
      <c r="B50" s="36" t="s">
        <v>2354</v>
      </c>
      <c r="C50" s="42" t="s">
        <v>11</v>
      </c>
      <c r="D50" s="28">
        <v>1</v>
      </c>
      <c r="E50" s="124" t="s">
        <v>6</v>
      </c>
      <c r="F50" s="28">
        <v>1</v>
      </c>
      <c r="G50" s="37">
        <f t="shared" si="1"/>
        <v>1</v>
      </c>
      <c r="H50" s="38" t="s">
        <v>50</v>
      </c>
    </row>
    <row r="51" spans="1:8" ht="15.6" x14ac:dyDescent="0.3">
      <c r="A51" s="454" t="s">
        <v>56</v>
      </c>
      <c r="B51" s="488" t="s">
        <v>2167</v>
      </c>
      <c r="C51" s="42" t="s">
        <v>7</v>
      </c>
      <c r="D51" s="173">
        <v>1</v>
      </c>
      <c r="E51" s="158" t="s">
        <v>17</v>
      </c>
      <c r="F51" s="173">
        <v>1</v>
      </c>
      <c r="G51" s="37">
        <f t="shared" si="1"/>
        <v>2</v>
      </c>
      <c r="H51" s="38" t="s">
        <v>2815</v>
      </c>
    </row>
    <row r="52" spans="1:8" ht="15.6" x14ac:dyDescent="0.3">
      <c r="A52" s="433" t="s">
        <v>56</v>
      </c>
      <c r="B52" s="485" t="s">
        <v>2168</v>
      </c>
      <c r="C52" s="42" t="s">
        <v>7</v>
      </c>
      <c r="D52" s="30">
        <v>1</v>
      </c>
      <c r="E52" s="30" t="s">
        <v>6</v>
      </c>
      <c r="F52" s="30">
        <v>1</v>
      </c>
      <c r="G52" s="37">
        <f t="shared" si="1"/>
        <v>2</v>
      </c>
      <c r="H52" s="38" t="s">
        <v>2815</v>
      </c>
    </row>
    <row r="53" spans="1:8" ht="15.6" x14ac:dyDescent="0.3">
      <c r="A53" s="433" t="s">
        <v>2197</v>
      </c>
      <c r="B53" s="125" t="s">
        <v>2196</v>
      </c>
      <c r="C53" s="42" t="s">
        <v>7</v>
      </c>
      <c r="D53" s="31">
        <v>1</v>
      </c>
      <c r="E53" s="31" t="s">
        <v>6</v>
      </c>
      <c r="F53" s="31">
        <f>D53</f>
        <v>1</v>
      </c>
      <c r="G53" s="37">
        <f t="shared" si="1"/>
        <v>1</v>
      </c>
      <c r="H53" s="38" t="s">
        <v>2815</v>
      </c>
    </row>
    <row r="54" spans="1:8" ht="15.6" x14ac:dyDescent="0.3">
      <c r="A54" s="432" t="s">
        <v>384</v>
      </c>
      <c r="B54" s="432" t="s">
        <v>385</v>
      </c>
      <c r="C54" s="42" t="s">
        <v>7</v>
      </c>
      <c r="D54" s="202">
        <v>1</v>
      </c>
      <c r="E54" s="282" t="s">
        <v>6</v>
      </c>
      <c r="F54" s="202">
        <v>1</v>
      </c>
      <c r="G54" s="37">
        <f t="shared" si="1"/>
        <v>2</v>
      </c>
      <c r="H54" s="38" t="s">
        <v>2815</v>
      </c>
    </row>
    <row r="55" spans="1:8" ht="15.6" x14ac:dyDescent="0.3">
      <c r="A55" s="36" t="s">
        <v>384</v>
      </c>
      <c r="B55" s="36" t="s">
        <v>1180</v>
      </c>
      <c r="C55" s="42" t="s">
        <v>7</v>
      </c>
      <c r="D55" s="28">
        <v>1</v>
      </c>
      <c r="E55" s="128" t="s">
        <v>6</v>
      </c>
      <c r="F55" s="28">
        <v>1</v>
      </c>
      <c r="G55" s="37">
        <f t="shared" si="1"/>
        <v>2</v>
      </c>
      <c r="H55" s="38" t="s">
        <v>2815</v>
      </c>
    </row>
    <row r="56" spans="1:8" ht="15.6" x14ac:dyDescent="0.3">
      <c r="A56" s="35" t="s">
        <v>1490</v>
      </c>
      <c r="B56" s="459" t="s">
        <v>1491</v>
      </c>
      <c r="C56" s="42" t="s">
        <v>7</v>
      </c>
      <c r="D56" s="165">
        <v>1</v>
      </c>
      <c r="E56" s="165" t="s">
        <v>6</v>
      </c>
      <c r="F56" s="165">
        <v>1</v>
      </c>
      <c r="G56" s="37">
        <f t="shared" si="1"/>
        <v>1</v>
      </c>
      <c r="H56" s="38" t="s">
        <v>2815</v>
      </c>
    </row>
    <row r="57" spans="1:8" ht="15.6" x14ac:dyDescent="0.3">
      <c r="A57" s="432" t="s">
        <v>388</v>
      </c>
      <c r="B57" s="432" t="s">
        <v>389</v>
      </c>
      <c r="C57" s="42" t="s">
        <v>7</v>
      </c>
      <c r="D57" s="282">
        <v>1</v>
      </c>
      <c r="E57" s="202" t="s">
        <v>6</v>
      </c>
      <c r="F57" s="282">
        <v>1</v>
      </c>
      <c r="G57" s="37">
        <f t="shared" si="1"/>
        <v>1</v>
      </c>
      <c r="H57" s="38" t="s">
        <v>2815</v>
      </c>
    </row>
    <row r="58" spans="1:8" ht="15.6" x14ac:dyDescent="0.3">
      <c r="A58" s="433" t="s">
        <v>1838</v>
      </c>
      <c r="B58" s="507" t="s">
        <v>1839</v>
      </c>
      <c r="C58" s="42" t="s">
        <v>7</v>
      </c>
      <c r="D58" s="30">
        <v>2</v>
      </c>
      <c r="E58" s="30" t="s">
        <v>6</v>
      </c>
      <c r="F58" s="31">
        <v>2</v>
      </c>
      <c r="G58" s="37">
        <f t="shared" si="1"/>
        <v>1</v>
      </c>
      <c r="H58" s="38" t="s">
        <v>2815</v>
      </c>
    </row>
    <row r="59" spans="1:8" ht="15.6" x14ac:dyDescent="0.3">
      <c r="A59" s="36" t="s">
        <v>545</v>
      </c>
      <c r="B59" s="36" t="s">
        <v>2389</v>
      </c>
      <c r="C59" s="42" t="s">
        <v>11</v>
      </c>
      <c r="D59" s="128">
        <v>1</v>
      </c>
      <c r="E59" s="552" t="s">
        <v>6</v>
      </c>
      <c r="F59" s="28">
        <v>1</v>
      </c>
      <c r="G59" s="37">
        <f t="shared" si="1"/>
        <v>3</v>
      </c>
      <c r="H59" s="38" t="s">
        <v>50</v>
      </c>
    </row>
    <row r="60" spans="1:8" ht="15.6" x14ac:dyDescent="0.3">
      <c r="A60" s="36" t="s">
        <v>545</v>
      </c>
      <c r="B60" s="54" t="s">
        <v>2506</v>
      </c>
      <c r="C60" s="42" t="s">
        <v>11</v>
      </c>
      <c r="D60" s="28">
        <v>1</v>
      </c>
      <c r="E60" s="124" t="s">
        <v>6</v>
      </c>
      <c r="F60" s="28">
        <v>1</v>
      </c>
      <c r="G60" s="37">
        <f t="shared" si="1"/>
        <v>3</v>
      </c>
      <c r="H60" s="38" t="s">
        <v>50</v>
      </c>
    </row>
    <row r="61" spans="1:8" ht="15.6" x14ac:dyDescent="0.3">
      <c r="A61" s="490" t="s">
        <v>545</v>
      </c>
      <c r="B61" s="621" t="s">
        <v>811</v>
      </c>
      <c r="C61" s="42" t="s">
        <v>11</v>
      </c>
      <c r="D61" s="124">
        <v>1</v>
      </c>
      <c r="E61" s="124" t="s">
        <v>17</v>
      </c>
      <c r="F61" s="124">
        <f>D61</f>
        <v>1</v>
      </c>
      <c r="G61" s="37">
        <f t="shared" si="1"/>
        <v>3</v>
      </c>
      <c r="H61" s="38" t="s">
        <v>50</v>
      </c>
    </row>
    <row r="62" spans="1:8" ht="15.6" x14ac:dyDescent="0.3">
      <c r="A62" s="432" t="s">
        <v>34</v>
      </c>
      <c r="B62" s="620" t="s">
        <v>396</v>
      </c>
      <c r="C62" s="42" t="s">
        <v>11</v>
      </c>
      <c r="D62" s="282">
        <v>1</v>
      </c>
      <c r="E62" s="282" t="s">
        <v>6</v>
      </c>
      <c r="F62" s="282">
        <v>1</v>
      </c>
      <c r="G62" s="37">
        <f t="shared" si="1"/>
        <v>3</v>
      </c>
      <c r="H62" s="38" t="s">
        <v>50</v>
      </c>
    </row>
    <row r="63" spans="1:8" ht="15.6" x14ac:dyDescent="0.3">
      <c r="A63" s="490" t="s">
        <v>34</v>
      </c>
      <c r="B63" s="490" t="s">
        <v>812</v>
      </c>
      <c r="C63" s="42" t="s">
        <v>11</v>
      </c>
      <c r="D63" s="124">
        <v>1</v>
      </c>
      <c r="E63" s="124" t="s">
        <v>17</v>
      </c>
      <c r="F63" s="124">
        <f>D63</f>
        <v>1</v>
      </c>
      <c r="G63" s="37">
        <f t="shared" si="1"/>
        <v>3</v>
      </c>
      <c r="H63" s="38" t="s">
        <v>50</v>
      </c>
    </row>
    <row r="64" spans="1:8" ht="15.6" x14ac:dyDescent="0.3">
      <c r="A64" s="433" t="s">
        <v>34</v>
      </c>
      <c r="B64" s="433" t="s">
        <v>1840</v>
      </c>
      <c r="C64" s="42" t="s">
        <v>7</v>
      </c>
      <c r="D64" s="31">
        <v>1</v>
      </c>
      <c r="E64" s="31" t="s">
        <v>6</v>
      </c>
      <c r="F64" s="31">
        <v>1</v>
      </c>
      <c r="G64" s="37">
        <f t="shared" si="1"/>
        <v>3</v>
      </c>
      <c r="H64" s="38" t="s">
        <v>2815</v>
      </c>
    </row>
    <row r="65" spans="1:8" ht="15.6" x14ac:dyDescent="0.3">
      <c r="A65" s="432" t="s">
        <v>386</v>
      </c>
      <c r="B65" s="432" t="s">
        <v>387</v>
      </c>
      <c r="C65" s="42" t="s">
        <v>7</v>
      </c>
      <c r="D65" s="282">
        <v>1</v>
      </c>
      <c r="E65" s="282" t="s">
        <v>6</v>
      </c>
      <c r="F65" s="282">
        <v>1</v>
      </c>
      <c r="G65" s="37">
        <f t="shared" si="1"/>
        <v>2</v>
      </c>
      <c r="H65" s="38" t="s">
        <v>2815</v>
      </c>
    </row>
    <row r="66" spans="1:8" ht="15.6" x14ac:dyDescent="0.3">
      <c r="A66" s="36" t="s">
        <v>386</v>
      </c>
      <c r="B66" s="522" t="s">
        <v>1181</v>
      </c>
      <c r="C66" s="42" t="s">
        <v>7</v>
      </c>
      <c r="D66" s="28">
        <v>1</v>
      </c>
      <c r="E66" s="28" t="s">
        <v>6</v>
      </c>
      <c r="F66" s="28">
        <v>1</v>
      </c>
      <c r="G66" s="37">
        <f t="shared" ref="G66:G76" si="2">COUNTIF($A$2:$A$76,A66)</f>
        <v>2</v>
      </c>
      <c r="H66" s="38" t="s">
        <v>2815</v>
      </c>
    </row>
    <row r="67" spans="1:8" ht="15.6" x14ac:dyDescent="0.3">
      <c r="A67" s="433" t="s">
        <v>2195</v>
      </c>
      <c r="B67" s="125" t="s">
        <v>2194</v>
      </c>
      <c r="C67" s="42" t="s">
        <v>7</v>
      </c>
      <c r="D67" s="31">
        <v>1</v>
      </c>
      <c r="E67" s="31" t="s">
        <v>6</v>
      </c>
      <c r="F67" s="31">
        <f>D67</f>
        <v>1</v>
      </c>
      <c r="G67" s="37">
        <f t="shared" si="2"/>
        <v>1</v>
      </c>
      <c r="H67" s="38" t="s">
        <v>2815</v>
      </c>
    </row>
    <row r="68" spans="1:8" ht="15.6" x14ac:dyDescent="0.3">
      <c r="A68" s="433" t="s">
        <v>48</v>
      </c>
      <c r="B68" s="125" t="s">
        <v>1695</v>
      </c>
      <c r="C68" s="42" t="s">
        <v>7</v>
      </c>
      <c r="D68" s="31">
        <v>1</v>
      </c>
      <c r="E68" s="31" t="s">
        <v>6</v>
      </c>
      <c r="F68" s="31">
        <f>D68</f>
        <v>1</v>
      </c>
      <c r="G68" s="37">
        <f t="shared" si="2"/>
        <v>3</v>
      </c>
      <c r="H68" s="38" t="s">
        <v>50</v>
      </c>
    </row>
    <row r="69" spans="1:8" ht="15.6" x14ac:dyDescent="0.3">
      <c r="A69" s="433" t="s">
        <v>48</v>
      </c>
      <c r="B69" s="485" t="s">
        <v>2170</v>
      </c>
      <c r="C69" s="42" t="s">
        <v>7</v>
      </c>
      <c r="D69" s="31">
        <v>1</v>
      </c>
      <c r="E69" s="31" t="s">
        <v>6</v>
      </c>
      <c r="F69" s="31">
        <v>1</v>
      </c>
      <c r="G69" s="37">
        <f t="shared" si="2"/>
        <v>3</v>
      </c>
      <c r="H69" s="38" t="s">
        <v>50</v>
      </c>
    </row>
    <row r="70" spans="1:8" ht="15.6" x14ac:dyDescent="0.3">
      <c r="A70" s="433" t="s">
        <v>48</v>
      </c>
      <c r="B70" s="485" t="s">
        <v>2171</v>
      </c>
      <c r="C70" s="42" t="s">
        <v>7</v>
      </c>
      <c r="D70" s="31">
        <v>1</v>
      </c>
      <c r="E70" s="31" t="s">
        <v>6</v>
      </c>
      <c r="F70" s="31">
        <v>1</v>
      </c>
      <c r="G70" s="37">
        <f t="shared" si="2"/>
        <v>3</v>
      </c>
      <c r="H70" s="38" t="s">
        <v>50</v>
      </c>
    </row>
    <row r="71" spans="1:8" ht="15.6" x14ac:dyDescent="0.3">
      <c r="A71" s="36" t="s">
        <v>701</v>
      </c>
      <c r="B71" s="36" t="s">
        <v>702</v>
      </c>
      <c r="C71" s="42" t="s">
        <v>7</v>
      </c>
      <c r="D71" s="28">
        <v>1</v>
      </c>
      <c r="E71" s="28" t="s">
        <v>6</v>
      </c>
      <c r="F71" s="28">
        <v>1</v>
      </c>
      <c r="G71" s="37">
        <f t="shared" si="2"/>
        <v>1</v>
      </c>
      <c r="H71" s="38" t="s">
        <v>50</v>
      </c>
    </row>
    <row r="72" spans="1:8" ht="15.6" x14ac:dyDescent="0.3">
      <c r="A72" s="36" t="s">
        <v>2191</v>
      </c>
      <c r="B72" s="36" t="s">
        <v>2190</v>
      </c>
      <c r="C72" s="42" t="s">
        <v>7</v>
      </c>
      <c r="D72" s="31">
        <v>1</v>
      </c>
      <c r="E72" s="31" t="s">
        <v>6</v>
      </c>
      <c r="F72" s="28">
        <v>1</v>
      </c>
      <c r="G72" s="37">
        <f t="shared" si="2"/>
        <v>1</v>
      </c>
      <c r="H72" s="38" t="s">
        <v>50</v>
      </c>
    </row>
    <row r="73" spans="1:8" ht="15.6" x14ac:dyDescent="0.3">
      <c r="A73" s="432" t="s">
        <v>392</v>
      </c>
      <c r="B73" s="432" t="s">
        <v>393</v>
      </c>
      <c r="C73" s="42" t="s">
        <v>11</v>
      </c>
      <c r="D73" s="282">
        <v>1</v>
      </c>
      <c r="E73" s="282" t="s">
        <v>6</v>
      </c>
      <c r="F73" s="282">
        <v>1</v>
      </c>
      <c r="G73" s="37">
        <f t="shared" si="2"/>
        <v>1</v>
      </c>
      <c r="H73" s="38" t="s">
        <v>50</v>
      </c>
    </row>
    <row r="74" spans="1:8" ht="15.6" x14ac:dyDescent="0.3">
      <c r="A74" s="36" t="s">
        <v>2193</v>
      </c>
      <c r="B74" s="433" t="s">
        <v>2192</v>
      </c>
      <c r="C74" s="42" t="s">
        <v>7</v>
      </c>
      <c r="D74" s="31">
        <v>1</v>
      </c>
      <c r="E74" s="31" t="s">
        <v>6</v>
      </c>
      <c r="F74" s="28">
        <v>1</v>
      </c>
      <c r="G74" s="37">
        <f t="shared" si="2"/>
        <v>1</v>
      </c>
      <c r="H74" s="38" t="s">
        <v>50</v>
      </c>
    </row>
    <row r="75" spans="1:8" ht="15.6" x14ac:dyDescent="0.3">
      <c r="A75" s="432" t="s">
        <v>394</v>
      </c>
      <c r="B75" s="432" t="s">
        <v>395</v>
      </c>
      <c r="C75" s="42" t="s">
        <v>11</v>
      </c>
      <c r="D75" s="282">
        <v>1</v>
      </c>
      <c r="E75" s="282" t="s">
        <v>6</v>
      </c>
      <c r="F75" s="282">
        <v>1</v>
      </c>
      <c r="G75" s="37">
        <f t="shared" si="2"/>
        <v>1</v>
      </c>
      <c r="H75" s="38" t="s">
        <v>50</v>
      </c>
    </row>
    <row r="76" spans="1:8" ht="15.6" x14ac:dyDescent="0.3">
      <c r="A76" s="432" t="s">
        <v>60</v>
      </c>
      <c r="B76" s="432" t="s">
        <v>398</v>
      </c>
      <c r="C76" s="42" t="s">
        <v>11</v>
      </c>
      <c r="D76" s="282">
        <v>2</v>
      </c>
      <c r="E76" s="282" t="s">
        <v>6</v>
      </c>
      <c r="F76" s="282">
        <v>2</v>
      </c>
      <c r="G76" s="37">
        <f t="shared" si="2"/>
        <v>1</v>
      </c>
      <c r="H76" s="38" t="s">
        <v>50</v>
      </c>
    </row>
  </sheetData>
  <autoFilter ref="A1:H76" xr:uid="{97F10251-FDCB-4286-A465-C747F863DD76}">
    <sortState xmlns:xlrd2="http://schemas.microsoft.com/office/spreadsheetml/2017/richdata2" ref="A2:H76">
      <sortCondition ref="A1"/>
    </sortState>
  </autoFilter>
  <conditionalFormatting sqref="C2:C76">
    <cfRule type="cellIs" dxfId="37" priority="1" stopIfTrue="1" operator="equal">
      <formula>"Учебное пособие"</formula>
    </cfRule>
    <cfRule type="cellIs" dxfId="36" priority="2" stopIfTrue="1" operator="equal">
      <formula>"Техника безопасности"</formula>
    </cfRule>
    <cfRule type="cellIs" dxfId="35" priority="3" stopIfTrue="1" operator="equal">
      <formula>"Охрана труда"</formula>
    </cfRule>
    <cfRule type="endsWith" dxfId="34" priority="4" stopIfTrue="1" operator="endsWith" text="Оборудование">
      <formula>RIGHT(C2,LEN("Оборудование"))="Оборудование"</formula>
    </cfRule>
    <cfRule type="containsText" dxfId="33" priority="5" stopIfTrue="1" operator="containsText" text="Программное обеспечение">
      <formula>NOT(ISERROR(SEARCH("Программное обеспечение",C2)))</formula>
    </cfRule>
    <cfRule type="endsWith" dxfId="32" priority="6" stopIfTrue="1" operator="endsWith" text="Оборудование IT">
      <formula>RIGHT(C2,LEN("Оборудование IT"))="Оборудование IT"</formula>
    </cfRule>
    <cfRule type="containsText" dxfId="31" priority="7" stopIfTrue="1" operator="containsText" text="Мебель">
      <formula>NOT(ISERROR(SEARCH("Мебель",C2)))</formula>
    </cfRule>
  </conditionalFormatting>
  <conditionalFormatting sqref="D2:D4">
    <cfRule type="cellIs" dxfId="30" priority="8" stopIfTrue="1" operator="equal">
      <formula>"Учебное пособие"</formula>
    </cfRule>
    <cfRule type="cellIs" dxfId="29" priority="9" stopIfTrue="1" operator="equal">
      <formula>"Техника безопасности"</formula>
    </cfRule>
    <cfRule type="cellIs" dxfId="28" priority="10" stopIfTrue="1" operator="equal">
      <formula>"Охрана труда"</formula>
    </cfRule>
    <cfRule type="endsWith" dxfId="27" priority="11" stopIfTrue="1" operator="endsWith" text="Оборудование">
      <formula>RIGHT(D2,LEN("Оборудование"))="Оборудование"</formula>
    </cfRule>
    <cfRule type="containsText" dxfId="26" priority="12" stopIfTrue="1" operator="containsText" text="Программное обеспечение">
      <formula>NOT(ISERROR(SEARCH("Программное обеспечение",D2)))</formula>
    </cfRule>
    <cfRule type="endsWith" dxfId="25" priority="13" stopIfTrue="1" operator="endsWith" text="Оборудование IT">
      <formula>RIGHT(D2,LEN("Оборудование IT"))="Оборудование IT"</formula>
    </cfRule>
    <cfRule type="containsText" dxfId="24" priority="14" stopIfTrue="1" operator="containsText" text="Мебель">
      <formula>NOT(ISERROR(SEARCH("Мебель",D2)))</formula>
    </cfRule>
  </conditionalFormatting>
  <conditionalFormatting sqref="G2:G76">
    <cfRule type="colorScale" priority="324">
      <colorScale>
        <cfvo type="min"/>
        <cfvo type="percentile" val="50"/>
        <cfvo type="max"/>
        <color rgb="FFF8696B"/>
        <color rgb="FFFFEB84"/>
        <color rgb="FF63BE7B"/>
      </colorScale>
    </cfRule>
  </conditionalFormatting>
  <conditionalFormatting sqref="H2:H76">
    <cfRule type="cellIs" dxfId="23" priority="27" operator="equal">
      <formula>"Вариативная часть"</formula>
    </cfRule>
    <cfRule type="cellIs" dxfId="22" priority="28" operator="equal">
      <formula>"Базовая часть"</formula>
    </cfRule>
  </conditionalFormatting>
  <dataValidations count="2">
    <dataValidation type="list" allowBlank="1" showInputMessage="1" showErrorMessage="1" sqref="H2:H76" xr:uid="{512806FB-9C28-446C-B2DB-622B7C79F8B0}">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B76 D2:F76" xr:uid="{AE0CAB73-8E63-4DA4-97B8-7B3B12A2A77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xr:uid="{E57A2B22-0704-42DE-B559-F2090D25BEDD}">
          <x14:formula1>
            <xm:f>Виды!$A$1:$A$7</xm:f>
          </x14:formula1>
          <xm:sqref>C2:C76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66"/>
  <sheetViews>
    <sheetView workbookViewId="0">
      <pane ySplit="1" topLeftCell="A42" activePane="bottomLeft" state="frozen"/>
      <selection activeCell="A197" sqref="A197:XFD197"/>
      <selection pane="bottomLeft" activeCell="A197" sqref="A197:XFD197"/>
    </sheetView>
  </sheetViews>
  <sheetFormatPr defaultRowHeight="14.4" x14ac:dyDescent="0.3"/>
  <cols>
    <col min="1" max="1" width="32.33203125" style="53" bestFit="1" customWidth="1"/>
    <col min="2" max="2" width="46.33203125" customWidth="1"/>
    <col min="3" max="3" width="29.33203125"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26" t="s">
        <v>1</v>
      </c>
      <c r="B1" s="26" t="s">
        <v>10</v>
      </c>
      <c r="C1" s="26" t="s">
        <v>2</v>
      </c>
      <c r="D1" s="26" t="s">
        <v>4</v>
      </c>
      <c r="E1" s="25" t="s">
        <v>3</v>
      </c>
      <c r="F1" s="26" t="s">
        <v>8</v>
      </c>
      <c r="G1" s="26" t="s">
        <v>46</v>
      </c>
      <c r="H1" s="26" t="s">
        <v>47</v>
      </c>
    </row>
    <row r="2" spans="1:8" ht="15.6" x14ac:dyDescent="0.3">
      <c r="A2" s="630" t="s">
        <v>30</v>
      </c>
      <c r="B2" s="486" t="s">
        <v>2393</v>
      </c>
      <c r="C2" s="42" t="s">
        <v>44</v>
      </c>
      <c r="D2" s="491">
        <v>1</v>
      </c>
      <c r="E2" s="491" t="s">
        <v>6</v>
      </c>
      <c r="F2" s="491">
        <v>1</v>
      </c>
      <c r="G2" s="37">
        <f>COUNTIF($A$2:$A$66,A2)</f>
        <v>16</v>
      </c>
      <c r="H2" s="38" t="s">
        <v>50</v>
      </c>
    </row>
    <row r="3" spans="1:8" ht="15.6" x14ac:dyDescent="0.3">
      <c r="A3" s="630" t="s">
        <v>30</v>
      </c>
      <c r="B3" s="486" t="s">
        <v>2393</v>
      </c>
      <c r="C3" s="42" t="s">
        <v>44</v>
      </c>
      <c r="D3" s="491">
        <v>1</v>
      </c>
      <c r="E3" s="491" t="s">
        <v>6</v>
      </c>
      <c r="F3" s="491">
        <v>1</v>
      </c>
      <c r="G3" s="37">
        <f t="shared" ref="G3:G66" si="0">COUNTIF($A$2:$A$66,A3)</f>
        <v>16</v>
      </c>
      <c r="H3" s="38" t="s">
        <v>50</v>
      </c>
    </row>
    <row r="4" spans="1:8" ht="15.6" x14ac:dyDescent="0.3">
      <c r="A4" s="630" t="s">
        <v>30</v>
      </c>
      <c r="B4" s="499" t="s">
        <v>2639</v>
      </c>
      <c r="C4" s="42" t="s">
        <v>9</v>
      </c>
      <c r="D4" s="468">
        <v>1</v>
      </c>
      <c r="E4" s="468" t="s">
        <v>6</v>
      </c>
      <c r="F4" s="468">
        <v>1</v>
      </c>
      <c r="G4" s="37">
        <f t="shared" si="0"/>
        <v>16</v>
      </c>
      <c r="H4" s="38" t="s">
        <v>50</v>
      </c>
    </row>
    <row r="5" spans="1:8" ht="15.6" x14ac:dyDescent="0.3">
      <c r="A5" s="29" t="s">
        <v>30</v>
      </c>
      <c r="B5" s="36" t="s">
        <v>2186</v>
      </c>
      <c r="C5" s="42" t="s">
        <v>9</v>
      </c>
      <c r="D5" s="28">
        <v>1</v>
      </c>
      <c r="E5" s="28" t="s">
        <v>6</v>
      </c>
      <c r="F5" s="28">
        <f>D5</f>
        <v>1</v>
      </c>
      <c r="G5" s="37">
        <f t="shared" si="0"/>
        <v>16</v>
      </c>
      <c r="H5" s="38" t="s">
        <v>50</v>
      </c>
    </row>
    <row r="6" spans="1:8" ht="15.6" x14ac:dyDescent="0.3">
      <c r="A6" s="639" t="s">
        <v>30</v>
      </c>
      <c r="B6" s="432" t="s">
        <v>403</v>
      </c>
      <c r="C6" s="42" t="s">
        <v>9</v>
      </c>
      <c r="D6" s="282">
        <v>1</v>
      </c>
      <c r="E6" s="31" t="s">
        <v>6</v>
      </c>
      <c r="F6" s="282">
        <v>1</v>
      </c>
      <c r="G6" s="37">
        <f t="shared" si="0"/>
        <v>16</v>
      </c>
      <c r="H6" s="38" t="s">
        <v>50</v>
      </c>
    </row>
    <row r="7" spans="1:8" ht="15.6" x14ac:dyDescent="0.3">
      <c r="A7" s="40" t="s">
        <v>30</v>
      </c>
      <c r="B7" s="125" t="s">
        <v>494</v>
      </c>
      <c r="C7" s="42" t="s">
        <v>9</v>
      </c>
      <c r="D7" s="31">
        <v>1</v>
      </c>
      <c r="E7" s="31" t="s">
        <v>6</v>
      </c>
      <c r="F7" s="31">
        <v>1</v>
      </c>
      <c r="G7" s="37">
        <f t="shared" si="0"/>
        <v>16</v>
      </c>
      <c r="H7" s="38" t="s">
        <v>50</v>
      </c>
    </row>
    <row r="8" spans="1:8" ht="15.6" x14ac:dyDescent="0.3">
      <c r="A8" s="398" t="s">
        <v>30</v>
      </c>
      <c r="B8" s="500" t="s">
        <v>703</v>
      </c>
      <c r="C8" s="42" t="s">
        <v>9</v>
      </c>
      <c r="D8" s="128">
        <v>1</v>
      </c>
      <c r="E8" s="128" t="s">
        <v>6</v>
      </c>
      <c r="F8" s="28">
        <v>1</v>
      </c>
      <c r="G8" s="37">
        <f t="shared" si="0"/>
        <v>16</v>
      </c>
      <c r="H8" s="38" t="s">
        <v>50</v>
      </c>
    </row>
    <row r="9" spans="1:8" ht="15.6" x14ac:dyDescent="0.3">
      <c r="A9" s="29" t="s">
        <v>30</v>
      </c>
      <c r="B9" s="125" t="s">
        <v>813</v>
      </c>
      <c r="C9" s="42" t="s">
        <v>9</v>
      </c>
      <c r="D9" s="31">
        <v>1</v>
      </c>
      <c r="E9" s="28" t="s">
        <v>6</v>
      </c>
      <c r="F9" s="31">
        <f>D9</f>
        <v>1</v>
      </c>
      <c r="G9" s="37">
        <f t="shared" si="0"/>
        <v>16</v>
      </c>
      <c r="H9" s="38" t="s">
        <v>50</v>
      </c>
    </row>
    <row r="10" spans="1:8" ht="15.6" x14ac:dyDescent="0.3">
      <c r="A10" s="40" t="s">
        <v>30</v>
      </c>
      <c r="B10" s="474" t="s">
        <v>996</v>
      </c>
      <c r="C10" s="42" t="s">
        <v>9</v>
      </c>
      <c r="D10" s="31">
        <v>1</v>
      </c>
      <c r="E10" s="31" t="s">
        <v>6</v>
      </c>
      <c r="F10" s="31">
        <f>D10</f>
        <v>1</v>
      </c>
      <c r="G10" s="37">
        <f t="shared" si="0"/>
        <v>16</v>
      </c>
      <c r="H10" s="38" t="s">
        <v>50</v>
      </c>
    </row>
    <row r="11" spans="1:8" ht="15.6" x14ac:dyDescent="0.3">
      <c r="A11" s="29" t="s">
        <v>30</v>
      </c>
      <c r="B11" s="36" t="s">
        <v>1185</v>
      </c>
      <c r="C11" s="42" t="s">
        <v>9</v>
      </c>
      <c r="D11" s="28">
        <v>1</v>
      </c>
      <c r="E11" s="28" t="s">
        <v>6</v>
      </c>
      <c r="F11" s="28">
        <v>1</v>
      </c>
      <c r="G11" s="37">
        <f t="shared" si="0"/>
        <v>16</v>
      </c>
      <c r="H11" s="38" t="s">
        <v>50</v>
      </c>
    </row>
    <row r="12" spans="1:8" ht="15.6" x14ac:dyDescent="0.3">
      <c r="A12" s="29" t="s">
        <v>30</v>
      </c>
      <c r="B12" s="501" t="s">
        <v>1494</v>
      </c>
      <c r="C12" s="42" t="s">
        <v>9</v>
      </c>
      <c r="D12" s="31">
        <v>1</v>
      </c>
      <c r="E12" s="31" t="s">
        <v>6</v>
      </c>
      <c r="F12" s="31">
        <f>D12</f>
        <v>1</v>
      </c>
      <c r="G12" s="37">
        <f t="shared" si="0"/>
        <v>16</v>
      </c>
      <c r="H12" s="38" t="s">
        <v>50</v>
      </c>
    </row>
    <row r="13" spans="1:8" ht="15.6" x14ac:dyDescent="0.3">
      <c r="A13" s="398" t="s">
        <v>30</v>
      </c>
      <c r="B13" s="503" t="s">
        <v>1563</v>
      </c>
      <c r="C13" s="42" t="s">
        <v>9</v>
      </c>
      <c r="D13" s="30">
        <v>1</v>
      </c>
      <c r="E13" s="128" t="s">
        <v>6</v>
      </c>
      <c r="F13" s="31">
        <v>1</v>
      </c>
      <c r="G13" s="37">
        <f t="shared" si="0"/>
        <v>16</v>
      </c>
      <c r="H13" s="38" t="s">
        <v>50</v>
      </c>
    </row>
    <row r="14" spans="1:8" ht="15.6" x14ac:dyDescent="0.3">
      <c r="A14" s="646" t="s">
        <v>30</v>
      </c>
      <c r="B14" s="434" t="s">
        <v>1700</v>
      </c>
      <c r="C14" s="42" t="s">
        <v>9</v>
      </c>
      <c r="D14" s="31">
        <v>1</v>
      </c>
      <c r="E14" s="31" t="s">
        <v>6</v>
      </c>
      <c r="F14" s="31">
        <f>D14</f>
        <v>1</v>
      </c>
      <c r="G14" s="37">
        <f t="shared" si="0"/>
        <v>16</v>
      </c>
      <c r="H14" s="38" t="s">
        <v>50</v>
      </c>
    </row>
    <row r="15" spans="1:8" ht="15.6" x14ac:dyDescent="0.3">
      <c r="A15" s="40" t="s">
        <v>30</v>
      </c>
      <c r="B15" s="434" t="s">
        <v>1950</v>
      </c>
      <c r="C15" s="42" t="s">
        <v>9</v>
      </c>
      <c r="D15" s="31">
        <v>1</v>
      </c>
      <c r="E15" s="31" t="s">
        <v>6</v>
      </c>
      <c r="F15" s="31">
        <f>D15</f>
        <v>1</v>
      </c>
      <c r="G15" s="37">
        <f t="shared" si="0"/>
        <v>16</v>
      </c>
      <c r="H15" s="38" t="s">
        <v>50</v>
      </c>
    </row>
    <row r="16" spans="1:8" ht="15.6" x14ac:dyDescent="0.3">
      <c r="A16" s="402" t="s">
        <v>30</v>
      </c>
      <c r="B16" s="493" t="s">
        <v>2056</v>
      </c>
      <c r="C16" s="42" t="s">
        <v>9</v>
      </c>
      <c r="D16" s="195">
        <v>1</v>
      </c>
      <c r="E16" s="195" t="s">
        <v>6</v>
      </c>
      <c r="F16" s="195">
        <v>1</v>
      </c>
      <c r="G16" s="37">
        <f t="shared" si="0"/>
        <v>16</v>
      </c>
      <c r="H16" s="38" t="s">
        <v>50</v>
      </c>
    </row>
    <row r="17" spans="1:8" ht="15.6" x14ac:dyDescent="0.3">
      <c r="A17" s="40" t="s">
        <v>30</v>
      </c>
      <c r="B17" s="485" t="s">
        <v>2177</v>
      </c>
      <c r="C17" s="42" t="s">
        <v>9</v>
      </c>
      <c r="D17" s="30">
        <v>1</v>
      </c>
      <c r="E17" s="31" t="s">
        <v>6</v>
      </c>
      <c r="F17" s="31">
        <v>1</v>
      </c>
      <c r="G17" s="37">
        <f t="shared" si="0"/>
        <v>16</v>
      </c>
      <c r="H17" s="38" t="s">
        <v>50</v>
      </c>
    </row>
    <row r="18" spans="1:8" ht="15.6" x14ac:dyDescent="0.3">
      <c r="A18" s="647" t="s">
        <v>2642</v>
      </c>
      <c r="B18" s="496" t="s">
        <v>2643</v>
      </c>
      <c r="C18" s="42" t="s">
        <v>44</v>
      </c>
      <c r="D18" s="31">
        <v>2</v>
      </c>
      <c r="E18" s="30" t="s">
        <v>6</v>
      </c>
      <c r="F18" s="30">
        <v>2</v>
      </c>
      <c r="G18" s="37">
        <f t="shared" si="0"/>
        <v>1</v>
      </c>
      <c r="H18" s="38" t="s">
        <v>50</v>
      </c>
    </row>
    <row r="19" spans="1:8" ht="15.6" x14ac:dyDescent="0.3">
      <c r="A19" s="29" t="s">
        <v>1188</v>
      </c>
      <c r="B19" s="36" t="s">
        <v>1189</v>
      </c>
      <c r="C19" s="42" t="s">
        <v>9</v>
      </c>
      <c r="D19" s="28">
        <v>1</v>
      </c>
      <c r="E19" s="28" t="s">
        <v>6</v>
      </c>
      <c r="F19" s="28">
        <v>1</v>
      </c>
      <c r="G19" s="37">
        <f t="shared" si="0"/>
        <v>1</v>
      </c>
      <c r="H19" s="38" t="s">
        <v>50</v>
      </c>
    </row>
    <row r="20" spans="1:8" ht="15.6" x14ac:dyDescent="0.3">
      <c r="A20" s="398" t="s">
        <v>997</v>
      </c>
      <c r="B20" s="54" t="s">
        <v>998</v>
      </c>
      <c r="C20" s="42" t="s">
        <v>9</v>
      </c>
      <c r="D20" s="30">
        <v>1</v>
      </c>
      <c r="E20" s="128" t="s">
        <v>6</v>
      </c>
      <c r="F20" s="31">
        <f>D20</f>
        <v>1</v>
      </c>
      <c r="G20" s="37">
        <f t="shared" si="0"/>
        <v>1</v>
      </c>
      <c r="H20" s="38" t="s">
        <v>50</v>
      </c>
    </row>
    <row r="21" spans="1:8" ht="15.6" x14ac:dyDescent="0.3">
      <c r="A21" s="29" t="s">
        <v>705</v>
      </c>
      <c r="B21" s="498" t="s">
        <v>2641</v>
      </c>
      <c r="C21" s="42" t="s">
        <v>9</v>
      </c>
      <c r="D21" s="31">
        <v>1</v>
      </c>
      <c r="E21" s="31" t="s">
        <v>6</v>
      </c>
      <c r="F21" s="31">
        <v>1</v>
      </c>
      <c r="G21" s="37">
        <f t="shared" si="0"/>
        <v>8</v>
      </c>
      <c r="H21" s="38" t="s">
        <v>50</v>
      </c>
    </row>
    <row r="22" spans="1:8" ht="15.6" x14ac:dyDescent="0.3">
      <c r="A22" s="631" t="s">
        <v>705</v>
      </c>
      <c r="B22" s="125" t="s">
        <v>2184</v>
      </c>
      <c r="C22" s="42" t="s">
        <v>9</v>
      </c>
      <c r="D22" s="210">
        <v>1</v>
      </c>
      <c r="E22" s="210" t="s">
        <v>6</v>
      </c>
      <c r="F22" s="210">
        <f>D22</f>
        <v>1</v>
      </c>
      <c r="G22" s="37">
        <f t="shared" si="0"/>
        <v>8</v>
      </c>
      <c r="H22" s="38" t="s">
        <v>50</v>
      </c>
    </row>
    <row r="23" spans="1:8" ht="15.6" x14ac:dyDescent="0.3">
      <c r="A23" s="29" t="s">
        <v>705</v>
      </c>
      <c r="B23" s="36" t="s">
        <v>706</v>
      </c>
      <c r="C23" s="42" t="s">
        <v>9</v>
      </c>
      <c r="D23" s="210">
        <v>2</v>
      </c>
      <c r="E23" s="210" t="s">
        <v>6</v>
      </c>
      <c r="F23" s="210">
        <v>2</v>
      </c>
      <c r="G23" s="37">
        <f t="shared" si="0"/>
        <v>8</v>
      </c>
      <c r="H23" s="38" t="s">
        <v>50</v>
      </c>
    </row>
    <row r="24" spans="1:8" ht="15.6" x14ac:dyDescent="0.3">
      <c r="A24" s="29" t="s">
        <v>705</v>
      </c>
      <c r="B24" s="125" t="s">
        <v>816</v>
      </c>
      <c r="C24" s="42" t="s">
        <v>9</v>
      </c>
      <c r="D24" s="508">
        <v>1</v>
      </c>
      <c r="E24" s="210" t="s">
        <v>6</v>
      </c>
      <c r="F24" s="508">
        <f>D24</f>
        <v>1</v>
      </c>
      <c r="G24" s="37">
        <f t="shared" si="0"/>
        <v>8</v>
      </c>
      <c r="H24" s="38" t="s">
        <v>50</v>
      </c>
    </row>
    <row r="25" spans="1:8" ht="15.6" x14ac:dyDescent="0.3">
      <c r="A25" s="29" t="s">
        <v>705</v>
      </c>
      <c r="B25" s="36" t="s">
        <v>1190</v>
      </c>
      <c r="C25" s="42" t="s">
        <v>9</v>
      </c>
      <c r="D25" s="210">
        <v>1</v>
      </c>
      <c r="E25" s="210" t="s">
        <v>6</v>
      </c>
      <c r="F25" s="210">
        <v>1</v>
      </c>
      <c r="G25" s="37">
        <f t="shared" si="0"/>
        <v>8</v>
      </c>
      <c r="H25" s="38" t="s">
        <v>50</v>
      </c>
    </row>
    <row r="26" spans="1:8" ht="15.6" x14ac:dyDescent="0.3">
      <c r="A26" s="29" t="s">
        <v>705</v>
      </c>
      <c r="B26" s="36" t="s">
        <v>1566</v>
      </c>
      <c r="C26" s="42" t="s">
        <v>9</v>
      </c>
      <c r="D26" s="210">
        <v>1</v>
      </c>
      <c r="E26" s="210" t="s">
        <v>6</v>
      </c>
      <c r="F26" s="210">
        <v>1</v>
      </c>
      <c r="G26" s="37">
        <f t="shared" si="0"/>
        <v>8</v>
      </c>
      <c r="H26" s="38" t="s">
        <v>50</v>
      </c>
    </row>
    <row r="27" spans="1:8" ht="15.6" x14ac:dyDescent="0.3">
      <c r="A27" s="402" t="s">
        <v>705</v>
      </c>
      <c r="B27" s="493" t="s">
        <v>2058</v>
      </c>
      <c r="C27" s="42" t="s">
        <v>9</v>
      </c>
      <c r="D27" s="509">
        <v>1</v>
      </c>
      <c r="E27" s="509" t="s">
        <v>6</v>
      </c>
      <c r="F27" s="509">
        <v>1</v>
      </c>
      <c r="G27" s="37">
        <f t="shared" si="0"/>
        <v>8</v>
      </c>
      <c r="H27" s="38" t="s">
        <v>50</v>
      </c>
    </row>
    <row r="28" spans="1:8" ht="15.6" x14ac:dyDescent="0.3">
      <c r="A28" s="648" t="s">
        <v>705</v>
      </c>
      <c r="B28" s="505" t="s">
        <v>2183</v>
      </c>
      <c r="C28" s="42" t="s">
        <v>9</v>
      </c>
      <c r="D28" s="30">
        <v>1</v>
      </c>
      <c r="E28" s="30" t="s">
        <v>6</v>
      </c>
      <c r="F28" s="31">
        <v>1</v>
      </c>
      <c r="G28" s="37">
        <f t="shared" si="0"/>
        <v>8</v>
      </c>
      <c r="H28" s="38" t="s">
        <v>50</v>
      </c>
    </row>
    <row r="29" spans="1:8" ht="15.6" x14ac:dyDescent="0.3">
      <c r="A29" s="29" t="s">
        <v>708</v>
      </c>
      <c r="B29" s="498" t="s">
        <v>709</v>
      </c>
      <c r="C29" s="42" t="s">
        <v>9</v>
      </c>
      <c r="D29" s="28">
        <v>20</v>
      </c>
      <c r="E29" s="28" t="s">
        <v>6</v>
      </c>
      <c r="F29" s="28">
        <v>20</v>
      </c>
      <c r="G29" s="37">
        <f t="shared" si="0"/>
        <v>1</v>
      </c>
      <c r="H29" s="38" t="s">
        <v>50</v>
      </c>
    </row>
    <row r="30" spans="1:8" ht="15.6" x14ac:dyDescent="0.3">
      <c r="A30" s="29" t="s">
        <v>49</v>
      </c>
      <c r="B30" s="54" t="s">
        <v>49</v>
      </c>
      <c r="C30" s="42" t="s">
        <v>9</v>
      </c>
      <c r="D30" s="28">
        <v>20</v>
      </c>
      <c r="E30" s="28" t="s">
        <v>6</v>
      </c>
      <c r="F30" s="28">
        <f>D30</f>
        <v>20</v>
      </c>
      <c r="G30" s="37">
        <f t="shared" si="0"/>
        <v>1</v>
      </c>
      <c r="H30" s="38" t="s">
        <v>50</v>
      </c>
    </row>
    <row r="31" spans="1:8" ht="27.6" x14ac:dyDescent="0.3">
      <c r="A31" s="402" t="s">
        <v>2060</v>
      </c>
      <c r="B31" s="493" t="s">
        <v>2061</v>
      </c>
      <c r="C31" s="42" t="s">
        <v>9</v>
      </c>
      <c r="D31" s="195">
        <v>1</v>
      </c>
      <c r="E31" s="195" t="s">
        <v>6</v>
      </c>
      <c r="F31" s="195">
        <v>1</v>
      </c>
      <c r="G31" s="37">
        <f t="shared" si="0"/>
        <v>1</v>
      </c>
      <c r="H31" s="38" t="s">
        <v>50</v>
      </c>
    </row>
    <row r="32" spans="1:8" ht="27.6" x14ac:dyDescent="0.3">
      <c r="A32" s="52" t="s">
        <v>1842</v>
      </c>
      <c r="B32" s="428" t="s">
        <v>1843</v>
      </c>
      <c r="C32" s="42" t="s">
        <v>9</v>
      </c>
      <c r="D32" s="295">
        <v>1</v>
      </c>
      <c r="E32" s="295" t="s">
        <v>6</v>
      </c>
      <c r="F32" s="295">
        <v>1</v>
      </c>
      <c r="G32" s="37">
        <f t="shared" si="0"/>
        <v>1</v>
      </c>
      <c r="H32" s="38" t="s">
        <v>50</v>
      </c>
    </row>
    <row r="33" spans="1:8" ht="15.6" x14ac:dyDescent="0.3">
      <c r="A33" s="398" t="s">
        <v>31</v>
      </c>
      <c r="B33" s="498" t="s">
        <v>2395</v>
      </c>
      <c r="C33" s="42" t="s">
        <v>44</v>
      </c>
      <c r="D33" s="128">
        <v>1</v>
      </c>
      <c r="E33" s="128" t="s">
        <v>6</v>
      </c>
      <c r="F33" s="28">
        <v>1</v>
      </c>
      <c r="G33" s="37">
        <f t="shared" si="0"/>
        <v>14</v>
      </c>
      <c r="H33" s="38" t="s">
        <v>50</v>
      </c>
    </row>
    <row r="34" spans="1:8" ht="15.6" x14ac:dyDescent="0.3">
      <c r="A34" s="29" t="s">
        <v>31</v>
      </c>
      <c r="B34" s="507" t="s">
        <v>2640</v>
      </c>
      <c r="C34" s="42" t="s">
        <v>9</v>
      </c>
      <c r="D34" s="31">
        <v>2</v>
      </c>
      <c r="E34" s="31" t="s">
        <v>6</v>
      </c>
      <c r="F34" s="31">
        <v>2</v>
      </c>
      <c r="G34" s="37">
        <f t="shared" si="0"/>
        <v>14</v>
      </c>
      <c r="H34" s="38" t="s">
        <v>50</v>
      </c>
    </row>
    <row r="35" spans="1:8" ht="15.6" x14ac:dyDescent="0.3">
      <c r="A35" s="29" t="s">
        <v>31</v>
      </c>
      <c r="B35" s="504" t="s">
        <v>2185</v>
      </c>
      <c r="C35" s="42" t="s">
        <v>9</v>
      </c>
      <c r="D35" s="28">
        <v>1</v>
      </c>
      <c r="E35" s="28" t="s">
        <v>6</v>
      </c>
      <c r="F35" s="28">
        <f>D35</f>
        <v>1</v>
      </c>
      <c r="G35" s="37">
        <f t="shared" si="0"/>
        <v>14</v>
      </c>
      <c r="H35" s="38" t="s">
        <v>50</v>
      </c>
    </row>
    <row r="36" spans="1:8" ht="15.6" x14ac:dyDescent="0.3">
      <c r="A36" s="639" t="s">
        <v>31</v>
      </c>
      <c r="B36" s="502" t="s">
        <v>405</v>
      </c>
      <c r="C36" s="42" t="s">
        <v>9</v>
      </c>
      <c r="D36" s="282">
        <v>1</v>
      </c>
      <c r="E36" s="31" t="s">
        <v>6</v>
      </c>
      <c r="F36" s="282">
        <v>1</v>
      </c>
      <c r="G36" s="37">
        <f t="shared" si="0"/>
        <v>14</v>
      </c>
      <c r="H36" s="38" t="s">
        <v>50</v>
      </c>
    </row>
    <row r="37" spans="1:8" ht="15.6" x14ac:dyDescent="0.3">
      <c r="A37" s="399" t="s">
        <v>31</v>
      </c>
      <c r="B37" s="497" t="s">
        <v>496</v>
      </c>
      <c r="C37" s="42" t="s">
        <v>9</v>
      </c>
      <c r="D37" s="271">
        <v>1</v>
      </c>
      <c r="E37" s="270" t="s">
        <v>6</v>
      </c>
      <c r="F37" s="510">
        <v>1</v>
      </c>
      <c r="G37" s="37">
        <f t="shared" si="0"/>
        <v>14</v>
      </c>
      <c r="H37" s="38" t="s">
        <v>50</v>
      </c>
    </row>
    <row r="38" spans="1:8" ht="15.6" x14ac:dyDescent="0.3">
      <c r="A38" s="637" t="s">
        <v>31</v>
      </c>
      <c r="B38" s="461" t="s">
        <v>704</v>
      </c>
      <c r="C38" s="42" t="s">
        <v>9</v>
      </c>
      <c r="D38" s="442">
        <v>1</v>
      </c>
      <c r="E38" s="440" t="s">
        <v>6</v>
      </c>
      <c r="F38" s="438">
        <v>1</v>
      </c>
      <c r="G38" s="37">
        <f t="shared" si="0"/>
        <v>14</v>
      </c>
      <c r="H38" s="38" t="s">
        <v>50</v>
      </c>
    </row>
    <row r="39" spans="1:8" ht="15.6" x14ac:dyDescent="0.3">
      <c r="A39" s="637" t="s">
        <v>31</v>
      </c>
      <c r="B39" s="497" t="s">
        <v>815</v>
      </c>
      <c r="C39" s="42" t="s">
        <v>9</v>
      </c>
      <c r="D39" s="271">
        <v>1</v>
      </c>
      <c r="E39" s="440" t="s">
        <v>6</v>
      </c>
      <c r="F39" s="510">
        <f>D39</f>
        <v>1</v>
      </c>
      <c r="G39" s="37">
        <f t="shared" si="0"/>
        <v>14</v>
      </c>
      <c r="H39" s="38" t="s">
        <v>50</v>
      </c>
    </row>
    <row r="40" spans="1:8" ht="15.6" x14ac:dyDescent="0.3">
      <c r="A40" s="403" t="s">
        <v>31</v>
      </c>
      <c r="B40" s="506" t="s">
        <v>815</v>
      </c>
      <c r="C40" s="42" t="s">
        <v>9</v>
      </c>
      <c r="D40" s="271">
        <v>1</v>
      </c>
      <c r="E40" s="270" t="s">
        <v>6</v>
      </c>
      <c r="F40" s="510">
        <f>D40</f>
        <v>1</v>
      </c>
      <c r="G40" s="37">
        <f t="shared" si="0"/>
        <v>14</v>
      </c>
      <c r="H40" s="38" t="s">
        <v>50</v>
      </c>
    </row>
    <row r="41" spans="1:8" ht="15.6" x14ac:dyDescent="0.3">
      <c r="A41" s="398" t="s">
        <v>31</v>
      </c>
      <c r="B41" s="44" t="s">
        <v>1187</v>
      </c>
      <c r="C41" s="42" t="s">
        <v>9</v>
      </c>
      <c r="D41" s="128">
        <v>1</v>
      </c>
      <c r="E41" s="128" t="s">
        <v>6</v>
      </c>
      <c r="F41" s="28">
        <v>1</v>
      </c>
      <c r="G41" s="37">
        <f t="shared" si="0"/>
        <v>14</v>
      </c>
      <c r="H41" s="38" t="s">
        <v>50</v>
      </c>
    </row>
    <row r="42" spans="1:8" ht="15.6" x14ac:dyDescent="0.3">
      <c r="A42" s="29" t="s">
        <v>31</v>
      </c>
      <c r="B42" s="434" t="s">
        <v>1495</v>
      </c>
      <c r="C42" s="42" t="s">
        <v>9</v>
      </c>
      <c r="D42" s="31">
        <v>1</v>
      </c>
      <c r="E42" s="31" t="s">
        <v>6</v>
      </c>
      <c r="F42" s="31">
        <f>D42</f>
        <v>1</v>
      </c>
      <c r="G42" s="37">
        <f t="shared" si="0"/>
        <v>14</v>
      </c>
      <c r="H42" s="38" t="s">
        <v>50</v>
      </c>
    </row>
    <row r="43" spans="1:8" ht="15.6" x14ac:dyDescent="0.3">
      <c r="A43" s="646" t="s">
        <v>31</v>
      </c>
      <c r="B43" s="434" t="s">
        <v>1701</v>
      </c>
      <c r="C43" s="42" t="s">
        <v>9</v>
      </c>
      <c r="D43" s="31">
        <v>1</v>
      </c>
      <c r="E43" s="31" t="s">
        <v>6</v>
      </c>
      <c r="F43" s="31">
        <f>D43</f>
        <v>1</v>
      </c>
      <c r="G43" s="37">
        <f t="shared" si="0"/>
        <v>14</v>
      </c>
      <c r="H43" s="38" t="s">
        <v>50</v>
      </c>
    </row>
    <row r="44" spans="1:8" ht="15.6" x14ac:dyDescent="0.3">
      <c r="A44" s="40" t="s">
        <v>31</v>
      </c>
      <c r="B44" s="125" t="s">
        <v>1951</v>
      </c>
      <c r="C44" s="42" t="s">
        <v>9</v>
      </c>
      <c r="D44" s="31">
        <v>1</v>
      </c>
      <c r="E44" s="31" t="s">
        <v>6</v>
      </c>
      <c r="F44" s="31">
        <f>D44</f>
        <v>1</v>
      </c>
      <c r="G44" s="37">
        <f t="shared" si="0"/>
        <v>14</v>
      </c>
      <c r="H44" s="38" t="s">
        <v>50</v>
      </c>
    </row>
    <row r="45" spans="1:8" ht="15.6" x14ac:dyDescent="0.3">
      <c r="A45" s="402" t="s">
        <v>31</v>
      </c>
      <c r="B45" s="493" t="s">
        <v>2057</v>
      </c>
      <c r="C45" s="42" t="s">
        <v>9</v>
      </c>
      <c r="D45" s="195">
        <v>1</v>
      </c>
      <c r="E45" s="195" t="s">
        <v>6</v>
      </c>
      <c r="F45" s="195">
        <v>1</v>
      </c>
      <c r="G45" s="37">
        <f t="shared" si="0"/>
        <v>14</v>
      </c>
      <c r="H45" s="38" t="s">
        <v>50</v>
      </c>
    </row>
    <row r="46" spans="1:8" ht="15.6" x14ac:dyDescent="0.3">
      <c r="A46" s="40" t="s">
        <v>31</v>
      </c>
      <c r="B46" s="485" t="s">
        <v>2178</v>
      </c>
      <c r="C46" s="42" t="s">
        <v>9</v>
      </c>
      <c r="D46" s="31">
        <v>1</v>
      </c>
      <c r="E46" s="31" t="s">
        <v>6</v>
      </c>
      <c r="F46" s="31">
        <v>2</v>
      </c>
      <c r="G46" s="37">
        <f t="shared" si="0"/>
        <v>14</v>
      </c>
      <c r="H46" s="38" t="s">
        <v>50</v>
      </c>
    </row>
    <row r="47" spans="1:8" ht="15.6" x14ac:dyDescent="0.3">
      <c r="A47" s="78" t="s">
        <v>2507</v>
      </c>
      <c r="B47" s="34" t="s">
        <v>2395</v>
      </c>
      <c r="C47" s="42" t="s">
        <v>44</v>
      </c>
      <c r="D47" s="32">
        <v>1</v>
      </c>
      <c r="E47" s="32" t="s">
        <v>6</v>
      </c>
      <c r="F47" s="32">
        <v>1</v>
      </c>
      <c r="G47" s="37">
        <f t="shared" si="0"/>
        <v>1</v>
      </c>
      <c r="H47" s="38" t="s">
        <v>50</v>
      </c>
    </row>
    <row r="48" spans="1:8" ht="15.6" x14ac:dyDescent="0.3">
      <c r="A48" s="29" t="s">
        <v>1564</v>
      </c>
      <c r="B48" s="54" t="s">
        <v>1565</v>
      </c>
      <c r="C48" s="42" t="s">
        <v>9</v>
      </c>
      <c r="D48" s="128">
        <v>1</v>
      </c>
      <c r="E48" s="128" t="s">
        <v>6</v>
      </c>
      <c r="F48" s="28">
        <v>1</v>
      </c>
      <c r="G48" s="37">
        <f t="shared" si="0"/>
        <v>1</v>
      </c>
      <c r="H48" s="38" t="s">
        <v>50</v>
      </c>
    </row>
    <row r="49" spans="1:8" ht="27.6" x14ac:dyDescent="0.3">
      <c r="A49" s="52" t="s">
        <v>1844</v>
      </c>
      <c r="B49" s="498" t="s">
        <v>1845</v>
      </c>
      <c r="C49" s="42" t="s">
        <v>9</v>
      </c>
      <c r="D49" s="295">
        <v>1</v>
      </c>
      <c r="E49" s="295" t="s">
        <v>6</v>
      </c>
      <c r="F49" s="295">
        <v>1</v>
      </c>
      <c r="G49" s="37">
        <f t="shared" si="0"/>
        <v>1</v>
      </c>
      <c r="H49" s="38" t="s">
        <v>50</v>
      </c>
    </row>
    <row r="50" spans="1:8" ht="15.6" x14ac:dyDescent="0.3">
      <c r="A50" s="29" t="s">
        <v>357</v>
      </c>
      <c r="B50" s="428" t="s">
        <v>2396</v>
      </c>
      <c r="C50" s="42" t="s">
        <v>2397</v>
      </c>
      <c r="D50" s="438">
        <v>6</v>
      </c>
      <c r="E50" s="438" t="s">
        <v>6</v>
      </c>
      <c r="F50" s="438">
        <v>6</v>
      </c>
      <c r="G50" s="37">
        <f t="shared" si="0"/>
        <v>2</v>
      </c>
      <c r="H50" s="38" t="s">
        <v>50</v>
      </c>
    </row>
    <row r="51" spans="1:8" ht="15.6" x14ac:dyDescent="0.3">
      <c r="A51" s="29" t="s">
        <v>357</v>
      </c>
      <c r="B51" s="428" t="s">
        <v>2396</v>
      </c>
      <c r="C51" s="42" t="s">
        <v>2397</v>
      </c>
      <c r="D51" s="210">
        <v>100</v>
      </c>
      <c r="E51" s="210" t="s">
        <v>6</v>
      </c>
      <c r="F51" s="210">
        <v>100</v>
      </c>
      <c r="G51" s="37">
        <f t="shared" si="0"/>
        <v>2</v>
      </c>
      <c r="H51" s="38" t="s">
        <v>50</v>
      </c>
    </row>
    <row r="52" spans="1:8" ht="27.6" x14ac:dyDescent="0.3">
      <c r="A52" s="29" t="s">
        <v>654</v>
      </c>
      <c r="B52" s="641" t="s">
        <v>18</v>
      </c>
      <c r="C52" s="42" t="s">
        <v>44</v>
      </c>
      <c r="D52" s="72">
        <v>1</v>
      </c>
      <c r="E52" s="55" t="s">
        <v>6</v>
      </c>
      <c r="F52" s="72">
        <v>1</v>
      </c>
      <c r="G52" s="37">
        <f t="shared" si="0"/>
        <v>1</v>
      </c>
      <c r="H52" s="38" t="s">
        <v>50</v>
      </c>
    </row>
    <row r="53" spans="1:8" ht="27.6" x14ac:dyDescent="0.3">
      <c r="A53" s="639" t="s">
        <v>361</v>
      </c>
      <c r="B53" s="641" t="s">
        <v>18</v>
      </c>
      <c r="C53" s="42" t="s">
        <v>44</v>
      </c>
      <c r="D53" s="72">
        <v>1</v>
      </c>
      <c r="E53" s="55" t="s">
        <v>6</v>
      </c>
      <c r="F53" s="72">
        <v>1</v>
      </c>
      <c r="G53" s="37">
        <f t="shared" si="0"/>
        <v>1</v>
      </c>
      <c r="H53" s="38" t="s">
        <v>50</v>
      </c>
    </row>
    <row r="54" spans="1:8" ht="27.6" x14ac:dyDescent="0.3">
      <c r="A54" s="648" t="s">
        <v>2700</v>
      </c>
      <c r="B54" s="641" t="s">
        <v>18</v>
      </c>
      <c r="C54" s="42" t="s">
        <v>44</v>
      </c>
      <c r="D54" s="14">
        <v>1</v>
      </c>
      <c r="E54" s="8" t="s">
        <v>6</v>
      </c>
      <c r="F54" s="72">
        <v>1</v>
      </c>
      <c r="G54" s="37">
        <f t="shared" si="0"/>
        <v>1</v>
      </c>
      <c r="H54" s="38" t="s">
        <v>50</v>
      </c>
    </row>
    <row r="55" spans="1:8" ht="27.6" x14ac:dyDescent="0.3">
      <c r="A55" s="40" t="s">
        <v>1228</v>
      </c>
      <c r="B55" s="434" t="s">
        <v>2644</v>
      </c>
      <c r="C55" s="42" t="s">
        <v>44</v>
      </c>
      <c r="D55" s="31">
        <v>5</v>
      </c>
      <c r="E55" s="31" t="s">
        <v>6</v>
      </c>
      <c r="F55" s="31">
        <v>5</v>
      </c>
      <c r="G55" s="37">
        <f t="shared" si="0"/>
        <v>1</v>
      </c>
      <c r="H55" s="38" t="s">
        <v>50</v>
      </c>
    </row>
    <row r="56" spans="1:8" ht="15.6" x14ac:dyDescent="0.3">
      <c r="A56" s="40" t="s">
        <v>2181</v>
      </c>
      <c r="B56" s="505" t="s">
        <v>2182</v>
      </c>
      <c r="C56" s="42" t="s">
        <v>9</v>
      </c>
      <c r="D56" s="31">
        <v>1</v>
      </c>
      <c r="E56" s="31" t="s">
        <v>6</v>
      </c>
      <c r="F56" s="31">
        <v>1</v>
      </c>
      <c r="G56" s="37">
        <f t="shared" si="0"/>
        <v>1</v>
      </c>
      <c r="H56" s="38" t="s">
        <v>50</v>
      </c>
    </row>
    <row r="57" spans="1:8" ht="15.6" x14ac:dyDescent="0.3">
      <c r="A57" s="29" t="s">
        <v>818</v>
      </c>
      <c r="B57" s="125" t="s">
        <v>819</v>
      </c>
      <c r="C57" s="42" t="s">
        <v>9</v>
      </c>
      <c r="D57" s="28">
        <v>1</v>
      </c>
      <c r="E57" s="31" t="s">
        <v>17</v>
      </c>
      <c r="F57" s="28">
        <v>1</v>
      </c>
      <c r="G57" s="37">
        <f t="shared" si="0"/>
        <v>1</v>
      </c>
      <c r="H57" s="38" t="s">
        <v>50</v>
      </c>
    </row>
    <row r="58" spans="1:8" ht="27.6" x14ac:dyDescent="0.3">
      <c r="A58" s="29" t="s">
        <v>1568</v>
      </c>
      <c r="B58" s="36" t="s">
        <v>1569</v>
      </c>
      <c r="C58" s="42" t="s">
        <v>9</v>
      </c>
      <c r="D58" s="128">
        <v>1</v>
      </c>
      <c r="E58" s="28" t="s">
        <v>6</v>
      </c>
      <c r="F58" s="28">
        <v>1</v>
      </c>
      <c r="G58" s="37">
        <f t="shared" si="0"/>
        <v>1</v>
      </c>
      <c r="H58" s="38" t="s">
        <v>50</v>
      </c>
    </row>
    <row r="59" spans="1:8" ht="15.6" x14ac:dyDescent="0.3">
      <c r="A59" s="643" t="s">
        <v>32</v>
      </c>
      <c r="B59" s="536" t="s">
        <v>32</v>
      </c>
      <c r="C59" s="42" t="s">
        <v>9</v>
      </c>
      <c r="D59" s="563">
        <v>1</v>
      </c>
      <c r="E59" s="563" t="s">
        <v>6</v>
      </c>
      <c r="F59" s="284">
        <f>D59</f>
        <v>1</v>
      </c>
      <c r="G59" s="37">
        <f t="shared" si="0"/>
        <v>6</v>
      </c>
      <c r="H59" s="38" t="s">
        <v>50</v>
      </c>
    </row>
    <row r="60" spans="1:8" ht="15.6" x14ac:dyDescent="0.3">
      <c r="A60" s="29" t="s">
        <v>32</v>
      </c>
      <c r="B60" s="428" t="s">
        <v>707</v>
      </c>
      <c r="C60" s="42" t="s">
        <v>9</v>
      </c>
      <c r="D60" s="28">
        <v>1</v>
      </c>
      <c r="E60" s="28" t="s">
        <v>6</v>
      </c>
      <c r="F60" s="28">
        <v>1</v>
      </c>
      <c r="G60" s="37">
        <f t="shared" si="0"/>
        <v>6</v>
      </c>
      <c r="H60" s="38" t="s">
        <v>50</v>
      </c>
    </row>
    <row r="61" spans="1:8" ht="15.6" x14ac:dyDescent="0.3">
      <c r="A61" s="29" t="s">
        <v>32</v>
      </c>
      <c r="B61" s="125" t="s">
        <v>817</v>
      </c>
      <c r="C61" s="42" t="s">
        <v>9</v>
      </c>
      <c r="D61" s="31">
        <v>1</v>
      </c>
      <c r="E61" s="28" t="s">
        <v>6</v>
      </c>
      <c r="F61" s="31">
        <f>D61</f>
        <v>1</v>
      </c>
      <c r="G61" s="37">
        <f t="shared" si="0"/>
        <v>6</v>
      </c>
      <c r="H61" s="38" t="s">
        <v>50</v>
      </c>
    </row>
    <row r="62" spans="1:8" ht="15.6" x14ac:dyDescent="0.3">
      <c r="A62" s="40" t="s">
        <v>32</v>
      </c>
      <c r="B62" s="642" t="s">
        <v>999</v>
      </c>
      <c r="C62" s="42" t="s">
        <v>9</v>
      </c>
      <c r="D62" s="31">
        <v>1</v>
      </c>
      <c r="E62" s="31" t="s">
        <v>6</v>
      </c>
      <c r="F62" s="31">
        <f>D62</f>
        <v>1</v>
      </c>
      <c r="G62" s="37">
        <f t="shared" si="0"/>
        <v>6</v>
      </c>
      <c r="H62" s="38" t="s">
        <v>50</v>
      </c>
    </row>
    <row r="63" spans="1:8" ht="15.6" x14ac:dyDescent="0.3">
      <c r="A63" s="29" t="s">
        <v>32</v>
      </c>
      <c r="B63" s="36" t="s">
        <v>1567</v>
      </c>
      <c r="C63" s="42" t="s">
        <v>9</v>
      </c>
      <c r="D63" s="28">
        <v>1</v>
      </c>
      <c r="E63" s="28" t="s">
        <v>6</v>
      </c>
      <c r="F63" s="28">
        <v>1</v>
      </c>
      <c r="G63" s="37">
        <f t="shared" si="0"/>
        <v>6</v>
      </c>
      <c r="H63" s="38" t="s">
        <v>50</v>
      </c>
    </row>
    <row r="64" spans="1:8" ht="15.6" x14ac:dyDescent="0.3">
      <c r="A64" s="402" t="s">
        <v>32</v>
      </c>
      <c r="B64" s="493" t="s">
        <v>2059</v>
      </c>
      <c r="C64" s="42" t="s">
        <v>9</v>
      </c>
      <c r="D64" s="195">
        <v>1</v>
      </c>
      <c r="E64" s="195" t="s">
        <v>6</v>
      </c>
      <c r="F64" s="195">
        <v>1</v>
      </c>
      <c r="G64" s="37">
        <f t="shared" si="0"/>
        <v>6</v>
      </c>
      <c r="H64" s="38" t="s">
        <v>50</v>
      </c>
    </row>
    <row r="65" spans="1:8" ht="27.6" x14ac:dyDescent="0.3">
      <c r="A65" s="40" t="s">
        <v>2179</v>
      </c>
      <c r="B65" s="485" t="s">
        <v>2180</v>
      </c>
      <c r="C65" s="42" t="s">
        <v>9</v>
      </c>
      <c r="D65" s="31">
        <v>1</v>
      </c>
      <c r="E65" s="31" t="s">
        <v>6</v>
      </c>
      <c r="F65" s="31">
        <v>1</v>
      </c>
      <c r="G65" s="37">
        <f t="shared" si="0"/>
        <v>1</v>
      </c>
      <c r="H65" s="38" t="s">
        <v>50</v>
      </c>
    </row>
    <row r="66" spans="1:8" ht="15.6" x14ac:dyDescent="0.3">
      <c r="A66" s="29" t="s">
        <v>710</v>
      </c>
      <c r="B66" s="36" t="s">
        <v>711</v>
      </c>
      <c r="C66" s="42" t="s">
        <v>9</v>
      </c>
      <c r="D66" s="28">
        <v>1</v>
      </c>
      <c r="E66" s="28" t="s">
        <v>6</v>
      </c>
      <c r="F66" s="28">
        <v>1</v>
      </c>
      <c r="G66" s="37">
        <f t="shared" si="0"/>
        <v>1</v>
      </c>
      <c r="H66" s="38" t="s">
        <v>50</v>
      </c>
    </row>
  </sheetData>
  <autoFilter ref="A1:H1" xr:uid="{6E043B89-60E6-4362-A6B7-D2324202873B}">
    <sortState xmlns:xlrd2="http://schemas.microsoft.com/office/spreadsheetml/2017/richdata2" ref="A2:H66">
      <sortCondition ref="A1"/>
    </sortState>
  </autoFilter>
  <conditionalFormatting sqref="C2:C66">
    <cfRule type="cellIs" dxfId="21" priority="7" stopIfTrue="1" operator="equal">
      <formula>"Учебное пособие"</formula>
    </cfRule>
    <cfRule type="cellIs" dxfId="20" priority="8" stopIfTrue="1" operator="equal">
      <formula>"Техника безопасности"</formula>
    </cfRule>
    <cfRule type="cellIs" dxfId="19" priority="9" stopIfTrue="1" operator="equal">
      <formula>"Охрана труда"</formula>
    </cfRule>
    <cfRule type="endsWith" dxfId="18" priority="10" stopIfTrue="1" operator="endsWith" text="Оборудование">
      <formula>RIGHT(C2,LEN("Оборудование"))="Оборудование"</formula>
    </cfRule>
    <cfRule type="containsText" dxfId="17" priority="11" stopIfTrue="1" operator="containsText" text="Программное обеспечение">
      <formula>NOT(ISERROR(SEARCH("Программное обеспечение",C2)))</formula>
    </cfRule>
    <cfRule type="endsWith" dxfId="16" priority="12" stopIfTrue="1" operator="endsWith" text="Оборудование IT">
      <formula>RIGHT(C2,LEN("Оборудование IT"))="Оборудование IT"</formula>
    </cfRule>
    <cfRule type="containsText" dxfId="15" priority="13" stopIfTrue="1" operator="containsText" text="Мебель">
      <formula>NOT(ISERROR(SEARCH("Мебель",C2)))</formula>
    </cfRule>
  </conditionalFormatting>
  <conditionalFormatting sqref="G2:G66">
    <cfRule type="colorScale" priority="331">
      <colorScale>
        <cfvo type="min"/>
        <cfvo type="percentile" val="50"/>
        <cfvo type="max"/>
        <color rgb="FFF8696B"/>
        <color rgb="FFFFEB84"/>
        <color rgb="FF63BE7B"/>
      </colorScale>
    </cfRule>
  </conditionalFormatting>
  <conditionalFormatting sqref="H2:H66">
    <cfRule type="cellIs" dxfId="14" priority="34" operator="equal">
      <formula>"Вариативная часть"</formula>
    </cfRule>
    <cfRule type="cellIs" dxfId="13" priority="35" operator="equal">
      <formula>"Базовая часть"</formula>
    </cfRule>
  </conditionalFormatting>
  <dataValidations count="2">
    <dataValidation type="list" allowBlank="1" showInputMessage="1" showErrorMessage="1" sqref="H2:H66" xr:uid="{28FCD83D-5D09-4A8F-9473-A10307130490}">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B63 D2:F63 A64:A66" xr:uid="{62E794FB-8145-4171-A76C-84352844C316}"/>
  </dataValidations>
  <hyperlinks>
    <hyperlink ref="B12" r:id="rId1" display="http://publication.pravo.gov.ru/Document/View/0001202103110027" xr:uid="{753A63CC-7546-4BB2-9F61-4F9960BADC5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xr:uid="{24479BE3-94C7-4D10-AA81-9AC59E4F64A4}">
          <x14:formula1>
            <xm:f>Виды!$A$1:$A$7</xm:f>
          </x14:formula1>
          <xm:sqref>C2:C66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64B7B-0AA2-4B7F-A222-B27B0116062B}">
  <sheetPr>
    <outlinePr summaryRight="0"/>
  </sheetPr>
  <dimension ref="A1:GL245"/>
  <sheetViews>
    <sheetView topLeftCell="B1" zoomScale="76" zoomScaleNormal="76" workbookViewId="0">
      <pane ySplit="1" topLeftCell="A38" activePane="bottomLeft" state="frozen"/>
      <selection pane="bottomLeft" activeCell="B17" sqref="B17"/>
    </sheetView>
  </sheetViews>
  <sheetFormatPr defaultColWidth="9.109375" defaultRowHeight="18" x14ac:dyDescent="0.3"/>
  <cols>
    <col min="1" max="1" width="5.109375" style="46" customWidth="1"/>
    <col min="2" max="2" width="52" style="46" customWidth="1"/>
    <col min="3" max="3" width="27.44140625" style="46" customWidth="1"/>
    <col min="4" max="4" width="22" style="46" customWidth="1"/>
    <col min="5" max="5" width="15.44140625" style="46" customWidth="1"/>
    <col min="6" max="6" width="14.88671875" style="46" customWidth="1"/>
    <col min="7" max="7" width="14.44140625" style="46" customWidth="1"/>
    <col min="8" max="8" width="14.109375" style="46" customWidth="1"/>
    <col min="9" max="9" width="5.109375" style="46" hidden="1" customWidth="1"/>
    <col min="10" max="10" width="47.109375" style="46" hidden="1" customWidth="1"/>
    <col min="11" max="11" width="31.33203125" style="46" hidden="1" customWidth="1"/>
    <col min="12" max="12" width="22" style="46" hidden="1" customWidth="1"/>
    <col min="13" max="13" width="15.5546875" style="46" hidden="1" customWidth="1"/>
    <col min="14" max="14" width="14.88671875" style="46" hidden="1" customWidth="1"/>
    <col min="15" max="15" width="14.44140625" style="46" hidden="1" customWidth="1"/>
    <col min="16" max="16" width="14.109375" style="46" hidden="1" customWidth="1"/>
    <col min="17" max="17" width="5.6640625" style="46" customWidth="1"/>
    <col min="18" max="18" width="52" style="46" customWidth="1"/>
    <col min="19" max="19" width="27.44140625" style="46" customWidth="1"/>
    <col min="20" max="20" width="22" style="46" customWidth="1"/>
    <col min="21" max="21" width="15.5546875" style="46" customWidth="1"/>
    <col min="22" max="22" width="14.88671875" style="46" customWidth="1"/>
    <col min="23" max="23" width="14.44140625" style="46" customWidth="1"/>
    <col min="24" max="24" width="14.109375" style="46" bestFit="1" customWidth="1"/>
    <col min="25" max="25" width="5.109375" style="46" hidden="1" customWidth="1"/>
    <col min="26" max="26" width="52" style="46" hidden="1" customWidth="1"/>
    <col min="27" max="27" width="27.44140625" style="46" hidden="1" customWidth="1"/>
    <col min="28" max="28" width="20.44140625" style="46" hidden="1" customWidth="1"/>
    <col min="29" max="29" width="14.44140625" style="46" hidden="1" customWidth="1"/>
    <col min="30" max="30" width="14.88671875" style="46" hidden="1" customWidth="1"/>
    <col min="31" max="31" width="14.33203125" style="46" hidden="1" customWidth="1"/>
    <col min="32" max="32" width="16" style="46" hidden="1" customWidth="1"/>
    <col min="33" max="33" width="5.109375" style="46" hidden="1" customWidth="1"/>
    <col min="34" max="34" width="52" style="46" hidden="1" customWidth="1"/>
    <col min="35" max="35" width="27.44140625" style="46" hidden="1" customWidth="1"/>
    <col min="36" max="36" width="20.44140625" style="46" hidden="1" customWidth="1"/>
    <col min="37" max="37" width="14.44140625" style="46" hidden="1" customWidth="1"/>
    <col min="38" max="38" width="14.88671875" style="46" hidden="1" customWidth="1"/>
    <col min="39" max="39" width="14.33203125" style="46" hidden="1" customWidth="1"/>
    <col min="40" max="40" width="16" style="46" hidden="1" customWidth="1"/>
    <col min="41" max="41" width="6.109375" style="46" customWidth="1"/>
    <col min="42" max="42" width="43.44140625" style="46" customWidth="1"/>
    <col min="43" max="43" width="22" style="46" customWidth="1"/>
    <col min="44" max="44" width="15.5546875" style="46" customWidth="1"/>
    <col min="45" max="45" width="15" style="46" customWidth="1"/>
    <col min="46" max="46" width="14.44140625" style="46" customWidth="1"/>
    <col min="47" max="47" width="15" style="46" customWidth="1"/>
    <col min="48" max="48" width="5.109375" style="46" customWidth="1"/>
    <col min="49" max="49" width="4" style="46" hidden="1" customWidth="1"/>
    <col min="50" max="50" width="42.44140625" style="46" hidden="1" customWidth="1"/>
    <col min="51" max="51" width="23.33203125" style="46" hidden="1" customWidth="1"/>
    <col min="52" max="52" width="9.109375" style="46" hidden="1" customWidth="1"/>
    <col min="53" max="53" width="13.33203125" style="46" hidden="1" customWidth="1"/>
    <col min="54" max="54" width="13.109375" style="46" hidden="1" customWidth="1"/>
    <col min="55" max="55" width="22.44140625" style="46" hidden="1" customWidth="1"/>
    <col min="56" max="56" width="7" style="46" hidden="1" customWidth="1"/>
    <col min="57" max="57" width="4" style="46" hidden="1" customWidth="1"/>
    <col min="58" max="58" width="53.88671875" style="46" hidden="1" customWidth="1"/>
    <col min="59" max="59" width="21.44140625" style="46" hidden="1" customWidth="1"/>
    <col min="60" max="60" width="11.6640625" style="46" hidden="1" customWidth="1"/>
    <col min="61" max="61" width="13.109375" style="46" hidden="1" customWidth="1"/>
    <col min="62" max="62" width="16.33203125" style="46" hidden="1" customWidth="1"/>
    <col min="63" max="63" width="23" style="46" hidden="1" customWidth="1"/>
    <col min="64" max="64" width="9.109375" style="46" hidden="1" customWidth="1"/>
    <col min="65" max="65" width="5.109375" style="46" customWidth="1"/>
    <col min="66" max="66" width="38.109375" style="46" customWidth="1"/>
    <col min="67" max="67" width="35.33203125" style="46" customWidth="1"/>
    <col min="68" max="68" width="22" style="46" customWidth="1"/>
    <col min="69" max="69" width="15.5546875" style="46" customWidth="1"/>
    <col min="70" max="70" width="14.88671875" style="46" customWidth="1"/>
    <col min="71" max="71" width="14.44140625" style="46" customWidth="1"/>
    <col min="72" max="72" width="15.44140625" style="46" bestFit="1" customWidth="1"/>
    <col min="73" max="73" width="5.109375" style="46" customWidth="1"/>
    <col min="74" max="74" width="52" style="46" customWidth="1"/>
    <col min="75" max="75" width="46.44140625" style="46" customWidth="1"/>
    <col min="76" max="76" width="22" style="46" customWidth="1"/>
    <col min="77" max="77" width="15.5546875" style="46" customWidth="1"/>
    <col min="78" max="78" width="14.88671875" style="46" customWidth="1"/>
    <col min="79" max="79" width="14.44140625" style="46" customWidth="1"/>
    <col min="80" max="80" width="16.88671875" style="46" customWidth="1"/>
    <col min="81" max="81" width="6.33203125" style="46" customWidth="1"/>
    <col min="82" max="82" width="40.88671875" style="46" customWidth="1"/>
    <col min="83" max="83" width="51.5546875" style="46" customWidth="1"/>
    <col min="84" max="84" width="19.109375" style="46" customWidth="1"/>
    <col min="85" max="86" width="15.88671875" style="46" customWidth="1"/>
    <col min="87" max="87" width="14.5546875" style="46" customWidth="1"/>
    <col min="88" max="88" width="22.33203125" style="46" customWidth="1"/>
    <col min="89" max="89" width="5.109375" style="46" customWidth="1"/>
    <col min="90" max="90" width="48.88671875" style="46" customWidth="1"/>
    <col min="91" max="91" width="32.33203125" style="46" customWidth="1"/>
    <col min="92" max="92" width="22" style="46" customWidth="1"/>
    <col min="93" max="93" width="15.5546875" style="46" customWidth="1"/>
    <col min="94" max="94" width="14.88671875" style="46" customWidth="1"/>
    <col min="95" max="95" width="14.44140625" style="46" customWidth="1"/>
    <col min="96" max="96" width="15.6640625" style="46" customWidth="1"/>
    <col min="97" max="98" width="9.109375" style="46" hidden="1" customWidth="1"/>
    <col min="99" max="99" width="5.44140625" style="46" customWidth="1"/>
    <col min="100" max="100" width="52" style="46" customWidth="1"/>
    <col min="101" max="101" width="27.44140625" style="46" customWidth="1"/>
    <col min="102" max="102" width="22" style="46" customWidth="1"/>
    <col min="103" max="103" width="15.5546875" style="46" customWidth="1"/>
    <col min="104" max="104" width="14.88671875" style="46" customWidth="1"/>
    <col min="105" max="105" width="14.44140625" style="46" customWidth="1"/>
    <col min="106" max="106" width="14.109375" style="46" bestFit="1" customWidth="1"/>
    <col min="107" max="107" width="5.109375" style="46" customWidth="1"/>
    <col min="108" max="108" width="56.6640625" style="46" customWidth="1"/>
    <col min="109" max="109" width="43.6640625" style="46" customWidth="1"/>
    <col min="110" max="110" width="22" style="46" customWidth="1"/>
    <col min="111" max="111" width="15.5546875" style="46" customWidth="1"/>
    <col min="112" max="112" width="14.88671875" style="46" customWidth="1"/>
    <col min="113" max="113" width="14.44140625" style="46" customWidth="1"/>
    <col min="114" max="114" width="20.44140625" style="46" customWidth="1"/>
    <col min="115" max="115" width="5.109375" style="46" customWidth="1"/>
    <col min="116" max="116" width="32.88671875" style="46" customWidth="1"/>
    <col min="117" max="117" width="72.44140625" style="46" customWidth="1"/>
    <col min="118" max="118" width="22" style="46" customWidth="1"/>
    <col min="119" max="119" width="15.5546875" style="46" customWidth="1"/>
    <col min="120" max="120" width="14.88671875" style="46" customWidth="1"/>
    <col min="121" max="121" width="14.44140625" style="46" customWidth="1"/>
    <col min="122" max="122" width="13.6640625" style="46" customWidth="1"/>
    <col min="123" max="123" width="5.109375" style="46" customWidth="1"/>
    <col min="124" max="124" width="41.88671875" style="46" customWidth="1"/>
    <col min="125" max="125" width="34.33203125" style="46" customWidth="1"/>
    <col min="126" max="126" width="22" style="46" customWidth="1"/>
    <col min="127" max="127" width="15.5546875" style="46" customWidth="1"/>
    <col min="128" max="128" width="14.88671875" style="46" customWidth="1"/>
    <col min="129" max="129" width="14.44140625" style="46" customWidth="1"/>
    <col min="130" max="130" width="20.44140625" style="46" customWidth="1"/>
    <col min="131" max="131" width="5.109375" style="46" customWidth="1"/>
    <col min="132" max="132" width="26.5546875" style="46" customWidth="1"/>
    <col min="133" max="133" width="50.33203125" style="46" customWidth="1"/>
    <col min="134" max="134" width="18.88671875" style="46" customWidth="1"/>
    <col min="135" max="135" width="7.5546875" style="46" customWidth="1"/>
    <col min="136" max="136" width="11.109375" style="46" customWidth="1"/>
    <col min="137" max="137" width="12.33203125" style="46" customWidth="1"/>
    <col min="138" max="138" width="15.5546875" style="46" customWidth="1"/>
    <col min="139" max="145" width="9.109375" style="46" hidden="1" customWidth="1"/>
    <col min="146" max="146" width="45.5546875" style="46" hidden="1" customWidth="1"/>
    <col min="147" max="147" width="5.109375" style="46" customWidth="1"/>
    <col min="148" max="148" width="37.88671875" style="46" customWidth="1"/>
    <col min="149" max="149" width="60.33203125" style="46" customWidth="1"/>
    <col min="150" max="150" width="18.109375" style="46" customWidth="1"/>
    <col min="151" max="151" width="13.33203125" style="46" customWidth="1"/>
    <col min="152" max="152" width="13.109375" style="46" customWidth="1"/>
    <col min="153" max="153" width="12.44140625" style="46" customWidth="1"/>
    <col min="154" max="154" width="14.109375" style="46" customWidth="1"/>
    <col min="155" max="155" width="5.109375" style="46" customWidth="1"/>
    <col min="156" max="156" width="52" style="46" customWidth="1"/>
    <col min="157" max="157" width="56.6640625" style="46" customWidth="1"/>
    <col min="158" max="158" width="22" style="46" customWidth="1"/>
    <col min="159" max="159" width="15.5546875" style="46" customWidth="1"/>
    <col min="160" max="160" width="14.88671875" style="46" customWidth="1"/>
    <col min="161" max="161" width="14.44140625" style="46" customWidth="1"/>
    <col min="162" max="162" width="20.44140625" style="46" customWidth="1"/>
    <col min="163" max="170" width="9.109375" style="46" hidden="1" customWidth="1"/>
    <col min="171" max="171" width="4.44140625" style="46" customWidth="1"/>
    <col min="172" max="172" width="47.44140625" style="46" customWidth="1"/>
    <col min="173" max="173" width="31.44140625" style="46" customWidth="1"/>
    <col min="174" max="174" width="19.33203125" style="46" customWidth="1"/>
    <col min="175" max="175" width="13.6640625" style="46" customWidth="1"/>
    <col min="176" max="176" width="13" style="46" customWidth="1"/>
    <col min="177" max="177" width="12.6640625" style="46" customWidth="1"/>
    <col min="178" max="178" width="12.33203125" style="46" customWidth="1"/>
    <col min="179" max="186" width="9.109375" style="46" hidden="1" customWidth="1"/>
    <col min="187" max="187" width="5.109375" style="46" customWidth="1"/>
    <col min="188" max="188" width="58.44140625" style="46" customWidth="1"/>
    <col min="189" max="189" width="46.44140625" style="46" customWidth="1"/>
    <col min="190" max="190" width="19.33203125" style="46" customWidth="1"/>
    <col min="191" max="191" width="15.5546875" style="46" customWidth="1"/>
    <col min="192" max="192" width="13.44140625" style="46" customWidth="1"/>
    <col min="193" max="193" width="14.44140625" style="46" customWidth="1"/>
    <col min="194" max="194" width="14.109375" style="46" bestFit="1" customWidth="1"/>
    <col min="195" max="16384" width="9.109375" style="46"/>
  </cols>
  <sheetData>
    <row r="1" spans="1:194" x14ac:dyDescent="0.3">
      <c r="A1" s="733" t="s">
        <v>112</v>
      </c>
      <c r="B1" s="733"/>
      <c r="C1" s="733"/>
      <c r="D1" s="733"/>
      <c r="E1" s="733"/>
      <c r="F1" s="733"/>
      <c r="G1" s="733"/>
      <c r="H1" s="733"/>
      <c r="I1" s="733" t="s">
        <v>62</v>
      </c>
      <c r="J1" s="733"/>
      <c r="K1" s="733"/>
      <c r="L1" s="733"/>
      <c r="M1" s="733"/>
      <c r="N1" s="733"/>
      <c r="O1" s="733"/>
      <c r="P1" s="733"/>
      <c r="Q1" s="733" t="s">
        <v>59</v>
      </c>
      <c r="R1" s="733"/>
      <c r="S1" s="733"/>
      <c r="T1" s="733"/>
      <c r="U1" s="733"/>
      <c r="V1" s="733"/>
      <c r="W1" s="733"/>
      <c r="X1" s="733"/>
      <c r="Y1" s="733" t="s">
        <v>113</v>
      </c>
      <c r="Z1" s="733"/>
      <c r="AA1" s="733"/>
      <c r="AB1" s="733"/>
      <c r="AC1" s="733"/>
      <c r="AD1" s="733"/>
      <c r="AE1" s="733"/>
      <c r="AF1" s="733"/>
      <c r="AG1" s="733" t="s">
        <v>114</v>
      </c>
      <c r="AH1" s="733"/>
      <c r="AI1" s="733"/>
      <c r="AJ1" s="733"/>
      <c r="AK1" s="733"/>
      <c r="AL1" s="733"/>
      <c r="AM1" s="733"/>
      <c r="AN1" s="733"/>
      <c r="AO1" s="733" t="s">
        <v>63</v>
      </c>
      <c r="AP1" s="733"/>
      <c r="AQ1" s="733"/>
      <c r="AR1" s="733"/>
      <c r="AS1" s="733"/>
      <c r="AT1" s="733"/>
      <c r="AU1" s="733"/>
      <c r="AV1" s="733"/>
      <c r="AW1" s="733" t="s">
        <v>64</v>
      </c>
      <c r="AX1" s="733"/>
      <c r="AY1" s="733"/>
      <c r="AZ1" s="733"/>
      <c r="BA1" s="733"/>
      <c r="BB1" s="733"/>
      <c r="BC1" s="733"/>
      <c r="BD1" s="733"/>
      <c r="BE1" s="733" t="s">
        <v>115</v>
      </c>
      <c r="BF1" s="733"/>
      <c r="BG1" s="733"/>
      <c r="BH1" s="733"/>
      <c r="BI1" s="733"/>
      <c r="BJ1" s="733"/>
      <c r="BK1" s="733"/>
      <c r="BL1" s="733"/>
      <c r="BM1" s="733" t="s">
        <v>72</v>
      </c>
      <c r="BN1" s="733"/>
      <c r="BO1" s="733"/>
      <c r="BP1" s="733"/>
      <c r="BQ1" s="733"/>
      <c r="BR1" s="733"/>
      <c r="BS1" s="733"/>
      <c r="BT1" s="733"/>
      <c r="BU1" s="733" t="s">
        <v>76</v>
      </c>
      <c r="BV1" s="733"/>
      <c r="BW1" s="733"/>
      <c r="BX1" s="733"/>
      <c r="BY1" s="733"/>
      <c r="BZ1" s="733"/>
      <c r="CA1" s="733"/>
      <c r="CB1" s="733"/>
      <c r="CC1" s="733" t="s">
        <v>80</v>
      </c>
      <c r="CD1" s="733"/>
      <c r="CE1" s="733"/>
      <c r="CF1" s="733"/>
      <c r="CG1" s="733"/>
      <c r="CH1" s="733"/>
      <c r="CI1" s="733"/>
      <c r="CJ1" s="733"/>
      <c r="CK1" s="733" t="s">
        <v>84</v>
      </c>
      <c r="CL1" s="733"/>
      <c r="CM1" s="733"/>
      <c r="CN1" s="733"/>
      <c r="CO1" s="733"/>
      <c r="CP1" s="733"/>
      <c r="CQ1" s="733"/>
      <c r="CR1" s="733"/>
      <c r="CS1" s="738" t="s">
        <v>86</v>
      </c>
      <c r="CT1" s="739"/>
      <c r="CU1" s="739"/>
      <c r="CV1" s="739"/>
      <c r="CW1" s="739"/>
      <c r="CX1" s="739"/>
      <c r="CY1" s="739"/>
      <c r="CZ1" s="739"/>
      <c r="DA1" s="739"/>
      <c r="DB1" s="740"/>
      <c r="DC1" s="733" t="s">
        <v>90</v>
      </c>
      <c r="DD1" s="733"/>
      <c r="DE1" s="733"/>
      <c r="DF1" s="733"/>
      <c r="DG1" s="733"/>
      <c r="DH1" s="733"/>
      <c r="DI1" s="733"/>
      <c r="DJ1" s="733"/>
      <c r="DK1" s="733" t="s">
        <v>90</v>
      </c>
      <c r="DL1" s="733"/>
      <c r="DM1" s="733"/>
      <c r="DN1" s="733"/>
      <c r="DO1" s="733"/>
      <c r="DP1" s="733"/>
      <c r="DQ1" s="733"/>
      <c r="DR1" s="733"/>
      <c r="DS1" s="733" t="s">
        <v>90</v>
      </c>
      <c r="DT1" s="733"/>
      <c r="DU1" s="733"/>
      <c r="DV1" s="733"/>
      <c r="DW1" s="733"/>
      <c r="DX1" s="733"/>
      <c r="DY1" s="733"/>
      <c r="DZ1" s="733"/>
      <c r="EA1" s="733" t="s">
        <v>99</v>
      </c>
      <c r="EB1" s="733"/>
      <c r="EC1" s="733"/>
      <c r="ED1" s="733"/>
      <c r="EE1" s="733"/>
      <c r="EF1" s="733"/>
      <c r="EG1" s="733"/>
      <c r="EH1" s="733"/>
      <c r="EI1" s="733" t="s">
        <v>65</v>
      </c>
      <c r="EJ1" s="733"/>
      <c r="EK1" s="733"/>
      <c r="EL1" s="733"/>
      <c r="EM1" s="733"/>
      <c r="EN1" s="733"/>
      <c r="EO1" s="733"/>
      <c r="EP1" s="733"/>
      <c r="EQ1" s="733" t="s">
        <v>65</v>
      </c>
      <c r="ER1" s="733"/>
      <c r="ES1" s="733"/>
      <c r="ET1" s="733"/>
      <c r="EU1" s="733"/>
      <c r="EV1" s="733"/>
      <c r="EW1" s="733"/>
      <c r="EX1" s="733"/>
      <c r="EY1" s="733" t="s">
        <v>102</v>
      </c>
      <c r="EZ1" s="733"/>
      <c r="FA1" s="733"/>
      <c r="FB1" s="733"/>
      <c r="FC1" s="733"/>
      <c r="FD1" s="733"/>
      <c r="FE1" s="733"/>
      <c r="FF1" s="733"/>
      <c r="FG1" s="733" t="s">
        <v>106</v>
      </c>
      <c r="FH1" s="733"/>
      <c r="FI1" s="733"/>
      <c r="FJ1" s="733"/>
      <c r="FK1" s="733"/>
      <c r="FL1" s="733"/>
      <c r="FM1" s="733"/>
      <c r="FN1" s="733"/>
      <c r="FO1" s="733" t="s">
        <v>106</v>
      </c>
      <c r="FP1" s="733"/>
      <c r="FQ1" s="733"/>
      <c r="FR1" s="733"/>
      <c r="FS1" s="733"/>
      <c r="FT1" s="733"/>
      <c r="FU1" s="733"/>
      <c r="FV1" s="733"/>
      <c r="FW1" s="733" t="s">
        <v>66</v>
      </c>
      <c r="FX1" s="733"/>
      <c r="FY1" s="733"/>
      <c r="FZ1" s="733"/>
      <c r="GA1" s="733"/>
      <c r="GB1" s="733"/>
      <c r="GC1" s="733"/>
      <c r="GD1" s="733"/>
      <c r="GE1" s="733" t="s">
        <v>109</v>
      </c>
      <c r="GF1" s="733"/>
      <c r="GG1" s="733"/>
      <c r="GH1" s="733"/>
      <c r="GI1" s="733"/>
      <c r="GJ1" s="733"/>
      <c r="GK1" s="733"/>
      <c r="GL1" s="733"/>
    </row>
    <row r="2" spans="1:194" x14ac:dyDescent="0.3">
      <c r="A2" s="734" t="s">
        <v>116</v>
      </c>
      <c r="B2" s="734"/>
      <c r="C2" s="734"/>
      <c r="D2" s="734"/>
      <c r="E2" s="734"/>
      <c r="F2" s="734"/>
      <c r="G2" s="734"/>
      <c r="H2" s="734"/>
      <c r="I2" s="734" t="s">
        <v>117</v>
      </c>
      <c r="J2" s="734"/>
      <c r="K2" s="734"/>
      <c r="L2" s="734"/>
      <c r="M2" s="734"/>
      <c r="N2" s="734"/>
      <c r="O2" s="734"/>
      <c r="P2" s="734"/>
      <c r="Q2" s="734" t="s">
        <v>118</v>
      </c>
      <c r="R2" s="734"/>
      <c r="S2" s="734"/>
      <c r="T2" s="734"/>
      <c r="U2" s="734"/>
      <c r="V2" s="734"/>
      <c r="W2" s="734"/>
      <c r="X2" s="734"/>
      <c r="Y2" s="734" t="s">
        <v>119</v>
      </c>
      <c r="Z2" s="734"/>
      <c r="AA2" s="734"/>
      <c r="AB2" s="734"/>
      <c r="AC2" s="734"/>
      <c r="AD2" s="734"/>
      <c r="AE2" s="734"/>
      <c r="AF2" s="734"/>
      <c r="AG2" s="734" t="s">
        <v>120</v>
      </c>
      <c r="AH2" s="734"/>
      <c r="AI2" s="734"/>
      <c r="AJ2" s="734"/>
      <c r="AK2" s="734"/>
      <c r="AL2" s="734"/>
      <c r="AM2" s="734"/>
      <c r="AN2" s="734"/>
      <c r="AO2" s="734" t="s">
        <v>121</v>
      </c>
      <c r="AP2" s="734"/>
      <c r="AQ2" s="734"/>
      <c r="AR2" s="734"/>
      <c r="AS2" s="734"/>
      <c r="AT2" s="734"/>
      <c r="AU2" s="734"/>
      <c r="AV2" s="734"/>
      <c r="AW2" s="734" t="s">
        <v>122</v>
      </c>
      <c r="AX2" s="734"/>
      <c r="AY2" s="734"/>
      <c r="AZ2" s="734"/>
      <c r="BA2" s="734"/>
      <c r="BB2" s="734"/>
      <c r="BC2" s="734"/>
      <c r="BD2" s="734"/>
      <c r="BE2" s="734" t="s">
        <v>123</v>
      </c>
      <c r="BF2" s="734"/>
      <c r="BG2" s="734"/>
      <c r="BH2" s="734"/>
      <c r="BI2" s="734"/>
      <c r="BJ2" s="734"/>
      <c r="BK2" s="734"/>
      <c r="BL2" s="734"/>
      <c r="BM2" s="734" t="s">
        <v>73</v>
      </c>
      <c r="BN2" s="734"/>
      <c r="BO2" s="734"/>
      <c r="BP2" s="734"/>
      <c r="BQ2" s="734"/>
      <c r="BR2" s="734"/>
      <c r="BS2" s="734"/>
      <c r="BT2" s="734"/>
      <c r="BU2" s="734" t="s">
        <v>77</v>
      </c>
      <c r="BV2" s="734"/>
      <c r="BW2" s="734"/>
      <c r="BX2" s="734"/>
      <c r="BY2" s="734"/>
      <c r="BZ2" s="734"/>
      <c r="CA2" s="734"/>
      <c r="CB2" s="734"/>
      <c r="CC2" s="734" t="s">
        <v>81</v>
      </c>
      <c r="CD2" s="734"/>
      <c r="CE2" s="734"/>
      <c r="CF2" s="734"/>
      <c r="CG2" s="734"/>
      <c r="CH2" s="734"/>
      <c r="CI2" s="734"/>
      <c r="CJ2" s="734"/>
      <c r="CK2" s="734" t="s">
        <v>85</v>
      </c>
      <c r="CL2" s="734"/>
      <c r="CM2" s="734"/>
      <c r="CN2" s="734"/>
      <c r="CO2" s="734"/>
      <c r="CP2" s="734"/>
      <c r="CQ2" s="734"/>
      <c r="CR2" s="734"/>
      <c r="CS2" s="735" t="s">
        <v>87</v>
      </c>
      <c r="CT2" s="736"/>
      <c r="CU2" s="736"/>
      <c r="CV2" s="736"/>
      <c r="CW2" s="736"/>
      <c r="CX2" s="736"/>
      <c r="CY2" s="736"/>
      <c r="CZ2" s="736"/>
      <c r="DA2" s="736"/>
      <c r="DB2" s="737"/>
      <c r="DC2" s="734" t="s">
        <v>91</v>
      </c>
      <c r="DD2" s="734"/>
      <c r="DE2" s="734"/>
      <c r="DF2" s="734"/>
      <c r="DG2" s="734"/>
      <c r="DH2" s="734"/>
      <c r="DI2" s="734"/>
      <c r="DJ2" s="734"/>
      <c r="DK2" s="734" t="s">
        <v>94</v>
      </c>
      <c r="DL2" s="734"/>
      <c r="DM2" s="734"/>
      <c r="DN2" s="734"/>
      <c r="DO2" s="734"/>
      <c r="DP2" s="734"/>
      <c r="DQ2" s="734"/>
      <c r="DR2" s="734"/>
      <c r="DS2" s="734" t="s">
        <v>97</v>
      </c>
      <c r="DT2" s="734"/>
      <c r="DU2" s="734"/>
      <c r="DV2" s="734"/>
      <c r="DW2" s="734"/>
      <c r="DX2" s="734"/>
      <c r="DY2" s="734"/>
      <c r="DZ2" s="734"/>
      <c r="EA2" s="734" t="s">
        <v>100</v>
      </c>
      <c r="EB2" s="734"/>
      <c r="EC2" s="734"/>
      <c r="ED2" s="734"/>
      <c r="EE2" s="734"/>
      <c r="EF2" s="734"/>
      <c r="EG2" s="734"/>
      <c r="EH2" s="734"/>
      <c r="EI2" s="741" t="s">
        <v>124</v>
      </c>
      <c r="EJ2" s="741"/>
      <c r="EK2" s="741"/>
      <c r="EL2" s="741"/>
      <c r="EM2" s="741"/>
      <c r="EN2" s="741"/>
      <c r="EO2" s="741"/>
      <c r="EP2" s="741"/>
      <c r="EQ2" s="734" t="s">
        <v>101</v>
      </c>
      <c r="ER2" s="734"/>
      <c r="ES2" s="734"/>
      <c r="ET2" s="734"/>
      <c r="EU2" s="734"/>
      <c r="EV2" s="734"/>
      <c r="EW2" s="734"/>
      <c r="EX2" s="734"/>
      <c r="EY2" s="734" t="s">
        <v>103</v>
      </c>
      <c r="EZ2" s="734"/>
      <c r="FA2" s="734"/>
      <c r="FB2" s="734"/>
      <c r="FC2" s="734"/>
      <c r="FD2" s="734"/>
      <c r="FE2" s="734"/>
      <c r="FF2" s="734"/>
      <c r="FG2" s="734" t="s">
        <v>125</v>
      </c>
      <c r="FH2" s="734"/>
      <c r="FI2" s="734"/>
      <c r="FJ2" s="734"/>
      <c r="FK2" s="734"/>
      <c r="FL2" s="734"/>
      <c r="FM2" s="734"/>
      <c r="FN2" s="734"/>
      <c r="FO2" s="734" t="s">
        <v>107</v>
      </c>
      <c r="FP2" s="734"/>
      <c r="FQ2" s="734"/>
      <c r="FR2" s="734"/>
      <c r="FS2" s="734"/>
      <c r="FT2" s="734"/>
      <c r="FU2" s="734"/>
      <c r="FV2" s="734"/>
      <c r="FW2" s="734" t="s">
        <v>126</v>
      </c>
      <c r="FX2" s="734"/>
      <c r="FY2" s="734"/>
      <c r="FZ2" s="734"/>
      <c r="GA2" s="734"/>
      <c r="GB2" s="734"/>
      <c r="GC2" s="734"/>
      <c r="GD2" s="734"/>
      <c r="GE2" s="734" t="s">
        <v>110</v>
      </c>
      <c r="GF2" s="734"/>
      <c r="GG2" s="734"/>
      <c r="GH2" s="734"/>
      <c r="GI2" s="734"/>
      <c r="GJ2" s="734"/>
      <c r="GK2" s="734"/>
      <c r="GL2" s="734"/>
    </row>
    <row r="3" spans="1:194" ht="21" x14ac:dyDescent="0.4">
      <c r="A3" s="720" t="s">
        <v>2290</v>
      </c>
      <c r="B3" s="720"/>
      <c r="C3" s="720"/>
      <c r="D3" s="720"/>
      <c r="E3" s="720"/>
      <c r="F3" s="720"/>
      <c r="G3" s="720"/>
      <c r="H3" s="720"/>
      <c r="Q3" s="687" t="s">
        <v>2508</v>
      </c>
      <c r="R3" s="687"/>
      <c r="S3" s="687"/>
      <c r="T3" s="687"/>
      <c r="U3" s="687"/>
      <c r="V3" s="687"/>
      <c r="W3" s="687"/>
      <c r="X3" s="687"/>
      <c r="AO3" s="728" t="s">
        <v>2284</v>
      </c>
      <c r="AP3" s="728"/>
      <c r="AQ3" s="728"/>
      <c r="AR3" s="728"/>
      <c r="AS3" s="728"/>
      <c r="AT3" s="728"/>
      <c r="AU3" s="728"/>
      <c r="AV3" s="728"/>
      <c r="BM3" s="745" t="s">
        <v>127</v>
      </c>
      <c r="BN3" s="746"/>
      <c r="BO3" s="746"/>
      <c r="BP3" s="746"/>
      <c r="BQ3" s="746"/>
      <c r="BR3" s="746"/>
      <c r="BS3" s="746"/>
      <c r="BT3" s="746"/>
      <c r="BU3" s="760" t="s">
        <v>406</v>
      </c>
      <c r="BV3" s="760"/>
      <c r="BW3" s="760"/>
      <c r="BX3" s="760"/>
      <c r="BY3" s="760"/>
      <c r="BZ3" s="760"/>
      <c r="CA3" s="760"/>
      <c r="CB3" s="760"/>
      <c r="CC3" s="774" t="s">
        <v>499</v>
      </c>
      <c r="CD3" s="775"/>
      <c r="CE3" s="775"/>
      <c r="CF3" s="775"/>
      <c r="CG3" s="775"/>
      <c r="CH3" s="775"/>
      <c r="CI3" s="775"/>
      <c r="CJ3" s="776"/>
      <c r="CK3" s="801" t="s">
        <v>712</v>
      </c>
      <c r="CL3" s="802"/>
      <c r="CM3" s="802"/>
      <c r="CN3" s="802"/>
      <c r="CO3" s="802"/>
      <c r="CP3" s="802"/>
      <c r="CQ3" s="802"/>
      <c r="CR3" s="803"/>
      <c r="CS3"/>
      <c r="CT3"/>
      <c r="CU3" s="835" t="s">
        <v>820</v>
      </c>
      <c r="CV3" s="836"/>
      <c r="CW3" s="836"/>
      <c r="CX3" s="836"/>
      <c r="CY3" s="836"/>
      <c r="CZ3" s="836"/>
      <c r="DA3" s="836"/>
      <c r="DB3" s="837"/>
      <c r="DC3" s="839" t="s">
        <v>1000</v>
      </c>
      <c r="DD3" s="840"/>
      <c r="DE3" s="840"/>
      <c r="DF3" s="840"/>
      <c r="DG3" s="840"/>
      <c r="DH3" s="840"/>
      <c r="DI3" s="840"/>
      <c r="DJ3" s="841"/>
      <c r="DK3" s="728" t="s">
        <v>1191</v>
      </c>
      <c r="DL3" s="728"/>
      <c r="DM3" s="728"/>
      <c r="DN3" s="728"/>
      <c r="DO3" s="728"/>
      <c r="DP3" s="728"/>
      <c r="DQ3" s="728"/>
      <c r="DR3" s="728"/>
      <c r="DS3" s="870" t="s">
        <v>1497</v>
      </c>
      <c r="DT3" s="871"/>
      <c r="DU3" s="871"/>
      <c r="DV3" s="871"/>
      <c r="DW3" s="871"/>
      <c r="DX3" s="871"/>
      <c r="DY3" s="871"/>
      <c r="DZ3" s="872"/>
      <c r="EA3" s="728" t="s">
        <v>1570</v>
      </c>
      <c r="EB3" s="728"/>
      <c r="EC3" s="728"/>
      <c r="ED3" s="728"/>
      <c r="EE3" s="728"/>
      <c r="EF3" s="728"/>
      <c r="EG3" s="728"/>
      <c r="EH3" s="728"/>
      <c r="EQ3" s="878" t="s">
        <v>1702</v>
      </c>
      <c r="ER3" s="879"/>
      <c r="ES3" s="879"/>
      <c r="ET3" s="879"/>
      <c r="EU3" s="879"/>
      <c r="EV3" s="879"/>
      <c r="EW3" s="879"/>
      <c r="EX3" s="880"/>
      <c r="EY3" s="760" t="s">
        <v>1846</v>
      </c>
      <c r="EZ3" s="760"/>
      <c r="FA3" s="760"/>
      <c r="FB3" s="760"/>
      <c r="FC3" s="760"/>
      <c r="FD3" s="760"/>
      <c r="FE3" s="760"/>
      <c r="FF3" s="760"/>
      <c r="FO3" s="891" t="s">
        <v>1952</v>
      </c>
      <c r="FP3" s="892"/>
      <c r="FQ3" s="892"/>
      <c r="FR3" s="892"/>
      <c r="FS3" s="892"/>
      <c r="FT3" s="892"/>
      <c r="FU3" s="892"/>
      <c r="FV3" s="892"/>
      <c r="GE3" s="901" t="s">
        <v>2062</v>
      </c>
      <c r="GF3" s="901"/>
      <c r="GG3" s="901"/>
      <c r="GH3" s="901"/>
      <c r="GI3" s="901"/>
      <c r="GJ3" s="901"/>
      <c r="GK3" s="901"/>
      <c r="GL3" s="901"/>
    </row>
    <row r="4" spans="1:194" ht="21" x14ac:dyDescent="0.3">
      <c r="A4" s="709" t="s">
        <v>128</v>
      </c>
      <c r="B4" s="710"/>
      <c r="C4" s="711"/>
      <c r="D4" s="721" t="s">
        <v>2291</v>
      </c>
      <c r="E4" s="722"/>
      <c r="F4" s="722"/>
      <c r="G4" s="722"/>
      <c r="H4" s="723"/>
      <c r="Q4" s="688" t="s">
        <v>128</v>
      </c>
      <c r="R4" s="688"/>
      <c r="S4" s="688"/>
      <c r="T4" s="688" t="s">
        <v>105</v>
      </c>
      <c r="U4" s="688"/>
      <c r="V4" s="688"/>
      <c r="W4" s="688"/>
      <c r="X4" s="688"/>
      <c r="AO4" s="729" t="s">
        <v>128</v>
      </c>
      <c r="AP4" s="730"/>
      <c r="AQ4" s="731" t="s">
        <v>2283</v>
      </c>
      <c r="AR4" s="732"/>
      <c r="AS4" s="732"/>
      <c r="AT4" s="732"/>
      <c r="AU4" s="732"/>
      <c r="AV4" s="732"/>
      <c r="BM4" s="747" t="s">
        <v>128</v>
      </c>
      <c r="BN4" s="748"/>
      <c r="BO4" s="670" t="s">
        <v>129</v>
      </c>
      <c r="BP4" s="670"/>
      <c r="BQ4" s="670"/>
      <c r="BR4" s="670"/>
      <c r="BS4" s="670"/>
      <c r="BT4" s="670"/>
      <c r="BU4" s="761" t="s">
        <v>128</v>
      </c>
      <c r="BV4" s="762"/>
      <c r="BW4" s="763" t="s">
        <v>407</v>
      </c>
      <c r="BX4" s="763"/>
      <c r="BY4" s="763"/>
      <c r="BZ4" s="763"/>
      <c r="CA4" s="763"/>
      <c r="CB4" s="763"/>
      <c r="CC4" s="777" t="s">
        <v>128</v>
      </c>
      <c r="CD4" s="778"/>
      <c r="CE4" s="779" t="s">
        <v>500</v>
      </c>
      <c r="CF4" s="780"/>
      <c r="CG4" s="780"/>
      <c r="CH4" s="780"/>
      <c r="CI4" s="780"/>
      <c r="CJ4" s="781"/>
      <c r="CK4" s="804" t="s">
        <v>128</v>
      </c>
      <c r="CL4" s="805"/>
      <c r="CM4" s="806" t="s">
        <v>75</v>
      </c>
      <c r="CN4" s="806"/>
      <c r="CO4" s="806"/>
      <c r="CP4" s="806"/>
      <c r="CQ4" s="806"/>
      <c r="CR4" s="806"/>
      <c r="CS4" s="804" t="s">
        <v>128</v>
      </c>
      <c r="CT4" s="805"/>
      <c r="CU4" s="747" t="s">
        <v>128</v>
      </c>
      <c r="CV4" s="838"/>
      <c r="CW4" s="747" t="s">
        <v>821</v>
      </c>
      <c r="CX4" s="748"/>
      <c r="CY4" s="748"/>
      <c r="CZ4" s="748"/>
      <c r="DA4" s="748"/>
      <c r="DB4" s="838"/>
      <c r="DC4" s="842" t="s">
        <v>128</v>
      </c>
      <c r="DD4" s="840"/>
      <c r="DE4" s="841"/>
      <c r="DF4" s="843" t="s">
        <v>1001</v>
      </c>
      <c r="DG4" s="840"/>
      <c r="DH4" s="840"/>
      <c r="DI4" s="840"/>
      <c r="DJ4" s="840"/>
      <c r="DK4" s="828" t="s">
        <v>128</v>
      </c>
      <c r="DL4" s="829"/>
      <c r="DM4" s="729" t="s">
        <v>96</v>
      </c>
      <c r="DN4" s="730"/>
      <c r="DO4" s="730"/>
      <c r="DP4" s="730"/>
      <c r="DQ4" s="730"/>
      <c r="DR4" s="830"/>
      <c r="DS4" s="747" t="s">
        <v>1498</v>
      </c>
      <c r="DT4" s="748"/>
      <c r="DU4" s="838"/>
      <c r="DV4" s="747" t="s">
        <v>1499</v>
      </c>
      <c r="DW4" s="748"/>
      <c r="DX4" s="748"/>
      <c r="DY4" s="748"/>
      <c r="DZ4" s="838"/>
      <c r="EA4" s="747" t="s">
        <v>128</v>
      </c>
      <c r="EB4" s="748"/>
      <c r="EC4" s="877" t="s">
        <v>96</v>
      </c>
      <c r="ED4" s="688"/>
      <c r="EE4" s="688"/>
      <c r="EF4" s="688"/>
      <c r="EG4" s="688"/>
      <c r="EH4" s="688"/>
      <c r="EQ4" s="881" t="s">
        <v>128</v>
      </c>
      <c r="ER4" s="879"/>
      <c r="ES4" s="881" t="s">
        <v>1703</v>
      </c>
      <c r="ET4" s="879"/>
      <c r="EU4" s="879"/>
      <c r="EV4" s="879"/>
      <c r="EW4" s="879"/>
      <c r="EX4" s="880"/>
      <c r="EY4" s="761" t="s">
        <v>128</v>
      </c>
      <c r="EZ4" s="762"/>
      <c r="FA4" s="886"/>
      <c r="FB4" s="761" t="s">
        <v>105</v>
      </c>
      <c r="FC4" s="762"/>
      <c r="FD4" s="762"/>
      <c r="FE4" s="762"/>
      <c r="FF4" s="886"/>
      <c r="FO4" s="893" t="s">
        <v>128</v>
      </c>
      <c r="FP4" s="893"/>
      <c r="FQ4" s="893"/>
      <c r="FR4" s="688" t="s">
        <v>1953</v>
      </c>
      <c r="FS4" s="688"/>
      <c r="FT4" s="688"/>
      <c r="FU4" s="688"/>
      <c r="FV4" s="688"/>
      <c r="GE4" s="877" t="s">
        <v>128</v>
      </c>
      <c r="GF4" s="688"/>
      <c r="GG4" s="902" t="s">
        <v>2063</v>
      </c>
      <c r="GH4" s="688"/>
      <c r="GI4" s="688"/>
      <c r="GJ4" s="688"/>
      <c r="GK4" s="688"/>
      <c r="GL4" s="688"/>
    </row>
    <row r="5" spans="1:194" ht="21.6" thickBot="1" x14ac:dyDescent="0.45">
      <c r="A5" s="724" t="s">
        <v>2292</v>
      </c>
      <c r="B5" s="724"/>
      <c r="C5" s="724"/>
      <c r="D5" s="724"/>
      <c r="E5" s="724"/>
      <c r="F5" s="724"/>
      <c r="G5" s="724"/>
      <c r="H5" s="724"/>
      <c r="Q5" s="689" t="s">
        <v>12</v>
      </c>
      <c r="R5" s="689"/>
      <c r="S5" s="689"/>
      <c r="T5" s="689"/>
      <c r="U5" s="689"/>
      <c r="V5" s="689"/>
      <c r="W5" s="689"/>
      <c r="X5" s="689"/>
      <c r="AO5" s="689" t="s">
        <v>12</v>
      </c>
      <c r="AP5" s="689"/>
      <c r="AQ5" s="689"/>
      <c r="AR5" s="689"/>
      <c r="AS5" s="689"/>
      <c r="AT5" s="689"/>
      <c r="AU5" s="689"/>
      <c r="AV5" s="689"/>
      <c r="BM5" s="749" t="s">
        <v>12</v>
      </c>
      <c r="BN5" s="750"/>
      <c r="BO5" s="750"/>
      <c r="BP5" s="750"/>
      <c r="BQ5" s="750"/>
      <c r="BR5" s="750"/>
      <c r="BS5" s="750"/>
      <c r="BT5" s="750"/>
      <c r="BU5" s="700" t="s">
        <v>12</v>
      </c>
      <c r="BV5" s="701"/>
      <c r="BW5" s="701"/>
      <c r="BX5" s="701"/>
      <c r="BY5" s="701"/>
      <c r="BZ5" s="701"/>
      <c r="CA5" s="701"/>
      <c r="CB5" s="702"/>
      <c r="CC5" s="782" t="s">
        <v>12</v>
      </c>
      <c r="CD5" s="783"/>
      <c r="CE5" s="783"/>
      <c r="CF5" s="783"/>
      <c r="CG5" s="783"/>
      <c r="CH5" s="783"/>
      <c r="CI5" s="783"/>
      <c r="CJ5" s="783"/>
      <c r="CK5" s="793" t="s">
        <v>12</v>
      </c>
      <c r="CL5" s="794"/>
      <c r="CM5" s="794"/>
      <c r="CN5" s="794"/>
      <c r="CO5" s="794"/>
      <c r="CP5" s="794"/>
      <c r="CQ5" s="794"/>
      <c r="CR5" s="794"/>
      <c r="CS5"/>
      <c r="CT5"/>
      <c r="CU5" s="678" t="s">
        <v>12</v>
      </c>
      <c r="CV5" s="679"/>
      <c r="CW5" s="679"/>
      <c r="CX5" s="679"/>
      <c r="CY5" s="679"/>
      <c r="CZ5" s="679"/>
      <c r="DA5" s="679"/>
      <c r="DB5" s="679"/>
      <c r="DC5" s="844" t="s">
        <v>12</v>
      </c>
      <c r="DD5" s="845"/>
      <c r="DE5" s="845"/>
      <c r="DF5" s="845"/>
      <c r="DG5" s="845"/>
      <c r="DH5" s="845"/>
      <c r="DI5" s="845"/>
      <c r="DJ5" s="845"/>
      <c r="DK5" s="831" t="s">
        <v>12</v>
      </c>
      <c r="DL5" s="831"/>
      <c r="DM5" s="831"/>
      <c r="DN5" s="831"/>
      <c r="DO5" s="831"/>
      <c r="DP5" s="831"/>
      <c r="DQ5" s="831"/>
      <c r="DR5" s="831"/>
      <c r="DS5" s="831" t="s">
        <v>12</v>
      </c>
      <c r="DT5" s="831"/>
      <c r="DU5" s="831"/>
      <c r="DV5" s="831"/>
      <c r="DW5" s="831"/>
      <c r="DX5" s="831"/>
      <c r="DY5" s="831"/>
      <c r="DZ5" s="831"/>
      <c r="EA5" s="678" t="s">
        <v>12</v>
      </c>
      <c r="EB5" s="679"/>
      <c r="EC5" s="679"/>
      <c r="ED5" s="679"/>
      <c r="EE5" s="679"/>
      <c r="EF5" s="679"/>
      <c r="EG5" s="679"/>
      <c r="EH5" s="679"/>
      <c r="EQ5" s="882" t="s">
        <v>12</v>
      </c>
      <c r="ER5" s="883"/>
      <c r="ES5" s="883"/>
      <c r="ET5" s="883"/>
      <c r="EU5" s="883"/>
      <c r="EV5" s="883"/>
      <c r="EW5" s="883"/>
      <c r="EX5" s="883"/>
      <c r="EY5" s="887" t="s">
        <v>12</v>
      </c>
      <c r="EZ5" s="887"/>
      <c r="FA5" s="887"/>
      <c r="FB5" s="887"/>
      <c r="FC5" s="887"/>
      <c r="FD5" s="887"/>
      <c r="FE5" s="887"/>
      <c r="FF5" s="887"/>
      <c r="FO5" s="894" t="s">
        <v>12</v>
      </c>
      <c r="FP5" s="895"/>
      <c r="FQ5" s="895"/>
      <c r="FR5" s="895"/>
      <c r="FS5" s="895"/>
      <c r="FT5" s="895"/>
      <c r="FU5" s="895"/>
      <c r="FV5" s="895"/>
      <c r="GE5" s="882" t="s">
        <v>12</v>
      </c>
      <c r="GF5" s="883"/>
      <c r="GG5" s="883"/>
      <c r="GH5" s="883"/>
      <c r="GI5" s="883"/>
      <c r="GJ5" s="883"/>
      <c r="GK5" s="883"/>
      <c r="GL5" s="883"/>
    </row>
    <row r="6" spans="1:194" x14ac:dyDescent="0.3">
      <c r="A6" s="694" t="s">
        <v>13</v>
      </c>
      <c r="B6" s="695"/>
      <c r="C6" s="695"/>
      <c r="D6" s="695"/>
      <c r="E6" s="695"/>
      <c r="F6" s="695"/>
      <c r="G6" s="695"/>
      <c r="H6" s="696"/>
      <c r="Q6" s="690" t="s">
        <v>13</v>
      </c>
      <c r="R6" s="691"/>
      <c r="S6" s="691"/>
      <c r="T6" s="691"/>
      <c r="U6" s="691"/>
      <c r="V6" s="691"/>
      <c r="W6" s="691"/>
      <c r="X6" s="691"/>
      <c r="AO6" s="726" t="s">
        <v>13</v>
      </c>
      <c r="AP6" s="727"/>
      <c r="AQ6" s="727"/>
      <c r="AR6" s="727"/>
      <c r="AS6" s="727"/>
      <c r="AT6" s="727"/>
      <c r="AU6" s="727"/>
      <c r="AV6" s="727"/>
      <c r="BM6" s="751" t="s">
        <v>13</v>
      </c>
      <c r="BN6" s="752"/>
      <c r="BO6" s="752"/>
      <c r="BP6" s="752"/>
      <c r="BQ6" s="752"/>
      <c r="BR6" s="752"/>
      <c r="BS6" s="752"/>
      <c r="BT6" s="753"/>
      <c r="BU6" s="764" t="s">
        <v>13</v>
      </c>
      <c r="BV6" s="765"/>
      <c r="BW6" s="765"/>
      <c r="BX6" s="765"/>
      <c r="BY6" s="765"/>
      <c r="BZ6" s="765"/>
      <c r="CA6" s="765"/>
      <c r="CB6" s="765"/>
      <c r="CC6" s="784" t="s">
        <v>501</v>
      </c>
      <c r="CD6" s="783"/>
      <c r="CE6" s="783"/>
      <c r="CF6" s="783"/>
      <c r="CG6" s="783"/>
      <c r="CH6" s="783"/>
      <c r="CI6" s="783"/>
      <c r="CJ6" s="785"/>
      <c r="CK6" s="795" t="s">
        <v>13</v>
      </c>
      <c r="CL6" s="796"/>
      <c r="CM6" s="796"/>
      <c r="CN6" s="796"/>
      <c r="CO6" s="796"/>
      <c r="CP6" s="796"/>
      <c r="CQ6" s="796"/>
      <c r="CR6" s="797"/>
      <c r="CS6"/>
      <c r="CT6"/>
      <c r="CU6" s="694" t="s">
        <v>13</v>
      </c>
      <c r="CV6" s="695"/>
      <c r="CW6" s="695"/>
      <c r="CX6" s="695"/>
      <c r="CY6" s="695"/>
      <c r="CZ6" s="695"/>
      <c r="DA6" s="695"/>
      <c r="DB6" s="696"/>
      <c r="DC6" s="846" t="s">
        <v>13</v>
      </c>
      <c r="DD6" s="847"/>
      <c r="DE6" s="847"/>
      <c r="DF6" s="847"/>
      <c r="DG6" s="847"/>
      <c r="DH6" s="847"/>
      <c r="DI6" s="847"/>
      <c r="DJ6" s="848"/>
      <c r="DK6" s="827" t="s">
        <v>13</v>
      </c>
      <c r="DL6" s="691"/>
      <c r="DM6" s="691"/>
      <c r="DN6" s="691"/>
      <c r="DO6" s="691"/>
      <c r="DP6" s="691"/>
      <c r="DQ6" s="691"/>
      <c r="DR6" s="691"/>
      <c r="DS6" s="867" t="s">
        <v>13</v>
      </c>
      <c r="DT6" s="868"/>
      <c r="DU6" s="868"/>
      <c r="DV6" s="868"/>
      <c r="DW6" s="868"/>
      <c r="DX6" s="868"/>
      <c r="DY6" s="868"/>
      <c r="DZ6" s="869"/>
      <c r="EA6" s="827" t="s">
        <v>13</v>
      </c>
      <c r="EB6" s="691"/>
      <c r="EC6" s="691"/>
      <c r="ED6" s="691"/>
      <c r="EE6" s="691"/>
      <c r="EF6" s="691"/>
      <c r="EG6" s="691"/>
      <c r="EH6" s="691"/>
      <c r="EQ6" s="884" t="s">
        <v>13</v>
      </c>
      <c r="ER6" s="847"/>
      <c r="ES6" s="847"/>
      <c r="ET6" s="847"/>
      <c r="EU6" s="847"/>
      <c r="EV6" s="847"/>
      <c r="EW6" s="847"/>
      <c r="EX6" s="848"/>
      <c r="EY6" s="726" t="s">
        <v>13</v>
      </c>
      <c r="EZ6" s="727"/>
      <c r="FA6" s="727"/>
      <c r="FB6" s="727"/>
      <c r="FC6" s="727"/>
      <c r="FD6" s="727"/>
      <c r="FE6" s="727"/>
      <c r="FF6" s="727"/>
      <c r="FO6" s="896" t="s">
        <v>13</v>
      </c>
      <c r="FP6" s="897"/>
      <c r="FQ6" s="897"/>
      <c r="FR6" s="897"/>
      <c r="FS6" s="897"/>
      <c r="FT6" s="897"/>
      <c r="FU6" s="897"/>
      <c r="FV6" s="898"/>
      <c r="GE6" s="903" t="s">
        <v>13</v>
      </c>
      <c r="GF6" s="904"/>
      <c r="GG6" s="904"/>
      <c r="GH6" s="904"/>
      <c r="GI6" s="904"/>
      <c r="GJ6" s="904"/>
      <c r="GK6" s="904"/>
      <c r="GL6" s="904"/>
    </row>
    <row r="7" spans="1:194" x14ac:dyDescent="0.3">
      <c r="A7" s="680" t="s">
        <v>2293</v>
      </c>
      <c r="B7" s="681"/>
      <c r="C7" s="681"/>
      <c r="D7" s="681"/>
      <c r="E7" s="681"/>
      <c r="F7" s="681"/>
      <c r="G7" s="681"/>
      <c r="H7" s="682"/>
      <c r="Q7" s="672" t="s">
        <v>2509</v>
      </c>
      <c r="R7" s="673"/>
      <c r="S7" s="673"/>
      <c r="T7" s="673"/>
      <c r="U7" s="673"/>
      <c r="V7" s="673"/>
      <c r="W7" s="673"/>
      <c r="X7" s="674"/>
      <c r="AO7" s="683" t="s">
        <v>2282</v>
      </c>
      <c r="AP7" s="673"/>
      <c r="AQ7" s="673"/>
      <c r="AR7" s="673"/>
      <c r="AS7" s="673"/>
      <c r="AT7" s="673"/>
      <c r="AU7" s="673"/>
      <c r="AV7" s="674"/>
      <c r="BM7" s="742" t="s">
        <v>130</v>
      </c>
      <c r="BN7" s="743"/>
      <c r="BO7" s="743"/>
      <c r="BP7" s="743"/>
      <c r="BQ7" s="743"/>
      <c r="BR7" s="743"/>
      <c r="BS7" s="743"/>
      <c r="BT7" s="744"/>
      <c r="BU7" s="683" t="s">
        <v>408</v>
      </c>
      <c r="BV7" s="673"/>
      <c r="BW7" s="673"/>
      <c r="BX7" s="673"/>
      <c r="BY7" s="673"/>
      <c r="BZ7" s="673"/>
      <c r="CA7" s="673"/>
      <c r="CB7" s="674"/>
      <c r="CC7" s="769" t="s">
        <v>502</v>
      </c>
      <c r="CD7" s="767"/>
      <c r="CE7" s="767"/>
      <c r="CF7" s="767"/>
      <c r="CG7" s="767"/>
      <c r="CH7" s="767"/>
      <c r="CI7" s="767"/>
      <c r="CJ7" s="768"/>
      <c r="CK7" s="798" t="s">
        <v>713</v>
      </c>
      <c r="CL7" s="799"/>
      <c r="CM7" s="799"/>
      <c r="CN7" s="799"/>
      <c r="CO7" s="799"/>
      <c r="CP7" s="799"/>
      <c r="CQ7" s="799"/>
      <c r="CR7" s="800"/>
      <c r="CS7"/>
      <c r="CT7"/>
      <c r="CU7" s="680" t="s">
        <v>822</v>
      </c>
      <c r="CV7" s="681"/>
      <c r="CW7" s="681"/>
      <c r="CX7" s="681"/>
      <c r="CY7" s="681"/>
      <c r="CZ7" s="681"/>
      <c r="DA7" s="681"/>
      <c r="DB7" s="682"/>
      <c r="DC7" s="849" t="s">
        <v>1002</v>
      </c>
      <c r="DD7" s="850"/>
      <c r="DE7" s="850"/>
      <c r="DF7" s="850"/>
      <c r="DG7" s="850"/>
      <c r="DH7" s="850"/>
      <c r="DI7" s="850"/>
      <c r="DJ7" s="851"/>
      <c r="DK7" s="832" t="s">
        <v>1192</v>
      </c>
      <c r="DL7" s="833"/>
      <c r="DM7" s="833"/>
      <c r="DN7" s="833"/>
      <c r="DO7" s="833"/>
      <c r="DP7" s="833"/>
      <c r="DQ7" s="833"/>
      <c r="DR7" s="834"/>
      <c r="DS7" s="680" t="s">
        <v>1500</v>
      </c>
      <c r="DT7" s="681"/>
      <c r="DU7" s="681"/>
      <c r="DV7" s="681"/>
      <c r="DW7" s="681"/>
      <c r="DX7" s="681"/>
      <c r="DY7" s="681"/>
      <c r="DZ7" s="682"/>
      <c r="EA7" s="683" t="s">
        <v>1571</v>
      </c>
      <c r="EB7" s="673"/>
      <c r="EC7" s="673"/>
      <c r="ED7" s="673"/>
      <c r="EE7" s="673"/>
      <c r="EF7" s="673"/>
      <c r="EG7" s="673"/>
      <c r="EH7" s="674"/>
      <c r="EQ7" s="683" t="s">
        <v>1704</v>
      </c>
      <c r="ER7" s="885"/>
      <c r="ES7" s="885"/>
      <c r="ET7" s="885"/>
      <c r="EU7" s="885"/>
      <c r="EV7" s="885"/>
      <c r="EW7" s="885"/>
      <c r="EX7" s="851"/>
      <c r="EY7" s="683" t="s">
        <v>1847</v>
      </c>
      <c r="EZ7" s="673"/>
      <c r="FA7" s="673"/>
      <c r="FB7" s="673"/>
      <c r="FC7" s="673"/>
      <c r="FD7" s="673"/>
      <c r="FE7" s="673"/>
      <c r="FF7" s="674"/>
      <c r="FO7" s="683" t="s">
        <v>1954</v>
      </c>
      <c r="FP7" s="673"/>
      <c r="FQ7" s="673"/>
      <c r="FR7" s="673"/>
      <c r="FS7" s="673"/>
      <c r="FT7" s="673"/>
      <c r="FU7" s="673"/>
      <c r="FV7" s="674"/>
      <c r="GE7" s="683" t="s">
        <v>2064</v>
      </c>
      <c r="GF7" s="673"/>
      <c r="GG7" s="673"/>
      <c r="GH7" s="673"/>
      <c r="GI7" s="673"/>
      <c r="GJ7" s="673"/>
      <c r="GK7" s="673"/>
      <c r="GL7" s="674"/>
    </row>
    <row r="8" spans="1:194" x14ac:dyDescent="0.3">
      <c r="A8" s="680" t="s">
        <v>800</v>
      </c>
      <c r="B8" s="681"/>
      <c r="C8" s="681"/>
      <c r="D8" s="681"/>
      <c r="E8" s="681"/>
      <c r="F8" s="681"/>
      <c r="G8" s="681"/>
      <c r="H8" s="682"/>
      <c r="Q8" s="672" t="s">
        <v>1688</v>
      </c>
      <c r="R8" s="673"/>
      <c r="S8" s="673"/>
      <c r="T8" s="673"/>
      <c r="U8" s="673"/>
      <c r="V8" s="673"/>
      <c r="W8" s="673"/>
      <c r="X8" s="674"/>
      <c r="AO8" s="683" t="s">
        <v>409</v>
      </c>
      <c r="AP8" s="673"/>
      <c r="AQ8" s="673"/>
      <c r="AR8" s="673"/>
      <c r="AS8" s="673"/>
      <c r="AT8" s="673"/>
      <c r="AU8" s="673"/>
      <c r="AV8" s="674"/>
      <c r="BM8" s="742" t="s">
        <v>131</v>
      </c>
      <c r="BN8" s="743"/>
      <c r="BO8" s="743"/>
      <c r="BP8" s="743"/>
      <c r="BQ8" s="743"/>
      <c r="BR8" s="743"/>
      <c r="BS8" s="743"/>
      <c r="BT8" s="744"/>
      <c r="BU8" s="683" t="s">
        <v>409</v>
      </c>
      <c r="BV8" s="673"/>
      <c r="BW8" s="673"/>
      <c r="BX8" s="673"/>
      <c r="BY8" s="673"/>
      <c r="BZ8" s="673"/>
      <c r="CA8" s="673"/>
      <c r="CB8" s="674"/>
      <c r="CC8" s="766" t="s">
        <v>503</v>
      </c>
      <c r="CD8" s="767"/>
      <c r="CE8" s="767"/>
      <c r="CF8" s="767"/>
      <c r="CG8" s="767"/>
      <c r="CH8" s="767"/>
      <c r="CI8" s="767"/>
      <c r="CJ8" s="768"/>
      <c r="CK8" s="798" t="s">
        <v>714</v>
      </c>
      <c r="CL8" s="799"/>
      <c r="CM8" s="799"/>
      <c r="CN8" s="799"/>
      <c r="CO8" s="799"/>
      <c r="CP8" s="799"/>
      <c r="CQ8" s="799"/>
      <c r="CR8" s="800"/>
      <c r="CS8"/>
      <c r="CT8"/>
      <c r="CU8" s="683" t="s">
        <v>823</v>
      </c>
      <c r="CV8" s="673"/>
      <c r="CW8" s="673"/>
      <c r="CX8" s="673"/>
      <c r="CY8" s="673"/>
      <c r="CZ8" s="673"/>
      <c r="DA8" s="673"/>
      <c r="DB8" s="674"/>
      <c r="DC8" s="849" t="s">
        <v>1003</v>
      </c>
      <c r="DD8" s="850"/>
      <c r="DE8" s="850"/>
      <c r="DF8" s="850"/>
      <c r="DG8" s="850"/>
      <c r="DH8" s="850"/>
      <c r="DI8" s="850"/>
      <c r="DJ8" s="851"/>
      <c r="DK8" s="832" t="s">
        <v>1193</v>
      </c>
      <c r="DL8" s="833"/>
      <c r="DM8" s="833"/>
      <c r="DN8" s="833"/>
      <c r="DO8" s="833"/>
      <c r="DP8" s="833"/>
      <c r="DQ8" s="833"/>
      <c r="DR8" s="834"/>
      <c r="DS8" s="680" t="s">
        <v>1501</v>
      </c>
      <c r="DT8" s="681"/>
      <c r="DU8" s="681"/>
      <c r="DV8" s="681"/>
      <c r="DW8" s="681"/>
      <c r="DX8" s="681"/>
      <c r="DY8" s="681"/>
      <c r="DZ8" s="682"/>
      <c r="EA8" s="683" t="s">
        <v>503</v>
      </c>
      <c r="EB8" s="673"/>
      <c r="EC8" s="673"/>
      <c r="ED8" s="673"/>
      <c r="EE8" s="673"/>
      <c r="EF8" s="673"/>
      <c r="EG8" s="673"/>
      <c r="EH8" s="674"/>
      <c r="EQ8" s="683" t="s">
        <v>823</v>
      </c>
      <c r="ER8" s="885"/>
      <c r="ES8" s="885"/>
      <c r="ET8" s="885"/>
      <c r="EU8" s="885"/>
      <c r="EV8" s="885"/>
      <c r="EW8" s="885"/>
      <c r="EX8" s="851"/>
      <c r="EY8" s="683" t="s">
        <v>1848</v>
      </c>
      <c r="EZ8" s="673"/>
      <c r="FA8" s="673"/>
      <c r="FB8" s="673"/>
      <c r="FC8" s="673"/>
      <c r="FD8" s="673"/>
      <c r="FE8" s="673"/>
      <c r="FF8" s="674"/>
      <c r="FO8" s="683" t="s">
        <v>1955</v>
      </c>
      <c r="FP8" s="673"/>
      <c r="FQ8" s="673"/>
      <c r="FR8" s="673"/>
      <c r="FS8" s="673"/>
      <c r="FT8" s="673"/>
      <c r="FU8" s="673"/>
      <c r="FV8" s="674"/>
      <c r="GE8" s="683" t="s">
        <v>1193</v>
      </c>
      <c r="GF8" s="673"/>
      <c r="GG8" s="673"/>
      <c r="GH8" s="673"/>
      <c r="GI8" s="673"/>
      <c r="GJ8" s="673"/>
      <c r="GK8" s="673"/>
      <c r="GL8" s="674"/>
    </row>
    <row r="9" spans="1:194" x14ac:dyDescent="0.3">
      <c r="A9" s="680" t="s">
        <v>2294</v>
      </c>
      <c r="B9" s="681"/>
      <c r="C9" s="681"/>
      <c r="D9" s="681"/>
      <c r="E9" s="681"/>
      <c r="F9" s="681"/>
      <c r="G9" s="681"/>
      <c r="H9" s="682"/>
      <c r="Q9" s="672" t="s">
        <v>433</v>
      </c>
      <c r="R9" s="673"/>
      <c r="S9" s="673"/>
      <c r="T9" s="673"/>
      <c r="U9" s="673"/>
      <c r="V9" s="673"/>
      <c r="W9" s="673"/>
      <c r="X9" s="674"/>
      <c r="AO9" s="683" t="s">
        <v>433</v>
      </c>
      <c r="AP9" s="673"/>
      <c r="AQ9" s="673"/>
      <c r="AR9" s="673"/>
      <c r="AS9" s="673"/>
      <c r="AT9" s="673"/>
      <c r="AU9" s="673"/>
      <c r="AV9" s="674"/>
      <c r="BM9" s="742" t="s">
        <v>132</v>
      </c>
      <c r="BN9" s="743"/>
      <c r="BO9" s="743"/>
      <c r="BP9" s="743"/>
      <c r="BQ9" s="743"/>
      <c r="BR9" s="743"/>
      <c r="BS9" s="743"/>
      <c r="BT9" s="744"/>
      <c r="BU9" s="683" t="s">
        <v>410</v>
      </c>
      <c r="BV9" s="673"/>
      <c r="BW9" s="673"/>
      <c r="BX9" s="673"/>
      <c r="BY9" s="673"/>
      <c r="BZ9" s="673"/>
      <c r="CA9" s="673"/>
      <c r="CB9" s="674"/>
      <c r="CC9" s="769" t="s">
        <v>504</v>
      </c>
      <c r="CD9" s="767"/>
      <c r="CE9" s="767"/>
      <c r="CF9" s="767"/>
      <c r="CG9" s="767"/>
      <c r="CH9" s="767"/>
      <c r="CI9" s="767"/>
      <c r="CJ9" s="768"/>
      <c r="CK9" s="798" t="s">
        <v>715</v>
      </c>
      <c r="CL9" s="799"/>
      <c r="CM9" s="799"/>
      <c r="CN9" s="799"/>
      <c r="CO9" s="799"/>
      <c r="CP9" s="799"/>
      <c r="CQ9" s="799"/>
      <c r="CR9" s="800"/>
      <c r="CS9"/>
      <c r="CT9"/>
      <c r="CU9" s="680" t="s">
        <v>824</v>
      </c>
      <c r="CV9" s="681"/>
      <c r="CW9" s="681"/>
      <c r="CX9" s="681"/>
      <c r="CY9" s="681"/>
      <c r="CZ9" s="681"/>
      <c r="DA9" s="681"/>
      <c r="DB9" s="682"/>
      <c r="DC9" s="849" t="s">
        <v>433</v>
      </c>
      <c r="DD9" s="850"/>
      <c r="DE9" s="850"/>
      <c r="DF9" s="850"/>
      <c r="DG9" s="850"/>
      <c r="DH9" s="850"/>
      <c r="DI9" s="850"/>
      <c r="DJ9" s="851"/>
      <c r="DK9" s="832" t="s">
        <v>1194</v>
      </c>
      <c r="DL9" s="833"/>
      <c r="DM9" s="833"/>
      <c r="DN9" s="833"/>
      <c r="DO9" s="833"/>
      <c r="DP9" s="833"/>
      <c r="DQ9" s="833"/>
      <c r="DR9" s="834"/>
      <c r="DS9" s="680" t="s">
        <v>433</v>
      </c>
      <c r="DT9" s="681"/>
      <c r="DU9" s="681"/>
      <c r="DV9" s="681"/>
      <c r="DW9" s="681"/>
      <c r="DX9" s="681"/>
      <c r="DY9" s="681"/>
      <c r="DZ9" s="682"/>
      <c r="EA9" s="683" t="s">
        <v>433</v>
      </c>
      <c r="EB9" s="673"/>
      <c r="EC9" s="673"/>
      <c r="ED9" s="673"/>
      <c r="EE9" s="673"/>
      <c r="EF9" s="673"/>
      <c r="EG9" s="673"/>
      <c r="EH9" s="674"/>
      <c r="EQ9" s="683" t="s">
        <v>1705</v>
      </c>
      <c r="ER9" s="885"/>
      <c r="ES9" s="885"/>
      <c r="ET9" s="885"/>
      <c r="EU9" s="885"/>
      <c r="EV9" s="885"/>
      <c r="EW9" s="885"/>
      <c r="EX9" s="851"/>
      <c r="EY9" s="680" t="s">
        <v>433</v>
      </c>
      <c r="EZ9" s="681"/>
      <c r="FA9" s="681"/>
      <c r="FB9" s="681"/>
      <c r="FC9" s="681"/>
      <c r="FD9" s="681"/>
      <c r="FE9" s="681"/>
      <c r="FF9" s="682"/>
      <c r="FO9" s="683" t="s">
        <v>433</v>
      </c>
      <c r="FP9" s="673"/>
      <c r="FQ9" s="673"/>
      <c r="FR9" s="673"/>
      <c r="FS9" s="673"/>
      <c r="FT9" s="673"/>
      <c r="FU9" s="673"/>
      <c r="FV9" s="674"/>
      <c r="GE9" s="683" t="s">
        <v>2065</v>
      </c>
      <c r="GF9" s="673"/>
      <c r="GG9" s="673"/>
      <c r="GH9" s="673"/>
      <c r="GI9" s="673"/>
      <c r="GJ9" s="673"/>
      <c r="GK9" s="673"/>
      <c r="GL9" s="674"/>
    </row>
    <row r="10" spans="1:194" x14ac:dyDescent="0.3">
      <c r="A10" s="680" t="s">
        <v>2295</v>
      </c>
      <c r="B10" s="681"/>
      <c r="C10" s="681"/>
      <c r="D10" s="681"/>
      <c r="E10" s="681"/>
      <c r="F10" s="681"/>
      <c r="G10" s="681"/>
      <c r="H10" s="682"/>
      <c r="Q10" s="672" t="s">
        <v>2510</v>
      </c>
      <c r="R10" s="673"/>
      <c r="S10" s="673"/>
      <c r="T10" s="673"/>
      <c r="U10" s="673"/>
      <c r="V10" s="673"/>
      <c r="W10" s="673"/>
      <c r="X10" s="674"/>
      <c r="AO10" s="683" t="s">
        <v>2199</v>
      </c>
      <c r="AP10" s="673"/>
      <c r="AQ10" s="673"/>
      <c r="AR10" s="673"/>
      <c r="AS10" s="673"/>
      <c r="AT10" s="673"/>
      <c r="AU10" s="673"/>
      <c r="AV10" s="674"/>
      <c r="BM10" s="742" t="s">
        <v>133</v>
      </c>
      <c r="BN10" s="743"/>
      <c r="BO10" s="743"/>
      <c r="BP10" s="743"/>
      <c r="BQ10" s="743"/>
      <c r="BR10" s="743"/>
      <c r="BS10" s="743"/>
      <c r="BT10" s="744"/>
      <c r="BU10" s="683" t="s">
        <v>411</v>
      </c>
      <c r="BV10" s="673"/>
      <c r="BW10" s="673"/>
      <c r="BX10" s="673"/>
      <c r="BY10" s="673"/>
      <c r="BZ10" s="673"/>
      <c r="CA10" s="673"/>
      <c r="CB10" s="674"/>
      <c r="CC10" s="769" t="s">
        <v>505</v>
      </c>
      <c r="CD10" s="767"/>
      <c r="CE10" s="767"/>
      <c r="CF10" s="767"/>
      <c r="CG10" s="767"/>
      <c r="CH10" s="767"/>
      <c r="CI10" s="767"/>
      <c r="CJ10" s="768"/>
      <c r="CK10" s="807" t="s">
        <v>716</v>
      </c>
      <c r="CL10" s="808"/>
      <c r="CM10" s="808"/>
      <c r="CN10" s="808"/>
      <c r="CO10" s="808"/>
      <c r="CP10" s="808"/>
      <c r="CQ10" s="808"/>
      <c r="CR10" s="809"/>
      <c r="CS10"/>
      <c r="CT10"/>
      <c r="CU10" s="680" t="s">
        <v>825</v>
      </c>
      <c r="CV10" s="681"/>
      <c r="CW10" s="681"/>
      <c r="CX10" s="681"/>
      <c r="CY10" s="681"/>
      <c r="CZ10" s="681"/>
      <c r="DA10" s="681"/>
      <c r="DB10" s="682"/>
      <c r="DC10" s="849" t="s">
        <v>1004</v>
      </c>
      <c r="DD10" s="850"/>
      <c r="DE10" s="850"/>
      <c r="DF10" s="850"/>
      <c r="DG10" s="850"/>
      <c r="DH10" s="850"/>
      <c r="DI10" s="850"/>
      <c r="DJ10" s="851"/>
      <c r="DK10" s="832" t="s">
        <v>1088</v>
      </c>
      <c r="DL10" s="833"/>
      <c r="DM10" s="833"/>
      <c r="DN10" s="833"/>
      <c r="DO10" s="833"/>
      <c r="DP10" s="833"/>
      <c r="DQ10" s="833"/>
      <c r="DR10" s="834"/>
      <c r="DS10" s="680" t="s">
        <v>1502</v>
      </c>
      <c r="DT10" s="681"/>
      <c r="DU10" s="681"/>
      <c r="DV10" s="681"/>
      <c r="DW10" s="681"/>
      <c r="DX10" s="681"/>
      <c r="DY10" s="681"/>
      <c r="DZ10" s="682"/>
      <c r="EA10" s="683" t="s">
        <v>1572</v>
      </c>
      <c r="EB10" s="673"/>
      <c r="EC10" s="673"/>
      <c r="ED10" s="673"/>
      <c r="EE10" s="673"/>
      <c r="EF10" s="673"/>
      <c r="EG10" s="673"/>
      <c r="EH10" s="674"/>
      <c r="EQ10" s="683" t="s">
        <v>1706</v>
      </c>
      <c r="ER10" s="885"/>
      <c r="ES10" s="885"/>
      <c r="ET10" s="885"/>
      <c r="EU10" s="885"/>
      <c r="EV10" s="885"/>
      <c r="EW10" s="885"/>
      <c r="EX10" s="851"/>
      <c r="EY10" s="683" t="s">
        <v>1849</v>
      </c>
      <c r="EZ10" s="673"/>
      <c r="FA10" s="673"/>
      <c r="FB10" s="673"/>
      <c r="FC10" s="673"/>
      <c r="FD10" s="673"/>
      <c r="FE10" s="673"/>
      <c r="FF10" s="674"/>
      <c r="FO10" s="683" t="s">
        <v>1956</v>
      </c>
      <c r="FP10" s="673"/>
      <c r="FQ10" s="673"/>
      <c r="FR10" s="673"/>
      <c r="FS10" s="673"/>
      <c r="FT10" s="673"/>
      <c r="FU10" s="673"/>
      <c r="FV10" s="674"/>
      <c r="GE10" s="683" t="s">
        <v>2066</v>
      </c>
      <c r="GF10" s="673"/>
      <c r="GG10" s="673"/>
      <c r="GH10" s="673"/>
      <c r="GI10" s="673"/>
      <c r="GJ10" s="673"/>
      <c r="GK10" s="673"/>
      <c r="GL10" s="674"/>
    </row>
    <row r="11" spans="1:194" x14ac:dyDescent="0.3">
      <c r="A11" s="683" t="s">
        <v>2296</v>
      </c>
      <c r="B11" s="673"/>
      <c r="C11" s="673"/>
      <c r="D11" s="673"/>
      <c r="E11" s="673"/>
      <c r="F11" s="673"/>
      <c r="G11" s="673"/>
      <c r="H11" s="674"/>
      <c r="Q11" s="672" t="s">
        <v>379</v>
      </c>
      <c r="R11" s="673"/>
      <c r="S11" s="673"/>
      <c r="T11" s="673"/>
      <c r="U11" s="673"/>
      <c r="V11" s="673"/>
      <c r="W11" s="673"/>
      <c r="X11" s="674"/>
      <c r="AO11" s="683" t="s">
        <v>379</v>
      </c>
      <c r="AP11" s="673"/>
      <c r="AQ11" s="673"/>
      <c r="AR11" s="673"/>
      <c r="AS11" s="673"/>
      <c r="AT11" s="673"/>
      <c r="AU11" s="673"/>
      <c r="AV11" s="674"/>
      <c r="BM11" s="742" t="s">
        <v>134</v>
      </c>
      <c r="BN11" s="743"/>
      <c r="BO11" s="743"/>
      <c r="BP11" s="743"/>
      <c r="BQ11" s="743"/>
      <c r="BR11" s="743"/>
      <c r="BS11" s="743"/>
      <c r="BT11" s="744"/>
      <c r="BU11" s="683" t="s">
        <v>379</v>
      </c>
      <c r="BV11" s="673"/>
      <c r="BW11" s="673"/>
      <c r="BX11" s="673"/>
      <c r="BY11" s="673"/>
      <c r="BZ11" s="673"/>
      <c r="CA11" s="673"/>
      <c r="CB11" s="674"/>
      <c r="CC11" s="766" t="s">
        <v>435</v>
      </c>
      <c r="CD11" s="767"/>
      <c r="CE11" s="767"/>
      <c r="CF11" s="767"/>
      <c r="CG11" s="767"/>
      <c r="CH11" s="767"/>
      <c r="CI11" s="767"/>
      <c r="CJ11" s="768"/>
      <c r="CK11" s="807" t="s">
        <v>133</v>
      </c>
      <c r="CL11" s="808"/>
      <c r="CM11" s="808"/>
      <c r="CN11" s="808"/>
      <c r="CO11" s="808"/>
      <c r="CP11" s="808"/>
      <c r="CQ11" s="808"/>
      <c r="CR11" s="809"/>
      <c r="CS11"/>
      <c r="CT11"/>
      <c r="CU11" s="683" t="s">
        <v>826</v>
      </c>
      <c r="CV11" s="673"/>
      <c r="CW11" s="673"/>
      <c r="CX11" s="673"/>
      <c r="CY11" s="673"/>
      <c r="CZ11" s="673"/>
      <c r="DA11" s="673"/>
      <c r="DB11" s="674"/>
      <c r="DC11" s="849" t="s">
        <v>379</v>
      </c>
      <c r="DD11" s="850"/>
      <c r="DE11" s="850"/>
      <c r="DF11" s="850"/>
      <c r="DG11" s="850"/>
      <c r="DH11" s="850"/>
      <c r="DI11" s="850"/>
      <c r="DJ11" s="851"/>
      <c r="DK11" s="832" t="s">
        <v>435</v>
      </c>
      <c r="DL11" s="833"/>
      <c r="DM11" s="833"/>
      <c r="DN11" s="833"/>
      <c r="DO11" s="833"/>
      <c r="DP11" s="833"/>
      <c r="DQ11" s="833"/>
      <c r="DR11" s="834"/>
      <c r="DS11" s="680" t="s">
        <v>133</v>
      </c>
      <c r="DT11" s="681"/>
      <c r="DU11" s="681"/>
      <c r="DV11" s="681"/>
      <c r="DW11" s="681"/>
      <c r="DX11" s="681"/>
      <c r="DY11" s="681"/>
      <c r="DZ11" s="682"/>
      <c r="EA11" s="683" t="s">
        <v>379</v>
      </c>
      <c r="EB11" s="673"/>
      <c r="EC11" s="673"/>
      <c r="ED11" s="673"/>
      <c r="EE11" s="673"/>
      <c r="EF11" s="673"/>
      <c r="EG11" s="673"/>
      <c r="EH11" s="674"/>
      <c r="EQ11" s="683" t="s">
        <v>435</v>
      </c>
      <c r="ER11" s="885"/>
      <c r="ES11" s="885"/>
      <c r="ET11" s="885"/>
      <c r="EU11" s="885"/>
      <c r="EV11" s="885"/>
      <c r="EW11" s="885"/>
      <c r="EX11" s="851"/>
      <c r="EY11" s="683" t="s">
        <v>435</v>
      </c>
      <c r="EZ11" s="673"/>
      <c r="FA11" s="673"/>
      <c r="FB11" s="673"/>
      <c r="FC11" s="673"/>
      <c r="FD11" s="673"/>
      <c r="FE11" s="673"/>
      <c r="FF11" s="674"/>
      <c r="FO11" s="683" t="s">
        <v>435</v>
      </c>
      <c r="FP11" s="673"/>
      <c r="FQ11" s="673"/>
      <c r="FR11" s="673"/>
      <c r="FS11" s="673"/>
      <c r="FT11" s="673"/>
      <c r="FU11" s="673"/>
      <c r="FV11" s="674"/>
      <c r="GE11" s="683" t="s">
        <v>379</v>
      </c>
      <c r="GF11" s="673"/>
      <c r="GG11" s="673"/>
      <c r="GH11" s="673"/>
      <c r="GI11" s="673"/>
      <c r="GJ11" s="673"/>
      <c r="GK11" s="673"/>
      <c r="GL11" s="674"/>
    </row>
    <row r="12" spans="1:194" x14ac:dyDescent="0.3">
      <c r="A12" s="680" t="s">
        <v>2297</v>
      </c>
      <c r="B12" s="681"/>
      <c r="C12" s="681"/>
      <c r="D12" s="681"/>
      <c r="E12" s="681"/>
      <c r="F12" s="681"/>
      <c r="G12" s="681"/>
      <c r="H12" s="682"/>
      <c r="Q12" s="672" t="s">
        <v>2511</v>
      </c>
      <c r="R12" s="673"/>
      <c r="S12" s="673"/>
      <c r="T12" s="673"/>
      <c r="U12" s="673"/>
      <c r="V12" s="673"/>
      <c r="W12" s="673"/>
      <c r="X12" s="674"/>
      <c r="AO12" s="683" t="s">
        <v>2198</v>
      </c>
      <c r="AP12" s="673"/>
      <c r="AQ12" s="673"/>
      <c r="AR12" s="673"/>
      <c r="AS12" s="673"/>
      <c r="AT12" s="673"/>
      <c r="AU12" s="673"/>
      <c r="AV12" s="674"/>
      <c r="BM12" s="742" t="s">
        <v>135</v>
      </c>
      <c r="BN12" s="743"/>
      <c r="BO12" s="743"/>
      <c r="BP12" s="743"/>
      <c r="BQ12" s="743"/>
      <c r="BR12" s="743"/>
      <c r="BS12" s="743"/>
      <c r="BT12" s="744"/>
      <c r="BU12" s="683" t="s">
        <v>412</v>
      </c>
      <c r="BV12" s="673"/>
      <c r="BW12" s="673"/>
      <c r="BX12" s="673"/>
      <c r="BY12" s="673"/>
      <c r="BZ12" s="673"/>
      <c r="CA12" s="673"/>
      <c r="CB12" s="674"/>
      <c r="CC12" s="769" t="s">
        <v>506</v>
      </c>
      <c r="CD12" s="767"/>
      <c r="CE12" s="767"/>
      <c r="CF12" s="767"/>
      <c r="CG12" s="767"/>
      <c r="CH12" s="767"/>
      <c r="CI12" s="767"/>
      <c r="CJ12" s="768"/>
      <c r="CK12" s="798" t="s">
        <v>717</v>
      </c>
      <c r="CL12" s="799"/>
      <c r="CM12" s="799"/>
      <c r="CN12" s="799"/>
      <c r="CO12" s="799"/>
      <c r="CP12" s="799"/>
      <c r="CQ12" s="799"/>
      <c r="CR12" s="800"/>
      <c r="CS12"/>
      <c r="CT12"/>
      <c r="CU12" s="683" t="s">
        <v>827</v>
      </c>
      <c r="CV12" s="673"/>
      <c r="CW12" s="673"/>
      <c r="CX12" s="673"/>
      <c r="CY12" s="673"/>
      <c r="CZ12" s="673"/>
      <c r="DA12" s="673"/>
      <c r="DB12" s="674"/>
      <c r="DC12" s="849" t="s">
        <v>1005</v>
      </c>
      <c r="DD12" s="850"/>
      <c r="DE12" s="850"/>
      <c r="DF12" s="850"/>
      <c r="DG12" s="850"/>
      <c r="DH12" s="850"/>
      <c r="DI12" s="850"/>
      <c r="DJ12" s="851"/>
      <c r="DK12" s="832" t="s">
        <v>1195</v>
      </c>
      <c r="DL12" s="833"/>
      <c r="DM12" s="833"/>
      <c r="DN12" s="833"/>
      <c r="DO12" s="833"/>
      <c r="DP12" s="833"/>
      <c r="DQ12" s="833"/>
      <c r="DR12" s="834"/>
      <c r="DS12" s="680" t="s">
        <v>1503</v>
      </c>
      <c r="DT12" s="681"/>
      <c r="DU12" s="681"/>
      <c r="DV12" s="681"/>
      <c r="DW12" s="681"/>
      <c r="DX12" s="681"/>
      <c r="DY12" s="681"/>
      <c r="DZ12" s="682"/>
      <c r="EA12" s="683" t="s">
        <v>1573</v>
      </c>
      <c r="EB12" s="673"/>
      <c r="EC12" s="673"/>
      <c r="ED12" s="673"/>
      <c r="EE12" s="673"/>
      <c r="EF12" s="673"/>
      <c r="EG12" s="673"/>
      <c r="EH12" s="674"/>
      <c r="EQ12" s="683" t="s">
        <v>1707</v>
      </c>
      <c r="ER12" s="885"/>
      <c r="ES12" s="885"/>
      <c r="ET12" s="885"/>
      <c r="EU12" s="885"/>
      <c r="EV12" s="885"/>
      <c r="EW12" s="885"/>
      <c r="EX12" s="851"/>
      <c r="EY12" s="683" t="s">
        <v>1850</v>
      </c>
      <c r="EZ12" s="673"/>
      <c r="FA12" s="673"/>
      <c r="FB12" s="673"/>
      <c r="FC12" s="673"/>
      <c r="FD12" s="673"/>
      <c r="FE12" s="673"/>
      <c r="FF12" s="674"/>
      <c r="FO12" s="832" t="s">
        <v>1957</v>
      </c>
      <c r="FP12" s="833"/>
      <c r="FQ12" s="833"/>
      <c r="FR12" s="833"/>
      <c r="FS12" s="833"/>
      <c r="FT12" s="833"/>
      <c r="FU12" s="833"/>
      <c r="FV12" s="834"/>
      <c r="GE12" s="683" t="s">
        <v>2067</v>
      </c>
      <c r="GF12" s="673"/>
      <c r="GG12" s="673"/>
      <c r="GH12" s="673"/>
      <c r="GI12" s="673"/>
      <c r="GJ12" s="673"/>
      <c r="GK12" s="673"/>
      <c r="GL12" s="674"/>
    </row>
    <row r="13" spans="1:194" x14ac:dyDescent="0.3">
      <c r="A13" s="680" t="s">
        <v>2298</v>
      </c>
      <c r="B13" s="681"/>
      <c r="C13" s="681"/>
      <c r="D13" s="681"/>
      <c r="E13" s="681"/>
      <c r="F13" s="681"/>
      <c r="G13" s="681"/>
      <c r="H13" s="682"/>
      <c r="Q13" s="672" t="s">
        <v>718</v>
      </c>
      <c r="R13" s="673"/>
      <c r="S13" s="673"/>
      <c r="T13" s="673"/>
      <c r="U13" s="673"/>
      <c r="V13" s="673"/>
      <c r="W13" s="673"/>
      <c r="X13" s="674"/>
      <c r="AO13" s="683" t="s">
        <v>381</v>
      </c>
      <c r="AP13" s="673"/>
      <c r="AQ13" s="673"/>
      <c r="AR13" s="673"/>
      <c r="AS13" s="673"/>
      <c r="AT13" s="673"/>
      <c r="AU13" s="673"/>
      <c r="AV13" s="674"/>
      <c r="BM13" s="757" t="s">
        <v>136</v>
      </c>
      <c r="BN13" s="758"/>
      <c r="BO13" s="758"/>
      <c r="BP13" s="758"/>
      <c r="BQ13" s="758"/>
      <c r="BR13" s="758"/>
      <c r="BS13" s="758"/>
      <c r="BT13" s="759"/>
      <c r="BU13" s="683" t="s">
        <v>381</v>
      </c>
      <c r="BV13" s="673"/>
      <c r="BW13" s="673"/>
      <c r="BX13" s="673"/>
      <c r="BY13" s="673"/>
      <c r="BZ13" s="673"/>
      <c r="CA13" s="673"/>
      <c r="CB13" s="674"/>
      <c r="CC13" s="697" t="s">
        <v>381</v>
      </c>
      <c r="CD13" s="767"/>
      <c r="CE13" s="767"/>
      <c r="CF13" s="767"/>
      <c r="CG13" s="767"/>
      <c r="CH13" s="767"/>
      <c r="CI13" s="767"/>
      <c r="CJ13" s="768"/>
      <c r="CK13" s="798" t="s">
        <v>718</v>
      </c>
      <c r="CL13" s="799"/>
      <c r="CM13" s="799"/>
      <c r="CN13" s="799"/>
      <c r="CO13" s="799"/>
      <c r="CP13" s="799"/>
      <c r="CQ13" s="799"/>
      <c r="CR13" s="800"/>
      <c r="CS13"/>
      <c r="CT13"/>
      <c r="CU13" s="683" t="s">
        <v>718</v>
      </c>
      <c r="CV13" s="673"/>
      <c r="CW13" s="673"/>
      <c r="CX13" s="673"/>
      <c r="CY13" s="673"/>
      <c r="CZ13" s="673"/>
      <c r="DA13" s="673"/>
      <c r="DB13" s="674"/>
      <c r="DC13" s="849" t="s">
        <v>718</v>
      </c>
      <c r="DD13" s="850"/>
      <c r="DE13" s="850"/>
      <c r="DF13" s="850"/>
      <c r="DG13" s="850"/>
      <c r="DH13" s="850"/>
      <c r="DI13" s="850"/>
      <c r="DJ13" s="851"/>
      <c r="DK13" s="832" t="s">
        <v>437</v>
      </c>
      <c r="DL13" s="833"/>
      <c r="DM13" s="833"/>
      <c r="DN13" s="833"/>
      <c r="DO13" s="833"/>
      <c r="DP13" s="833"/>
      <c r="DQ13" s="833"/>
      <c r="DR13" s="834"/>
      <c r="DS13" s="680" t="s">
        <v>1504</v>
      </c>
      <c r="DT13" s="681"/>
      <c r="DU13" s="681"/>
      <c r="DV13" s="681"/>
      <c r="DW13" s="681"/>
      <c r="DX13" s="681"/>
      <c r="DY13" s="681"/>
      <c r="DZ13" s="682"/>
      <c r="EA13" s="683" t="s">
        <v>437</v>
      </c>
      <c r="EB13" s="673"/>
      <c r="EC13" s="673"/>
      <c r="ED13" s="673"/>
      <c r="EE13" s="673"/>
      <c r="EF13" s="673"/>
      <c r="EG13" s="673"/>
      <c r="EH13" s="674"/>
      <c r="EQ13" s="683" t="s">
        <v>437</v>
      </c>
      <c r="ER13" s="885"/>
      <c r="ES13" s="885"/>
      <c r="ET13" s="885"/>
      <c r="EU13" s="885"/>
      <c r="EV13" s="885"/>
      <c r="EW13" s="885"/>
      <c r="EX13" s="851"/>
      <c r="EY13" s="683" t="s">
        <v>437</v>
      </c>
      <c r="EZ13" s="673"/>
      <c r="FA13" s="673"/>
      <c r="FB13" s="673"/>
      <c r="FC13" s="673"/>
      <c r="FD13" s="673"/>
      <c r="FE13" s="673"/>
      <c r="FF13" s="674"/>
      <c r="FO13" s="683" t="s">
        <v>1958</v>
      </c>
      <c r="FP13" s="673"/>
      <c r="FQ13" s="673"/>
      <c r="FR13" s="673"/>
      <c r="FS13" s="673"/>
      <c r="FT13" s="673"/>
      <c r="FU13" s="673"/>
      <c r="FV13" s="674"/>
      <c r="GE13" s="683" t="s">
        <v>381</v>
      </c>
      <c r="GF13" s="673"/>
      <c r="GG13" s="673"/>
      <c r="GH13" s="673"/>
      <c r="GI13" s="673"/>
      <c r="GJ13" s="673"/>
      <c r="GK13" s="673"/>
      <c r="GL13" s="674"/>
    </row>
    <row r="14" spans="1:194" ht="18.600000000000001" thickBot="1" x14ac:dyDescent="0.35">
      <c r="A14" s="703" t="s">
        <v>2299</v>
      </c>
      <c r="B14" s="704"/>
      <c r="C14" s="704"/>
      <c r="D14" s="704"/>
      <c r="E14" s="704"/>
      <c r="F14" s="704"/>
      <c r="G14" s="704"/>
      <c r="H14" s="705"/>
      <c r="Q14" s="675" t="s">
        <v>413</v>
      </c>
      <c r="R14" s="676"/>
      <c r="S14" s="676"/>
      <c r="T14" s="676"/>
      <c r="U14" s="676"/>
      <c r="V14" s="676"/>
      <c r="W14" s="676"/>
      <c r="X14" s="677"/>
      <c r="AO14" s="683" t="s">
        <v>413</v>
      </c>
      <c r="AP14" s="673"/>
      <c r="AQ14" s="673"/>
      <c r="AR14" s="673"/>
      <c r="AS14" s="673"/>
      <c r="AT14" s="673"/>
      <c r="AU14" s="673"/>
      <c r="AV14" s="674"/>
      <c r="BM14" s="202" t="s">
        <v>0</v>
      </c>
      <c r="BN14" s="203" t="s">
        <v>1</v>
      </c>
      <c r="BO14" s="204" t="s">
        <v>10</v>
      </c>
      <c r="BP14" s="202" t="s">
        <v>2</v>
      </c>
      <c r="BQ14" s="202" t="s">
        <v>4</v>
      </c>
      <c r="BR14" s="202" t="s">
        <v>3</v>
      </c>
      <c r="BS14" s="202" t="s">
        <v>8</v>
      </c>
      <c r="BT14" s="202" t="s">
        <v>137</v>
      </c>
      <c r="BU14" s="683" t="s">
        <v>413</v>
      </c>
      <c r="BV14" s="673"/>
      <c r="BW14" s="673"/>
      <c r="BX14" s="673"/>
      <c r="BY14" s="673"/>
      <c r="BZ14" s="673"/>
      <c r="CA14" s="673"/>
      <c r="CB14" s="674"/>
      <c r="CC14" s="786" t="s">
        <v>413</v>
      </c>
      <c r="CD14" s="787"/>
      <c r="CE14" s="787"/>
      <c r="CF14" s="787"/>
      <c r="CG14" s="787"/>
      <c r="CH14" s="787"/>
      <c r="CI14" s="787"/>
      <c r="CJ14" s="788"/>
      <c r="CK14" s="810" t="s">
        <v>413</v>
      </c>
      <c r="CL14" s="811"/>
      <c r="CM14" s="811"/>
      <c r="CN14" s="811"/>
      <c r="CO14" s="811"/>
      <c r="CP14" s="811"/>
      <c r="CQ14" s="811"/>
      <c r="CR14" s="812"/>
      <c r="CS14"/>
      <c r="CT14"/>
      <c r="CU14" s="684" t="s">
        <v>413</v>
      </c>
      <c r="CV14" s="676"/>
      <c r="CW14" s="676"/>
      <c r="CX14" s="676"/>
      <c r="CY14" s="676"/>
      <c r="CZ14" s="676"/>
      <c r="DA14" s="676"/>
      <c r="DB14" s="677"/>
      <c r="DC14" s="852" t="s">
        <v>1006</v>
      </c>
      <c r="DD14" s="858"/>
      <c r="DE14" s="858"/>
      <c r="DF14" s="858"/>
      <c r="DG14" s="858"/>
      <c r="DH14" s="858"/>
      <c r="DI14" s="858"/>
      <c r="DJ14" s="854"/>
      <c r="DK14" s="855" t="s">
        <v>1006</v>
      </c>
      <c r="DL14" s="856"/>
      <c r="DM14" s="856"/>
      <c r="DN14" s="856"/>
      <c r="DO14" s="856"/>
      <c r="DP14" s="856"/>
      <c r="DQ14" s="856"/>
      <c r="DR14" s="857"/>
      <c r="DS14" s="873" t="s">
        <v>803</v>
      </c>
      <c r="DT14" s="874"/>
      <c r="DU14" s="874"/>
      <c r="DV14" s="874"/>
      <c r="DW14" s="874"/>
      <c r="DX14" s="874"/>
      <c r="DY14" s="874"/>
      <c r="DZ14" s="875"/>
      <c r="EA14" s="684" t="s">
        <v>413</v>
      </c>
      <c r="EB14" s="676"/>
      <c r="EC14" s="676"/>
      <c r="ED14" s="676"/>
      <c r="EE14" s="676"/>
      <c r="EF14" s="676"/>
      <c r="EG14" s="676"/>
      <c r="EH14" s="677"/>
      <c r="EQ14" s="684" t="s">
        <v>413</v>
      </c>
      <c r="ER14" s="858"/>
      <c r="ES14" s="858"/>
      <c r="ET14" s="858"/>
      <c r="EU14" s="858"/>
      <c r="EV14" s="858"/>
      <c r="EW14" s="858"/>
      <c r="EX14" s="854"/>
      <c r="EY14" s="888" t="s">
        <v>413</v>
      </c>
      <c r="EZ14" s="889"/>
      <c r="FA14" s="889"/>
      <c r="FB14" s="889"/>
      <c r="FC14" s="889"/>
      <c r="FD14" s="889"/>
      <c r="FE14" s="889"/>
      <c r="FF14" s="890"/>
      <c r="FO14" s="683" t="s">
        <v>413</v>
      </c>
      <c r="FP14" s="673"/>
      <c r="FQ14" s="673"/>
      <c r="FR14" s="673"/>
      <c r="FS14" s="673"/>
      <c r="FT14" s="673"/>
      <c r="FU14" s="673"/>
      <c r="FV14" s="674"/>
      <c r="GE14" s="684" t="s">
        <v>413</v>
      </c>
      <c r="GF14" s="676"/>
      <c r="GG14" s="676"/>
      <c r="GH14" s="676"/>
      <c r="GI14" s="676"/>
      <c r="GJ14" s="676"/>
      <c r="GK14" s="676"/>
      <c r="GL14" s="677"/>
    </row>
    <row r="15" spans="1:194" x14ac:dyDescent="0.3">
      <c r="A15" s="374" t="s">
        <v>0</v>
      </c>
      <c r="B15" s="375" t="s">
        <v>1</v>
      </c>
      <c r="C15" s="375" t="s">
        <v>10</v>
      </c>
      <c r="D15" s="375" t="s">
        <v>2</v>
      </c>
      <c r="E15" s="374" t="s">
        <v>4</v>
      </c>
      <c r="F15" s="374" t="s">
        <v>3</v>
      </c>
      <c r="G15" s="374" t="s">
        <v>8</v>
      </c>
      <c r="H15" s="374" t="s">
        <v>137</v>
      </c>
      <c r="Q15" s="36" t="s">
        <v>0</v>
      </c>
      <c r="R15" s="28" t="s">
        <v>1</v>
      </c>
      <c r="S15" s="28" t="s">
        <v>10</v>
      </c>
      <c r="T15" s="28" t="s">
        <v>2</v>
      </c>
      <c r="U15" s="28" t="s">
        <v>4</v>
      </c>
      <c r="V15" s="28" t="s">
        <v>3</v>
      </c>
      <c r="W15" s="28" t="s">
        <v>8</v>
      </c>
      <c r="X15" s="28" t="s">
        <v>137</v>
      </c>
      <c r="AO15" s="36" t="s">
        <v>0</v>
      </c>
      <c r="AP15" s="28" t="s">
        <v>1</v>
      </c>
      <c r="AQ15" s="28" t="s">
        <v>10</v>
      </c>
      <c r="AR15" s="165" t="s">
        <v>2</v>
      </c>
      <c r="AS15" s="28" t="s">
        <v>4</v>
      </c>
      <c r="AT15" s="28" t="s">
        <v>3</v>
      </c>
      <c r="AU15" s="28" t="s">
        <v>8</v>
      </c>
      <c r="AV15" s="165" t="s">
        <v>137</v>
      </c>
      <c r="BM15" s="86">
        <v>1</v>
      </c>
      <c r="BN15" s="205" t="s">
        <v>138</v>
      </c>
      <c r="BO15" s="206" t="s">
        <v>139</v>
      </c>
      <c r="BP15" s="87" t="s">
        <v>11</v>
      </c>
      <c r="BQ15" s="87">
        <v>1</v>
      </c>
      <c r="BR15" s="87" t="s">
        <v>6</v>
      </c>
      <c r="BS15" s="87">
        <v>1</v>
      </c>
      <c r="BT15" s="88" t="s">
        <v>140</v>
      </c>
      <c r="BU15" s="36" t="s">
        <v>0</v>
      </c>
      <c r="BV15" s="28" t="s">
        <v>1</v>
      </c>
      <c r="BW15" s="28" t="s">
        <v>10</v>
      </c>
      <c r="BX15" s="28" t="s">
        <v>2</v>
      </c>
      <c r="BY15" s="28" t="s">
        <v>4</v>
      </c>
      <c r="BZ15" s="28" t="s">
        <v>3</v>
      </c>
      <c r="CA15" s="28" t="s">
        <v>8</v>
      </c>
      <c r="CB15" s="28" t="s">
        <v>137</v>
      </c>
      <c r="CC15" s="207" t="s">
        <v>0</v>
      </c>
      <c r="CD15" s="208" t="s">
        <v>507</v>
      </c>
      <c r="CE15" s="208" t="s">
        <v>10</v>
      </c>
      <c r="CF15" s="209" t="s">
        <v>2</v>
      </c>
      <c r="CG15" s="209" t="s">
        <v>4</v>
      </c>
      <c r="CH15" s="210" t="s">
        <v>3</v>
      </c>
      <c r="CI15" s="209" t="s">
        <v>8</v>
      </c>
      <c r="CJ15" s="209" t="s">
        <v>137</v>
      </c>
      <c r="CK15" s="128" t="s">
        <v>0</v>
      </c>
      <c r="CL15" s="211" t="s">
        <v>1</v>
      </c>
      <c r="CM15" s="212" t="s">
        <v>10</v>
      </c>
      <c r="CN15" s="128" t="s">
        <v>2</v>
      </c>
      <c r="CO15" s="128" t="s">
        <v>4</v>
      </c>
      <c r="CP15" s="128" t="s">
        <v>3</v>
      </c>
      <c r="CQ15" s="128" t="s">
        <v>8</v>
      </c>
      <c r="CR15" s="128" t="s">
        <v>137</v>
      </c>
      <c r="CS15"/>
      <c r="CT15"/>
      <c r="CU15" s="128" t="s">
        <v>0</v>
      </c>
      <c r="CV15" s="212" t="s">
        <v>1</v>
      </c>
      <c r="CW15" s="213" t="s">
        <v>10</v>
      </c>
      <c r="CX15" s="128" t="s">
        <v>2</v>
      </c>
      <c r="CY15" s="128" t="s">
        <v>4</v>
      </c>
      <c r="CZ15" s="128" t="s">
        <v>3</v>
      </c>
      <c r="DA15" s="128" t="s">
        <v>8</v>
      </c>
      <c r="DB15" s="128" t="s">
        <v>137</v>
      </c>
      <c r="DC15" s="214" t="s">
        <v>0</v>
      </c>
      <c r="DD15" s="215" t="s">
        <v>1</v>
      </c>
      <c r="DE15" s="216" t="s">
        <v>10</v>
      </c>
      <c r="DF15" s="217" t="s">
        <v>2</v>
      </c>
      <c r="DG15" s="217" t="s">
        <v>4</v>
      </c>
      <c r="DH15" s="214" t="s">
        <v>3</v>
      </c>
      <c r="DI15" s="218" t="s">
        <v>8</v>
      </c>
      <c r="DJ15" s="219" t="s">
        <v>137</v>
      </c>
      <c r="DK15" s="220" t="s">
        <v>0</v>
      </c>
      <c r="DL15" s="221" t="s">
        <v>1</v>
      </c>
      <c r="DM15" s="221" t="s">
        <v>10</v>
      </c>
      <c r="DN15" s="128" t="s">
        <v>2</v>
      </c>
      <c r="DO15" s="128" t="s">
        <v>4</v>
      </c>
      <c r="DP15" s="128" t="s">
        <v>3</v>
      </c>
      <c r="DQ15" s="128" t="s">
        <v>8</v>
      </c>
      <c r="DR15" s="222" t="s">
        <v>137</v>
      </c>
      <c r="DS15" s="223" t="s">
        <v>0</v>
      </c>
      <c r="DT15" s="212" t="s">
        <v>1</v>
      </c>
      <c r="DU15" s="212" t="s">
        <v>10</v>
      </c>
      <c r="DV15" s="128" t="s">
        <v>2</v>
      </c>
      <c r="DW15" s="128" t="s">
        <v>4</v>
      </c>
      <c r="DX15" s="128" t="s">
        <v>3</v>
      </c>
      <c r="DY15" s="128" t="s">
        <v>8</v>
      </c>
      <c r="DZ15" s="128" t="s">
        <v>137</v>
      </c>
      <c r="EA15" s="223" t="s">
        <v>0</v>
      </c>
      <c r="EB15" s="212" t="s">
        <v>1</v>
      </c>
      <c r="EC15" s="212" t="s">
        <v>10</v>
      </c>
      <c r="ED15" s="128" t="s">
        <v>2</v>
      </c>
      <c r="EE15" s="128" t="s">
        <v>4</v>
      </c>
      <c r="EF15" s="128" t="s">
        <v>3</v>
      </c>
      <c r="EG15" s="128" t="s">
        <v>8</v>
      </c>
      <c r="EH15" s="128" t="s">
        <v>137</v>
      </c>
      <c r="EQ15" s="224" t="s">
        <v>0</v>
      </c>
      <c r="ER15" s="225" t="s">
        <v>1</v>
      </c>
      <c r="ES15" s="225" t="s">
        <v>10</v>
      </c>
      <c r="ET15" s="225" t="s">
        <v>2</v>
      </c>
      <c r="EU15" s="225" t="s">
        <v>4</v>
      </c>
      <c r="EV15" s="225" t="s">
        <v>3</v>
      </c>
      <c r="EW15" s="226" t="s">
        <v>8</v>
      </c>
      <c r="EX15" s="227" t="s">
        <v>137</v>
      </c>
      <c r="EY15" s="169" t="s">
        <v>0</v>
      </c>
      <c r="EZ15" s="212" t="s">
        <v>1</v>
      </c>
      <c r="FA15" s="212" t="s">
        <v>10</v>
      </c>
      <c r="FB15" s="128" t="s">
        <v>2</v>
      </c>
      <c r="FC15" s="128" t="s">
        <v>4</v>
      </c>
      <c r="FD15" s="128" t="s">
        <v>3</v>
      </c>
      <c r="FE15" s="128" t="s">
        <v>8</v>
      </c>
      <c r="FF15" s="128" t="s">
        <v>137</v>
      </c>
      <c r="FO15" s="31" t="s">
        <v>0</v>
      </c>
      <c r="FP15" s="31" t="s">
        <v>1</v>
      </c>
      <c r="FQ15" s="31" t="s">
        <v>10</v>
      </c>
      <c r="FR15" s="31" t="s">
        <v>2</v>
      </c>
      <c r="FS15" s="31" t="s">
        <v>4</v>
      </c>
      <c r="FT15" s="31" t="s">
        <v>3</v>
      </c>
      <c r="FU15" s="31" t="s">
        <v>8</v>
      </c>
      <c r="FV15" s="31" t="s">
        <v>137</v>
      </c>
      <c r="GE15" s="223" t="s">
        <v>0</v>
      </c>
      <c r="GF15" s="212" t="s">
        <v>1</v>
      </c>
      <c r="GG15" s="228" t="s">
        <v>10</v>
      </c>
      <c r="GH15" s="128" t="s">
        <v>2</v>
      </c>
      <c r="GI15" s="128" t="s">
        <v>4</v>
      </c>
      <c r="GJ15" s="128" t="s">
        <v>3</v>
      </c>
      <c r="GK15" s="128" t="s">
        <v>8</v>
      </c>
      <c r="GL15" s="128" t="s">
        <v>137</v>
      </c>
    </row>
    <row r="16" spans="1:194" x14ac:dyDescent="0.3">
      <c r="A16" s="376">
        <v>1</v>
      </c>
      <c r="B16" s="377" t="s">
        <v>172</v>
      </c>
      <c r="C16" s="94" t="s">
        <v>2300</v>
      </c>
      <c r="D16" s="378" t="s">
        <v>11</v>
      </c>
      <c r="E16" s="368">
        <v>2</v>
      </c>
      <c r="F16" s="368" t="s">
        <v>6</v>
      </c>
      <c r="G16" s="368">
        <v>2</v>
      </c>
      <c r="H16" s="368" t="s">
        <v>140</v>
      </c>
      <c r="Q16" s="100">
        <v>1</v>
      </c>
      <c r="R16" s="393" t="s">
        <v>2419</v>
      </c>
      <c r="S16" s="251" t="s">
        <v>2512</v>
      </c>
      <c r="T16" s="278" t="s">
        <v>11</v>
      </c>
      <c r="U16" s="278">
        <v>1</v>
      </c>
      <c r="V16" s="97" t="s">
        <v>6</v>
      </c>
      <c r="W16" s="404">
        <v>1</v>
      </c>
      <c r="X16" s="278" t="s">
        <v>140</v>
      </c>
      <c r="AO16" s="86">
        <v>1</v>
      </c>
      <c r="AP16" s="348" t="s">
        <v>2281</v>
      </c>
      <c r="AQ16" s="356" t="s">
        <v>2280</v>
      </c>
      <c r="AR16" s="155" t="s">
        <v>11</v>
      </c>
      <c r="AS16" s="124">
        <v>1</v>
      </c>
      <c r="AT16" s="124" t="s">
        <v>6</v>
      </c>
      <c r="AU16" s="124">
        <v>1</v>
      </c>
      <c r="AV16" s="32" t="s">
        <v>495</v>
      </c>
      <c r="BM16" s="86">
        <v>2</v>
      </c>
      <c r="BN16" s="89" t="s">
        <v>141</v>
      </c>
      <c r="BO16" s="206" t="s">
        <v>142</v>
      </c>
      <c r="BP16" s="87" t="s">
        <v>11</v>
      </c>
      <c r="BQ16" s="90">
        <v>1</v>
      </c>
      <c r="BR16" s="87" t="s">
        <v>6</v>
      </c>
      <c r="BS16" s="87">
        <v>1</v>
      </c>
      <c r="BT16" s="88" t="s">
        <v>140</v>
      </c>
      <c r="BU16" s="86">
        <v>1</v>
      </c>
      <c r="BV16" s="102" t="s">
        <v>414</v>
      </c>
      <c r="BW16" s="229" t="s">
        <v>415</v>
      </c>
      <c r="BX16" s="31" t="s">
        <v>7</v>
      </c>
      <c r="BY16" s="31">
        <v>6</v>
      </c>
      <c r="BZ16" s="31" t="s">
        <v>6</v>
      </c>
      <c r="CA16" s="31">
        <v>6</v>
      </c>
      <c r="CB16" s="28" t="s">
        <v>140</v>
      </c>
      <c r="CC16" s="103">
        <v>1</v>
      </c>
      <c r="CD16" s="230" t="s">
        <v>418</v>
      </c>
      <c r="CE16" s="230" t="s">
        <v>508</v>
      </c>
      <c r="CF16" s="104" t="s">
        <v>11</v>
      </c>
      <c r="CG16" s="105">
        <v>1</v>
      </c>
      <c r="CH16" s="105" t="s">
        <v>6</v>
      </c>
      <c r="CI16" s="105">
        <v>1</v>
      </c>
      <c r="CJ16" s="104" t="s">
        <v>140</v>
      </c>
      <c r="CK16" s="124">
        <v>1</v>
      </c>
      <c r="CL16" s="231" t="s">
        <v>719</v>
      </c>
      <c r="CM16" s="232" t="s">
        <v>720</v>
      </c>
      <c r="CN16" s="124" t="s">
        <v>11</v>
      </c>
      <c r="CO16" s="124">
        <v>2</v>
      </c>
      <c r="CP16" s="124" t="s">
        <v>6</v>
      </c>
      <c r="CQ16" s="124">
        <f t="shared" ref="CQ16:CQ74" si="0">CO16</f>
        <v>2</v>
      </c>
      <c r="CR16" s="125" t="s">
        <v>140</v>
      </c>
      <c r="CS16"/>
      <c r="CT16"/>
      <c r="CU16" s="132">
        <v>1</v>
      </c>
      <c r="CV16" s="233" t="s">
        <v>828</v>
      </c>
      <c r="CW16" s="234" t="s">
        <v>829</v>
      </c>
      <c r="CX16" s="235" t="s">
        <v>11</v>
      </c>
      <c r="CY16" s="133">
        <v>2</v>
      </c>
      <c r="CZ16" s="133" t="s">
        <v>6</v>
      </c>
      <c r="DA16" s="133">
        <v>2</v>
      </c>
      <c r="DB16" s="134" t="s">
        <v>140</v>
      </c>
      <c r="DC16" s="140">
        <v>1</v>
      </c>
      <c r="DD16" s="140" t="s">
        <v>1007</v>
      </c>
      <c r="DE16" s="140" t="s">
        <v>1008</v>
      </c>
      <c r="DF16" s="143" t="s">
        <v>11</v>
      </c>
      <c r="DG16" s="144">
        <v>1</v>
      </c>
      <c r="DH16" s="143" t="s">
        <v>17</v>
      </c>
      <c r="DI16" s="141">
        <v>1</v>
      </c>
      <c r="DJ16" s="142" t="s">
        <v>140</v>
      </c>
      <c r="DK16" s="86">
        <v>1</v>
      </c>
      <c r="DL16" s="94" t="s">
        <v>418</v>
      </c>
      <c r="DM16" s="236" t="s">
        <v>1196</v>
      </c>
      <c r="DN16" s="124" t="s">
        <v>11</v>
      </c>
      <c r="DO16" s="124">
        <v>2</v>
      </c>
      <c r="DP16" s="124" t="s">
        <v>6</v>
      </c>
      <c r="DQ16" s="124">
        <v>2</v>
      </c>
      <c r="DR16" s="152" t="s">
        <v>140</v>
      </c>
      <c r="DS16" s="86">
        <v>1</v>
      </c>
      <c r="DT16" s="102" t="s">
        <v>1505</v>
      </c>
      <c r="DU16" s="237" t="s">
        <v>1506</v>
      </c>
      <c r="DV16" s="124" t="s">
        <v>11</v>
      </c>
      <c r="DW16" s="124">
        <v>1</v>
      </c>
      <c r="DX16" s="124" t="s">
        <v>6</v>
      </c>
      <c r="DY16" s="124">
        <v>1</v>
      </c>
      <c r="DZ16" s="31" t="s">
        <v>140</v>
      </c>
      <c r="EA16" s="86">
        <v>1</v>
      </c>
      <c r="EB16" s="175" t="s">
        <v>418</v>
      </c>
      <c r="EC16" s="238" t="s">
        <v>1574</v>
      </c>
      <c r="ED16" s="97" t="s">
        <v>11</v>
      </c>
      <c r="EE16" s="97">
        <v>1</v>
      </c>
      <c r="EF16" s="97" t="s">
        <v>6</v>
      </c>
      <c r="EG16" s="99">
        <v>1</v>
      </c>
      <c r="EH16" s="99" t="s">
        <v>140</v>
      </c>
      <c r="EQ16" s="176">
        <v>1</v>
      </c>
      <c r="ER16" s="176" t="s">
        <v>842</v>
      </c>
      <c r="ES16" s="239" t="s">
        <v>1708</v>
      </c>
      <c r="ET16" s="99" t="s">
        <v>5</v>
      </c>
      <c r="EU16" s="99">
        <v>1</v>
      </c>
      <c r="EV16" s="99" t="s">
        <v>17</v>
      </c>
      <c r="EW16" s="99">
        <f t="shared" ref="EW16:EW17" si="1">EU16</f>
        <v>1</v>
      </c>
      <c r="EX16" s="99" t="s">
        <v>140</v>
      </c>
      <c r="EY16" s="86">
        <v>1</v>
      </c>
      <c r="EZ16" s="102" t="s">
        <v>1851</v>
      </c>
      <c r="FA16" s="86" t="s">
        <v>1852</v>
      </c>
      <c r="FB16" s="30" t="s">
        <v>5</v>
      </c>
      <c r="FC16" s="124">
        <v>1</v>
      </c>
      <c r="FD16" s="124" t="s">
        <v>17</v>
      </c>
      <c r="FE16" s="124">
        <v>1</v>
      </c>
      <c r="FF16" s="28" t="s">
        <v>140</v>
      </c>
      <c r="FO16" s="102">
        <v>1</v>
      </c>
      <c r="FP16" s="172" t="s">
        <v>1959</v>
      </c>
      <c r="FQ16" s="102" t="s">
        <v>1960</v>
      </c>
      <c r="FR16" s="240" t="s">
        <v>11</v>
      </c>
      <c r="FS16" s="241">
        <v>1</v>
      </c>
      <c r="FT16" s="99" t="s">
        <v>6</v>
      </c>
      <c r="FU16" s="241">
        <v>1</v>
      </c>
      <c r="FV16" s="241" t="s">
        <v>140</v>
      </c>
      <c r="GE16" s="100">
        <v>1</v>
      </c>
      <c r="GF16" s="139" t="s">
        <v>2068</v>
      </c>
      <c r="GG16" s="242" t="s">
        <v>2069</v>
      </c>
      <c r="GH16" s="133" t="s">
        <v>5</v>
      </c>
      <c r="GI16" s="133">
        <v>1</v>
      </c>
      <c r="GJ16" s="243" t="s">
        <v>17</v>
      </c>
      <c r="GK16" s="133">
        <v>1</v>
      </c>
      <c r="GL16" s="134" t="s">
        <v>140</v>
      </c>
    </row>
    <row r="17" spans="1:194" x14ac:dyDescent="0.3">
      <c r="A17" s="376">
        <v>2</v>
      </c>
      <c r="B17" s="377" t="s">
        <v>2301</v>
      </c>
      <c r="C17" s="94" t="s">
        <v>2302</v>
      </c>
      <c r="D17" s="378" t="s">
        <v>11</v>
      </c>
      <c r="E17" s="368">
        <v>3</v>
      </c>
      <c r="F17" s="368" t="s">
        <v>6</v>
      </c>
      <c r="G17" s="368">
        <v>3</v>
      </c>
      <c r="H17" s="368" t="s">
        <v>140</v>
      </c>
      <c r="Q17" s="100">
        <v>2</v>
      </c>
      <c r="R17" s="393" t="s">
        <v>2513</v>
      </c>
      <c r="S17" s="153" t="s">
        <v>2514</v>
      </c>
      <c r="T17" s="278" t="s">
        <v>11</v>
      </c>
      <c r="U17" s="278">
        <v>1</v>
      </c>
      <c r="V17" s="97" t="s">
        <v>6</v>
      </c>
      <c r="W17" s="404">
        <v>2</v>
      </c>
      <c r="X17" s="278" t="s">
        <v>140</v>
      </c>
      <c r="AO17" s="86">
        <v>2</v>
      </c>
      <c r="AP17" s="192" t="s">
        <v>2279</v>
      </c>
      <c r="AQ17" s="356" t="s">
        <v>2278</v>
      </c>
      <c r="AR17" s="165" t="s">
        <v>5</v>
      </c>
      <c r="AS17" s="124">
        <v>1</v>
      </c>
      <c r="AT17" s="124" t="s">
        <v>6</v>
      </c>
      <c r="AU17" s="124">
        <v>1</v>
      </c>
      <c r="AV17" s="165" t="s">
        <v>140</v>
      </c>
      <c r="BM17" s="86">
        <v>3</v>
      </c>
      <c r="BN17" s="91" t="s">
        <v>143</v>
      </c>
      <c r="BO17" s="206" t="s">
        <v>144</v>
      </c>
      <c r="BP17" s="87" t="s">
        <v>11</v>
      </c>
      <c r="BQ17" s="90">
        <v>1</v>
      </c>
      <c r="BR17" s="87" t="s">
        <v>6</v>
      </c>
      <c r="BS17" s="87">
        <v>1</v>
      </c>
      <c r="BT17" s="88" t="s">
        <v>140</v>
      </c>
      <c r="BU17" s="244">
        <v>2</v>
      </c>
      <c r="BV17" s="102" t="s">
        <v>190</v>
      </c>
      <c r="BW17" s="86" t="s">
        <v>416</v>
      </c>
      <c r="BX17" s="31" t="s">
        <v>11</v>
      </c>
      <c r="BY17" s="31">
        <v>2</v>
      </c>
      <c r="BZ17" s="31" t="s">
        <v>6</v>
      </c>
      <c r="CA17" s="31">
        <v>2</v>
      </c>
      <c r="CB17" s="28" t="s">
        <v>140</v>
      </c>
      <c r="CC17" s="103">
        <v>2</v>
      </c>
      <c r="CD17" s="245" t="s">
        <v>153</v>
      </c>
      <c r="CE17" s="245" t="s">
        <v>509</v>
      </c>
      <c r="CF17" s="104" t="s">
        <v>11</v>
      </c>
      <c r="CG17" s="106">
        <v>3</v>
      </c>
      <c r="CH17" s="105" t="s">
        <v>6</v>
      </c>
      <c r="CI17" s="105">
        <v>3</v>
      </c>
      <c r="CJ17" s="104" t="s">
        <v>140</v>
      </c>
      <c r="CK17" s="124">
        <v>2</v>
      </c>
      <c r="CL17" s="405" t="s">
        <v>174</v>
      </c>
      <c r="CM17" s="406" t="s">
        <v>721</v>
      </c>
      <c r="CN17" s="124" t="s">
        <v>11</v>
      </c>
      <c r="CO17" s="124">
        <v>2</v>
      </c>
      <c r="CP17" s="124" t="s">
        <v>6</v>
      </c>
      <c r="CQ17" s="124">
        <f t="shared" si="0"/>
        <v>2</v>
      </c>
      <c r="CR17" s="125" t="s">
        <v>140</v>
      </c>
      <c r="CS17"/>
      <c r="CT17"/>
      <c r="CU17" s="132">
        <v>2</v>
      </c>
      <c r="CV17" s="246" t="s">
        <v>830</v>
      </c>
      <c r="CW17" s="234" t="s">
        <v>831</v>
      </c>
      <c r="CX17" s="235" t="s">
        <v>11</v>
      </c>
      <c r="CY17" s="133">
        <v>2</v>
      </c>
      <c r="CZ17" s="133" t="s">
        <v>6</v>
      </c>
      <c r="DA17" s="133">
        <v>2</v>
      </c>
      <c r="DB17" s="134" t="s">
        <v>140</v>
      </c>
      <c r="DC17" s="140">
        <v>2</v>
      </c>
      <c r="DD17" s="140" t="s">
        <v>1009</v>
      </c>
      <c r="DE17" s="146" t="s">
        <v>1010</v>
      </c>
      <c r="DF17" s="143" t="s">
        <v>11</v>
      </c>
      <c r="DG17" s="144">
        <v>1</v>
      </c>
      <c r="DH17" s="143" t="s">
        <v>17</v>
      </c>
      <c r="DI17" s="141">
        <v>1</v>
      </c>
      <c r="DJ17" s="142" t="s">
        <v>140</v>
      </c>
      <c r="DK17" s="86">
        <v>2</v>
      </c>
      <c r="DL17" s="247" t="s">
        <v>1197</v>
      </c>
      <c r="DM17" s="236" t="s">
        <v>1198</v>
      </c>
      <c r="DN17" s="124" t="s">
        <v>11</v>
      </c>
      <c r="DO17" s="124">
        <v>5</v>
      </c>
      <c r="DP17" s="124" t="s">
        <v>6</v>
      </c>
      <c r="DQ17" s="124">
        <v>5</v>
      </c>
      <c r="DR17" s="152" t="s">
        <v>140</v>
      </c>
      <c r="DS17" s="86">
        <v>2</v>
      </c>
      <c r="DT17" s="248" t="s">
        <v>1507</v>
      </c>
      <c r="DU17" s="249" t="s">
        <v>1508</v>
      </c>
      <c r="DV17" s="124" t="s">
        <v>11</v>
      </c>
      <c r="DW17" s="124">
        <v>5</v>
      </c>
      <c r="DX17" s="124" t="s">
        <v>6</v>
      </c>
      <c r="DY17" s="124">
        <v>5</v>
      </c>
      <c r="DZ17" s="31" t="s">
        <v>497</v>
      </c>
      <c r="EA17" s="100">
        <v>2</v>
      </c>
      <c r="EB17" s="102" t="s">
        <v>1575</v>
      </c>
      <c r="EC17" s="102" t="s">
        <v>1576</v>
      </c>
      <c r="ED17" s="97" t="s">
        <v>11</v>
      </c>
      <c r="EE17" s="97">
        <v>1</v>
      </c>
      <c r="EF17" s="97" t="s">
        <v>6</v>
      </c>
      <c r="EG17" s="99">
        <v>2</v>
      </c>
      <c r="EH17" s="99" t="s">
        <v>140</v>
      </c>
      <c r="EQ17" s="176">
        <v>2</v>
      </c>
      <c r="ER17" s="177" t="s">
        <v>37</v>
      </c>
      <c r="ES17" s="250" t="s">
        <v>1709</v>
      </c>
      <c r="ET17" s="99" t="s">
        <v>5</v>
      </c>
      <c r="EU17" s="99">
        <v>1</v>
      </c>
      <c r="EV17" s="99" t="s">
        <v>6</v>
      </c>
      <c r="EW17" s="99">
        <f t="shared" si="1"/>
        <v>1</v>
      </c>
      <c r="EX17" s="99" t="s">
        <v>140</v>
      </c>
      <c r="EY17" s="94">
        <v>2</v>
      </c>
      <c r="EZ17" s="251" t="s">
        <v>1853</v>
      </c>
      <c r="FA17" s="86" t="s">
        <v>1854</v>
      </c>
      <c r="FB17" s="128" t="s">
        <v>7</v>
      </c>
      <c r="FC17" s="31">
        <v>6</v>
      </c>
      <c r="FD17" s="124" t="s">
        <v>17</v>
      </c>
      <c r="FE17" s="31">
        <v>6</v>
      </c>
      <c r="FF17" s="28" t="s">
        <v>140</v>
      </c>
      <c r="FO17" s="102">
        <v>2</v>
      </c>
      <c r="FP17" s="172" t="s">
        <v>161</v>
      </c>
      <c r="FQ17" s="102" t="s">
        <v>1961</v>
      </c>
      <c r="FR17" s="240" t="s">
        <v>11</v>
      </c>
      <c r="FS17" s="241">
        <v>2</v>
      </c>
      <c r="FT17" s="99" t="s">
        <v>6</v>
      </c>
      <c r="FU17" s="241">
        <v>2</v>
      </c>
      <c r="FV17" s="241" t="s">
        <v>140</v>
      </c>
      <c r="GE17" s="100">
        <v>2</v>
      </c>
      <c r="GF17" s="139" t="s">
        <v>2070</v>
      </c>
      <c r="GG17" s="252" t="s">
        <v>2071</v>
      </c>
      <c r="GH17" s="133" t="s">
        <v>5</v>
      </c>
      <c r="GI17" s="133">
        <v>6</v>
      </c>
      <c r="GJ17" s="243" t="s">
        <v>2072</v>
      </c>
      <c r="GK17" s="133">
        <v>6</v>
      </c>
      <c r="GL17" s="134" t="s">
        <v>140</v>
      </c>
    </row>
    <row r="18" spans="1:194" ht="21" x14ac:dyDescent="0.3">
      <c r="A18" s="376">
        <v>3</v>
      </c>
      <c r="B18" s="377" t="s">
        <v>964</v>
      </c>
      <c r="C18" s="94" t="s">
        <v>2303</v>
      </c>
      <c r="D18" s="378" t="s">
        <v>11</v>
      </c>
      <c r="E18" s="368">
        <v>1</v>
      </c>
      <c r="F18" s="368" t="s">
        <v>6</v>
      </c>
      <c r="G18" s="368">
        <v>1</v>
      </c>
      <c r="H18" s="368" t="s">
        <v>140</v>
      </c>
      <c r="Q18" s="100">
        <v>3</v>
      </c>
      <c r="R18" s="393" t="s">
        <v>1581</v>
      </c>
      <c r="S18" s="94" t="s">
        <v>2515</v>
      </c>
      <c r="T18" s="278" t="s">
        <v>11</v>
      </c>
      <c r="U18" s="278">
        <v>1</v>
      </c>
      <c r="V18" s="97" t="s">
        <v>6</v>
      </c>
      <c r="W18" s="404">
        <v>3</v>
      </c>
      <c r="X18" s="278" t="s">
        <v>140</v>
      </c>
      <c r="AO18" s="689" t="s">
        <v>15</v>
      </c>
      <c r="AP18" s="689"/>
      <c r="AQ18" s="689"/>
      <c r="AR18" s="689"/>
      <c r="AS18" s="689"/>
      <c r="AT18" s="689"/>
      <c r="AU18" s="689"/>
      <c r="AV18" s="689"/>
      <c r="BM18" s="86">
        <v>4</v>
      </c>
      <c r="BN18" s="95" t="s">
        <v>145</v>
      </c>
      <c r="BO18" s="206" t="s">
        <v>146</v>
      </c>
      <c r="BP18" s="87" t="s">
        <v>11</v>
      </c>
      <c r="BQ18" s="87">
        <v>1</v>
      </c>
      <c r="BR18" s="87" t="s">
        <v>6</v>
      </c>
      <c r="BS18" s="87">
        <v>1</v>
      </c>
      <c r="BT18" s="88" t="s">
        <v>140</v>
      </c>
      <c r="BU18" s="86">
        <v>3</v>
      </c>
      <c r="BV18" s="102" t="s">
        <v>341</v>
      </c>
      <c r="BW18" s="86" t="s">
        <v>417</v>
      </c>
      <c r="BX18" s="31" t="s">
        <v>11</v>
      </c>
      <c r="BY18" s="31">
        <v>1</v>
      </c>
      <c r="BZ18" s="31" t="s">
        <v>6</v>
      </c>
      <c r="CA18" s="31">
        <v>1</v>
      </c>
      <c r="CB18" s="28" t="s">
        <v>140</v>
      </c>
      <c r="CC18" s="103">
        <v>3</v>
      </c>
      <c r="CD18" s="253" t="s">
        <v>510</v>
      </c>
      <c r="CE18" s="253" t="s">
        <v>511</v>
      </c>
      <c r="CF18" s="104" t="s">
        <v>7</v>
      </c>
      <c r="CG18" s="106">
        <v>12</v>
      </c>
      <c r="CH18" s="105" t="s">
        <v>6</v>
      </c>
      <c r="CI18" s="105">
        <v>12</v>
      </c>
      <c r="CJ18" s="104" t="s">
        <v>140</v>
      </c>
      <c r="CK18" s="124">
        <v>4</v>
      </c>
      <c r="CL18" s="231" t="s">
        <v>722</v>
      </c>
      <c r="CM18" s="232" t="s">
        <v>723</v>
      </c>
      <c r="CN18" s="124" t="s">
        <v>11</v>
      </c>
      <c r="CO18" s="124">
        <v>2</v>
      </c>
      <c r="CP18" s="124" t="s">
        <v>6</v>
      </c>
      <c r="CQ18" s="124">
        <f t="shared" si="0"/>
        <v>2</v>
      </c>
      <c r="CR18" s="125" t="s">
        <v>140</v>
      </c>
      <c r="CS18"/>
      <c r="CT18"/>
      <c r="CU18" s="132">
        <v>3</v>
      </c>
      <c r="CV18" s="233" t="s">
        <v>832</v>
      </c>
      <c r="CW18" s="234" t="s">
        <v>833</v>
      </c>
      <c r="CX18" s="235" t="s">
        <v>11</v>
      </c>
      <c r="CY18" s="133">
        <v>8</v>
      </c>
      <c r="CZ18" s="133" t="s">
        <v>6</v>
      </c>
      <c r="DA18" s="133">
        <v>8</v>
      </c>
      <c r="DB18" s="134" t="s">
        <v>140</v>
      </c>
      <c r="DC18" s="140">
        <v>3</v>
      </c>
      <c r="DD18" s="140" t="s">
        <v>1011</v>
      </c>
      <c r="DE18" s="146" t="s">
        <v>1012</v>
      </c>
      <c r="DF18" s="143" t="s">
        <v>11</v>
      </c>
      <c r="DG18" s="144">
        <v>1</v>
      </c>
      <c r="DH18" s="143" t="s">
        <v>17</v>
      </c>
      <c r="DI18" s="141">
        <v>1</v>
      </c>
      <c r="DJ18" s="142" t="s">
        <v>140</v>
      </c>
      <c r="DK18" s="86">
        <v>3</v>
      </c>
      <c r="DL18" s="94" t="s">
        <v>1199</v>
      </c>
      <c r="DM18" s="102" t="s">
        <v>1200</v>
      </c>
      <c r="DN18" s="124" t="s">
        <v>11</v>
      </c>
      <c r="DO18" s="124">
        <v>5</v>
      </c>
      <c r="DP18" s="124" t="s">
        <v>6</v>
      </c>
      <c r="DQ18" s="124">
        <v>5</v>
      </c>
      <c r="DR18" s="152" t="s">
        <v>140</v>
      </c>
      <c r="DS18" s="86">
        <v>3</v>
      </c>
      <c r="DT18" s="248" t="s">
        <v>1509</v>
      </c>
      <c r="DU18" s="249" t="s">
        <v>1510</v>
      </c>
      <c r="DV18" s="124" t="s">
        <v>11</v>
      </c>
      <c r="DW18" s="124">
        <v>5</v>
      </c>
      <c r="DX18" s="124" t="s">
        <v>6</v>
      </c>
      <c r="DY18" s="124">
        <v>5</v>
      </c>
      <c r="DZ18" s="31" t="s">
        <v>497</v>
      </c>
      <c r="EA18" s="86">
        <v>3</v>
      </c>
      <c r="EB18" s="102" t="s">
        <v>1234</v>
      </c>
      <c r="EC18" s="102" t="s">
        <v>1576</v>
      </c>
      <c r="ED18" s="97" t="s">
        <v>11</v>
      </c>
      <c r="EE18" s="97">
        <v>1</v>
      </c>
      <c r="EF18" s="97" t="s">
        <v>6</v>
      </c>
      <c r="EG18" s="99">
        <v>2</v>
      </c>
      <c r="EH18" s="99" t="s">
        <v>140</v>
      </c>
      <c r="EQ18" s="176">
        <v>3</v>
      </c>
      <c r="ER18" s="177" t="s">
        <v>1710</v>
      </c>
      <c r="ES18" s="250" t="s">
        <v>1711</v>
      </c>
      <c r="ET18" s="99" t="s">
        <v>7</v>
      </c>
      <c r="EU18" s="99">
        <v>28</v>
      </c>
      <c r="EV18" s="99" t="s">
        <v>6</v>
      </c>
      <c r="EW18" s="99">
        <v>28</v>
      </c>
      <c r="EX18" s="99" t="s">
        <v>140</v>
      </c>
      <c r="EY18" s="86">
        <v>3</v>
      </c>
      <c r="EZ18" s="102" t="s">
        <v>1855</v>
      </c>
      <c r="FA18" s="86" t="s">
        <v>1856</v>
      </c>
      <c r="FB18" s="128" t="s">
        <v>11</v>
      </c>
      <c r="FC18" s="31">
        <v>6</v>
      </c>
      <c r="FD18" s="124" t="s">
        <v>17</v>
      </c>
      <c r="FE18" s="31">
        <v>6</v>
      </c>
      <c r="FF18" s="28" t="s">
        <v>140</v>
      </c>
      <c r="FO18" s="102">
        <v>3</v>
      </c>
      <c r="FP18" s="172" t="s">
        <v>161</v>
      </c>
      <c r="FQ18" s="102" t="s">
        <v>1961</v>
      </c>
      <c r="FR18" s="240" t="s">
        <v>11</v>
      </c>
      <c r="FS18" s="241">
        <v>1</v>
      </c>
      <c r="FT18" s="99" t="s">
        <v>6</v>
      </c>
      <c r="FU18" s="241">
        <v>1</v>
      </c>
      <c r="FV18" s="241" t="s">
        <v>814</v>
      </c>
      <c r="GE18" s="100">
        <v>3</v>
      </c>
      <c r="GF18" s="254" t="s">
        <v>1581</v>
      </c>
      <c r="GG18" s="255" t="s">
        <v>2073</v>
      </c>
      <c r="GH18" s="256" t="s">
        <v>7</v>
      </c>
      <c r="GI18" s="257">
        <v>2</v>
      </c>
      <c r="GJ18" s="243" t="s">
        <v>2072</v>
      </c>
      <c r="GK18" s="257">
        <v>2</v>
      </c>
      <c r="GL18" s="257" t="s">
        <v>140</v>
      </c>
    </row>
    <row r="19" spans="1:194" x14ac:dyDescent="0.3">
      <c r="A19" s="376">
        <v>4</v>
      </c>
      <c r="B19" s="377" t="s">
        <v>442</v>
      </c>
      <c r="C19" s="94" t="s">
        <v>2304</v>
      </c>
      <c r="D19" s="378" t="s">
        <v>11</v>
      </c>
      <c r="E19" s="368">
        <v>3</v>
      </c>
      <c r="F19" s="368" t="s">
        <v>6</v>
      </c>
      <c r="G19" s="368">
        <v>3</v>
      </c>
      <c r="H19" s="368" t="s">
        <v>140</v>
      </c>
      <c r="Q19" s="100">
        <v>4</v>
      </c>
      <c r="R19" s="393" t="s">
        <v>1329</v>
      </c>
      <c r="S19" s="407" t="s">
        <v>2516</v>
      </c>
      <c r="T19" s="278" t="s">
        <v>11</v>
      </c>
      <c r="U19" s="278">
        <v>1</v>
      </c>
      <c r="V19" s="97" t="s">
        <v>6</v>
      </c>
      <c r="W19" s="404">
        <v>1</v>
      </c>
      <c r="X19" s="278" t="s">
        <v>140</v>
      </c>
      <c r="AO19" s="726" t="s">
        <v>13</v>
      </c>
      <c r="AP19" s="727"/>
      <c r="AQ19" s="727"/>
      <c r="AR19" s="727"/>
      <c r="AS19" s="727"/>
      <c r="AT19" s="727"/>
      <c r="AU19" s="727"/>
      <c r="AV19" s="727"/>
      <c r="BM19" s="86">
        <v>5</v>
      </c>
      <c r="BN19" s="95" t="s">
        <v>147</v>
      </c>
      <c r="BO19" s="206" t="s">
        <v>148</v>
      </c>
      <c r="BP19" s="87" t="s">
        <v>11</v>
      </c>
      <c r="BQ19" s="87">
        <v>2</v>
      </c>
      <c r="BR19" s="87" t="s">
        <v>6</v>
      </c>
      <c r="BS19" s="87">
        <v>2</v>
      </c>
      <c r="BT19" s="88" t="s">
        <v>140</v>
      </c>
      <c r="BU19" s="244">
        <v>4</v>
      </c>
      <c r="BV19" s="102" t="s">
        <v>418</v>
      </c>
      <c r="BW19" s="86" t="s">
        <v>419</v>
      </c>
      <c r="BX19" s="31" t="s">
        <v>11</v>
      </c>
      <c r="BY19" s="31">
        <v>1</v>
      </c>
      <c r="BZ19" s="31" t="s">
        <v>6</v>
      </c>
      <c r="CA19" s="31">
        <v>1</v>
      </c>
      <c r="CB19" s="28" t="s">
        <v>140</v>
      </c>
      <c r="CC19" s="103">
        <v>4</v>
      </c>
      <c r="CD19" s="253" t="s">
        <v>56</v>
      </c>
      <c r="CE19" s="253" t="s">
        <v>512</v>
      </c>
      <c r="CF19" s="104" t="s">
        <v>7</v>
      </c>
      <c r="CG19" s="106">
        <v>6</v>
      </c>
      <c r="CH19" s="105" t="s">
        <v>6</v>
      </c>
      <c r="CI19" s="105">
        <v>6</v>
      </c>
      <c r="CJ19" s="104" t="s">
        <v>140</v>
      </c>
      <c r="CK19" s="124">
        <v>5</v>
      </c>
      <c r="CL19" s="258" t="s">
        <v>689</v>
      </c>
      <c r="CM19" s="232" t="s">
        <v>724</v>
      </c>
      <c r="CN19" s="124" t="s">
        <v>11</v>
      </c>
      <c r="CO19" s="124">
        <v>2</v>
      </c>
      <c r="CP19" s="124" t="s">
        <v>6</v>
      </c>
      <c r="CQ19" s="124">
        <f t="shared" si="0"/>
        <v>2</v>
      </c>
      <c r="CR19" s="125" t="s">
        <v>140</v>
      </c>
      <c r="CS19"/>
      <c r="CT19"/>
      <c r="CU19" s="132">
        <v>4</v>
      </c>
      <c r="CV19" s="233" t="s">
        <v>834</v>
      </c>
      <c r="CW19" s="234" t="s">
        <v>835</v>
      </c>
      <c r="CX19" s="235" t="s">
        <v>11</v>
      </c>
      <c r="CY19" s="133">
        <v>1</v>
      </c>
      <c r="CZ19" s="133" t="s">
        <v>6</v>
      </c>
      <c r="DA19" s="133">
        <v>1</v>
      </c>
      <c r="DB19" s="134" t="s">
        <v>140</v>
      </c>
      <c r="DC19" s="140">
        <v>4</v>
      </c>
      <c r="DD19" s="140" t="s">
        <v>1013</v>
      </c>
      <c r="DE19" s="146" t="s">
        <v>1014</v>
      </c>
      <c r="DF19" s="143" t="s">
        <v>11</v>
      </c>
      <c r="DG19" s="144">
        <v>1</v>
      </c>
      <c r="DH19" s="143" t="s">
        <v>17</v>
      </c>
      <c r="DI19" s="141">
        <v>1</v>
      </c>
      <c r="DJ19" s="142" t="s">
        <v>140</v>
      </c>
      <c r="DK19" s="86">
        <v>4</v>
      </c>
      <c r="DL19" s="175" t="s">
        <v>1201</v>
      </c>
      <c r="DM19" s="175" t="s">
        <v>1202</v>
      </c>
      <c r="DN19" s="124" t="s">
        <v>11</v>
      </c>
      <c r="DO19" s="124">
        <v>2</v>
      </c>
      <c r="DP19" s="124" t="s">
        <v>6</v>
      </c>
      <c r="DQ19" s="124">
        <v>2</v>
      </c>
      <c r="DR19" s="152" t="s">
        <v>140</v>
      </c>
      <c r="DS19" s="86">
        <v>4</v>
      </c>
      <c r="DT19" s="259" t="s">
        <v>1511</v>
      </c>
      <c r="DU19" s="94" t="s">
        <v>1512</v>
      </c>
      <c r="DV19" s="124" t="s">
        <v>11</v>
      </c>
      <c r="DW19" s="124">
        <v>1</v>
      </c>
      <c r="DX19" s="124" t="s">
        <v>6</v>
      </c>
      <c r="DY19" s="124">
        <v>1</v>
      </c>
      <c r="DZ19" s="31" t="s">
        <v>497</v>
      </c>
      <c r="EA19" s="100">
        <v>4</v>
      </c>
      <c r="EB19" s="102" t="s">
        <v>689</v>
      </c>
      <c r="EC19" s="102" t="s">
        <v>1577</v>
      </c>
      <c r="ED19" s="97" t="s">
        <v>11</v>
      </c>
      <c r="EE19" s="97">
        <v>1</v>
      </c>
      <c r="EF19" s="97" t="s">
        <v>6</v>
      </c>
      <c r="EG19" s="99">
        <v>2</v>
      </c>
      <c r="EH19" s="99" t="s">
        <v>140</v>
      </c>
      <c r="EQ19" s="176">
        <v>4</v>
      </c>
      <c r="ER19" s="176" t="s">
        <v>1712</v>
      </c>
      <c r="ES19" s="239" t="s">
        <v>1713</v>
      </c>
      <c r="ET19" s="99" t="s">
        <v>7</v>
      </c>
      <c r="EU19" s="99">
        <v>7</v>
      </c>
      <c r="EV19" s="99" t="s">
        <v>6</v>
      </c>
      <c r="EW19" s="99">
        <v>7</v>
      </c>
      <c r="EX19" s="99" t="s">
        <v>140</v>
      </c>
      <c r="EY19" s="94">
        <v>4</v>
      </c>
      <c r="EZ19" s="251" t="s">
        <v>1857</v>
      </c>
      <c r="FA19" s="86" t="s">
        <v>1858</v>
      </c>
      <c r="FB19" s="128" t="s">
        <v>11</v>
      </c>
      <c r="FC19" s="31">
        <v>6</v>
      </c>
      <c r="FD19" s="124" t="s">
        <v>17</v>
      </c>
      <c r="FE19" s="31">
        <v>6</v>
      </c>
      <c r="FF19" s="28" t="s">
        <v>140</v>
      </c>
      <c r="FO19" s="102">
        <v>4</v>
      </c>
      <c r="FP19" s="172" t="s">
        <v>1893</v>
      </c>
      <c r="FQ19" s="102" t="s">
        <v>1962</v>
      </c>
      <c r="FR19" s="240" t="s">
        <v>11</v>
      </c>
      <c r="FS19" s="241">
        <v>1</v>
      </c>
      <c r="FT19" s="99" t="s">
        <v>6</v>
      </c>
      <c r="FU19" s="241">
        <v>1</v>
      </c>
      <c r="FV19" s="241" t="s">
        <v>140</v>
      </c>
      <c r="GE19" s="100">
        <v>4</v>
      </c>
      <c r="GF19" s="254" t="s">
        <v>1581</v>
      </c>
      <c r="GG19" s="255" t="s">
        <v>2074</v>
      </c>
      <c r="GH19" s="256" t="s">
        <v>7</v>
      </c>
      <c r="GI19" s="257">
        <v>3</v>
      </c>
      <c r="GJ19" s="243" t="s">
        <v>2072</v>
      </c>
      <c r="GK19" s="257">
        <v>3</v>
      </c>
      <c r="GL19" s="257" t="s">
        <v>140</v>
      </c>
    </row>
    <row r="20" spans="1:194" x14ac:dyDescent="0.3">
      <c r="A20" s="376">
        <v>5</v>
      </c>
      <c r="B20" s="377" t="s">
        <v>2305</v>
      </c>
      <c r="C20" s="94" t="s">
        <v>2306</v>
      </c>
      <c r="D20" s="378" t="s">
        <v>11</v>
      </c>
      <c r="E20" s="368">
        <v>3</v>
      </c>
      <c r="F20" s="368" t="s">
        <v>6</v>
      </c>
      <c r="G20" s="368">
        <v>3</v>
      </c>
      <c r="H20" s="368" t="s">
        <v>140</v>
      </c>
      <c r="Q20" s="100">
        <v>5</v>
      </c>
      <c r="R20" s="393" t="s">
        <v>2517</v>
      </c>
      <c r="S20" s="192" t="s">
        <v>2518</v>
      </c>
      <c r="T20" s="278" t="s">
        <v>11</v>
      </c>
      <c r="U20" s="278">
        <v>1</v>
      </c>
      <c r="V20" s="97" t="s">
        <v>6</v>
      </c>
      <c r="W20" s="404">
        <v>1</v>
      </c>
      <c r="X20" s="278" t="s">
        <v>140</v>
      </c>
      <c r="AO20" s="683" t="s">
        <v>2277</v>
      </c>
      <c r="AP20" s="673"/>
      <c r="AQ20" s="673"/>
      <c r="AR20" s="673"/>
      <c r="AS20" s="673"/>
      <c r="AT20" s="673"/>
      <c r="AU20" s="673"/>
      <c r="AV20" s="674"/>
      <c r="BM20" s="86">
        <v>6</v>
      </c>
      <c r="BN20" s="95" t="s">
        <v>149</v>
      </c>
      <c r="BO20" s="206" t="s">
        <v>150</v>
      </c>
      <c r="BP20" s="87" t="s">
        <v>11</v>
      </c>
      <c r="BQ20" s="87">
        <v>1</v>
      </c>
      <c r="BR20" s="87" t="s">
        <v>17</v>
      </c>
      <c r="BS20" s="87">
        <v>1</v>
      </c>
      <c r="BT20" s="88" t="s">
        <v>140</v>
      </c>
      <c r="BU20" s="86">
        <v>5</v>
      </c>
      <c r="BV20" s="102" t="s">
        <v>420</v>
      </c>
      <c r="BW20" s="86" t="s">
        <v>421</v>
      </c>
      <c r="BX20" s="31" t="s">
        <v>11</v>
      </c>
      <c r="BY20" s="31">
        <v>1</v>
      </c>
      <c r="BZ20" s="31" t="s">
        <v>6</v>
      </c>
      <c r="CA20" s="31">
        <v>1</v>
      </c>
      <c r="CB20" s="28" t="s">
        <v>140</v>
      </c>
      <c r="CC20" s="103">
        <v>5</v>
      </c>
      <c r="CD20" s="245" t="s">
        <v>147</v>
      </c>
      <c r="CE20" s="245" t="s">
        <v>513</v>
      </c>
      <c r="CF20" s="104" t="s">
        <v>11</v>
      </c>
      <c r="CG20" s="105">
        <v>5</v>
      </c>
      <c r="CH20" s="105" t="s">
        <v>6</v>
      </c>
      <c r="CI20" s="105">
        <v>5</v>
      </c>
      <c r="CJ20" s="104" t="s">
        <v>140</v>
      </c>
      <c r="CK20" s="124">
        <v>6</v>
      </c>
      <c r="CL20" s="405" t="s">
        <v>178</v>
      </c>
      <c r="CM20" s="232" t="s">
        <v>725</v>
      </c>
      <c r="CN20" s="124" t="s">
        <v>11</v>
      </c>
      <c r="CO20" s="124">
        <v>2</v>
      </c>
      <c r="CP20" s="124" t="s">
        <v>6</v>
      </c>
      <c r="CQ20" s="124">
        <f t="shared" si="0"/>
        <v>2</v>
      </c>
      <c r="CR20" s="125" t="s">
        <v>140</v>
      </c>
      <c r="CS20"/>
      <c r="CT20"/>
      <c r="CU20" s="132">
        <v>5</v>
      </c>
      <c r="CV20" s="234" t="s">
        <v>149</v>
      </c>
      <c r="CW20" s="234" t="s">
        <v>836</v>
      </c>
      <c r="CX20" s="235" t="s">
        <v>7</v>
      </c>
      <c r="CY20" s="133">
        <v>1</v>
      </c>
      <c r="CZ20" s="133" t="s">
        <v>6</v>
      </c>
      <c r="DA20" s="133">
        <v>1</v>
      </c>
      <c r="DB20" s="121" t="s">
        <v>140</v>
      </c>
      <c r="DC20" s="140">
        <v>5</v>
      </c>
      <c r="DD20" s="140" t="s">
        <v>418</v>
      </c>
      <c r="DE20" s="140" t="s">
        <v>1015</v>
      </c>
      <c r="DF20" s="143" t="s">
        <v>11</v>
      </c>
      <c r="DG20" s="144">
        <v>1</v>
      </c>
      <c r="DH20" s="143" t="s">
        <v>17</v>
      </c>
      <c r="DI20" s="141">
        <v>1</v>
      </c>
      <c r="DJ20" s="142" t="s">
        <v>140</v>
      </c>
      <c r="DK20" s="86">
        <v>5</v>
      </c>
      <c r="DL20" s="94" t="s">
        <v>1203</v>
      </c>
      <c r="DM20" s="86" t="s">
        <v>1204</v>
      </c>
      <c r="DN20" s="124" t="s">
        <v>11</v>
      </c>
      <c r="DO20" s="124">
        <v>1</v>
      </c>
      <c r="DP20" s="124" t="s">
        <v>6</v>
      </c>
      <c r="DQ20" s="124">
        <v>1</v>
      </c>
      <c r="DR20" s="152" t="s">
        <v>140</v>
      </c>
      <c r="DS20" s="86">
        <v>5</v>
      </c>
      <c r="DT20" s="259" t="s">
        <v>1513</v>
      </c>
      <c r="DU20" s="94" t="s">
        <v>1512</v>
      </c>
      <c r="DV20" s="124" t="s">
        <v>11</v>
      </c>
      <c r="DW20" s="124">
        <v>2</v>
      </c>
      <c r="DX20" s="124" t="s">
        <v>6</v>
      </c>
      <c r="DY20" s="124">
        <v>2</v>
      </c>
      <c r="DZ20" s="31" t="s">
        <v>140</v>
      </c>
      <c r="EA20" s="86">
        <v>5</v>
      </c>
      <c r="EB20" s="175" t="s">
        <v>1578</v>
      </c>
      <c r="EC20" s="229" t="s">
        <v>1579</v>
      </c>
      <c r="ED20" s="97" t="s">
        <v>11</v>
      </c>
      <c r="EE20" s="97">
        <v>1</v>
      </c>
      <c r="EF20" s="97" t="s">
        <v>6</v>
      </c>
      <c r="EG20" s="99">
        <v>1</v>
      </c>
      <c r="EH20" s="99" t="s">
        <v>140</v>
      </c>
      <c r="EQ20" s="176">
        <v>5</v>
      </c>
      <c r="ER20" s="153" t="s">
        <v>52</v>
      </c>
      <c r="ES20" s="178" t="s">
        <v>1714</v>
      </c>
      <c r="ET20" s="99" t="s">
        <v>7</v>
      </c>
      <c r="EU20" s="99">
        <v>1</v>
      </c>
      <c r="EV20" s="179" t="s">
        <v>6</v>
      </c>
      <c r="EW20" s="179">
        <v>1</v>
      </c>
      <c r="EX20" s="179" t="s">
        <v>140</v>
      </c>
      <c r="EY20" s="86">
        <v>5</v>
      </c>
      <c r="EZ20" s="251" t="s">
        <v>202</v>
      </c>
      <c r="FA20" s="86" t="s">
        <v>1859</v>
      </c>
      <c r="FB20" s="128" t="s">
        <v>11</v>
      </c>
      <c r="FC20" s="31">
        <v>6</v>
      </c>
      <c r="FD20" s="124" t="s">
        <v>17</v>
      </c>
      <c r="FE20" s="31">
        <v>6</v>
      </c>
      <c r="FF20" s="28" t="s">
        <v>140</v>
      </c>
      <c r="FO20" s="102">
        <v>5</v>
      </c>
      <c r="FP20" s="172" t="s">
        <v>1963</v>
      </c>
      <c r="FQ20" s="102" t="s">
        <v>1964</v>
      </c>
      <c r="FR20" s="240" t="s">
        <v>11</v>
      </c>
      <c r="FS20" s="241">
        <v>1</v>
      </c>
      <c r="FT20" s="99" t="s">
        <v>6</v>
      </c>
      <c r="FU20" s="241">
        <v>1</v>
      </c>
      <c r="FV20" s="241" t="s">
        <v>140</v>
      </c>
      <c r="GE20" s="100">
        <v>5</v>
      </c>
      <c r="GF20" s="254" t="s">
        <v>1021</v>
      </c>
      <c r="GG20" s="260" t="s">
        <v>2075</v>
      </c>
      <c r="GH20" s="256" t="s">
        <v>1721</v>
      </c>
      <c r="GI20" s="257">
        <v>2</v>
      </c>
      <c r="GJ20" s="243" t="s">
        <v>2072</v>
      </c>
      <c r="GK20" s="257">
        <v>2</v>
      </c>
      <c r="GL20" s="257" t="s">
        <v>140</v>
      </c>
    </row>
    <row r="21" spans="1:194" x14ac:dyDescent="0.3">
      <c r="A21" s="376">
        <v>6</v>
      </c>
      <c r="B21" s="377" t="s">
        <v>1021</v>
      </c>
      <c r="C21" s="379" t="s">
        <v>2307</v>
      </c>
      <c r="D21" s="378" t="s">
        <v>11</v>
      </c>
      <c r="E21" s="368">
        <v>3</v>
      </c>
      <c r="F21" s="368" t="s">
        <v>6</v>
      </c>
      <c r="G21" s="368">
        <v>3</v>
      </c>
      <c r="H21" s="368" t="s">
        <v>140</v>
      </c>
      <c r="Q21" s="100">
        <v>6</v>
      </c>
      <c r="R21" s="393" t="s">
        <v>2519</v>
      </c>
      <c r="S21" s="192" t="s">
        <v>2520</v>
      </c>
      <c r="T21" s="278" t="s">
        <v>11</v>
      </c>
      <c r="U21" s="278">
        <v>1</v>
      </c>
      <c r="V21" s="97" t="s">
        <v>6</v>
      </c>
      <c r="W21" s="404">
        <v>1</v>
      </c>
      <c r="X21" s="278" t="s">
        <v>140</v>
      </c>
      <c r="AO21" s="683" t="s">
        <v>409</v>
      </c>
      <c r="AP21" s="673"/>
      <c r="AQ21" s="673"/>
      <c r="AR21" s="673"/>
      <c r="AS21" s="673"/>
      <c r="AT21" s="673"/>
      <c r="AU21" s="673"/>
      <c r="AV21" s="674"/>
      <c r="BM21" s="86">
        <v>7</v>
      </c>
      <c r="BN21" s="95" t="s">
        <v>151</v>
      </c>
      <c r="BO21" s="206" t="s">
        <v>152</v>
      </c>
      <c r="BP21" s="87" t="s">
        <v>11</v>
      </c>
      <c r="BQ21" s="87">
        <v>3</v>
      </c>
      <c r="BR21" s="87" t="s">
        <v>6</v>
      </c>
      <c r="BS21" s="87">
        <v>3</v>
      </c>
      <c r="BT21" s="88" t="s">
        <v>140</v>
      </c>
      <c r="BU21" s="244">
        <v>6</v>
      </c>
      <c r="BV21" s="102" t="s">
        <v>422</v>
      </c>
      <c r="BW21" s="86" t="s">
        <v>423</v>
      </c>
      <c r="BX21" s="31" t="s">
        <v>11</v>
      </c>
      <c r="BY21" s="31">
        <v>1</v>
      </c>
      <c r="BZ21" s="31" t="s">
        <v>6</v>
      </c>
      <c r="CA21" s="31">
        <v>1</v>
      </c>
      <c r="CB21" s="28" t="s">
        <v>140</v>
      </c>
      <c r="CC21" s="103">
        <v>6</v>
      </c>
      <c r="CD21" s="245" t="s">
        <v>157</v>
      </c>
      <c r="CE21" s="245" t="s">
        <v>514</v>
      </c>
      <c r="CF21" s="104" t="s">
        <v>11</v>
      </c>
      <c r="CG21" s="105">
        <v>1</v>
      </c>
      <c r="CH21" s="105" t="s">
        <v>6</v>
      </c>
      <c r="CI21" s="105">
        <v>1</v>
      </c>
      <c r="CJ21" s="104" t="s">
        <v>140</v>
      </c>
      <c r="CK21" s="124">
        <v>7</v>
      </c>
      <c r="CL21" s="405" t="s">
        <v>198</v>
      </c>
      <c r="CM21" s="232" t="s">
        <v>726</v>
      </c>
      <c r="CN21" s="124" t="s">
        <v>11</v>
      </c>
      <c r="CO21" s="124">
        <v>2</v>
      </c>
      <c r="CP21" s="124" t="s">
        <v>6</v>
      </c>
      <c r="CQ21" s="124">
        <f t="shared" si="0"/>
        <v>2</v>
      </c>
      <c r="CR21" s="125" t="s">
        <v>140</v>
      </c>
      <c r="CS21"/>
      <c r="CT21"/>
      <c r="CU21" s="132">
        <v>6</v>
      </c>
      <c r="CV21" s="139" t="s">
        <v>837</v>
      </c>
      <c r="CW21" s="123" t="s">
        <v>838</v>
      </c>
      <c r="CX21" s="235" t="s">
        <v>7</v>
      </c>
      <c r="CY21" s="133">
        <v>1</v>
      </c>
      <c r="CZ21" s="133" t="s">
        <v>6</v>
      </c>
      <c r="DA21" s="133">
        <v>1</v>
      </c>
      <c r="DB21" s="121" t="s">
        <v>140</v>
      </c>
      <c r="DC21" s="140">
        <v>6</v>
      </c>
      <c r="DD21" s="140" t="s">
        <v>1016</v>
      </c>
      <c r="DE21" s="146" t="s">
        <v>1017</v>
      </c>
      <c r="DF21" s="143" t="s">
        <v>11</v>
      </c>
      <c r="DG21" s="144">
        <v>1</v>
      </c>
      <c r="DH21" s="143" t="s">
        <v>17</v>
      </c>
      <c r="DI21" s="141">
        <v>1</v>
      </c>
      <c r="DJ21" s="142" t="s">
        <v>140</v>
      </c>
      <c r="DK21" s="86">
        <v>6</v>
      </c>
      <c r="DL21" s="94" t="s">
        <v>1205</v>
      </c>
      <c r="DM21" s="261" t="s">
        <v>1206</v>
      </c>
      <c r="DN21" s="124" t="s">
        <v>11</v>
      </c>
      <c r="DO21" s="124">
        <v>2</v>
      </c>
      <c r="DP21" s="124" t="s">
        <v>6</v>
      </c>
      <c r="DQ21" s="124">
        <v>2</v>
      </c>
      <c r="DR21" s="152" t="s">
        <v>140</v>
      </c>
      <c r="DS21" s="86">
        <v>6</v>
      </c>
      <c r="DT21" s="262" t="s">
        <v>1356</v>
      </c>
      <c r="DU21" s="249" t="s">
        <v>1514</v>
      </c>
      <c r="DV21" s="124" t="s">
        <v>11</v>
      </c>
      <c r="DW21" s="124">
        <v>5</v>
      </c>
      <c r="DX21" s="124" t="s">
        <v>6</v>
      </c>
      <c r="DY21" s="124">
        <v>5</v>
      </c>
      <c r="DZ21" s="31" t="s">
        <v>497</v>
      </c>
      <c r="EA21" s="100">
        <v>6</v>
      </c>
      <c r="EB21" s="175" t="s">
        <v>1578</v>
      </c>
      <c r="EC21" s="229" t="s">
        <v>1580</v>
      </c>
      <c r="ED21" s="97" t="s">
        <v>11</v>
      </c>
      <c r="EE21" s="97">
        <v>2</v>
      </c>
      <c r="EF21" s="97" t="s">
        <v>6</v>
      </c>
      <c r="EG21" s="99">
        <v>2</v>
      </c>
      <c r="EH21" s="99" t="s">
        <v>140</v>
      </c>
      <c r="EQ21" s="882" t="s">
        <v>15</v>
      </c>
      <c r="ER21" s="883"/>
      <c r="ES21" s="883"/>
      <c r="ET21" s="883"/>
      <c r="EU21" s="883"/>
      <c r="EV21" s="883"/>
      <c r="EW21" s="883"/>
      <c r="EX21" s="883"/>
      <c r="EY21" s="94">
        <v>6</v>
      </c>
      <c r="EZ21" s="251" t="s">
        <v>1530</v>
      </c>
      <c r="FA21" s="86" t="s">
        <v>1860</v>
      </c>
      <c r="FB21" s="128" t="s">
        <v>11</v>
      </c>
      <c r="FC21" s="31">
        <v>6</v>
      </c>
      <c r="FD21" s="124" t="s">
        <v>17</v>
      </c>
      <c r="FE21" s="31">
        <v>6</v>
      </c>
      <c r="FF21" s="28" t="s">
        <v>140</v>
      </c>
      <c r="FO21" s="102">
        <v>6</v>
      </c>
      <c r="FP21" s="172" t="s">
        <v>1965</v>
      </c>
      <c r="FQ21" s="102" t="s">
        <v>1966</v>
      </c>
      <c r="FR21" s="240" t="s">
        <v>11</v>
      </c>
      <c r="FS21" s="241">
        <v>1</v>
      </c>
      <c r="FT21" s="99" t="s">
        <v>6</v>
      </c>
      <c r="FU21" s="241">
        <v>1</v>
      </c>
      <c r="FV21" s="241" t="s">
        <v>140</v>
      </c>
      <c r="GE21" s="100">
        <v>6</v>
      </c>
      <c r="GF21" s="254" t="s">
        <v>418</v>
      </c>
      <c r="GG21" s="260" t="s">
        <v>2076</v>
      </c>
      <c r="GH21" s="256" t="s">
        <v>1721</v>
      </c>
      <c r="GI21" s="257">
        <v>2</v>
      </c>
      <c r="GJ21" s="243" t="s">
        <v>2072</v>
      </c>
      <c r="GK21" s="257">
        <v>2</v>
      </c>
      <c r="GL21" s="257" t="s">
        <v>140</v>
      </c>
    </row>
    <row r="22" spans="1:194" x14ac:dyDescent="0.3">
      <c r="A22" s="376">
        <v>7</v>
      </c>
      <c r="B22" s="377" t="s">
        <v>2308</v>
      </c>
      <c r="C22" s="251" t="s">
        <v>2309</v>
      </c>
      <c r="D22" s="380" t="s">
        <v>11</v>
      </c>
      <c r="E22" s="368">
        <v>3</v>
      </c>
      <c r="F22" s="368" t="s">
        <v>6</v>
      </c>
      <c r="G22" s="368">
        <v>3</v>
      </c>
      <c r="H22" s="368" t="s">
        <v>140</v>
      </c>
      <c r="Q22" s="100">
        <v>7</v>
      </c>
      <c r="R22" s="393" t="s">
        <v>2521</v>
      </c>
      <c r="S22" s="408" t="s">
        <v>2522</v>
      </c>
      <c r="T22" s="278" t="s">
        <v>11</v>
      </c>
      <c r="U22" s="278">
        <v>1</v>
      </c>
      <c r="V22" s="97" t="s">
        <v>6</v>
      </c>
      <c r="W22" s="404">
        <v>1</v>
      </c>
      <c r="X22" s="278" t="s">
        <v>140</v>
      </c>
      <c r="AO22" s="683" t="s">
        <v>433</v>
      </c>
      <c r="AP22" s="673"/>
      <c r="AQ22" s="673"/>
      <c r="AR22" s="673"/>
      <c r="AS22" s="673"/>
      <c r="AT22" s="673"/>
      <c r="AU22" s="673"/>
      <c r="AV22" s="674"/>
      <c r="BM22" s="86">
        <v>8</v>
      </c>
      <c r="BN22" s="95" t="s">
        <v>153</v>
      </c>
      <c r="BO22" s="206" t="s">
        <v>154</v>
      </c>
      <c r="BP22" s="87" t="s">
        <v>11</v>
      </c>
      <c r="BQ22" s="87">
        <v>1</v>
      </c>
      <c r="BR22" s="87" t="s">
        <v>6</v>
      </c>
      <c r="BS22" s="87">
        <v>1</v>
      </c>
      <c r="BT22" s="88" t="s">
        <v>140</v>
      </c>
      <c r="BU22" s="86">
        <v>7</v>
      </c>
      <c r="BV22" s="102" t="s">
        <v>422</v>
      </c>
      <c r="BW22" s="86" t="s">
        <v>424</v>
      </c>
      <c r="BX22" s="31" t="s">
        <v>11</v>
      </c>
      <c r="BY22" s="31">
        <v>2</v>
      </c>
      <c r="BZ22" s="31" t="s">
        <v>6</v>
      </c>
      <c r="CA22" s="31">
        <v>2</v>
      </c>
      <c r="CB22" s="28" t="s">
        <v>140</v>
      </c>
      <c r="CC22" s="103">
        <v>7</v>
      </c>
      <c r="CD22" s="245" t="s">
        <v>515</v>
      </c>
      <c r="CE22" s="245" t="s">
        <v>516</v>
      </c>
      <c r="CF22" s="104" t="s">
        <v>5</v>
      </c>
      <c r="CG22" s="105">
        <v>1</v>
      </c>
      <c r="CH22" s="105" t="s">
        <v>6</v>
      </c>
      <c r="CI22" s="105">
        <v>1</v>
      </c>
      <c r="CJ22" s="104" t="s">
        <v>140</v>
      </c>
      <c r="CK22" s="124">
        <v>8</v>
      </c>
      <c r="CL22" s="405" t="s">
        <v>727</v>
      </c>
      <c r="CM22" s="232" t="s">
        <v>728</v>
      </c>
      <c r="CN22" s="124" t="s">
        <v>11</v>
      </c>
      <c r="CO22" s="124">
        <v>12</v>
      </c>
      <c r="CP22" s="124" t="s">
        <v>6</v>
      </c>
      <c r="CQ22" s="124">
        <f t="shared" si="0"/>
        <v>12</v>
      </c>
      <c r="CR22" s="125" t="s">
        <v>140</v>
      </c>
      <c r="CS22"/>
      <c r="CT22"/>
      <c r="CU22" s="132">
        <v>7</v>
      </c>
      <c r="CV22" s="234" t="s">
        <v>153</v>
      </c>
      <c r="CW22" s="234" t="s">
        <v>839</v>
      </c>
      <c r="CX22" s="235" t="s">
        <v>11</v>
      </c>
      <c r="CY22" s="133">
        <v>1</v>
      </c>
      <c r="CZ22" s="133" t="s">
        <v>6</v>
      </c>
      <c r="DA22" s="133">
        <v>1</v>
      </c>
      <c r="DB22" s="121" t="s">
        <v>140</v>
      </c>
      <c r="DC22" s="140">
        <v>7</v>
      </c>
      <c r="DD22" s="140" t="s">
        <v>722</v>
      </c>
      <c r="DE22" s="140" t="s">
        <v>1018</v>
      </c>
      <c r="DF22" s="143" t="s">
        <v>11</v>
      </c>
      <c r="DG22" s="144">
        <v>3</v>
      </c>
      <c r="DH22" s="143" t="s">
        <v>17</v>
      </c>
      <c r="DI22" s="141">
        <v>3</v>
      </c>
      <c r="DJ22" s="142" t="s">
        <v>140</v>
      </c>
      <c r="DK22" s="86">
        <v>7</v>
      </c>
      <c r="DL22" s="94" t="s">
        <v>1207</v>
      </c>
      <c r="DM22" s="261" t="s">
        <v>1208</v>
      </c>
      <c r="DN22" s="124" t="s">
        <v>11</v>
      </c>
      <c r="DO22" s="124">
        <v>2</v>
      </c>
      <c r="DP22" s="124" t="s">
        <v>6</v>
      </c>
      <c r="DQ22" s="124">
        <v>2</v>
      </c>
      <c r="DR22" s="152" t="s">
        <v>140</v>
      </c>
      <c r="DS22" s="86">
        <v>7</v>
      </c>
      <c r="DT22" s="175" t="s">
        <v>1515</v>
      </c>
      <c r="DU22" s="263" t="s">
        <v>1516</v>
      </c>
      <c r="DV22" s="155" t="s">
        <v>1517</v>
      </c>
      <c r="DW22" s="155">
        <v>10</v>
      </c>
      <c r="DX22" s="155" t="s">
        <v>6</v>
      </c>
      <c r="DY22" s="155">
        <f t="shared" ref="DY22" si="2">DW22</f>
        <v>10</v>
      </c>
      <c r="DZ22" s="32" t="s">
        <v>140</v>
      </c>
      <c r="EA22" s="86">
        <v>7</v>
      </c>
      <c r="EB22" s="175" t="s">
        <v>1581</v>
      </c>
      <c r="EC22" s="175" t="s">
        <v>1582</v>
      </c>
      <c r="ED22" s="99" t="s">
        <v>11</v>
      </c>
      <c r="EE22" s="99">
        <v>4</v>
      </c>
      <c r="EF22" s="99" t="s">
        <v>6</v>
      </c>
      <c r="EG22" s="99">
        <v>4</v>
      </c>
      <c r="EH22" s="99" t="s">
        <v>140</v>
      </c>
      <c r="EQ22" s="884" t="s">
        <v>13</v>
      </c>
      <c r="ER22" s="847"/>
      <c r="ES22" s="847"/>
      <c r="ET22" s="847"/>
      <c r="EU22" s="847"/>
      <c r="EV22" s="847"/>
      <c r="EW22" s="847"/>
      <c r="EX22" s="848"/>
      <c r="EY22" s="86">
        <v>7</v>
      </c>
      <c r="EZ22" s="251" t="s">
        <v>1028</v>
      </c>
      <c r="FA22" s="86" t="s">
        <v>1861</v>
      </c>
      <c r="FB22" s="128" t="s">
        <v>11</v>
      </c>
      <c r="FC22" s="31">
        <v>6</v>
      </c>
      <c r="FD22" s="124" t="s">
        <v>17</v>
      </c>
      <c r="FE22" s="31">
        <v>6</v>
      </c>
      <c r="FF22" s="28" t="s">
        <v>140</v>
      </c>
      <c r="FO22" s="102">
        <v>7</v>
      </c>
      <c r="FP22" s="172" t="s">
        <v>1965</v>
      </c>
      <c r="FQ22" s="102" t="s">
        <v>1966</v>
      </c>
      <c r="FR22" s="240" t="s">
        <v>11</v>
      </c>
      <c r="FS22" s="241">
        <v>1</v>
      </c>
      <c r="FT22" s="99" t="s">
        <v>6</v>
      </c>
      <c r="FU22" s="241">
        <v>1</v>
      </c>
      <c r="FV22" s="241" t="s">
        <v>814</v>
      </c>
      <c r="GE22" s="100">
        <v>7</v>
      </c>
      <c r="GF22" s="254" t="s">
        <v>1305</v>
      </c>
      <c r="GG22" s="255" t="s">
        <v>2077</v>
      </c>
      <c r="GH22" s="256" t="s">
        <v>1721</v>
      </c>
      <c r="GI22" s="264">
        <v>1</v>
      </c>
      <c r="GJ22" s="243" t="s">
        <v>2072</v>
      </c>
      <c r="GK22" s="264">
        <v>1</v>
      </c>
      <c r="GL22" s="264" t="s">
        <v>140</v>
      </c>
    </row>
    <row r="23" spans="1:194" ht="21" x14ac:dyDescent="0.3">
      <c r="A23" s="376">
        <v>8</v>
      </c>
      <c r="B23" s="376" t="s">
        <v>143</v>
      </c>
      <c r="C23" s="161" t="s">
        <v>2310</v>
      </c>
      <c r="D23" s="174" t="s">
        <v>11</v>
      </c>
      <c r="E23" s="381">
        <v>1</v>
      </c>
      <c r="F23" s="368" t="s">
        <v>6</v>
      </c>
      <c r="G23" s="368">
        <v>1</v>
      </c>
      <c r="H23" s="368" t="s">
        <v>140</v>
      </c>
      <c r="Q23" s="689" t="s">
        <v>15</v>
      </c>
      <c r="R23" s="689"/>
      <c r="S23" s="689"/>
      <c r="T23" s="689"/>
      <c r="U23" s="689"/>
      <c r="V23" s="689"/>
      <c r="W23" s="689"/>
      <c r="X23" s="689"/>
      <c r="AO23" s="683" t="s">
        <v>2199</v>
      </c>
      <c r="AP23" s="673"/>
      <c r="AQ23" s="673"/>
      <c r="AR23" s="673"/>
      <c r="AS23" s="673"/>
      <c r="AT23" s="673"/>
      <c r="AU23" s="673"/>
      <c r="AV23" s="674"/>
      <c r="BM23" s="86">
        <v>9</v>
      </c>
      <c r="BN23" s="95" t="s">
        <v>155</v>
      </c>
      <c r="BO23" s="206" t="s">
        <v>156</v>
      </c>
      <c r="BP23" s="87" t="s">
        <v>11</v>
      </c>
      <c r="BQ23" s="87">
        <v>1</v>
      </c>
      <c r="BR23" s="87" t="s">
        <v>6</v>
      </c>
      <c r="BS23" s="87">
        <v>1</v>
      </c>
      <c r="BT23" s="88" t="s">
        <v>140</v>
      </c>
      <c r="BU23" s="244">
        <v>8</v>
      </c>
      <c r="BV23" s="102" t="s">
        <v>425</v>
      </c>
      <c r="BW23" s="102" t="s">
        <v>426</v>
      </c>
      <c r="BX23" s="31" t="s">
        <v>11</v>
      </c>
      <c r="BY23" s="31">
        <v>1</v>
      </c>
      <c r="BZ23" s="31" t="s">
        <v>6</v>
      </c>
      <c r="CA23" s="31">
        <v>1</v>
      </c>
      <c r="CB23" s="28" t="s">
        <v>140</v>
      </c>
      <c r="CC23" s="103">
        <v>8</v>
      </c>
      <c r="CD23" s="245" t="s">
        <v>39</v>
      </c>
      <c r="CE23" s="245" t="s">
        <v>517</v>
      </c>
      <c r="CF23" s="104" t="s">
        <v>5</v>
      </c>
      <c r="CG23" s="105">
        <v>1</v>
      </c>
      <c r="CH23" s="105" t="s">
        <v>6</v>
      </c>
      <c r="CI23" s="105">
        <v>1</v>
      </c>
      <c r="CJ23" s="104" t="s">
        <v>140</v>
      </c>
      <c r="CK23" s="124">
        <v>9</v>
      </c>
      <c r="CL23" s="405" t="s">
        <v>727</v>
      </c>
      <c r="CM23" s="232" t="s">
        <v>729</v>
      </c>
      <c r="CN23" s="124" t="s">
        <v>11</v>
      </c>
      <c r="CO23" s="124">
        <v>6</v>
      </c>
      <c r="CP23" s="124" t="s">
        <v>6</v>
      </c>
      <c r="CQ23" s="124">
        <f t="shared" si="0"/>
        <v>6</v>
      </c>
      <c r="CR23" s="125" t="s">
        <v>140</v>
      </c>
      <c r="CS23"/>
      <c r="CT23"/>
      <c r="CU23" s="132">
        <v>8</v>
      </c>
      <c r="CV23" s="265" t="s">
        <v>840</v>
      </c>
      <c r="CW23" s="265" t="s">
        <v>841</v>
      </c>
      <c r="CX23" s="235" t="s">
        <v>11</v>
      </c>
      <c r="CY23" s="135">
        <v>1</v>
      </c>
      <c r="CZ23" s="135" t="s">
        <v>6</v>
      </c>
      <c r="DA23" s="135">
        <v>1</v>
      </c>
      <c r="DB23" s="136" t="s">
        <v>140</v>
      </c>
      <c r="DC23" s="140">
        <v>8</v>
      </c>
      <c r="DD23" s="140" t="s">
        <v>1019</v>
      </c>
      <c r="DE23" s="146" t="s">
        <v>1020</v>
      </c>
      <c r="DF23" s="143" t="s">
        <v>11</v>
      </c>
      <c r="DG23" s="144">
        <v>1</v>
      </c>
      <c r="DH23" s="143" t="s">
        <v>17</v>
      </c>
      <c r="DI23" s="141">
        <v>1</v>
      </c>
      <c r="DJ23" s="142" t="s">
        <v>140</v>
      </c>
      <c r="DK23" s="86">
        <v>8</v>
      </c>
      <c r="DL23" s="94" t="s">
        <v>274</v>
      </c>
      <c r="DM23" s="266" t="s">
        <v>1209</v>
      </c>
      <c r="DN23" s="124" t="s">
        <v>11</v>
      </c>
      <c r="DO23" s="124">
        <v>5</v>
      </c>
      <c r="DP23" s="124" t="s">
        <v>6</v>
      </c>
      <c r="DQ23" s="124">
        <v>5</v>
      </c>
      <c r="DR23" s="152" t="s">
        <v>140</v>
      </c>
      <c r="DS23" s="876" t="s">
        <v>15</v>
      </c>
      <c r="DT23" s="876"/>
      <c r="DU23" s="876"/>
      <c r="DV23" s="876"/>
      <c r="DW23" s="876"/>
      <c r="DX23" s="876"/>
      <c r="DY23" s="876"/>
      <c r="DZ23" s="876"/>
      <c r="EA23" s="100">
        <v>8</v>
      </c>
      <c r="EB23" s="175" t="s">
        <v>1583</v>
      </c>
      <c r="EC23" s="229" t="s">
        <v>1584</v>
      </c>
      <c r="ED23" s="97" t="s">
        <v>11</v>
      </c>
      <c r="EE23" s="97">
        <v>4</v>
      </c>
      <c r="EF23" s="97" t="s">
        <v>6</v>
      </c>
      <c r="EG23" s="99">
        <v>4</v>
      </c>
      <c r="EH23" s="99" t="s">
        <v>140</v>
      </c>
      <c r="EQ23" s="683" t="s">
        <v>1715</v>
      </c>
      <c r="ER23" s="885"/>
      <c r="ES23" s="885"/>
      <c r="ET23" s="885"/>
      <c r="EU23" s="885"/>
      <c r="EV23" s="885"/>
      <c r="EW23" s="885"/>
      <c r="EX23" s="851"/>
      <c r="EY23" s="94">
        <v>8</v>
      </c>
      <c r="EZ23" s="175" t="s">
        <v>1862</v>
      </c>
      <c r="FA23" s="86" t="s">
        <v>1863</v>
      </c>
      <c r="FB23" s="267" t="s">
        <v>11</v>
      </c>
      <c r="FC23" s="32">
        <v>6</v>
      </c>
      <c r="FD23" s="124" t="s">
        <v>17</v>
      </c>
      <c r="FE23" s="32">
        <v>6</v>
      </c>
      <c r="FF23" s="165" t="s">
        <v>140</v>
      </c>
      <c r="FO23" s="102">
        <v>8</v>
      </c>
      <c r="FP23" s="172" t="s">
        <v>1967</v>
      </c>
      <c r="FQ23" s="102" t="s">
        <v>1968</v>
      </c>
      <c r="FR23" s="240" t="s">
        <v>11</v>
      </c>
      <c r="FS23" s="241">
        <v>1</v>
      </c>
      <c r="FT23" s="99" t="s">
        <v>6</v>
      </c>
      <c r="FU23" s="241">
        <v>1</v>
      </c>
      <c r="FV23" s="241" t="s">
        <v>140</v>
      </c>
      <c r="GE23" s="100">
        <v>8</v>
      </c>
      <c r="GF23" s="139" t="s">
        <v>2078</v>
      </c>
      <c r="GG23" s="242" t="s">
        <v>2079</v>
      </c>
      <c r="GH23" s="133" t="s">
        <v>5</v>
      </c>
      <c r="GI23" s="133">
        <v>6</v>
      </c>
      <c r="GJ23" s="243" t="s">
        <v>17</v>
      </c>
      <c r="GK23" s="133">
        <v>6</v>
      </c>
      <c r="GL23" s="134" t="s">
        <v>495</v>
      </c>
    </row>
    <row r="24" spans="1:194" x14ac:dyDescent="0.3">
      <c r="A24" s="376">
        <v>9</v>
      </c>
      <c r="B24" s="377" t="s">
        <v>2311</v>
      </c>
      <c r="C24" s="94" t="s">
        <v>2312</v>
      </c>
      <c r="D24" s="382" t="s">
        <v>11</v>
      </c>
      <c r="E24" s="368">
        <v>1</v>
      </c>
      <c r="F24" s="368" t="s">
        <v>6</v>
      </c>
      <c r="G24" s="368">
        <v>1</v>
      </c>
      <c r="H24" s="368" t="s">
        <v>140</v>
      </c>
      <c r="Q24" s="690" t="s">
        <v>13</v>
      </c>
      <c r="R24" s="691"/>
      <c r="S24" s="691"/>
      <c r="T24" s="691"/>
      <c r="U24" s="691"/>
      <c r="V24" s="691"/>
      <c r="W24" s="691"/>
      <c r="X24" s="691"/>
      <c r="AO24" s="683" t="s">
        <v>379</v>
      </c>
      <c r="AP24" s="673"/>
      <c r="AQ24" s="673"/>
      <c r="AR24" s="673"/>
      <c r="AS24" s="673"/>
      <c r="AT24" s="673"/>
      <c r="AU24" s="673"/>
      <c r="AV24" s="674"/>
      <c r="BM24" s="86">
        <v>10</v>
      </c>
      <c r="BN24" s="95" t="s">
        <v>157</v>
      </c>
      <c r="BO24" s="206" t="s">
        <v>158</v>
      </c>
      <c r="BP24" s="87" t="s">
        <v>11</v>
      </c>
      <c r="BQ24" s="87">
        <v>1</v>
      </c>
      <c r="BR24" s="87" t="s">
        <v>6</v>
      </c>
      <c r="BS24" s="87">
        <v>1</v>
      </c>
      <c r="BT24" s="88" t="s">
        <v>140</v>
      </c>
      <c r="BU24" s="86">
        <v>9</v>
      </c>
      <c r="BV24" s="102" t="s">
        <v>427</v>
      </c>
      <c r="BW24" s="86" t="s">
        <v>428</v>
      </c>
      <c r="BX24" s="31" t="s">
        <v>11</v>
      </c>
      <c r="BY24" s="31">
        <v>1</v>
      </c>
      <c r="BZ24" s="31" t="s">
        <v>6</v>
      </c>
      <c r="CA24" s="31">
        <v>1</v>
      </c>
      <c r="CB24" s="28" t="s">
        <v>140</v>
      </c>
      <c r="CC24" s="103">
        <v>9</v>
      </c>
      <c r="CD24" s="245" t="s">
        <v>518</v>
      </c>
      <c r="CE24" s="245" t="s">
        <v>519</v>
      </c>
      <c r="CF24" s="104" t="s">
        <v>5</v>
      </c>
      <c r="CG24" s="105">
        <v>1</v>
      </c>
      <c r="CH24" s="105" t="s">
        <v>6</v>
      </c>
      <c r="CI24" s="105">
        <v>1</v>
      </c>
      <c r="CJ24" s="104" t="s">
        <v>140</v>
      </c>
      <c r="CK24" s="124">
        <v>10</v>
      </c>
      <c r="CL24" s="405" t="s">
        <v>185</v>
      </c>
      <c r="CM24" s="232" t="s">
        <v>730</v>
      </c>
      <c r="CN24" s="124" t="s">
        <v>11</v>
      </c>
      <c r="CO24" s="124">
        <v>2</v>
      </c>
      <c r="CP24" s="124" t="s">
        <v>6</v>
      </c>
      <c r="CQ24" s="124">
        <f t="shared" si="0"/>
        <v>2</v>
      </c>
      <c r="CR24" s="125" t="s">
        <v>140</v>
      </c>
      <c r="CS24"/>
      <c r="CT24"/>
      <c r="CU24" s="132">
        <v>9</v>
      </c>
      <c r="CV24" s="123" t="s">
        <v>842</v>
      </c>
      <c r="CW24" s="123" t="s">
        <v>843</v>
      </c>
      <c r="CX24" s="235" t="s">
        <v>11</v>
      </c>
      <c r="CY24" s="133">
        <v>1</v>
      </c>
      <c r="CZ24" s="133" t="s">
        <v>6</v>
      </c>
      <c r="DA24" s="133">
        <v>1</v>
      </c>
      <c r="DB24" s="121" t="s">
        <v>140</v>
      </c>
      <c r="DC24" s="140">
        <v>9</v>
      </c>
      <c r="DD24" s="140" t="s">
        <v>1021</v>
      </c>
      <c r="DE24" s="140" t="s">
        <v>1022</v>
      </c>
      <c r="DF24" s="143" t="s">
        <v>11</v>
      </c>
      <c r="DG24" s="144">
        <v>3</v>
      </c>
      <c r="DH24" s="143" t="s">
        <v>17</v>
      </c>
      <c r="DI24" s="141">
        <v>3</v>
      </c>
      <c r="DJ24" s="142" t="s">
        <v>140</v>
      </c>
      <c r="DK24" s="86">
        <v>9</v>
      </c>
      <c r="DL24" s="268" t="s">
        <v>1210</v>
      </c>
      <c r="DM24" s="266" t="s">
        <v>1211</v>
      </c>
      <c r="DN24" s="124" t="s">
        <v>11</v>
      </c>
      <c r="DO24" s="124">
        <v>5</v>
      </c>
      <c r="DP24" s="124" t="s">
        <v>6</v>
      </c>
      <c r="DQ24" s="124">
        <v>5</v>
      </c>
      <c r="DR24" s="152" t="s">
        <v>140</v>
      </c>
      <c r="DS24" s="867" t="s">
        <v>13</v>
      </c>
      <c r="DT24" s="868"/>
      <c r="DU24" s="868"/>
      <c r="DV24" s="868"/>
      <c r="DW24" s="868"/>
      <c r="DX24" s="868"/>
      <c r="DY24" s="868"/>
      <c r="DZ24" s="869"/>
      <c r="EA24" s="86">
        <v>9</v>
      </c>
      <c r="EB24" s="102" t="s">
        <v>526</v>
      </c>
      <c r="EC24" s="86" t="s">
        <v>1585</v>
      </c>
      <c r="ED24" s="97" t="s">
        <v>11</v>
      </c>
      <c r="EE24" s="97">
        <v>1</v>
      </c>
      <c r="EF24" s="97" t="s">
        <v>6</v>
      </c>
      <c r="EG24" s="99">
        <v>1</v>
      </c>
      <c r="EH24" s="99" t="s">
        <v>140</v>
      </c>
      <c r="EQ24" s="683" t="s">
        <v>1688</v>
      </c>
      <c r="ER24" s="885"/>
      <c r="ES24" s="885"/>
      <c r="ET24" s="885"/>
      <c r="EU24" s="885"/>
      <c r="EV24" s="885"/>
      <c r="EW24" s="885"/>
      <c r="EX24" s="851"/>
      <c r="EY24" s="86">
        <v>9</v>
      </c>
      <c r="EZ24" s="251" t="s">
        <v>722</v>
      </c>
      <c r="FA24" s="86" t="s">
        <v>1864</v>
      </c>
      <c r="FB24" s="128" t="s">
        <v>11</v>
      </c>
      <c r="FC24" s="31">
        <v>6</v>
      </c>
      <c r="FD24" s="124" t="s">
        <v>17</v>
      </c>
      <c r="FE24" s="31">
        <v>6</v>
      </c>
      <c r="FF24" s="28" t="s">
        <v>140</v>
      </c>
      <c r="FO24" s="102">
        <v>9</v>
      </c>
      <c r="FP24" s="172" t="s">
        <v>1967</v>
      </c>
      <c r="FQ24" s="102" t="s">
        <v>1968</v>
      </c>
      <c r="FR24" s="240" t="s">
        <v>11</v>
      </c>
      <c r="FS24" s="241">
        <v>1</v>
      </c>
      <c r="FT24" s="99" t="s">
        <v>6</v>
      </c>
      <c r="FU24" s="241">
        <v>1</v>
      </c>
      <c r="FV24" s="241" t="s">
        <v>814</v>
      </c>
      <c r="GE24" s="882" t="s">
        <v>15</v>
      </c>
      <c r="GF24" s="883"/>
      <c r="GG24" s="883"/>
      <c r="GH24" s="883"/>
      <c r="GI24" s="883"/>
      <c r="GJ24" s="883"/>
      <c r="GK24" s="883"/>
      <c r="GL24" s="883"/>
    </row>
    <row r="25" spans="1:194" ht="21" x14ac:dyDescent="0.3">
      <c r="A25" s="376">
        <v>10</v>
      </c>
      <c r="B25" s="376" t="s">
        <v>2313</v>
      </c>
      <c r="C25" s="251" t="s">
        <v>2314</v>
      </c>
      <c r="D25" s="378" t="s">
        <v>11</v>
      </c>
      <c r="E25" s="368">
        <v>1</v>
      </c>
      <c r="F25" s="368" t="s">
        <v>6</v>
      </c>
      <c r="G25" s="368">
        <v>1</v>
      </c>
      <c r="H25" s="368" t="s">
        <v>140</v>
      </c>
      <c r="Q25" s="692" t="s">
        <v>2523</v>
      </c>
      <c r="R25" s="681"/>
      <c r="S25" s="681"/>
      <c r="T25" s="681"/>
      <c r="U25" s="681"/>
      <c r="V25" s="681"/>
      <c r="W25" s="681"/>
      <c r="X25" s="682"/>
      <c r="AO25" s="683" t="s">
        <v>2276</v>
      </c>
      <c r="AP25" s="673"/>
      <c r="AQ25" s="673"/>
      <c r="AR25" s="673"/>
      <c r="AS25" s="673"/>
      <c r="AT25" s="673"/>
      <c r="AU25" s="673"/>
      <c r="AV25" s="674"/>
      <c r="BM25" s="86">
        <v>11</v>
      </c>
      <c r="BN25" s="95" t="s">
        <v>159</v>
      </c>
      <c r="BO25" s="206" t="s">
        <v>160</v>
      </c>
      <c r="BP25" s="87" t="s">
        <v>11</v>
      </c>
      <c r="BQ25" s="87">
        <v>1</v>
      </c>
      <c r="BR25" s="87" t="s">
        <v>6</v>
      </c>
      <c r="BS25" s="87">
        <v>1</v>
      </c>
      <c r="BT25" s="88" t="s">
        <v>140</v>
      </c>
      <c r="BU25" s="244">
        <v>10</v>
      </c>
      <c r="BV25" s="102" t="s">
        <v>429</v>
      </c>
      <c r="BW25" s="102" t="s">
        <v>430</v>
      </c>
      <c r="BX25" s="31" t="s">
        <v>5</v>
      </c>
      <c r="BY25" s="31">
        <v>1</v>
      </c>
      <c r="BZ25" s="31" t="s">
        <v>6</v>
      </c>
      <c r="CA25" s="31">
        <v>1</v>
      </c>
      <c r="CB25" s="28" t="s">
        <v>140</v>
      </c>
      <c r="CC25" s="103">
        <v>10</v>
      </c>
      <c r="CD25" s="245" t="s">
        <v>520</v>
      </c>
      <c r="CE25" s="245" t="s">
        <v>521</v>
      </c>
      <c r="CF25" s="104" t="s">
        <v>20</v>
      </c>
      <c r="CG25" s="105">
        <v>1</v>
      </c>
      <c r="CH25" s="105" t="s">
        <v>6</v>
      </c>
      <c r="CI25" s="105">
        <v>1</v>
      </c>
      <c r="CJ25" s="104" t="s">
        <v>140</v>
      </c>
      <c r="CK25" s="124">
        <v>11</v>
      </c>
      <c r="CL25" s="231" t="s">
        <v>187</v>
      </c>
      <c r="CM25" s="232" t="s">
        <v>731</v>
      </c>
      <c r="CN25" s="124" t="s">
        <v>11</v>
      </c>
      <c r="CO25" s="124">
        <v>1</v>
      </c>
      <c r="CP25" s="124" t="s">
        <v>6</v>
      </c>
      <c r="CQ25" s="124">
        <f t="shared" si="0"/>
        <v>1</v>
      </c>
      <c r="CR25" s="125" t="s">
        <v>140</v>
      </c>
      <c r="CS25"/>
      <c r="CT25"/>
      <c r="CU25" s="678" t="s">
        <v>15</v>
      </c>
      <c r="CV25" s="679"/>
      <c r="CW25" s="679"/>
      <c r="CX25" s="679"/>
      <c r="CY25" s="679"/>
      <c r="CZ25" s="679"/>
      <c r="DA25" s="679"/>
      <c r="DB25" s="679"/>
      <c r="DC25" s="140">
        <v>10</v>
      </c>
      <c r="DD25" s="140" t="s">
        <v>1023</v>
      </c>
      <c r="DE25" s="146" t="s">
        <v>1024</v>
      </c>
      <c r="DF25" s="144" t="s">
        <v>11</v>
      </c>
      <c r="DG25" s="144">
        <v>3</v>
      </c>
      <c r="DH25" s="143" t="s">
        <v>17</v>
      </c>
      <c r="DI25" s="141">
        <v>3</v>
      </c>
      <c r="DJ25" s="142" t="s">
        <v>140</v>
      </c>
      <c r="DK25" s="86">
        <v>10</v>
      </c>
      <c r="DL25" s="268" t="s">
        <v>646</v>
      </c>
      <c r="DM25" s="266" t="s">
        <v>1212</v>
      </c>
      <c r="DN25" s="124" t="s">
        <v>11</v>
      </c>
      <c r="DO25" s="124">
        <v>5</v>
      </c>
      <c r="DP25" s="124" t="s">
        <v>6</v>
      </c>
      <c r="DQ25" s="124">
        <v>5</v>
      </c>
      <c r="DR25" s="152" t="s">
        <v>140</v>
      </c>
      <c r="DS25" s="680" t="s">
        <v>799</v>
      </c>
      <c r="DT25" s="681"/>
      <c r="DU25" s="681"/>
      <c r="DV25" s="681"/>
      <c r="DW25" s="681"/>
      <c r="DX25" s="681"/>
      <c r="DY25" s="681"/>
      <c r="DZ25" s="682"/>
      <c r="EA25" s="100">
        <v>10</v>
      </c>
      <c r="EB25" s="102" t="s">
        <v>190</v>
      </c>
      <c r="EC25" s="86" t="s">
        <v>1586</v>
      </c>
      <c r="ED25" s="97" t="s">
        <v>11</v>
      </c>
      <c r="EE25" s="97">
        <v>1</v>
      </c>
      <c r="EF25" s="97" t="s">
        <v>6</v>
      </c>
      <c r="EG25" s="99">
        <v>1</v>
      </c>
      <c r="EH25" s="99" t="s">
        <v>140</v>
      </c>
      <c r="EQ25" s="683" t="s">
        <v>1716</v>
      </c>
      <c r="ER25" s="885"/>
      <c r="ES25" s="885"/>
      <c r="ET25" s="885"/>
      <c r="EU25" s="885"/>
      <c r="EV25" s="885"/>
      <c r="EW25" s="885"/>
      <c r="EX25" s="851"/>
      <c r="EY25" s="94">
        <v>10</v>
      </c>
      <c r="EZ25" s="251" t="s">
        <v>1865</v>
      </c>
      <c r="FA25" s="86" t="s">
        <v>1866</v>
      </c>
      <c r="FB25" s="128" t="s">
        <v>11</v>
      </c>
      <c r="FC25" s="31">
        <v>3</v>
      </c>
      <c r="FD25" s="124" t="s">
        <v>17</v>
      </c>
      <c r="FE25" s="31">
        <v>3</v>
      </c>
      <c r="FF25" s="28" t="s">
        <v>140</v>
      </c>
      <c r="FO25" s="102">
        <v>10</v>
      </c>
      <c r="FP25" s="172" t="s">
        <v>1969</v>
      </c>
      <c r="FQ25" s="102" t="s">
        <v>1970</v>
      </c>
      <c r="FR25" s="240" t="s">
        <v>11</v>
      </c>
      <c r="FS25" s="241">
        <v>2</v>
      </c>
      <c r="FT25" s="99" t="s">
        <v>6</v>
      </c>
      <c r="FU25" s="241">
        <v>2</v>
      </c>
      <c r="FV25" s="241" t="s">
        <v>140</v>
      </c>
      <c r="GE25" s="903" t="s">
        <v>13</v>
      </c>
      <c r="GF25" s="904"/>
      <c r="GG25" s="904"/>
      <c r="GH25" s="904"/>
      <c r="GI25" s="904"/>
      <c r="GJ25" s="904"/>
      <c r="GK25" s="904"/>
      <c r="GL25" s="904"/>
    </row>
    <row r="26" spans="1:194" ht="18.600000000000001" thickBot="1" x14ac:dyDescent="0.35">
      <c r="A26" s="376">
        <v>11</v>
      </c>
      <c r="B26" s="376" t="s">
        <v>2315</v>
      </c>
      <c r="C26" s="251" t="s">
        <v>2316</v>
      </c>
      <c r="D26" s="378" t="s">
        <v>11</v>
      </c>
      <c r="E26" s="368">
        <v>1</v>
      </c>
      <c r="F26" s="368" t="s">
        <v>6</v>
      </c>
      <c r="G26" s="368">
        <v>1</v>
      </c>
      <c r="H26" s="368" t="s">
        <v>495</v>
      </c>
      <c r="Q26" s="672" t="s">
        <v>1688</v>
      </c>
      <c r="R26" s="673"/>
      <c r="S26" s="673"/>
      <c r="T26" s="673"/>
      <c r="U26" s="673"/>
      <c r="V26" s="673"/>
      <c r="W26" s="673"/>
      <c r="X26" s="674"/>
      <c r="AO26" s="683" t="s">
        <v>381</v>
      </c>
      <c r="AP26" s="673"/>
      <c r="AQ26" s="673"/>
      <c r="AR26" s="673"/>
      <c r="AS26" s="673"/>
      <c r="AT26" s="673"/>
      <c r="AU26" s="673"/>
      <c r="AV26" s="674"/>
      <c r="BM26" s="86">
        <v>12</v>
      </c>
      <c r="BN26" s="92" t="s">
        <v>161</v>
      </c>
      <c r="BO26" s="206" t="s">
        <v>162</v>
      </c>
      <c r="BP26" s="87" t="s">
        <v>11</v>
      </c>
      <c r="BQ26" s="87">
        <v>1</v>
      </c>
      <c r="BR26" s="97" t="s">
        <v>6</v>
      </c>
      <c r="BS26" s="87">
        <v>1</v>
      </c>
      <c r="BT26" s="88" t="s">
        <v>140</v>
      </c>
      <c r="BU26" s="700" t="s">
        <v>15</v>
      </c>
      <c r="BV26" s="701"/>
      <c r="BW26" s="701"/>
      <c r="BX26" s="701"/>
      <c r="BY26" s="701"/>
      <c r="BZ26" s="701"/>
      <c r="CA26" s="701"/>
      <c r="CB26" s="702"/>
      <c r="CC26" s="103">
        <v>11</v>
      </c>
      <c r="CD26" s="245" t="s">
        <v>522</v>
      </c>
      <c r="CE26" s="245" t="s">
        <v>523</v>
      </c>
      <c r="CF26" s="104" t="s">
        <v>20</v>
      </c>
      <c r="CG26" s="105">
        <v>1</v>
      </c>
      <c r="CH26" s="105" t="s">
        <v>6</v>
      </c>
      <c r="CI26" s="105">
        <v>1</v>
      </c>
      <c r="CJ26" s="104" t="s">
        <v>140</v>
      </c>
      <c r="CK26" s="124">
        <v>12</v>
      </c>
      <c r="CL26" s="231" t="s">
        <v>161</v>
      </c>
      <c r="CM26" s="232" t="s">
        <v>732</v>
      </c>
      <c r="CN26" s="124" t="s">
        <v>11</v>
      </c>
      <c r="CO26" s="124">
        <v>1</v>
      </c>
      <c r="CP26" s="124" t="s">
        <v>6</v>
      </c>
      <c r="CQ26" s="124">
        <f t="shared" si="0"/>
        <v>1</v>
      </c>
      <c r="CR26" s="125" t="s">
        <v>140</v>
      </c>
      <c r="CS26"/>
      <c r="CT26"/>
      <c r="CU26" s="827" t="s">
        <v>13</v>
      </c>
      <c r="CV26" s="691"/>
      <c r="CW26" s="691"/>
      <c r="CX26" s="691"/>
      <c r="CY26" s="691"/>
      <c r="CZ26" s="691"/>
      <c r="DA26" s="691"/>
      <c r="DB26" s="691"/>
      <c r="DC26" s="140">
        <v>11</v>
      </c>
      <c r="DD26" s="140" t="s">
        <v>1025</v>
      </c>
      <c r="DE26" s="146" t="s">
        <v>1026</v>
      </c>
      <c r="DF26" s="144" t="s">
        <v>11</v>
      </c>
      <c r="DG26" s="144">
        <v>2</v>
      </c>
      <c r="DH26" s="143" t="s">
        <v>17</v>
      </c>
      <c r="DI26" s="141">
        <v>2</v>
      </c>
      <c r="DJ26" s="142" t="s">
        <v>140</v>
      </c>
      <c r="DK26" s="86">
        <v>11</v>
      </c>
      <c r="DL26" s="268" t="s">
        <v>648</v>
      </c>
      <c r="DM26" s="266" t="s">
        <v>1213</v>
      </c>
      <c r="DN26" s="124" t="s">
        <v>11</v>
      </c>
      <c r="DO26" s="124">
        <v>5</v>
      </c>
      <c r="DP26" s="124" t="s">
        <v>6</v>
      </c>
      <c r="DQ26" s="124">
        <v>5</v>
      </c>
      <c r="DR26" s="152" t="s">
        <v>140</v>
      </c>
      <c r="DS26" s="680" t="s">
        <v>1518</v>
      </c>
      <c r="DT26" s="681"/>
      <c r="DU26" s="681"/>
      <c r="DV26" s="681"/>
      <c r="DW26" s="681"/>
      <c r="DX26" s="681"/>
      <c r="DY26" s="681"/>
      <c r="DZ26" s="682"/>
      <c r="EA26" s="86">
        <v>11</v>
      </c>
      <c r="EB26" s="94" t="s">
        <v>1530</v>
      </c>
      <c r="EC26" s="86" t="s">
        <v>1587</v>
      </c>
      <c r="ED26" s="97" t="s">
        <v>11</v>
      </c>
      <c r="EE26" s="97">
        <v>4</v>
      </c>
      <c r="EF26" s="97" t="s">
        <v>6</v>
      </c>
      <c r="EG26" s="99">
        <v>4</v>
      </c>
      <c r="EH26" s="99" t="s">
        <v>140</v>
      </c>
      <c r="EQ26" s="683" t="s">
        <v>1717</v>
      </c>
      <c r="ER26" s="885"/>
      <c r="ES26" s="885"/>
      <c r="ET26" s="885"/>
      <c r="EU26" s="885"/>
      <c r="EV26" s="885"/>
      <c r="EW26" s="885"/>
      <c r="EX26" s="851"/>
      <c r="EY26" s="86">
        <v>11</v>
      </c>
      <c r="EZ26" s="251" t="s">
        <v>1867</v>
      </c>
      <c r="FA26" s="86" t="s">
        <v>1868</v>
      </c>
      <c r="FB26" s="128" t="s">
        <v>11</v>
      </c>
      <c r="FC26" s="31">
        <v>6</v>
      </c>
      <c r="FD26" s="124" t="s">
        <v>17</v>
      </c>
      <c r="FE26" s="31">
        <v>6</v>
      </c>
      <c r="FF26" s="28" t="s">
        <v>140</v>
      </c>
      <c r="FO26" s="102">
        <v>11</v>
      </c>
      <c r="FP26" s="172" t="s">
        <v>1305</v>
      </c>
      <c r="FQ26" s="102" t="s">
        <v>1971</v>
      </c>
      <c r="FR26" s="240" t="s">
        <v>11</v>
      </c>
      <c r="FS26" s="241">
        <v>1</v>
      </c>
      <c r="FT26" s="99" t="s">
        <v>6</v>
      </c>
      <c r="FU26" s="241">
        <v>1</v>
      </c>
      <c r="FV26" s="241" t="s">
        <v>140</v>
      </c>
      <c r="GE26" s="683" t="s">
        <v>2080</v>
      </c>
      <c r="GF26" s="673"/>
      <c r="GG26" s="673"/>
      <c r="GH26" s="673"/>
      <c r="GI26" s="673"/>
      <c r="GJ26" s="673"/>
      <c r="GK26" s="673"/>
      <c r="GL26" s="674"/>
    </row>
    <row r="27" spans="1:194" ht="21" x14ac:dyDescent="0.3">
      <c r="A27" s="376">
        <v>12</v>
      </c>
      <c r="B27" s="94" t="s">
        <v>2317</v>
      </c>
      <c r="C27" s="94" t="s">
        <v>2318</v>
      </c>
      <c r="D27" s="378" t="s">
        <v>11</v>
      </c>
      <c r="E27" s="174">
        <v>1</v>
      </c>
      <c r="F27" s="87" t="s">
        <v>6</v>
      </c>
      <c r="G27" s="174">
        <v>1</v>
      </c>
      <c r="H27" s="174" t="s">
        <v>140</v>
      </c>
      <c r="Q27" s="672" t="s">
        <v>433</v>
      </c>
      <c r="R27" s="673"/>
      <c r="S27" s="673"/>
      <c r="T27" s="673"/>
      <c r="U27" s="673"/>
      <c r="V27" s="673"/>
      <c r="W27" s="673"/>
      <c r="X27" s="674"/>
      <c r="AO27" s="683" t="s">
        <v>413</v>
      </c>
      <c r="AP27" s="673"/>
      <c r="AQ27" s="673"/>
      <c r="AR27" s="673"/>
      <c r="AS27" s="673"/>
      <c r="AT27" s="673"/>
      <c r="AU27" s="673"/>
      <c r="AV27" s="674"/>
      <c r="BM27" s="749" t="s">
        <v>15</v>
      </c>
      <c r="BN27" s="750"/>
      <c r="BO27" s="750"/>
      <c r="BP27" s="750"/>
      <c r="BQ27" s="750"/>
      <c r="BR27" s="750"/>
      <c r="BS27" s="750"/>
      <c r="BT27" s="750"/>
      <c r="BU27" s="764" t="s">
        <v>13</v>
      </c>
      <c r="BV27" s="765"/>
      <c r="BW27" s="765"/>
      <c r="BX27" s="765"/>
      <c r="BY27" s="765"/>
      <c r="BZ27" s="765"/>
      <c r="CA27" s="765"/>
      <c r="CB27" s="765"/>
      <c r="CC27" s="103">
        <v>12</v>
      </c>
      <c r="CD27" s="245" t="s">
        <v>524</v>
      </c>
      <c r="CE27" s="245" t="s">
        <v>525</v>
      </c>
      <c r="CF27" s="104" t="s">
        <v>11</v>
      </c>
      <c r="CG27" s="105">
        <v>3</v>
      </c>
      <c r="CH27" s="105" t="s">
        <v>6</v>
      </c>
      <c r="CI27" s="105">
        <v>3</v>
      </c>
      <c r="CJ27" s="104" t="s">
        <v>404</v>
      </c>
      <c r="CK27" s="124">
        <v>13</v>
      </c>
      <c r="CL27" s="231" t="s">
        <v>733</v>
      </c>
      <c r="CM27" s="232" t="s">
        <v>734</v>
      </c>
      <c r="CN27" s="124" t="s">
        <v>11</v>
      </c>
      <c r="CO27" s="124">
        <v>1</v>
      </c>
      <c r="CP27" s="124" t="s">
        <v>6</v>
      </c>
      <c r="CQ27" s="124">
        <f t="shared" si="0"/>
        <v>1</v>
      </c>
      <c r="CR27" s="125" t="s">
        <v>140</v>
      </c>
      <c r="CS27"/>
      <c r="CT27"/>
      <c r="CU27" s="680" t="s">
        <v>844</v>
      </c>
      <c r="CV27" s="681"/>
      <c r="CW27" s="681"/>
      <c r="CX27" s="681"/>
      <c r="CY27" s="681"/>
      <c r="CZ27" s="681"/>
      <c r="DA27" s="681"/>
      <c r="DB27" s="682"/>
      <c r="DC27" s="140">
        <v>12</v>
      </c>
      <c r="DD27" s="140" t="s">
        <v>196</v>
      </c>
      <c r="DE27" s="146" t="s">
        <v>1027</v>
      </c>
      <c r="DF27" s="144" t="s">
        <v>11</v>
      </c>
      <c r="DG27" s="144">
        <v>2</v>
      </c>
      <c r="DH27" s="143" t="s">
        <v>17</v>
      </c>
      <c r="DI27" s="141">
        <v>2</v>
      </c>
      <c r="DJ27" s="142" t="s">
        <v>140</v>
      </c>
      <c r="DK27" s="86">
        <v>12</v>
      </c>
      <c r="DL27" s="153" t="s">
        <v>657</v>
      </c>
      <c r="DM27" s="266" t="s">
        <v>1214</v>
      </c>
      <c r="DN27" s="124" t="s">
        <v>11</v>
      </c>
      <c r="DO27" s="124">
        <v>5</v>
      </c>
      <c r="DP27" s="124" t="s">
        <v>6</v>
      </c>
      <c r="DQ27" s="124">
        <v>5</v>
      </c>
      <c r="DR27" s="152" t="s">
        <v>140</v>
      </c>
      <c r="DS27" s="680" t="s">
        <v>433</v>
      </c>
      <c r="DT27" s="681"/>
      <c r="DU27" s="681"/>
      <c r="DV27" s="681"/>
      <c r="DW27" s="681"/>
      <c r="DX27" s="681"/>
      <c r="DY27" s="681"/>
      <c r="DZ27" s="682"/>
      <c r="EA27" s="100">
        <v>12</v>
      </c>
      <c r="EB27" s="175" t="s">
        <v>1588</v>
      </c>
      <c r="EC27" s="86" t="s">
        <v>1589</v>
      </c>
      <c r="ED27" s="97" t="s">
        <v>11</v>
      </c>
      <c r="EE27" s="97">
        <v>2</v>
      </c>
      <c r="EF27" s="97" t="s">
        <v>6</v>
      </c>
      <c r="EG27" s="99">
        <v>2</v>
      </c>
      <c r="EH27" s="99" t="s">
        <v>140</v>
      </c>
      <c r="EQ27" s="683" t="s">
        <v>435</v>
      </c>
      <c r="ER27" s="885"/>
      <c r="ES27" s="885"/>
      <c r="ET27" s="885"/>
      <c r="EU27" s="885"/>
      <c r="EV27" s="885"/>
      <c r="EW27" s="885"/>
      <c r="EX27" s="851"/>
      <c r="EY27" s="94">
        <v>12</v>
      </c>
      <c r="EZ27" s="251" t="s">
        <v>1869</v>
      </c>
      <c r="FA27" s="86" t="s">
        <v>1870</v>
      </c>
      <c r="FB27" s="128" t="s">
        <v>11</v>
      </c>
      <c r="FC27" s="31">
        <v>6</v>
      </c>
      <c r="FD27" s="124" t="s">
        <v>17</v>
      </c>
      <c r="FE27" s="31">
        <v>6</v>
      </c>
      <c r="FF27" s="28" t="s">
        <v>140</v>
      </c>
      <c r="FO27" s="102">
        <v>12</v>
      </c>
      <c r="FP27" s="172" t="s">
        <v>1972</v>
      </c>
      <c r="FQ27" s="102" t="s">
        <v>1973</v>
      </c>
      <c r="FR27" s="240" t="s">
        <v>7</v>
      </c>
      <c r="FS27" s="241">
        <v>2</v>
      </c>
      <c r="FT27" s="99" t="s">
        <v>6</v>
      </c>
      <c r="FU27" s="241">
        <v>2</v>
      </c>
      <c r="FV27" s="241" t="s">
        <v>140</v>
      </c>
      <c r="GE27" s="683" t="s">
        <v>1193</v>
      </c>
      <c r="GF27" s="673"/>
      <c r="GG27" s="673"/>
      <c r="GH27" s="673"/>
      <c r="GI27" s="673"/>
      <c r="GJ27" s="673"/>
      <c r="GK27" s="673"/>
      <c r="GL27" s="674"/>
    </row>
    <row r="28" spans="1:194" x14ac:dyDescent="0.3">
      <c r="A28" s="376">
        <v>13</v>
      </c>
      <c r="B28" s="376" t="s">
        <v>1530</v>
      </c>
      <c r="C28" s="383" t="s">
        <v>2319</v>
      </c>
      <c r="D28" s="378" t="s">
        <v>11</v>
      </c>
      <c r="E28" s="368">
        <v>1</v>
      </c>
      <c r="F28" s="368" t="s">
        <v>6</v>
      </c>
      <c r="G28" s="368">
        <v>1</v>
      </c>
      <c r="H28" s="368" t="s">
        <v>140</v>
      </c>
      <c r="Q28" s="672" t="s">
        <v>2510</v>
      </c>
      <c r="R28" s="673"/>
      <c r="S28" s="673"/>
      <c r="T28" s="673"/>
      <c r="U28" s="673"/>
      <c r="V28" s="673"/>
      <c r="W28" s="673"/>
      <c r="X28" s="674"/>
      <c r="AO28" s="28" t="s">
        <v>0</v>
      </c>
      <c r="AP28" s="28" t="s">
        <v>1</v>
      </c>
      <c r="AQ28" s="28" t="s">
        <v>10</v>
      </c>
      <c r="AR28" s="165" t="s">
        <v>2</v>
      </c>
      <c r="AS28" s="28" t="s">
        <v>4</v>
      </c>
      <c r="AT28" s="28" t="s">
        <v>3</v>
      </c>
      <c r="AU28" s="28" t="s">
        <v>8</v>
      </c>
      <c r="AV28" s="165" t="s">
        <v>137</v>
      </c>
      <c r="BM28" s="751" t="s">
        <v>13</v>
      </c>
      <c r="BN28" s="752"/>
      <c r="BO28" s="752"/>
      <c r="BP28" s="752"/>
      <c r="BQ28" s="752"/>
      <c r="BR28" s="752"/>
      <c r="BS28" s="752"/>
      <c r="BT28" s="753"/>
      <c r="BU28" s="683" t="s">
        <v>431</v>
      </c>
      <c r="BV28" s="673"/>
      <c r="BW28" s="673"/>
      <c r="BX28" s="673"/>
      <c r="BY28" s="673"/>
      <c r="BZ28" s="673"/>
      <c r="CA28" s="673"/>
      <c r="CB28" s="674"/>
      <c r="CC28" s="103">
        <v>13</v>
      </c>
      <c r="CD28" s="245" t="s">
        <v>526</v>
      </c>
      <c r="CE28" s="245" t="s">
        <v>527</v>
      </c>
      <c r="CF28" s="104" t="s">
        <v>11</v>
      </c>
      <c r="CG28" s="105">
        <v>1</v>
      </c>
      <c r="CH28" s="105" t="s">
        <v>6</v>
      </c>
      <c r="CI28" s="105">
        <v>1</v>
      </c>
      <c r="CJ28" s="104" t="s">
        <v>140</v>
      </c>
      <c r="CK28" s="124">
        <v>14</v>
      </c>
      <c r="CL28" s="231" t="s">
        <v>190</v>
      </c>
      <c r="CM28" s="232" t="s">
        <v>735</v>
      </c>
      <c r="CN28" s="124" t="s">
        <v>11</v>
      </c>
      <c r="CO28" s="124">
        <v>1</v>
      </c>
      <c r="CP28" s="124" t="s">
        <v>6</v>
      </c>
      <c r="CQ28" s="124">
        <f t="shared" si="0"/>
        <v>1</v>
      </c>
      <c r="CR28" s="125" t="s">
        <v>140</v>
      </c>
      <c r="CS28"/>
      <c r="CT28"/>
      <c r="CU28" s="683" t="s">
        <v>823</v>
      </c>
      <c r="CV28" s="673"/>
      <c r="CW28" s="673"/>
      <c r="CX28" s="673"/>
      <c r="CY28" s="673"/>
      <c r="CZ28" s="673"/>
      <c r="DA28" s="673"/>
      <c r="DB28" s="674"/>
      <c r="DC28" s="140">
        <v>13</v>
      </c>
      <c r="DD28" s="140" t="s">
        <v>1028</v>
      </c>
      <c r="DE28" s="140" t="s">
        <v>1029</v>
      </c>
      <c r="DF28" s="144" t="s">
        <v>11</v>
      </c>
      <c r="DG28" s="143">
        <v>1</v>
      </c>
      <c r="DH28" s="141" t="s">
        <v>6</v>
      </c>
      <c r="DI28" s="145">
        <v>1</v>
      </c>
      <c r="DJ28" s="142" t="s">
        <v>140</v>
      </c>
      <c r="DK28" s="86">
        <v>13</v>
      </c>
      <c r="DL28" s="94" t="s">
        <v>659</v>
      </c>
      <c r="DM28" s="266" t="s">
        <v>1215</v>
      </c>
      <c r="DN28" s="124" t="s">
        <v>11</v>
      </c>
      <c r="DO28" s="124">
        <v>5</v>
      </c>
      <c r="DP28" s="124" t="s">
        <v>6</v>
      </c>
      <c r="DQ28" s="124">
        <v>5</v>
      </c>
      <c r="DR28" s="152" t="s">
        <v>140</v>
      </c>
      <c r="DS28" s="680" t="s">
        <v>1502</v>
      </c>
      <c r="DT28" s="681"/>
      <c r="DU28" s="681"/>
      <c r="DV28" s="681"/>
      <c r="DW28" s="681"/>
      <c r="DX28" s="681"/>
      <c r="DY28" s="681"/>
      <c r="DZ28" s="682"/>
      <c r="EA28" s="86">
        <v>13</v>
      </c>
      <c r="EB28" s="175" t="s">
        <v>1590</v>
      </c>
      <c r="EC28" s="175" t="s">
        <v>1591</v>
      </c>
      <c r="ED28" s="97" t="s">
        <v>11</v>
      </c>
      <c r="EE28" s="97">
        <v>4</v>
      </c>
      <c r="EF28" s="97" t="s">
        <v>6</v>
      </c>
      <c r="EG28" s="99">
        <v>4</v>
      </c>
      <c r="EH28" s="99" t="s">
        <v>140</v>
      </c>
      <c r="EQ28" s="683" t="s">
        <v>1718</v>
      </c>
      <c r="ER28" s="885"/>
      <c r="ES28" s="885"/>
      <c r="ET28" s="885"/>
      <c r="EU28" s="885"/>
      <c r="EV28" s="885"/>
      <c r="EW28" s="885"/>
      <c r="EX28" s="851"/>
      <c r="EY28" s="86">
        <v>13</v>
      </c>
      <c r="EZ28" s="251" t="s">
        <v>438</v>
      </c>
      <c r="FA28" s="86" t="s">
        <v>1871</v>
      </c>
      <c r="FB28" s="128" t="s">
        <v>11</v>
      </c>
      <c r="FC28" s="31">
        <v>10</v>
      </c>
      <c r="FD28" s="124" t="s">
        <v>17</v>
      </c>
      <c r="FE28" s="31">
        <v>10</v>
      </c>
      <c r="FF28" s="28" t="s">
        <v>140</v>
      </c>
      <c r="FO28" s="102">
        <v>13</v>
      </c>
      <c r="FP28" s="172" t="s">
        <v>1974</v>
      </c>
      <c r="FQ28" s="102" t="s">
        <v>1975</v>
      </c>
      <c r="FR28" s="240" t="s">
        <v>7</v>
      </c>
      <c r="FS28" s="241">
        <v>2</v>
      </c>
      <c r="FT28" s="99" t="s">
        <v>6</v>
      </c>
      <c r="FU28" s="241">
        <v>2</v>
      </c>
      <c r="FV28" s="241" t="s">
        <v>140</v>
      </c>
      <c r="GE28" s="683" t="s">
        <v>2081</v>
      </c>
      <c r="GF28" s="673"/>
      <c r="GG28" s="673"/>
      <c r="GH28" s="673"/>
      <c r="GI28" s="673"/>
      <c r="GJ28" s="673"/>
      <c r="GK28" s="673"/>
      <c r="GL28" s="674"/>
    </row>
    <row r="29" spans="1:194" ht="21" x14ac:dyDescent="0.3">
      <c r="A29" s="376">
        <v>14</v>
      </c>
      <c r="B29" s="376" t="s">
        <v>1226</v>
      </c>
      <c r="C29" s="384" t="s">
        <v>2320</v>
      </c>
      <c r="D29" s="378" t="s">
        <v>11</v>
      </c>
      <c r="E29" s="368">
        <v>1</v>
      </c>
      <c r="F29" s="368" t="s">
        <v>6</v>
      </c>
      <c r="G29" s="368">
        <v>1</v>
      </c>
      <c r="H29" s="368" t="s">
        <v>140</v>
      </c>
      <c r="Q29" s="672" t="s">
        <v>379</v>
      </c>
      <c r="R29" s="673"/>
      <c r="S29" s="673"/>
      <c r="T29" s="673"/>
      <c r="U29" s="673"/>
      <c r="V29" s="673"/>
      <c r="W29" s="673"/>
      <c r="X29" s="674"/>
      <c r="AO29" s="102">
        <v>1</v>
      </c>
      <c r="AP29" s="102" t="s">
        <v>172</v>
      </c>
      <c r="AQ29" s="172" t="s">
        <v>2275</v>
      </c>
      <c r="AR29" s="365" t="s">
        <v>2263</v>
      </c>
      <c r="AS29" s="31">
        <v>3</v>
      </c>
      <c r="AT29" s="28" t="s">
        <v>55</v>
      </c>
      <c r="AU29" s="31">
        <v>15</v>
      </c>
      <c r="AV29" s="165" t="s">
        <v>140</v>
      </c>
      <c r="BM29" s="742" t="s">
        <v>163</v>
      </c>
      <c r="BN29" s="743"/>
      <c r="BO29" s="743"/>
      <c r="BP29" s="743"/>
      <c r="BQ29" s="743"/>
      <c r="BR29" s="743"/>
      <c r="BS29" s="743"/>
      <c r="BT29" s="744"/>
      <c r="BU29" s="683" t="s">
        <v>432</v>
      </c>
      <c r="BV29" s="673"/>
      <c r="BW29" s="673"/>
      <c r="BX29" s="673"/>
      <c r="BY29" s="673"/>
      <c r="BZ29" s="673"/>
      <c r="CA29" s="673"/>
      <c r="CB29" s="674"/>
      <c r="CC29" s="103">
        <v>14</v>
      </c>
      <c r="CD29" s="245" t="s">
        <v>528</v>
      </c>
      <c r="CE29" s="245" t="s">
        <v>529</v>
      </c>
      <c r="CF29" s="104" t="s">
        <v>11</v>
      </c>
      <c r="CG29" s="105">
        <v>1</v>
      </c>
      <c r="CH29" s="105" t="s">
        <v>6</v>
      </c>
      <c r="CI29" s="105">
        <v>1</v>
      </c>
      <c r="CJ29" s="104" t="s">
        <v>140</v>
      </c>
      <c r="CK29" s="124">
        <v>15</v>
      </c>
      <c r="CL29" s="231" t="s">
        <v>192</v>
      </c>
      <c r="CM29" s="232" t="s">
        <v>736</v>
      </c>
      <c r="CN29" s="124" t="s">
        <v>11</v>
      </c>
      <c r="CO29" s="124">
        <v>12</v>
      </c>
      <c r="CP29" s="124" t="s">
        <v>6</v>
      </c>
      <c r="CQ29" s="124">
        <f t="shared" si="0"/>
        <v>12</v>
      </c>
      <c r="CR29" s="125" t="s">
        <v>140</v>
      </c>
      <c r="CS29"/>
      <c r="CT29"/>
      <c r="CU29" s="680" t="s">
        <v>433</v>
      </c>
      <c r="CV29" s="681"/>
      <c r="CW29" s="681"/>
      <c r="CX29" s="681"/>
      <c r="CY29" s="681"/>
      <c r="CZ29" s="681"/>
      <c r="DA29" s="681"/>
      <c r="DB29" s="682"/>
      <c r="DC29" s="140">
        <v>14</v>
      </c>
      <c r="DD29" s="140" t="s">
        <v>1030</v>
      </c>
      <c r="DE29" s="146" t="s">
        <v>1031</v>
      </c>
      <c r="DF29" s="144" t="s">
        <v>11</v>
      </c>
      <c r="DG29" s="144">
        <v>1</v>
      </c>
      <c r="DH29" s="143" t="s">
        <v>17</v>
      </c>
      <c r="DI29" s="141">
        <v>1</v>
      </c>
      <c r="DJ29" s="142" t="s">
        <v>140</v>
      </c>
      <c r="DK29" s="86">
        <v>14</v>
      </c>
      <c r="DL29" s="94" t="s">
        <v>1216</v>
      </c>
      <c r="DM29" s="266" t="s">
        <v>1217</v>
      </c>
      <c r="DN29" s="124" t="s">
        <v>11</v>
      </c>
      <c r="DO29" s="124">
        <v>20</v>
      </c>
      <c r="DP29" s="124" t="s">
        <v>6</v>
      </c>
      <c r="DQ29" s="124">
        <v>20</v>
      </c>
      <c r="DR29" s="152" t="s">
        <v>140</v>
      </c>
      <c r="DS29" s="680" t="s">
        <v>133</v>
      </c>
      <c r="DT29" s="681"/>
      <c r="DU29" s="681"/>
      <c r="DV29" s="681"/>
      <c r="DW29" s="681"/>
      <c r="DX29" s="681"/>
      <c r="DY29" s="681"/>
      <c r="DZ29" s="682"/>
      <c r="EA29" s="100">
        <v>14</v>
      </c>
      <c r="EB29" s="175" t="s">
        <v>1592</v>
      </c>
      <c r="EC29" s="86" t="s">
        <v>1593</v>
      </c>
      <c r="ED29" s="97" t="s">
        <v>11</v>
      </c>
      <c r="EE29" s="97">
        <v>2</v>
      </c>
      <c r="EF29" s="97" t="s">
        <v>6</v>
      </c>
      <c r="EG29" s="99">
        <v>2</v>
      </c>
      <c r="EH29" s="99" t="s">
        <v>140</v>
      </c>
      <c r="EQ29" s="683" t="s">
        <v>437</v>
      </c>
      <c r="ER29" s="885"/>
      <c r="ES29" s="885"/>
      <c r="ET29" s="885"/>
      <c r="EU29" s="885"/>
      <c r="EV29" s="885"/>
      <c r="EW29" s="885"/>
      <c r="EX29" s="851"/>
      <c r="EY29" s="94">
        <v>14</v>
      </c>
      <c r="EZ29" s="251" t="s">
        <v>545</v>
      </c>
      <c r="FA29" s="86" t="s">
        <v>1872</v>
      </c>
      <c r="FB29" s="128" t="s">
        <v>11</v>
      </c>
      <c r="FC29" s="31">
        <v>3</v>
      </c>
      <c r="FD29" s="124" t="s">
        <v>17</v>
      </c>
      <c r="FE29" s="31">
        <v>3</v>
      </c>
      <c r="FF29" s="28" t="s">
        <v>140</v>
      </c>
      <c r="FO29" s="894" t="s">
        <v>15</v>
      </c>
      <c r="FP29" s="895"/>
      <c r="FQ29" s="895"/>
      <c r="FR29" s="895"/>
      <c r="FS29" s="895"/>
      <c r="FT29" s="895"/>
      <c r="FU29" s="895"/>
      <c r="FV29" s="895"/>
      <c r="GE29" s="683" t="s">
        <v>2082</v>
      </c>
      <c r="GF29" s="673"/>
      <c r="GG29" s="673"/>
      <c r="GH29" s="673"/>
      <c r="GI29" s="673"/>
      <c r="GJ29" s="673"/>
      <c r="GK29" s="673"/>
      <c r="GL29" s="674"/>
    </row>
    <row r="30" spans="1:194" x14ac:dyDescent="0.3">
      <c r="A30" s="376">
        <v>15</v>
      </c>
      <c r="B30" s="376" t="s">
        <v>2321</v>
      </c>
      <c r="C30" s="384" t="s">
        <v>2322</v>
      </c>
      <c r="D30" s="378" t="s">
        <v>11</v>
      </c>
      <c r="E30" s="368">
        <v>1</v>
      </c>
      <c r="F30" s="368" t="s">
        <v>6</v>
      </c>
      <c r="G30" s="368">
        <v>1</v>
      </c>
      <c r="H30" s="368" t="s">
        <v>140</v>
      </c>
      <c r="Q30" s="672" t="s">
        <v>2524</v>
      </c>
      <c r="R30" s="673"/>
      <c r="S30" s="673"/>
      <c r="T30" s="673"/>
      <c r="U30" s="673"/>
      <c r="V30" s="673"/>
      <c r="W30" s="673"/>
      <c r="X30" s="674"/>
      <c r="AO30" s="102">
        <v>2</v>
      </c>
      <c r="AP30" s="102" t="s">
        <v>174</v>
      </c>
      <c r="AQ30" s="172" t="s">
        <v>2274</v>
      </c>
      <c r="AR30" s="165" t="s">
        <v>1721</v>
      </c>
      <c r="AS30" s="31">
        <v>1</v>
      </c>
      <c r="AT30" s="28" t="s">
        <v>55</v>
      </c>
      <c r="AU30" s="31">
        <v>5</v>
      </c>
      <c r="AV30" s="165" t="s">
        <v>140</v>
      </c>
      <c r="BM30" s="754" t="s">
        <v>164</v>
      </c>
      <c r="BN30" s="755"/>
      <c r="BO30" s="755"/>
      <c r="BP30" s="755"/>
      <c r="BQ30" s="755"/>
      <c r="BR30" s="755"/>
      <c r="BS30" s="755"/>
      <c r="BT30" s="756"/>
      <c r="BU30" s="683" t="s">
        <v>433</v>
      </c>
      <c r="BV30" s="673"/>
      <c r="BW30" s="673"/>
      <c r="BX30" s="673"/>
      <c r="BY30" s="673"/>
      <c r="BZ30" s="673"/>
      <c r="CA30" s="673"/>
      <c r="CB30" s="674"/>
      <c r="CC30" s="103">
        <v>15</v>
      </c>
      <c r="CD30" s="245" t="s">
        <v>530</v>
      </c>
      <c r="CE30" s="245" t="s">
        <v>531</v>
      </c>
      <c r="CF30" s="104" t="s">
        <v>11</v>
      </c>
      <c r="CG30" s="105">
        <v>1</v>
      </c>
      <c r="CH30" s="105" t="s">
        <v>6</v>
      </c>
      <c r="CI30" s="105">
        <v>1</v>
      </c>
      <c r="CJ30" s="104" t="s">
        <v>140</v>
      </c>
      <c r="CK30" s="124">
        <v>16</v>
      </c>
      <c r="CL30" s="231" t="s">
        <v>737</v>
      </c>
      <c r="CM30" s="232" t="s">
        <v>738</v>
      </c>
      <c r="CN30" s="124" t="s">
        <v>11</v>
      </c>
      <c r="CO30" s="124">
        <v>1</v>
      </c>
      <c r="CP30" s="124" t="s">
        <v>6</v>
      </c>
      <c r="CQ30" s="124">
        <f t="shared" si="0"/>
        <v>1</v>
      </c>
      <c r="CR30" s="125" t="s">
        <v>140</v>
      </c>
      <c r="CS30"/>
      <c r="CT30"/>
      <c r="CU30" s="680" t="s">
        <v>825</v>
      </c>
      <c r="CV30" s="681"/>
      <c r="CW30" s="681"/>
      <c r="CX30" s="681"/>
      <c r="CY30" s="681"/>
      <c r="CZ30" s="681"/>
      <c r="DA30" s="681"/>
      <c r="DB30" s="682"/>
      <c r="DC30" s="140">
        <v>15</v>
      </c>
      <c r="DD30" s="140" t="s">
        <v>1011</v>
      </c>
      <c r="DE30" s="146" t="s">
        <v>1032</v>
      </c>
      <c r="DF30" s="144" t="s">
        <v>11</v>
      </c>
      <c r="DG30" s="144">
        <v>1</v>
      </c>
      <c r="DH30" s="143" t="s">
        <v>17</v>
      </c>
      <c r="DI30" s="141">
        <v>1</v>
      </c>
      <c r="DJ30" s="142" t="s">
        <v>140</v>
      </c>
      <c r="DK30" s="86">
        <v>15</v>
      </c>
      <c r="DL30" s="268" t="s">
        <v>334</v>
      </c>
      <c r="DM30" s="266" t="s">
        <v>1218</v>
      </c>
      <c r="DN30" s="124" t="s">
        <v>11</v>
      </c>
      <c r="DO30" s="124">
        <v>5</v>
      </c>
      <c r="DP30" s="124" t="s">
        <v>6</v>
      </c>
      <c r="DQ30" s="124">
        <v>5</v>
      </c>
      <c r="DR30" s="152" t="s">
        <v>140</v>
      </c>
      <c r="DS30" s="680" t="s">
        <v>1519</v>
      </c>
      <c r="DT30" s="681"/>
      <c r="DU30" s="681"/>
      <c r="DV30" s="681"/>
      <c r="DW30" s="681"/>
      <c r="DX30" s="681"/>
      <c r="DY30" s="681"/>
      <c r="DZ30" s="682"/>
      <c r="EA30" s="86">
        <v>15</v>
      </c>
      <c r="EB30" s="175" t="s">
        <v>1594</v>
      </c>
      <c r="EC30" s="86" t="s">
        <v>1595</v>
      </c>
      <c r="ED30" s="97" t="s">
        <v>11</v>
      </c>
      <c r="EE30" s="97">
        <v>4</v>
      </c>
      <c r="EF30" s="97" t="s">
        <v>6</v>
      </c>
      <c r="EG30" s="99">
        <v>4</v>
      </c>
      <c r="EH30" s="99" t="s">
        <v>140</v>
      </c>
      <c r="EQ30" s="684" t="s">
        <v>413</v>
      </c>
      <c r="ER30" s="858"/>
      <c r="ES30" s="858"/>
      <c r="ET30" s="858"/>
      <c r="EU30" s="858"/>
      <c r="EV30" s="858"/>
      <c r="EW30" s="858"/>
      <c r="EX30" s="854"/>
      <c r="EY30" s="86">
        <v>15</v>
      </c>
      <c r="EZ30" s="102" t="s">
        <v>545</v>
      </c>
      <c r="FA30" s="86" t="s">
        <v>1873</v>
      </c>
      <c r="FB30" s="30" t="s">
        <v>7</v>
      </c>
      <c r="FC30" s="124">
        <v>1</v>
      </c>
      <c r="FD30" s="124" t="s">
        <v>17</v>
      </c>
      <c r="FE30" s="124">
        <v>1</v>
      </c>
      <c r="FF30" s="31" t="s">
        <v>140</v>
      </c>
      <c r="FO30" s="896" t="s">
        <v>13</v>
      </c>
      <c r="FP30" s="897"/>
      <c r="FQ30" s="897"/>
      <c r="FR30" s="897"/>
      <c r="FS30" s="897"/>
      <c r="FT30" s="897"/>
      <c r="FU30" s="897"/>
      <c r="FV30" s="898"/>
      <c r="GE30" s="683" t="s">
        <v>1476</v>
      </c>
      <c r="GF30" s="673"/>
      <c r="GG30" s="673"/>
      <c r="GH30" s="673"/>
      <c r="GI30" s="673"/>
      <c r="GJ30" s="673"/>
      <c r="GK30" s="673"/>
      <c r="GL30" s="674"/>
    </row>
    <row r="31" spans="1:194" x14ac:dyDescent="0.3">
      <c r="A31" s="376">
        <v>16</v>
      </c>
      <c r="B31" s="376" t="s">
        <v>2323</v>
      </c>
      <c r="C31" s="94" t="s">
        <v>2324</v>
      </c>
      <c r="D31" s="378" t="s">
        <v>11</v>
      </c>
      <c r="E31" s="368">
        <v>1</v>
      </c>
      <c r="F31" s="368" t="s">
        <v>6</v>
      </c>
      <c r="G31" s="368">
        <v>1</v>
      </c>
      <c r="H31" s="368" t="s">
        <v>140</v>
      </c>
      <c r="Q31" s="672" t="s">
        <v>718</v>
      </c>
      <c r="R31" s="673"/>
      <c r="S31" s="673"/>
      <c r="T31" s="673"/>
      <c r="U31" s="673"/>
      <c r="V31" s="673"/>
      <c r="W31" s="673"/>
      <c r="X31" s="674"/>
      <c r="AO31" s="102">
        <v>3</v>
      </c>
      <c r="AP31" s="102" t="s">
        <v>176</v>
      </c>
      <c r="AQ31" s="172" t="s">
        <v>177</v>
      </c>
      <c r="AR31" s="365" t="s">
        <v>2263</v>
      </c>
      <c r="AS31" s="31">
        <v>1</v>
      </c>
      <c r="AT31" s="28" t="s">
        <v>55</v>
      </c>
      <c r="AU31" s="31">
        <v>5</v>
      </c>
      <c r="AV31" s="165" t="s">
        <v>140</v>
      </c>
      <c r="BM31" s="742" t="s">
        <v>165</v>
      </c>
      <c r="BN31" s="743"/>
      <c r="BO31" s="743"/>
      <c r="BP31" s="743"/>
      <c r="BQ31" s="743"/>
      <c r="BR31" s="743"/>
      <c r="BS31" s="743"/>
      <c r="BT31" s="744"/>
      <c r="BU31" s="683" t="s">
        <v>434</v>
      </c>
      <c r="BV31" s="673"/>
      <c r="BW31" s="673"/>
      <c r="BX31" s="673"/>
      <c r="BY31" s="673"/>
      <c r="BZ31" s="673"/>
      <c r="CA31" s="673"/>
      <c r="CB31" s="674"/>
      <c r="CC31" s="103">
        <v>16</v>
      </c>
      <c r="CD31" s="245" t="s">
        <v>532</v>
      </c>
      <c r="CE31" s="245" t="s">
        <v>533</v>
      </c>
      <c r="CF31" s="104" t="s">
        <v>11</v>
      </c>
      <c r="CG31" s="105">
        <v>1</v>
      </c>
      <c r="CH31" s="105" t="s">
        <v>6</v>
      </c>
      <c r="CI31" s="105">
        <v>1</v>
      </c>
      <c r="CJ31" s="104" t="s">
        <v>140</v>
      </c>
      <c r="CK31" s="124">
        <v>17</v>
      </c>
      <c r="CL31" s="405" t="s">
        <v>492</v>
      </c>
      <c r="CM31" s="269" t="s">
        <v>739</v>
      </c>
      <c r="CN31" s="124" t="s">
        <v>11</v>
      </c>
      <c r="CO31" s="124">
        <v>2</v>
      </c>
      <c r="CP31" s="124" t="s">
        <v>6</v>
      </c>
      <c r="CQ31" s="124">
        <f t="shared" si="0"/>
        <v>2</v>
      </c>
      <c r="CR31" s="125" t="s">
        <v>140</v>
      </c>
      <c r="CS31"/>
      <c r="CT31"/>
      <c r="CU31" s="683" t="s">
        <v>826</v>
      </c>
      <c r="CV31" s="673"/>
      <c r="CW31" s="673"/>
      <c r="CX31" s="673"/>
      <c r="CY31" s="673"/>
      <c r="CZ31" s="673"/>
      <c r="DA31" s="673"/>
      <c r="DB31" s="674"/>
      <c r="DC31" s="140">
        <v>16</v>
      </c>
      <c r="DD31" s="140" t="s">
        <v>206</v>
      </c>
      <c r="DE31" s="146" t="s">
        <v>1033</v>
      </c>
      <c r="DF31" s="144" t="s">
        <v>11</v>
      </c>
      <c r="DG31" s="144">
        <v>3</v>
      </c>
      <c r="DH31" s="143" t="s">
        <v>17</v>
      </c>
      <c r="DI31" s="141">
        <v>3</v>
      </c>
      <c r="DJ31" s="142" t="s">
        <v>140</v>
      </c>
      <c r="DK31" s="86">
        <v>16</v>
      </c>
      <c r="DL31" s="268" t="s">
        <v>334</v>
      </c>
      <c r="DM31" s="266" t="s">
        <v>1219</v>
      </c>
      <c r="DN31" s="124" t="s">
        <v>11</v>
      </c>
      <c r="DO31" s="124">
        <v>5</v>
      </c>
      <c r="DP31" s="124" t="s">
        <v>6</v>
      </c>
      <c r="DQ31" s="124">
        <v>5</v>
      </c>
      <c r="DR31" s="152" t="s">
        <v>140</v>
      </c>
      <c r="DS31" s="680" t="s">
        <v>1520</v>
      </c>
      <c r="DT31" s="681"/>
      <c r="DU31" s="681"/>
      <c r="DV31" s="681"/>
      <c r="DW31" s="681"/>
      <c r="DX31" s="681"/>
      <c r="DY31" s="681"/>
      <c r="DZ31" s="682"/>
      <c r="EA31" s="100">
        <v>16</v>
      </c>
      <c r="EB31" s="238" t="s">
        <v>1244</v>
      </c>
      <c r="EC31" s="86" t="s">
        <v>1596</v>
      </c>
      <c r="ED31" s="97" t="s">
        <v>11</v>
      </c>
      <c r="EE31" s="97">
        <v>1</v>
      </c>
      <c r="EF31" s="97" t="s">
        <v>6</v>
      </c>
      <c r="EG31" s="99">
        <v>1</v>
      </c>
      <c r="EH31" s="99" t="s">
        <v>140</v>
      </c>
      <c r="EQ31" s="270" t="s">
        <v>0</v>
      </c>
      <c r="ER31" s="270" t="s">
        <v>1</v>
      </c>
      <c r="ES31" s="225" t="s">
        <v>10</v>
      </c>
      <c r="ET31" s="270" t="s">
        <v>2</v>
      </c>
      <c r="EU31" s="270" t="s">
        <v>4</v>
      </c>
      <c r="EV31" s="270" t="s">
        <v>3</v>
      </c>
      <c r="EW31" s="271" t="s">
        <v>8</v>
      </c>
      <c r="EX31" s="270" t="s">
        <v>137</v>
      </c>
      <c r="EY31" s="94">
        <v>16</v>
      </c>
      <c r="EZ31" s="251" t="s">
        <v>1874</v>
      </c>
      <c r="FA31" s="86" t="s">
        <v>1875</v>
      </c>
      <c r="FB31" s="128" t="s">
        <v>11</v>
      </c>
      <c r="FC31" s="31">
        <v>6</v>
      </c>
      <c r="FD31" s="124" t="s">
        <v>17</v>
      </c>
      <c r="FE31" s="31">
        <v>6</v>
      </c>
      <c r="FF31" s="28" t="s">
        <v>140</v>
      </c>
      <c r="FO31" s="683" t="s">
        <v>1976</v>
      </c>
      <c r="FP31" s="673"/>
      <c r="FQ31" s="673"/>
      <c r="FR31" s="673"/>
      <c r="FS31" s="673"/>
      <c r="FT31" s="673"/>
      <c r="FU31" s="673"/>
      <c r="FV31" s="674"/>
      <c r="GE31" s="683" t="s">
        <v>2067</v>
      </c>
      <c r="GF31" s="673"/>
      <c r="GG31" s="673"/>
      <c r="GH31" s="673"/>
      <c r="GI31" s="673"/>
      <c r="GJ31" s="673"/>
      <c r="GK31" s="673"/>
      <c r="GL31" s="674"/>
    </row>
    <row r="32" spans="1:194" ht="18.600000000000001" thickBot="1" x14ac:dyDescent="0.35">
      <c r="A32" s="376">
        <v>17</v>
      </c>
      <c r="B32" s="377" t="s">
        <v>2325</v>
      </c>
      <c r="C32" s="94" t="s">
        <v>2326</v>
      </c>
      <c r="D32" s="378" t="s">
        <v>11</v>
      </c>
      <c r="E32" s="368">
        <v>1</v>
      </c>
      <c r="F32" s="368" t="s">
        <v>6</v>
      </c>
      <c r="G32" s="368">
        <v>1</v>
      </c>
      <c r="H32" s="368" t="s">
        <v>140</v>
      </c>
      <c r="Q32" s="675" t="s">
        <v>413</v>
      </c>
      <c r="R32" s="676"/>
      <c r="S32" s="676"/>
      <c r="T32" s="676"/>
      <c r="U32" s="676"/>
      <c r="V32" s="676"/>
      <c r="W32" s="676"/>
      <c r="X32" s="677"/>
      <c r="AO32" s="102">
        <v>4</v>
      </c>
      <c r="AP32" s="102" t="s">
        <v>178</v>
      </c>
      <c r="AQ32" s="86" t="s">
        <v>2273</v>
      </c>
      <c r="AR32" s="165" t="s">
        <v>1721</v>
      </c>
      <c r="AS32" s="31">
        <v>1</v>
      </c>
      <c r="AT32" s="28" t="s">
        <v>55</v>
      </c>
      <c r="AU32" s="31">
        <v>5</v>
      </c>
      <c r="AV32" s="165" t="s">
        <v>140</v>
      </c>
      <c r="BM32" s="742" t="s">
        <v>166</v>
      </c>
      <c r="BN32" s="743"/>
      <c r="BO32" s="743"/>
      <c r="BP32" s="743"/>
      <c r="BQ32" s="743"/>
      <c r="BR32" s="743"/>
      <c r="BS32" s="743"/>
      <c r="BT32" s="744"/>
      <c r="BU32" s="683" t="s">
        <v>435</v>
      </c>
      <c r="BV32" s="673"/>
      <c r="BW32" s="673"/>
      <c r="BX32" s="673"/>
      <c r="BY32" s="673"/>
      <c r="BZ32" s="673"/>
      <c r="CA32" s="673"/>
      <c r="CB32" s="674"/>
      <c r="CC32" s="103">
        <v>17</v>
      </c>
      <c r="CD32" s="245" t="s">
        <v>534</v>
      </c>
      <c r="CE32" s="245" t="s">
        <v>535</v>
      </c>
      <c r="CF32" s="104" t="s">
        <v>11</v>
      </c>
      <c r="CG32" s="107">
        <v>3</v>
      </c>
      <c r="CH32" s="105" t="s">
        <v>6</v>
      </c>
      <c r="CI32" s="107">
        <v>3</v>
      </c>
      <c r="CJ32" s="104" t="s">
        <v>140</v>
      </c>
      <c r="CK32" s="124">
        <v>18</v>
      </c>
      <c r="CL32" s="405" t="s">
        <v>196</v>
      </c>
      <c r="CM32" s="232" t="s">
        <v>740</v>
      </c>
      <c r="CN32" s="124" t="s">
        <v>11</v>
      </c>
      <c r="CO32" s="124">
        <v>1</v>
      </c>
      <c r="CP32" s="124" t="s">
        <v>6</v>
      </c>
      <c r="CQ32" s="124">
        <f t="shared" si="0"/>
        <v>1</v>
      </c>
      <c r="CR32" s="125" t="s">
        <v>140</v>
      </c>
      <c r="CS32"/>
      <c r="CT32"/>
      <c r="CU32" s="683" t="s">
        <v>845</v>
      </c>
      <c r="CV32" s="673"/>
      <c r="CW32" s="673"/>
      <c r="CX32" s="673"/>
      <c r="CY32" s="673"/>
      <c r="CZ32" s="673"/>
      <c r="DA32" s="673"/>
      <c r="DB32" s="674"/>
      <c r="DC32" s="140">
        <v>17</v>
      </c>
      <c r="DD32" s="140" t="s">
        <v>1034</v>
      </c>
      <c r="DE32" s="146" t="s">
        <v>1035</v>
      </c>
      <c r="DF32" s="144" t="s">
        <v>11</v>
      </c>
      <c r="DG32" s="144">
        <v>3</v>
      </c>
      <c r="DH32" s="143" t="s">
        <v>17</v>
      </c>
      <c r="DI32" s="141">
        <v>3</v>
      </c>
      <c r="DJ32" s="142" t="s">
        <v>140</v>
      </c>
      <c r="DK32" s="86">
        <v>17</v>
      </c>
      <c r="DL32" s="94" t="s">
        <v>1220</v>
      </c>
      <c r="DM32" s="261" t="s">
        <v>1221</v>
      </c>
      <c r="DN32" s="124" t="s">
        <v>11</v>
      </c>
      <c r="DO32" s="124">
        <v>2</v>
      </c>
      <c r="DP32" s="124" t="s">
        <v>6</v>
      </c>
      <c r="DQ32" s="124">
        <v>2</v>
      </c>
      <c r="DR32" s="152" t="s">
        <v>140</v>
      </c>
      <c r="DS32" s="873" t="s">
        <v>1521</v>
      </c>
      <c r="DT32" s="874"/>
      <c r="DU32" s="874"/>
      <c r="DV32" s="874"/>
      <c r="DW32" s="874"/>
      <c r="DX32" s="874"/>
      <c r="DY32" s="874"/>
      <c r="DZ32" s="875"/>
      <c r="EA32" s="86">
        <v>17</v>
      </c>
      <c r="EB32" s="175" t="s">
        <v>1597</v>
      </c>
      <c r="EC32" s="86" t="s">
        <v>1598</v>
      </c>
      <c r="ED32" s="97" t="s">
        <v>11</v>
      </c>
      <c r="EE32" s="97">
        <v>2</v>
      </c>
      <c r="EF32" s="97" t="s">
        <v>6</v>
      </c>
      <c r="EG32" s="99">
        <v>2</v>
      </c>
      <c r="EH32" s="99" t="s">
        <v>140</v>
      </c>
      <c r="EQ32" s="177">
        <v>1</v>
      </c>
      <c r="ER32" s="177" t="s">
        <v>1719</v>
      </c>
      <c r="ES32" s="272" t="s">
        <v>1720</v>
      </c>
      <c r="ET32" s="180" t="s">
        <v>1721</v>
      </c>
      <c r="EU32" s="180">
        <v>1</v>
      </c>
      <c r="EV32" s="180" t="s">
        <v>1722</v>
      </c>
      <c r="EW32" s="181">
        <v>1</v>
      </c>
      <c r="EX32" s="182" t="s">
        <v>140</v>
      </c>
      <c r="EY32" s="86">
        <v>17</v>
      </c>
      <c r="EZ32" s="251" t="s">
        <v>1876</v>
      </c>
      <c r="FA32" s="86" t="s">
        <v>1877</v>
      </c>
      <c r="FB32" s="128" t="s">
        <v>11</v>
      </c>
      <c r="FC32" s="124">
        <v>1</v>
      </c>
      <c r="FD32" s="124" t="s">
        <v>17</v>
      </c>
      <c r="FE32" s="124">
        <v>1</v>
      </c>
      <c r="FF32" s="28" t="s">
        <v>140</v>
      </c>
      <c r="FO32" s="683" t="s">
        <v>1955</v>
      </c>
      <c r="FP32" s="673"/>
      <c r="FQ32" s="673"/>
      <c r="FR32" s="673"/>
      <c r="FS32" s="673"/>
      <c r="FT32" s="673"/>
      <c r="FU32" s="673"/>
      <c r="FV32" s="674"/>
      <c r="GE32" s="683" t="s">
        <v>2083</v>
      </c>
      <c r="GF32" s="673"/>
      <c r="GG32" s="673"/>
      <c r="GH32" s="673"/>
      <c r="GI32" s="673"/>
      <c r="GJ32" s="673"/>
      <c r="GK32" s="673"/>
      <c r="GL32" s="674"/>
    </row>
    <row r="33" spans="1:194" x14ac:dyDescent="0.3">
      <c r="A33" s="376">
        <v>18</v>
      </c>
      <c r="B33" s="377" t="s">
        <v>202</v>
      </c>
      <c r="C33" s="94" t="s">
        <v>2327</v>
      </c>
      <c r="D33" s="378" t="s">
        <v>11</v>
      </c>
      <c r="E33" s="368">
        <v>1</v>
      </c>
      <c r="F33" s="368" t="s">
        <v>6</v>
      </c>
      <c r="G33" s="368">
        <v>1</v>
      </c>
      <c r="H33" s="368" t="s">
        <v>140</v>
      </c>
      <c r="Q33" s="28" t="s">
        <v>0</v>
      </c>
      <c r="R33" s="28" t="s">
        <v>1</v>
      </c>
      <c r="S33" s="28" t="s">
        <v>10</v>
      </c>
      <c r="T33" s="28" t="s">
        <v>2</v>
      </c>
      <c r="U33" s="28" t="s">
        <v>4</v>
      </c>
      <c r="V33" s="28" t="s">
        <v>3</v>
      </c>
      <c r="W33" s="28" t="s">
        <v>8</v>
      </c>
      <c r="X33" s="28" t="s">
        <v>137</v>
      </c>
      <c r="AO33" s="102">
        <v>5</v>
      </c>
      <c r="AP33" s="102" t="s">
        <v>180</v>
      </c>
      <c r="AQ33" s="86" t="s">
        <v>2272</v>
      </c>
      <c r="AR33" s="165" t="s">
        <v>1721</v>
      </c>
      <c r="AS33" s="31">
        <v>2</v>
      </c>
      <c r="AT33" s="28" t="s">
        <v>55</v>
      </c>
      <c r="AU33" s="31">
        <v>10</v>
      </c>
      <c r="AV33" s="165" t="s">
        <v>140</v>
      </c>
      <c r="BM33" s="742" t="s">
        <v>167</v>
      </c>
      <c r="BN33" s="743"/>
      <c r="BO33" s="743"/>
      <c r="BP33" s="743"/>
      <c r="BQ33" s="743"/>
      <c r="BR33" s="743"/>
      <c r="BS33" s="743"/>
      <c r="BT33" s="744"/>
      <c r="BU33" s="683" t="s">
        <v>436</v>
      </c>
      <c r="BV33" s="673"/>
      <c r="BW33" s="673"/>
      <c r="BX33" s="673"/>
      <c r="BY33" s="673"/>
      <c r="BZ33" s="673"/>
      <c r="CA33" s="673"/>
      <c r="CB33" s="674"/>
      <c r="CC33" s="103">
        <v>18</v>
      </c>
      <c r="CD33" s="245" t="s">
        <v>178</v>
      </c>
      <c r="CE33" s="245" t="s">
        <v>536</v>
      </c>
      <c r="CF33" s="104" t="s">
        <v>11</v>
      </c>
      <c r="CG33" s="108">
        <v>1</v>
      </c>
      <c r="CH33" s="108" t="s">
        <v>6</v>
      </c>
      <c r="CI33" s="109">
        <v>1</v>
      </c>
      <c r="CJ33" s="104" t="s">
        <v>140</v>
      </c>
      <c r="CK33" s="124">
        <v>19</v>
      </c>
      <c r="CL33" s="231" t="s">
        <v>202</v>
      </c>
      <c r="CM33" s="405" t="s">
        <v>741</v>
      </c>
      <c r="CN33" s="124" t="s">
        <v>11</v>
      </c>
      <c r="CO33" s="124">
        <v>1</v>
      </c>
      <c r="CP33" s="124" t="s">
        <v>6</v>
      </c>
      <c r="CQ33" s="124">
        <f t="shared" si="0"/>
        <v>1</v>
      </c>
      <c r="CR33" s="125" t="s">
        <v>140</v>
      </c>
      <c r="CS33"/>
      <c r="CT33"/>
      <c r="CU33" s="683" t="s">
        <v>437</v>
      </c>
      <c r="CV33" s="673"/>
      <c r="CW33" s="673"/>
      <c r="CX33" s="673"/>
      <c r="CY33" s="673"/>
      <c r="CZ33" s="673"/>
      <c r="DA33" s="673"/>
      <c r="DB33" s="674"/>
      <c r="DC33" s="140">
        <v>18</v>
      </c>
      <c r="DD33" s="140" t="s">
        <v>187</v>
      </c>
      <c r="DE33" s="146" t="s">
        <v>1036</v>
      </c>
      <c r="DF33" s="144" t="s">
        <v>11</v>
      </c>
      <c r="DG33" s="144">
        <v>1</v>
      </c>
      <c r="DH33" s="143" t="s">
        <v>17</v>
      </c>
      <c r="DI33" s="141">
        <v>1</v>
      </c>
      <c r="DJ33" s="142" t="s">
        <v>140</v>
      </c>
      <c r="DK33" s="86">
        <v>18</v>
      </c>
      <c r="DL33" s="94" t="s">
        <v>1222</v>
      </c>
      <c r="DM33" s="273" t="s">
        <v>1223</v>
      </c>
      <c r="DN33" s="124" t="s">
        <v>11</v>
      </c>
      <c r="DO33" s="124">
        <v>1</v>
      </c>
      <c r="DP33" s="124" t="s">
        <v>6</v>
      </c>
      <c r="DQ33" s="124">
        <v>1</v>
      </c>
      <c r="DR33" s="152" t="s">
        <v>140</v>
      </c>
      <c r="DS33" s="28" t="s">
        <v>0</v>
      </c>
      <c r="DT33" s="28" t="s">
        <v>1</v>
      </c>
      <c r="DU33" s="212" t="s">
        <v>10</v>
      </c>
      <c r="DV33" s="28" t="s">
        <v>2</v>
      </c>
      <c r="DW33" s="28" t="s">
        <v>4</v>
      </c>
      <c r="DX33" s="28" t="s">
        <v>3</v>
      </c>
      <c r="DY33" s="28" t="s">
        <v>8</v>
      </c>
      <c r="DZ33" s="28" t="s">
        <v>137</v>
      </c>
      <c r="EA33" s="100">
        <v>18</v>
      </c>
      <c r="EB33" s="175" t="s">
        <v>1203</v>
      </c>
      <c r="EC33" s="86" t="s">
        <v>1599</v>
      </c>
      <c r="ED33" s="97" t="s">
        <v>11</v>
      </c>
      <c r="EE33" s="97">
        <v>1</v>
      </c>
      <c r="EF33" s="97" t="s">
        <v>6</v>
      </c>
      <c r="EG33" s="99">
        <v>1</v>
      </c>
      <c r="EH33" s="99" t="s">
        <v>140</v>
      </c>
      <c r="EQ33" s="177">
        <v>2</v>
      </c>
      <c r="ER33" s="176" t="s">
        <v>1723</v>
      </c>
      <c r="ES33" s="176" t="s">
        <v>1724</v>
      </c>
      <c r="ET33" s="180" t="s">
        <v>11</v>
      </c>
      <c r="EU33" s="182">
        <v>1</v>
      </c>
      <c r="EV33" s="180" t="s">
        <v>1725</v>
      </c>
      <c r="EW33" s="181">
        <v>10</v>
      </c>
      <c r="EX33" s="182" t="s">
        <v>140</v>
      </c>
      <c r="EY33" s="94">
        <v>18</v>
      </c>
      <c r="EZ33" s="251" t="s">
        <v>1878</v>
      </c>
      <c r="FA33" s="86" t="s">
        <v>1879</v>
      </c>
      <c r="FB33" s="128" t="s">
        <v>11</v>
      </c>
      <c r="FC33" s="124">
        <v>2</v>
      </c>
      <c r="FD33" s="124" t="s">
        <v>17</v>
      </c>
      <c r="FE33" s="124">
        <v>2</v>
      </c>
      <c r="FF33" s="28" t="s">
        <v>140</v>
      </c>
      <c r="FO33" s="683" t="s">
        <v>1194</v>
      </c>
      <c r="FP33" s="673"/>
      <c r="FQ33" s="673"/>
      <c r="FR33" s="673"/>
      <c r="FS33" s="673"/>
      <c r="FT33" s="673"/>
      <c r="FU33" s="673"/>
      <c r="FV33" s="674"/>
      <c r="GE33" s="684" t="s">
        <v>413</v>
      </c>
      <c r="GF33" s="676"/>
      <c r="GG33" s="676"/>
      <c r="GH33" s="676"/>
      <c r="GI33" s="676"/>
      <c r="GJ33" s="676"/>
      <c r="GK33" s="676"/>
      <c r="GL33" s="677"/>
    </row>
    <row r="34" spans="1:194" x14ac:dyDescent="0.3">
      <c r="A34" s="385">
        <v>19</v>
      </c>
      <c r="B34" s="367" t="s">
        <v>689</v>
      </c>
      <c r="C34" s="94" t="s">
        <v>2328</v>
      </c>
      <c r="D34" s="378" t="s">
        <v>11</v>
      </c>
      <c r="E34" s="368">
        <v>2</v>
      </c>
      <c r="F34" s="368" t="s">
        <v>6</v>
      </c>
      <c r="G34" s="368">
        <v>2</v>
      </c>
      <c r="H34" s="368" t="s">
        <v>140</v>
      </c>
      <c r="Q34" s="100">
        <v>1</v>
      </c>
      <c r="R34" s="251" t="s">
        <v>2525</v>
      </c>
      <c r="S34" s="94" t="s">
        <v>2526</v>
      </c>
      <c r="T34" s="278" t="s">
        <v>11</v>
      </c>
      <c r="U34" s="278">
        <v>2</v>
      </c>
      <c r="V34" s="97" t="s">
        <v>2527</v>
      </c>
      <c r="W34" s="404">
        <v>10</v>
      </c>
      <c r="X34" s="278" t="s">
        <v>140</v>
      </c>
      <c r="AO34" s="102">
        <v>6</v>
      </c>
      <c r="AP34" s="102" t="s">
        <v>185</v>
      </c>
      <c r="AQ34" s="86" t="s">
        <v>2271</v>
      </c>
      <c r="AR34" s="165" t="s">
        <v>1721</v>
      </c>
      <c r="AS34" s="31">
        <v>1</v>
      </c>
      <c r="AT34" s="28" t="s">
        <v>55</v>
      </c>
      <c r="AU34" s="31">
        <v>5</v>
      </c>
      <c r="AV34" s="165" t="s">
        <v>140</v>
      </c>
      <c r="BM34" s="742" t="s">
        <v>168</v>
      </c>
      <c r="BN34" s="743"/>
      <c r="BO34" s="743"/>
      <c r="BP34" s="743"/>
      <c r="BQ34" s="743"/>
      <c r="BR34" s="743"/>
      <c r="BS34" s="274"/>
      <c r="BT34" s="275"/>
      <c r="BU34" s="683" t="s">
        <v>437</v>
      </c>
      <c r="BV34" s="673"/>
      <c r="BW34" s="673"/>
      <c r="BX34" s="673"/>
      <c r="BY34" s="673"/>
      <c r="BZ34" s="673"/>
      <c r="CA34" s="673"/>
      <c r="CB34" s="674"/>
      <c r="CC34" s="103">
        <v>19</v>
      </c>
      <c r="CD34" s="245" t="s">
        <v>537</v>
      </c>
      <c r="CE34" s="245" t="s">
        <v>538</v>
      </c>
      <c r="CF34" s="104" t="s">
        <v>11</v>
      </c>
      <c r="CG34" s="110">
        <v>2</v>
      </c>
      <c r="CH34" s="110" t="s">
        <v>6</v>
      </c>
      <c r="CI34" s="110">
        <v>2</v>
      </c>
      <c r="CJ34" s="111"/>
      <c r="CK34" s="124">
        <v>20</v>
      </c>
      <c r="CL34" s="405" t="s">
        <v>204</v>
      </c>
      <c r="CM34" s="405" t="s">
        <v>742</v>
      </c>
      <c r="CN34" s="124" t="s">
        <v>11</v>
      </c>
      <c r="CO34" s="124">
        <v>1</v>
      </c>
      <c r="CP34" s="124" t="s">
        <v>6</v>
      </c>
      <c r="CQ34" s="124">
        <f t="shared" si="0"/>
        <v>1</v>
      </c>
      <c r="CR34" s="125" t="s">
        <v>140</v>
      </c>
      <c r="CS34"/>
      <c r="CT34"/>
      <c r="CU34" s="684" t="s">
        <v>413</v>
      </c>
      <c r="CV34" s="676"/>
      <c r="CW34" s="676"/>
      <c r="CX34" s="676"/>
      <c r="CY34" s="676"/>
      <c r="CZ34" s="676"/>
      <c r="DA34" s="676"/>
      <c r="DB34" s="677"/>
      <c r="DC34" s="140">
        <v>19</v>
      </c>
      <c r="DD34" s="140" t="s">
        <v>1037</v>
      </c>
      <c r="DE34" s="146" t="s">
        <v>1038</v>
      </c>
      <c r="DF34" s="144" t="s">
        <v>11</v>
      </c>
      <c r="DG34" s="144">
        <v>3</v>
      </c>
      <c r="DH34" s="143" t="s">
        <v>17</v>
      </c>
      <c r="DI34" s="141">
        <v>3</v>
      </c>
      <c r="DJ34" s="142" t="s">
        <v>140</v>
      </c>
      <c r="DK34" s="86">
        <v>19</v>
      </c>
      <c r="DL34" s="94" t="s">
        <v>1224</v>
      </c>
      <c r="DM34" s="236" t="s">
        <v>1225</v>
      </c>
      <c r="DN34" s="124" t="s">
        <v>11</v>
      </c>
      <c r="DO34" s="124">
        <v>5</v>
      </c>
      <c r="DP34" s="124" t="s">
        <v>6</v>
      </c>
      <c r="DQ34" s="124">
        <v>5</v>
      </c>
      <c r="DR34" s="152" t="s">
        <v>140</v>
      </c>
      <c r="DS34" s="128">
        <v>1</v>
      </c>
      <c r="DT34" s="172" t="s">
        <v>1396</v>
      </c>
      <c r="DU34" s="249" t="s">
        <v>1522</v>
      </c>
      <c r="DV34" s="124" t="s">
        <v>11</v>
      </c>
      <c r="DW34" s="28">
        <v>1</v>
      </c>
      <c r="DX34" s="33" t="s">
        <v>1370</v>
      </c>
      <c r="DY34" s="28">
        <v>5</v>
      </c>
      <c r="DZ34" s="31" t="s">
        <v>497</v>
      </c>
      <c r="EA34" s="86">
        <v>19</v>
      </c>
      <c r="EB34" s="102" t="s">
        <v>1505</v>
      </c>
      <c r="EC34" s="86" t="s">
        <v>1600</v>
      </c>
      <c r="ED34" s="97" t="s">
        <v>11</v>
      </c>
      <c r="EE34" s="97">
        <v>1</v>
      </c>
      <c r="EF34" s="97" t="s">
        <v>6</v>
      </c>
      <c r="EG34" s="99">
        <v>1</v>
      </c>
      <c r="EH34" s="99" t="s">
        <v>140</v>
      </c>
      <c r="EQ34" s="177">
        <v>3</v>
      </c>
      <c r="ER34" s="176" t="s">
        <v>172</v>
      </c>
      <c r="ES34" s="272" t="s">
        <v>1726</v>
      </c>
      <c r="ET34" s="180" t="s">
        <v>11</v>
      </c>
      <c r="EU34" s="182">
        <v>1</v>
      </c>
      <c r="EV34" s="180" t="s">
        <v>1727</v>
      </c>
      <c r="EW34" s="181">
        <v>2</v>
      </c>
      <c r="EX34" s="182" t="s">
        <v>140</v>
      </c>
      <c r="EY34" s="86">
        <v>19</v>
      </c>
      <c r="EZ34" s="251" t="s">
        <v>1880</v>
      </c>
      <c r="FA34" s="86" t="s">
        <v>1881</v>
      </c>
      <c r="FB34" s="128" t="s">
        <v>11</v>
      </c>
      <c r="FC34" s="124">
        <v>1</v>
      </c>
      <c r="FD34" s="124" t="s">
        <v>17</v>
      </c>
      <c r="FE34" s="124">
        <v>1</v>
      </c>
      <c r="FF34" s="28" t="s">
        <v>140</v>
      </c>
      <c r="FO34" s="683" t="s">
        <v>1977</v>
      </c>
      <c r="FP34" s="673"/>
      <c r="FQ34" s="673"/>
      <c r="FR34" s="673"/>
      <c r="FS34" s="673"/>
      <c r="FT34" s="673"/>
      <c r="FU34" s="673"/>
      <c r="FV34" s="674"/>
      <c r="GE34" s="28" t="s">
        <v>0</v>
      </c>
      <c r="GF34" s="28" t="s">
        <v>1</v>
      </c>
      <c r="GG34" s="228" t="s">
        <v>10</v>
      </c>
      <c r="GH34" s="28" t="s">
        <v>2</v>
      </c>
      <c r="GI34" s="28" t="s">
        <v>4</v>
      </c>
      <c r="GJ34" s="28" t="s">
        <v>3</v>
      </c>
      <c r="GK34" s="28" t="s">
        <v>8</v>
      </c>
      <c r="GL34" s="28" t="s">
        <v>137</v>
      </c>
    </row>
    <row r="35" spans="1:194" x14ac:dyDescent="0.3">
      <c r="A35" s="385">
        <v>20</v>
      </c>
      <c r="B35" s="367" t="s">
        <v>1525</v>
      </c>
      <c r="C35" s="94" t="s">
        <v>2329</v>
      </c>
      <c r="D35" s="378" t="s">
        <v>11</v>
      </c>
      <c r="E35" s="368">
        <v>1</v>
      </c>
      <c r="F35" s="368" t="s">
        <v>6</v>
      </c>
      <c r="G35" s="368">
        <v>1</v>
      </c>
      <c r="H35" s="368" t="s">
        <v>140</v>
      </c>
      <c r="Q35" s="100">
        <v>2</v>
      </c>
      <c r="R35" s="251" t="s">
        <v>2528</v>
      </c>
      <c r="S35" s="94" t="s">
        <v>2529</v>
      </c>
      <c r="T35" s="278" t="s">
        <v>11</v>
      </c>
      <c r="U35" s="278">
        <v>1</v>
      </c>
      <c r="V35" s="97" t="s">
        <v>2527</v>
      </c>
      <c r="W35" s="404">
        <v>5</v>
      </c>
      <c r="X35" s="278" t="s">
        <v>140</v>
      </c>
      <c r="AO35" s="102">
        <v>7</v>
      </c>
      <c r="AP35" s="102" t="s">
        <v>187</v>
      </c>
      <c r="AQ35" s="86" t="s">
        <v>2270</v>
      </c>
      <c r="AR35" s="165" t="s">
        <v>1721</v>
      </c>
      <c r="AS35" s="31">
        <v>1</v>
      </c>
      <c r="AT35" s="28" t="s">
        <v>55</v>
      </c>
      <c r="AU35" s="31">
        <v>5</v>
      </c>
      <c r="AV35" s="165" t="s">
        <v>140</v>
      </c>
      <c r="BM35" s="757" t="s">
        <v>169</v>
      </c>
      <c r="BN35" s="758"/>
      <c r="BO35" s="758"/>
      <c r="BP35" s="758"/>
      <c r="BQ35" s="758"/>
      <c r="BR35" s="758"/>
      <c r="BS35" s="758"/>
      <c r="BT35" s="759"/>
      <c r="BU35" s="683" t="s">
        <v>413</v>
      </c>
      <c r="BV35" s="673"/>
      <c r="BW35" s="673"/>
      <c r="BX35" s="673"/>
      <c r="BY35" s="673"/>
      <c r="BZ35" s="673"/>
      <c r="CA35" s="673"/>
      <c r="CB35" s="674"/>
      <c r="CC35" s="103">
        <v>20</v>
      </c>
      <c r="CD35" s="245" t="s">
        <v>539</v>
      </c>
      <c r="CE35" s="245" t="s">
        <v>540</v>
      </c>
      <c r="CF35" s="104" t="s">
        <v>11</v>
      </c>
      <c r="CG35" s="112">
        <v>2</v>
      </c>
      <c r="CH35" s="112" t="s">
        <v>6</v>
      </c>
      <c r="CI35" s="112">
        <v>2</v>
      </c>
      <c r="CJ35" s="111"/>
      <c r="CK35" s="124">
        <v>21</v>
      </c>
      <c r="CL35" s="258" t="s">
        <v>208</v>
      </c>
      <c r="CM35" s="405" t="s">
        <v>743</v>
      </c>
      <c r="CN35" s="124" t="s">
        <v>11</v>
      </c>
      <c r="CO35" s="124">
        <v>2</v>
      </c>
      <c r="CP35" s="124" t="s">
        <v>6</v>
      </c>
      <c r="CQ35" s="124">
        <f t="shared" si="0"/>
        <v>2</v>
      </c>
      <c r="CR35" s="125" t="s">
        <v>140</v>
      </c>
      <c r="CS35"/>
      <c r="CT35"/>
      <c r="CU35" s="276" t="s">
        <v>0</v>
      </c>
      <c r="CV35" s="276" t="s">
        <v>1</v>
      </c>
      <c r="CW35" s="277" t="s">
        <v>10</v>
      </c>
      <c r="CX35" s="276" t="s">
        <v>2</v>
      </c>
      <c r="CY35" s="276" t="s">
        <v>4</v>
      </c>
      <c r="CZ35" s="276" t="s">
        <v>3</v>
      </c>
      <c r="DA35" s="276" t="s">
        <v>8</v>
      </c>
      <c r="DB35" s="276" t="s">
        <v>137</v>
      </c>
      <c r="DC35" s="140">
        <v>20</v>
      </c>
      <c r="DD35" s="140" t="s">
        <v>1039</v>
      </c>
      <c r="DE35" s="146" t="s">
        <v>1040</v>
      </c>
      <c r="DF35" s="144" t="s">
        <v>11</v>
      </c>
      <c r="DG35" s="144">
        <v>3</v>
      </c>
      <c r="DH35" s="143" t="s">
        <v>17</v>
      </c>
      <c r="DI35" s="141">
        <v>3</v>
      </c>
      <c r="DJ35" s="142" t="s">
        <v>140</v>
      </c>
      <c r="DK35" s="86">
        <v>20</v>
      </c>
      <c r="DL35" s="94" t="s">
        <v>1226</v>
      </c>
      <c r="DM35" s="261" t="s">
        <v>1227</v>
      </c>
      <c r="DN35" s="124" t="s">
        <v>11</v>
      </c>
      <c r="DO35" s="124">
        <v>2</v>
      </c>
      <c r="DP35" s="124" t="s">
        <v>6</v>
      </c>
      <c r="DQ35" s="124">
        <v>2</v>
      </c>
      <c r="DR35" s="152" t="s">
        <v>140</v>
      </c>
      <c r="DS35" s="278">
        <v>2</v>
      </c>
      <c r="DT35" s="279" t="s">
        <v>1523</v>
      </c>
      <c r="DU35" s="249" t="s">
        <v>1524</v>
      </c>
      <c r="DV35" s="124" t="s">
        <v>11</v>
      </c>
      <c r="DW35" s="28">
        <v>1</v>
      </c>
      <c r="DX35" s="33" t="s">
        <v>1370</v>
      </c>
      <c r="DY35" s="28">
        <v>5</v>
      </c>
      <c r="DZ35" s="31" t="s">
        <v>497</v>
      </c>
      <c r="EA35" s="100">
        <v>20</v>
      </c>
      <c r="EB35" s="102" t="s">
        <v>1601</v>
      </c>
      <c r="EC35" s="86" t="s">
        <v>1602</v>
      </c>
      <c r="ED35" s="97" t="s">
        <v>11</v>
      </c>
      <c r="EE35" s="97">
        <v>3</v>
      </c>
      <c r="EF35" s="97" t="s">
        <v>6</v>
      </c>
      <c r="EG35" s="99">
        <v>3</v>
      </c>
      <c r="EH35" s="99" t="s">
        <v>140</v>
      </c>
      <c r="EQ35" s="177">
        <v>4</v>
      </c>
      <c r="ER35" s="176" t="s">
        <v>172</v>
      </c>
      <c r="ES35" s="272" t="s">
        <v>1728</v>
      </c>
      <c r="ET35" s="180" t="s">
        <v>11</v>
      </c>
      <c r="EU35" s="182">
        <v>1</v>
      </c>
      <c r="EV35" s="180" t="s">
        <v>1722</v>
      </c>
      <c r="EW35" s="184">
        <v>1</v>
      </c>
      <c r="EX35" s="182" t="s">
        <v>140</v>
      </c>
      <c r="EY35" s="94">
        <v>20</v>
      </c>
      <c r="EZ35" s="251" t="s">
        <v>1882</v>
      </c>
      <c r="FA35" s="86" t="s">
        <v>1883</v>
      </c>
      <c r="FB35" s="128" t="s">
        <v>11</v>
      </c>
      <c r="FC35" s="124">
        <v>2</v>
      </c>
      <c r="FD35" s="124" t="s">
        <v>17</v>
      </c>
      <c r="FE35" s="124">
        <v>2</v>
      </c>
      <c r="FF35" s="28" t="s">
        <v>140</v>
      </c>
      <c r="FO35" s="683" t="s">
        <v>435</v>
      </c>
      <c r="FP35" s="673"/>
      <c r="FQ35" s="673"/>
      <c r="FR35" s="673"/>
      <c r="FS35" s="673"/>
      <c r="FT35" s="673"/>
      <c r="FU35" s="673"/>
      <c r="FV35" s="674"/>
      <c r="GE35" s="100">
        <v>1</v>
      </c>
      <c r="GF35" s="139" t="s">
        <v>2084</v>
      </c>
      <c r="GG35" s="252" t="s">
        <v>2085</v>
      </c>
      <c r="GH35" s="280" t="s">
        <v>7</v>
      </c>
      <c r="GI35" s="243">
        <v>1</v>
      </c>
      <c r="GJ35" s="243" t="s">
        <v>2086</v>
      </c>
      <c r="GK35" s="281">
        <v>6</v>
      </c>
      <c r="GL35" s="281" t="s">
        <v>140</v>
      </c>
    </row>
    <row r="36" spans="1:194" x14ac:dyDescent="0.3">
      <c r="A36" s="385">
        <v>21</v>
      </c>
      <c r="B36" s="367" t="s">
        <v>1244</v>
      </c>
      <c r="C36" s="94" t="s">
        <v>2330</v>
      </c>
      <c r="D36" s="378" t="s">
        <v>11</v>
      </c>
      <c r="E36" s="368">
        <v>1</v>
      </c>
      <c r="F36" s="368" t="s">
        <v>6</v>
      </c>
      <c r="G36" s="368">
        <v>1</v>
      </c>
      <c r="H36" s="368" t="s">
        <v>140</v>
      </c>
      <c r="Q36" s="100">
        <v>3</v>
      </c>
      <c r="R36" s="251" t="s">
        <v>2530</v>
      </c>
      <c r="S36" s="94" t="s">
        <v>2531</v>
      </c>
      <c r="T36" s="278" t="s">
        <v>11</v>
      </c>
      <c r="U36" s="278">
        <v>1</v>
      </c>
      <c r="V36" s="97" t="s">
        <v>2527</v>
      </c>
      <c r="W36" s="404">
        <v>5</v>
      </c>
      <c r="X36" s="278" t="s">
        <v>140</v>
      </c>
      <c r="AO36" s="102">
        <v>8</v>
      </c>
      <c r="AP36" s="102" t="s">
        <v>161</v>
      </c>
      <c r="AQ36" s="86" t="s">
        <v>2269</v>
      </c>
      <c r="AR36" s="165" t="s">
        <v>1721</v>
      </c>
      <c r="AS36" s="31">
        <v>1</v>
      </c>
      <c r="AT36" s="28" t="s">
        <v>55</v>
      </c>
      <c r="AU36" s="31">
        <v>5</v>
      </c>
      <c r="AV36" s="165" t="s">
        <v>140</v>
      </c>
      <c r="BM36" s="282" t="s">
        <v>0</v>
      </c>
      <c r="BN36" s="282" t="s">
        <v>1</v>
      </c>
      <c r="BO36" s="283" t="s">
        <v>10</v>
      </c>
      <c r="BP36" s="282" t="s">
        <v>2</v>
      </c>
      <c r="BQ36" s="282" t="s">
        <v>4</v>
      </c>
      <c r="BR36" s="282" t="s">
        <v>3</v>
      </c>
      <c r="BS36" s="282" t="s">
        <v>8</v>
      </c>
      <c r="BT36" s="282" t="s">
        <v>137</v>
      </c>
      <c r="BU36" s="284" t="s">
        <v>0</v>
      </c>
      <c r="BV36" s="284" t="s">
        <v>1</v>
      </c>
      <c r="BW36" s="284" t="s">
        <v>10</v>
      </c>
      <c r="BX36" s="284" t="s">
        <v>2</v>
      </c>
      <c r="BY36" s="284" t="s">
        <v>4</v>
      </c>
      <c r="BZ36" s="284" t="s">
        <v>3</v>
      </c>
      <c r="CA36" s="284" t="s">
        <v>8</v>
      </c>
      <c r="CB36" s="284" t="s">
        <v>137</v>
      </c>
      <c r="CC36" s="103">
        <v>21</v>
      </c>
      <c r="CD36" s="245" t="s">
        <v>541</v>
      </c>
      <c r="CE36" s="245" t="s">
        <v>542</v>
      </c>
      <c r="CF36" s="104" t="s">
        <v>11</v>
      </c>
      <c r="CG36" s="107">
        <v>1</v>
      </c>
      <c r="CH36" s="105" t="s">
        <v>6</v>
      </c>
      <c r="CI36" s="107">
        <v>1</v>
      </c>
      <c r="CJ36" s="104" t="s">
        <v>140</v>
      </c>
      <c r="CK36" s="124">
        <v>22</v>
      </c>
      <c r="CL36" s="258" t="s">
        <v>210</v>
      </c>
      <c r="CM36" s="232" t="s">
        <v>744</v>
      </c>
      <c r="CN36" s="124" t="s">
        <v>11</v>
      </c>
      <c r="CO36" s="124">
        <v>1</v>
      </c>
      <c r="CP36" s="124" t="s">
        <v>6</v>
      </c>
      <c r="CQ36" s="124">
        <f t="shared" si="0"/>
        <v>1</v>
      </c>
      <c r="CR36" s="125" t="s">
        <v>140</v>
      </c>
      <c r="CS36"/>
      <c r="CT36"/>
      <c r="CU36" s="139">
        <v>1</v>
      </c>
      <c r="CV36" s="139" t="s">
        <v>846</v>
      </c>
      <c r="CW36" s="123" t="s">
        <v>847</v>
      </c>
      <c r="CX36" s="235" t="s">
        <v>11</v>
      </c>
      <c r="CY36" s="134">
        <v>1</v>
      </c>
      <c r="CZ36" s="134" t="s">
        <v>848</v>
      </c>
      <c r="DA36" s="134">
        <v>4</v>
      </c>
      <c r="DB36" s="134" t="s">
        <v>140</v>
      </c>
      <c r="DC36" s="140">
        <v>21</v>
      </c>
      <c r="DD36" s="140" t="s">
        <v>1041</v>
      </c>
      <c r="DE36" s="146" t="s">
        <v>1042</v>
      </c>
      <c r="DF36" s="144" t="s">
        <v>11</v>
      </c>
      <c r="DG36" s="144">
        <v>3</v>
      </c>
      <c r="DH36" s="143" t="s">
        <v>17</v>
      </c>
      <c r="DI36" s="141">
        <v>3</v>
      </c>
      <c r="DJ36" s="142" t="s">
        <v>140</v>
      </c>
      <c r="DK36" s="86">
        <v>21</v>
      </c>
      <c r="DL36" s="285" t="s">
        <v>1228</v>
      </c>
      <c r="DM36" s="286" t="s">
        <v>1229</v>
      </c>
      <c r="DN36" s="124" t="s">
        <v>11</v>
      </c>
      <c r="DO36" s="124">
        <v>5</v>
      </c>
      <c r="DP36" s="124" t="s">
        <v>6</v>
      </c>
      <c r="DQ36" s="124">
        <v>5</v>
      </c>
      <c r="DR36" s="152" t="s">
        <v>140</v>
      </c>
      <c r="DS36" s="278">
        <v>3</v>
      </c>
      <c r="DT36" s="102" t="s">
        <v>1525</v>
      </c>
      <c r="DU36" s="279" t="s">
        <v>1526</v>
      </c>
      <c r="DV36" s="124" t="s">
        <v>11</v>
      </c>
      <c r="DW36" s="124">
        <v>1</v>
      </c>
      <c r="DX36" s="33" t="s">
        <v>1527</v>
      </c>
      <c r="DY36" s="155">
        <v>2</v>
      </c>
      <c r="DZ36" s="31" t="s">
        <v>140</v>
      </c>
      <c r="EA36" s="86">
        <v>21</v>
      </c>
      <c r="EB36" s="102" t="s">
        <v>880</v>
      </c>
      <c r="EC36" s="102" t="s">
        <v>1603</v>
      </c>
      <c r="ED36" s="97" t="s">
        <v>11</v>
      </c>
      <c r="EE36" s="97">
        <v>3</v>
      </c>
      <c r="EF36" s="97" t="s">
        <v>6</v>
      </c>
      <c r="EG36" s="99">
        <v>3</v>
      </c>
      <c r="EH36" s="99" t="s">
        <v>140</v>
      </c>
      <c r="EQ36" s="177">
        <v>5</v>
      </c>
      <c r="ER36" s="176" t="s">
        <v>172</v>
      </c>
      <c r="ES36" s="272" t="s">
        <v>1729</v>
      </c>
      <c r="ET36" s="180" t="s">
        <v>11</v>
      </c>
      <c r="EU36" s="182">
        <v>1</v>
      </c>
      <c r="EV36" s="180" t="s">
        <v>1722</v>
      </c>
      <c r="EW36" s="184">
        <v>1</v>
      </c>
      <c r="EX36" s="182" t="s">
        <v>140</v>
      </c>
      <c r="EY36" s="86">
        <v>21</v>
      </c>
      <c r="EZ36" s="251" t="s">
        <v>1323</v>
      </c>
      <c r="FA36" s="86" t="s">
        <v>1884</v>
      </c>
      <c r="FB36" s="128" t="s">
        <v>11</v>
      </c>
      <c r="FC36" s="124">
        <v>2</v>
      </c>
      <c r="FD36" s="124" t="s">
        <v>17</v>
      </c>
      <c r="FE36" s="124">
        <v>2</v>
      </c>
      <c r="FF36" s="28" t="s">
        <v>140</v>
      </c>
      <c r="FO36" s="832" t="s">
        <v>1957</v>
      </c>
      <c r="FP36" s="833"/>
      <c r="FQ36" s="833"/>
      <c r="FR36" s="833"/>
      <c r="FS36" s="833"/>
      <c r="FT36" s="833"/>
      <c r="FU36" s="833"/>
      <c r="FV36" s="834"/>
      <c r="GE36" s="100">
        <v>2</v>
      </c>
      <c r="GF36" s="139" t="s">
        <v>2087</v>
      </c>
      <c r="GG36" s="252" t="s">
        <v>2088</v>
      </c>
      <c r="GH36" s="280" t="s">
        <v>7</v>
      </c>
      <c r="GI36" s="243">
        <v>1</v>
      </c>
      <c r="GJ36" s="243" t="s">
        <v>2086</v>
      </c>
      <c r="GK36" s="281">
        <v>6</v>
      </c>
      <c r="GL36" s="281" t="s">
        <v>140</v>
      </c>
    </row>
    <row r="37" spans="1:194" x14ac:dyDescent="0.3">
      <c r="A37" s="385">
        <v>22</v>
      </c>
      <c r="B37" s="367" t="s">
        <v>2331</v>
      </c>
      <c r="C37" s="94" t="s">
        <v>2332</v>
      </c>
      <c r="D37" s="378" t="s">
        <v>11</v>
      </c>
      <c r="E37" s="368">
        <v>1</v>
      </c>
      <c r="F37" s="368" t="s">
        <v>6</v>
      </c>
      <c r="G37" s="368">
        <v>1</v>
      </c>
      <c r="H37" s="368" t="s">
        <v>140</v>
      </c>
      <c r="Q37" s="100">
        <v>4</v>
      </c>
      <c r="R37" s="251" t="s">
        <v>2419</v>
      </c>
      <c r="S37" s="251" t="s">
        <v>2532</v>
      </c>
      <c r="T37" s="278" t="s">
        <v>11</v>
      </c>
      <c r="U37" s="278">
        <v>1</v>
      </c>
      <c r="V37" s="97" t="s">
        <v>2527</v>
      </c>
      <c r="W37" s="404">
        <v>5</v>
      </c>
      <c r="X37" s="278" t="s">
        <v>140</v>
      </c>
      <c r="AO37" s="102">
        <v>9</v>
      </c>
      <c r="AP37" s="102" t="s">
        <v>2268</v>
      </c>
      <c r="AQ37" s="86" t="s">
        <v>2267</v>
      </c>
      <c r="AR37" s="365" t="s">
        <v>2263</v>
      </c>
      <c r="AS37" s="31">
        <v>1</v>
      </c>
      <c r="AT37" s="28" t="s">
        <v>55</v>
      </c>
      <c r="AU37" s="31">
        <v>5</v>
      </c>
      <c r="AV37" s="165" t="s">
        <v>140</v>
      </c>
      <c r="BM37" s="86">
        <v>1</v>
      </c>
      <c r="BN37" s="95" t="s">
        <v>147</v>
      </c>
      <c r="BO37" s="206" t="s">
        <v>170</v>
      </c>
      <c r="BP37" s="87" t="s">
        <v>11</v>
      </c>
      <c r="BQ37" s="87">
        <v>1</v>
      </c>
      <c r="BR37" s="97" t="s">
        <v>171</v>
      </c>
      <c r="BS37" s="87">
        <v>3</v>
      </c>
      <c r="BT37" s="88" t="s">
        <v>140</v>
      </c>
      <c r="BU37" s="102">
        <v>1</v>
      </c>
      <c r="BV37" s="102" t="s">
        <v>438</v>
      </c>
      <c r="BW37" s="102" t="s">
        <v>439</v>
      </c>
      <c r="BX37" s="31" t="s">
        <v>7</v>
      </c>
      <c r="BY37" s="31">
        <v>1</v>
      </c>
      <c r="BZ37" s="31" t="s">
        <v>440</v>
      </c>
      <c r="CA37" s="31">
        <v>4</v>
      </c>
      <c r="CB37" s="28" t="s">
        <v>140</v>
      </c>
      <c r="CC37" s="103">
        <v>22</v>
      </c>
      <c r="CD37" s="245" t="s">
        <v>543</v>
      </c>
      <c r="CE37" s="245" t="s">
        <v>544</v>
      </c>
      <c r="CF37" s="104" t="s">
        <v>11</v>
      </c>
      <c r="CG37" s="107">
        <v>1</v>
      </c>
      <c r="CH37" s="105" t="s">
        <v>6</v>
      </c>
      <c r="CI37" s="107">
        <v>1</v>
      </c>
      <c r="CJ37" s="104" t="s">
        <v>140</v>
      </c>
      <c r="CK37" s="124">
        <v>23</v>
      </c>
      <c r="CL37" s="258" t="s">
        <v>745</v>
      </c>
      <c r="CM37" s="232" t="s">
        <v>746</v>
      </c>
      <c r="CN37" s="124" t="s">
        <v>11</v>
      </c>
      <c r="CO37" s="124">
        <v>12</v>
      </c>
      <c r="CP37" s="124" t="s">
        <v>6</v>
      </c>
      <c r="CQ37" s="124">
        <f t="shared" si="0"/>
        <v>12</v>
      </c>
      <c r="CR37" s="125" t="s">
        <v>140</v>
      </c>
      <c r="CS37"/>
      <c r="CT37"/>
      <c r="CU37" s="139">
        <v>2</v>
      </c>
      <c r="CV37" s="139" t="s">
        <v>849</v>
      </c>
      <c r="CW37" s="123" t="s">
        <v>850</v>
      </c>
      <c r="CX37" s="235" t="s">
        <v>11</v>
      </c>
      <c r="CY37" s="134">
        <v>4</v>
      </c>
      <c r="CZ37" s="134" t="s">
        <v>848</v>
      </c>
      <c r="DA37" s="134">
        <v>16</v>
      </c>
      <c r="DB37" s="134" t="s">
        <v>140</v>
      </c>
      <c r="DC37" s="140">
        <v>22</v>
      </c>
      <c r="DD37" s="140" t="s">
        <v>665</v>
      </c>
      <c r="DE37" s="146" t="s">
        <v>1043</v>
      </c>
      <c r="DF37" s="144" t="s">
        <v>11</v>
      </c>
      <c r="DG37" s="144">
        <v>3</v>
      </c>
      <c r="DH37" s="143" t="s">
        <v>17</v>
      </c>
      <c r="DI37" s="141">
        <v>3</v>
      </c>
      <c r="DJ37" s="142" t="s">
        <v>140</v>
      </c>
      <c r="DK37" s="86">
        <v>22</v>
      </c>
      <c r="DL37" s="94" t="s">
        <v>828</v>
      </c>
      <c r="DM37" s="236" t="s">
        <v>1230</v>
      </c>
      <c r="DN37" s="124" t="s">
        <v>11</v>
      </c>
      <c r="DO37" s="124">
        <v>5</v>
      </c>
      <c r="DP37" s="124" t="s">
        <v>6</v>
      </c>
      <c r="DQ37" s="124">
        <v>5</v>
      </c>
      <c r="DR37" s="152" t="s">
        <v>140</v>
      </c>
      <c r="DS37" s="97">
        <v>4</v>
      </c>
      <c r="DT37" s="172" t="s">
        <v>1528</v>
      </c>
      <c r="DU37" s="279" t="s">
        <v>1529</v>
      </c>
      <c r="DV37" s="30" t="s">
        <v>11</v>
      </c>
      <c r="DW37" s="33">
        <v>3</v>
      </c>
      <c r="DX37" s="33" t="s">
        <v>1370</v>
      </c>
      <c r="DY37" s="32">
        <v>15</v>
      </c>
      <c r="DZ37" s="31" t="s">
        <v>140</v>
      </c>
      <c r="EA37" s="100">
        <v>22</v>
      </c>
      <c r="EB37" s="102" t="s">
        <v>1604</v>
      </c>
      <c r="EC37" s="86" t="s">
        <v>1605</v>
      </c>
      <c r="ED37" s="97" t="s">
        <v>11</v>
      </c>
      <c r="EE37" s="97">
        <v>2</v>
      </c>
      <c r="EF37" s="97" t="s">
        <v>6</v>
      </c>
      <c r="EG37" s="99">
        <v>2</v>
      </c>
      <c r="EH37" s="99" t="s">
        <v>140</v>
      </c>
      <c r="EQ37" s="177">
        <v>6</v>
      </c>
      <c r="ER37" s="287" t="s">
        <v>1730</v>
      </c>
      <c r="ES37" s="272" t="s">
        <v>1731</v>
      </c>
      <c r="ET37" s="180" t="s">
        <v>11</v>
      </c>
      <c r="EU37" s="182">
        <v>1</v>
      </c>
      <c r="EV37" s="180" t="s">
        <v>1722</v>
      </c>
      <c r="EW37" s="184">
        <v>1</v>
      </c>
      <c r="EX37" s="182" t="s">
        <v>140</v>
      </c>
      <c r="EY37" s="94">
        <v>22</v>
      </c>
      <c r="EZ37" s="251" t="s">
        <v>1885</v>
      </c>
      <c r="FA37" s="86" t="s">
        <v>1886</v>
      </c>
      <c r="FB37" s="128" t="s">
        <v>11</v>
      </c>
      <c r="FC37" s="124">
        <v>1</v>
      </c>
      <c r="FD37" s="124" t="s">
        <v>17</v>
      </c>
      <c r="FE37" s="124">
        <v>1</v>
      </c>
      <c r="FF37" s="28" t="s">
        <v>140</v>
      </c>
      <c r="FO37" s="683" t="s">
        <v>1978</v>
      </c>
      <c r="FP37" s="673"/>
      <c r="FQ37" s="673"/>
      <c r="FR37" s="673"/>
      <c r="FS37" s="673"/>
      <c r="FT37" s="673"/>
      <c r="FU37" s="673"/>
      <c r="FV37" s="674"/>
      <c r="GE37" s="100">
        <v>3</v>
      </c>
      <c r="GF37" s="139" t="s">
        <v>52</v>
      </c>
      <c r="GG37" s="252" t="s">
        <v>2089</v>
      </c>
      <c r="GH37" s="280" t="s">
        <v>7</v>
      </c>
      <c r="GI37" s="243">
        <v>1</v>
      </c>
      <c r="GJ37" s="243" t="s">
        <v>2086</v>
      </c>
      <c r="GK37" s="281">
        <v>6</v>
      </c>
      <c r="GL37" s="281" t="s">
        <v>140</v>
      </c>
    </row>
    <row r="38" spans="1:194" x14ac:dyDescent="0.3">
      <c r="A38" s="719" t="s">
        <v>2333</v>
      </c>
      <c r="B38" s="719"/>
      <c r="C38" s="715"/>
      <c r="D38" s="719"/>
      <c r="E38" s="719"/>
      <c r="F38" s="719"/>
      <c r="G38" s="719"/>
      <c r="H38" s="719"/>
      <c r="Q38" s="100">
        <v>5</v>
      </c>
      <c r="R38" s="251" t="s">
        <v>2533</v>
      </c>
      <c r="S38" s="251" t="s">
        <v>2534</v>
      </c>
      <c r="T38" s="278" t="s">
        <v>11</v>
      </c>
      <c r="U38" s="278">
        <v>2</v>
      </c>
      <c r="V38" s="97" t="s">
        <v>2527</v>
      </c>
      <c r="W38" s="404">
        <v>10</v>
      </c>
      <c r="X38" s="278" t="s">
        <v>140</v>
      </c>
      <c r="AO38" s="102">
        <v>10</v>
      </c>
      <c r="AP38" s="102" t="s">
        <v>1509</v>
      </c>
      <c r="AQ38" s="86" t="s">
        <v>2266</v>
      </c>
      <c r="AR38" s="365" t="s">
        <v>2263</v>
      </c>
      <c r="AS38" s="31">
        <v>1</v>
      </c>
      <c r="AT38" s="28" t="s">
        <v>55</v>
      </c>
      <c r="AU38" s="31">
        <v>5</v>
      </c>
      <c r="AV38" s="165" t="s">
        <v>140</v>
      </c>
      <c r="BM38" s="86">
        <v>2</v>
      </c>
      <c r="BN38" s="95" t="s">
        <v>172</v>
      </c>
      <c r="BO38" s="206" t="s">
        <v>173</v>
      </c>
      <c r="BP38" s="87" t="s">
        <v>11</v>
      </c>
      <c r="BQ38" s="87">
        <v>3</v>
      </c>
      <c r="BR38" s="97" t="s">
        <v>171</v>
      </c>
      <c r="BS38" s="87">
        <v>9</v>
      </c>
      <c r="BT38" s="88" t="s">
        <v>140</v>
      </c>
      <c r="BU38" s="102">
        <v>2</v>
      </c>
      <c r="BV38" s="102" t="s">
        <v>498</v>
      </c>
      <c r="BW38" s="102" t="s">
        <v>441</v>
      </c>
      <c r="BX38" s="31" t="s">
        <v>7</v>
      </c>
      <c r="BY38" s="31">
        <v>2</v>
      </c>
      <c r="BZ38" s="31" t="s">
        <v>440</v>
      </c>
      <c r="CA38" s="31">
        <v>8</v>
      </c>
      <c r="CB38" s="28" t="s">
        <v>140</v>
      </c>
      <c r="CC38" s="103">
        <v>23</v>
      </c>
      <c r="CD38" s="245" t="s">
        <v>545</v>
      </c>
      <c r="CE38" s="245" t="s">
        <v>546</v>
      </c>
      <c r="CF38" s="104" t="s">
        <v>11</v>
      </c>
      <c r="CG38" s="107">
        <v>4</v>
      </c>
      <c r="CH38" s="105" t="s">
        <v>6</v>
      </c>
      <c r="CI38" s="107">
        <v>4</v>
      </c>
      <c r="CJ38" s="104" t="s">
        <v>140</v>
      </c>
      <c r="CK38" s="124">
        <v>24</v>
      </c>
      <c r="CL38" s="405" t="s">
        <v>222</v>
      </c>
      <c r="CM38" s="405" t="s">
        <v>747</v>
      </c>
      <c r="CN38" s="124" t="s">
        <v>11</v>
      </c>
      <c r="CO38" s="124">
        <v>4</v>
      </c>
      <c r="CP38" s="124" t="s">
        <v>6</v>
      </c>
      <c r="CQ38" s="124">
        <f t="shared" si="0"/>
        <v>4</v>
      </c>
      <c r="CR38" s="125" t="s">
        <v>140</v>
      </c>
      <c r="CS38"/>
      <c r="CT38"/>
      <c r="CU38" s="139">
        <v>3</v>
      </c>
      <c r="CV38" s="139" t="s">
        <v>851</v>
      </c>
      <c r="CW38" s="123" t="s">
        <v>852</v>
      </c>
      <c r="CX38" s="235" t="s">
        <v>11</v>
      </c>
      <c r="CY38" s="134">
        <v>1</v>
      </c>
      <c r="CZ38" s="134" t="s">
        <v>848</v>
      </c>
      <c r="DA38" s="134">
        <v>4</v>
      </c>
      <c r="DB38" s="134" t="s">
        <v>140</v>
      </c>
      <c r="DC38" s="140">
        <v>23</v>
      </c>
      <c r="DD38" s="140" t="s">
        <v>484</v>
      </c>
      <c r="DE38" s="146" t="s">
        <v>1044</v>
      </c>
      <c r="DF38" s="144" t="s">
        <v>11</v>
      </c>
      <c r="DG38" s="143">
        <v>3</v>
      </c>
      <c r="DH38" s="143" t="s">
        <v>17</v>
      </c>
      <c r="DI38" s="141">
        <v>3</v>
      </c>
      <c r="DJ38" s="142" t="s">
        <v>140</v>
      </c>
      <c r="DK38" s="86">
        <v>23</v>
      </c>
      <c r="DL38" s="94" t="s">
        <v>261</v>
      </c>
      <c r="DM38" s="236" t="s">
        <v>1231</v>
      </c>
      <c r="DN38" s="124" t="s">
        <v>11</v>
      </c>
      <c r="DO38" s="124">
        <v>1</v>
      </c>
      <c r="DP38" s="124" t="s">
        <v>6</v>
      </c>
      <c r="DQ38" s="124">
        <v>1</v>
      </c>
      <c r="DR38" s="152" t="s">
        <v>140</v>
      </c>
      <c r="DS38" s="30">
        <v>5</v>
      </c>
      <c r="DT38" s="172" t="s">
        <v>202</v>
      </c>
      <c r="DU38" s="249" t="s">
        <v>578</v>
      </c>
      <c r="DV38" s="30" t="s">
        <v>11</v>
      </c>
      <c r="DW38" s="33">
        <v>1</v>
      </c>
      <c r="DX38" s="33" t="s">
        <v>1370</v>
      </c>
      <c r="DY38" s="32">
        <v>5</v>
      </c>
      <c r="DZ38" s="31" t="s">
        <v>497</v>
      </c>
      <c r="EA38" s="86">
        <v>23</v>
      </c>
      <c r="EB38" s="102" t="s">
        <v>1604</v>
      </c>
      <c r="EC38" s="86" t="s">
        <v>1606</v>
      </c>
      <c r="ED38" s="97" t="s">
        <v>11</v>
      </c>
      <c r="EE38" s="97">
        <v>2</v>
      </c>
      <c r="EF38" s="97" t="s">
        <v>6</v>
      </c>
      <c r="EG38" s="99">
        <v>2</v>
      </c>
      <c r="EH38" s="99" t="s">
        <v>140</v>
      </c>
      <c r="EQ38" s="177">
        <v>7</v>
      </c>
      <c r="ER38" s="176" t="s">
        <v>172</v>
      </c>
      <c r="ES38" s="272" t="s">
        <v>1732</v>
      </c>
      <c r="ET38" s="180" t="s">
        <v>11</v>
      </c>
      <c r="EU38" s="182">
        <v>1</v>
      </c>
      <c r="EV38" s="180" t="s">
        <v>1722</v>
      </c>
      <c r="EW38" s="184">
        <v>1</v>
      </c>
      <c r="EX38" s="182" t="s">
        <v>140</v>
      </c>
      <c r="EY38" s="86">
        <v>23</v>
      </c>
      <c r="EZ38" s="251" t="s">
        <v>1887</v>
      </c>
      <c r="FA38" s="86" t="s">
        <v>1888</v>
      </c>
      <c r="FB38" s="128" t="s">
        <v>11</v>
      </c>
      <c r="FC38" s="124">
        <v>3</v>
      </c>
      <c r="FD38" s="124" t="s">
        <v>17</v>
      </c>
      <c r="FE38" s="124">
        <v>3</v>
      </c>
      <c r="FF38" s="28" t="s">
        <v>140</v>
      </c>
      <c r="FO38" s="683" t="s">
        <v>413</v>
      </c>
      <c r="FP38" s="673"/>
      <c r="FQ38" s="673"/>
      <c r="FR38" s="673"/>
      <c r="FS38" s="673"/>
      <c r="FT38" s="673"/>
      <c r="FU38" s="673"/>
      <c r="FV38" s="674"/>
      <c r="GE38" s="100">
        <v>4</v>
      </c>
      <c r="GF38" s="139" t="s">
        <v>56</v>
      </c>
      <c r="GG38" s="252" t="s">
        <v>2090</v>
      </c>
      <c r="GH38" s="280" t="s">
        <v>7</v>
      </c>
      <c r="GI38" s="243">
        <v>1</v>
      </c>
      <c r="GJ38" s="243" t="s">
        <v>2086</v>
      </c>
      <c r="GK38" s="281">
        <v>6</v>
      </c>
      <c r="GL38" s="281" t="s">
        <v>140</v>
      </c>
    </row>
    <row r="39" spans="1:194" x14ac:dyDescent="0.3">
      <c r="A39" s="694" t="s">
        <v>13</v>
      </c>
      <c r="B39" s="695"/>
      <c r="C39" s="695"/>
      <c r="D39" s="695"/>
      <c r="E39" s="695"/>
      <c r="F39" s="695"/>
      <c r="G39" s="695"/>
      <c r="H39" s="696"/>
      <c r="Q39" s="100">
        <v>6</v>
      </c>
      <c r="R39" s="251" t="s">
        <v>198</v>
      </c>
      <c r="S39" s="409" t="s">
        <v>2535</v>
      </c>
      <c r="T39" s="278" t="s">
        <v>11</v>
      </c>
      <c r="U39" s="278">
        <v>1</v>
      </c>
      <c r="V39" s="97" t="s">
        <v>2527</v>
      </c>
      <c r="W39" s="404">
        <v>5</v>
      </c>
      <c r="X39" s="278" t="s">
        <v>140</v>
      </c>
      <c r="AO39" s="102">
        <v>11</v>
      </c>
      <c r="AP39" s="102" t="s">
        <v>190</v>
      </c>
      <c r="AQ39" s="366" t="s">
        <v>2265</v>
      </c>
      <c r="AR39" s="155" t="s">
        <v>11</v>
      </c>
      <c r="AS39" s="31">
        <v>1</v>
      </c>
      <c r="AT39" s="28" t="s">
        <v>55</v>
      </c>
      <c r="AU39" s="31">
        <v>5</v>
      </c>
      <c r="AV39" s="165" t="s">
        <v>140</v>
      </c>
      <c r="BM39" s="86">
        <v>3</v>
      </c>
      <c r="BN39" s="92" t="s">
        <v>174</v>
      </c>
      <c r="BO39" s="206" t="s">
        <v>175</v>
      </c>
      <c r="BP39" s="87" t="s">
        <v>11</v>
      </c>
      <c r="BQ39" s="87">
        <v>1</v>
      </c>
      <c r="BR39" s="97" t="s">
        <v>171</v>
      </c>
      <c r="BS39" s="87">
        <v>3</v>
      </c>
      <c r="BT39" s="88" t="s">
        <v>140</v>
      </c>
      <c r="BU39" s="102">
        <v>3</v>
      </c>
      <c r="BV39" s="102" t="s">
        <v>442</v>
      </c>
      <c r="BW39" s="86" t="s">
        <v>443</v>
      </c>
      <c r="BX39" s="31" t="s">
        <v>11</v>
      </c>
      <c r="BY39" s="31">
        <v>1</v>
      </c>
      <c r="BZ39" s="31" t="s">
        <v>440</v>
      </c>
      <c r="CA39" s="31">
        <v>4</v>
      </c>
      <c r="CB39" s="28" t="s">
        <v>140</v>
      </c>
      <c r="CC39" s="103">
        <v>24</v>
      </c>
      <c r="CD39" s="245" t="s">
        <v>454</v>
      </c>
      <c r="CE39" s="245" t="s">
        <v>547</v>
      </c>
      <c r="CF39" s="104" t="s">
        <v>11</v>
      </c>
      <c r="CG39" s="107">
        <v>4</v>
      </c>
      <c r="CH39" s="105" t="s">
        <v>6</v>
      </c>
      <c r="CI39" s="107">
        <v>4</v>
      </c>
      <c r="CJ39" s="104" t="s">
        <v>140</v>
      </c>
      <c r="CK39" s="124">
        <v>25</v>
      </c>
      <c r="CL39" s="405" t="s">
        <v>748</v>
      </c>
      <c r="CM39" s="232" t="s">
        <v>749</v>
      </c>
      <c r="CN39" s="124" t="s">
        <v>11</v>
      </c>
      <c r="CO39" s="124">
        <v>8</v>
      </c>
      <c r="CP39" s="124" t="s">
        <v>6</v>
      </c>
      <c r="CQ39" s="124">
        <f t="shared" si="0"/>
        <v>8</v>
      </c>
      <c r="CR39" s="125" t="s">
        <v>140</v>
      </c>
      <c r="CS39"/>
      <c r="CT39"/>
      <c r="CU39" s="139">
        <v>4</v>
      </c>
      <c r="CV39" s="139" t="s">
        <v>853</v>
      </c>
      <c r="CW39" s="123" t="s">
        <v>854</v>
      </c>
      <c r="CX39" s="235" t="s">
        <v>11</v>
      </c>
      <c r="CY39" s="134">
        <v>1</v>
      </c>
      <c r="CZ39" s="134" t="s">
        <v>848</v>
      </c>
      <c r="DA39" s="134">
        <v>4</v>
      </c>
      <c r="DB39" s="134" t="s">
        <v>140</v>
      </c>
      <c r="DC39" s="140">
        <v>24</v>
      </c>
      <c r="DD39" s="140" t="s">
        <v>331</v>
      </c>
      <c r="DE39" s="146" t="s">
        <v>1045</v>
      </c>
      <c r="DF39" s="144" t="s">
        <v>11</v>
      </c>
      <c r="DG39" s="144">
        <v>3</v>
      </c>
      <c r="DH39" s="143" t="s">
        <v>17</v>
      </c>
      <c r="DI39" s="141">
        <v>3</v>
      </c>
      <c r="DJ39" s="142" t="s">
        <v>140</v>
      </c>
      <c r="DK39" s="86">
        <v>24</v>
      </c>
      <c r="DL39" s="285" t="s">
        <v>1232</v>
      </c>
      <c r="DM39" s="288" t="s">
        <v>1233</v>
      </c>
      <c r="DN39" s="124" t="s">
        <v>11</v>
      </c>
      <c r="DO39" s="124">
        <v>1</v>
      </c>
      <c r="DP39" s="124" t="s">
        <v>6</v>
      </c>
      <c r="DQ39" s="124">
        <v>1</v>
      </c>
      <c r="DR39" s="152" t="s">
        <v>140</v>
      </c>
      <c r="DS39" s="278">
        <v>6</v>
      </c>
      <c r="DT39" s="102" t="s">
        <v>1530</v>
      </c>
      <c r="DU39" s="279" t="s">
        <v>1531</v>
      </c>
      <c r="DV39" s="30" t="s">
        <v>11</v>
      </c>
      <c r="DW39" s="33">
        <v>2</v>
      </c>
      <c r="DX39" s="33" t="s">
        <v>1370</v>
      </c>
      <c r="DY39" s="32">
        <v>10</v>
      </c>
      <c r="DZ39" s="31" t="s">
        <v>140</v>
      </c>
      <c r="EA39" s="100">
        <v>24</v>
      </c>
      <c r="EB39" s="102" t="s">
        <v>1396</v>
      </c>
      <c r="EC39" s="86" t="s">
        <v>1607</v>
      </c>
      <c r="ED39" s="97" t="s">
        <v>11</v>
      </c>
      <c r="EE39" s="97">
        <v>2</v>
      </c>
      <c r="EF39" s="97" t="s">
        <v>6</v>
      </c>
      <c r="EG39" s="99">
        <v>2</v>
      </c>
      <c r="EH39" s="99" t="s">
        <v>140</v>
      </c>
      <c r="EQ39" s="177">
        <v>8</v>
      </c>
      <c r="ER39" s="176" t="s">
        <v>172</v>
      </c>
      <c r="ES39" s="272" t="s">
        <v>1733</v>
      </c>
      <c r="ET39" s="180" t="s">
        <v>11</v>
      </c>
      <c r="EU39" s="182">
        <v>1</v>
      </c>
      <c r="EV39" s="180" t="s">
        <v>1722</v>
      </c>
      <c r="EW39" s="184">
        <v>1</v>
      </c>
      <c r="EX39" s="182" t="s">
        <v>140</v>
      </c>
      <c r="EY39" s="94">
        <v>24</v>
      </c>
      <c r="EZ39" s="251" t="s">
        <v>1889</v>
      </c>
      <c r="FA39" s="86" t="s">
        <v>1890</v>
      </c>
      <c r="FB39" s="128" t="s">
        <v>11</v>
      </c>
      <c r="FC39" s="124">
        <v>1</v>
      </c>
      <c r="FD39" s="124" t="s">
        <v>17</v>
      </c>
      <c r="FE39" s="124">
        <v>1</v>
      </c>
      <c r="FF39" s="28" t="s">
        <v>140</v>
      </c>
      <c r="FO39" s="31" t="s">
        <v>0</v>
      </c>
      <c r="FP39" s="31" t="s">
        <v>1</v>
      </c>
      <c r="FQ39" s="31" t="s">
        <v>10</v>
      </c>
      <c r="FR39" s="31" t="s">
        <v>2</v>
      </c>
      <c r="FS39" s="31" t="s">
        <v>4</v>
      </c>
      <c r="FT39" s="31" t="s">
        <v>3</v>
      </c>
      <c r="FU39" s="31" t="s">
        <v>8</v>
      </c>
      <c r="FV39" s="31" t="s">
        <v>137</v>
      </c>
      <c r="GE39" s="100">
        <v>5</v>
      </c>
      <c r="GF39" s="139" t="s">
        <v>689</v>
      </c>
      <c r="GG39" s="252" t="s">
        <v>2091</v>
      </c>
      <c r="GH39" s="280" t="s">
        <v>1721</v>
      </c>
      <c r="GI39" s="243">
        <v>1</v>
      </c>
      <c r="GJ39" s="243" t="s">
        <v>2086</v>
      </c>
      <c r="GK39" s="281">
        <v>6</v>
      </c>
      <c r="GL39" s="281" t="s">
        <v>140</v>
      </c>
    </row>
    <row r="40" spans="1:194" x14ac:dyDescent="0.3">
      <c r="A40" s="680" t="s">
        <v>2334</v>
      </c>
      <c r="B40" s="681"/>
      <c r="C40" s="681"/>
      <c r="D40" s="681"/>
      <c r="E40" s="681"/>
      <c r="F40" s="681"/>
      <c r="G40" s="681"/>
      <c r="H40" s="682"/>
      <c r="Q40" s="100">
        <v>7</v>
      </c>
      <c r="R40" s="251" t="s">
        <v>2092</v>
      </c>
      <c r="S40" s="94" t="s">
        <v>2536</v>
      </c>
      <c r="T40" s="278" t="s">
        <v>11</v>
      </c>
      <c r="U40" s="278">
        <v>1</v>
      </c>
      <c r="V40" s="97" t="s">
        <v>2527</v>
      </c>
      <c r="W40" s="404">
        <v>5</v>
      </c>
      <c r="X40" s="278" t="s">
        <v>140</v>
      </c>
      <c r="AO40" s="175">
        <v>12</v>
      </c>
      <c r="AP40" s="175" t="s">
        <v>194</v>
      </c>
      <c r="AQ40" s="154" t="s">
        <v>2264</v>
      </c>
      <c r="AR40" s="365" t="s">
        <v>2263</v>
      </c>
      <c r="AS40" s="32">
        <v>1</v>
      </c>
      <c r="AT40" s="28" t="s">
        <v>55</v>
      </c>
      <c r="AU40" s="31">
        <v>5</v>
      </c>
      <c r="AV40" s="165" t="s">
        <v>140</v>
      </c>
      <c r="BM40" s="86">
        <v>4</v>
      </c>
      <c r="BN40" s="95" t="s">
        <v>176</v>
      </c>
      <c r="BO40" s="206" t="s">
        <v>177</v>
      </c>
      <c r="BP40" s="87" t="s">
        <v>11</v>
      </c>
      <c r="BQ40" s="87">
        <v>1</v>
      </c>
      <c r="BR40" s="97" t="s">
        <v>171</v>
      </c>
      <c r="BS40" s="87">
        <v>3</v>
      </c>
      <c r="BT40" s="88" t="s">
        <v>140</v>
      </c>
      <c r="BU40" s="102">
        <v>4</v>
      </c>
      <c r="BV40" s="102" t="s">
        <v>176</v>
      </c>
      <c r="BW40" s="86" t="s">
        <v>444</v>
      </c>
      <c r="BX40" s="31" t="s">
        <v>11</v>
      </c>
      <c r="BY40" s="31">
        <v>1</v>
      </c>
      <c r="BZ40" s="31" t="s">
        <v>440</v>
      </c>
      <c r="CA40" s="31">
        <v>4</v>
      </c>
      <c r="CB40" s="28" t="s">
        <v>140</v>
      </c>
      <c r="CC40" s="103">
        <v>25</v>
      </c>
      <c r="CD40" s="245" t="s">
        <v>548</v>
      </c>
      <c r="CE40" s="234" t="s">
        <v>549</v>
      </c>
      <c r="CF40" s="104" t="s">
        <v>11</v>
      </c>
      <c r="CG40" s="113">
        <v>1</v>
      </c>
      <c r="CH40" s="289" t="s">
        <v>6</v>
      </c>
      <c r="CI40" s="113">
        <v>1</v>
      </c>
      <c r="CJ40" s="114" t="s">
        <v>140</v>
      </c>
      <c r="CK40" s="124">
        <v>26</v>
      </c>
      <c r="CL40" s="231" t="s">
        <v>750</v>
      </c>
      <c r="CM40" s="269" t="s">
        <v>746</v>
      </c>
      <c r="CN40" s="124" t="s">
        <v>11</v>
      </c>
      <c r="CO40" s="124">
        <v>4</v>
      </c>
      <c r="CP40" s="124" t="s">
        <v>6</v>
      </c>
      <c r="CQ40" s="124">
        <f t="shared" si="0"/>
        <v>4</v>
      </c>
      <c r="CR40" s="125" t="s">
        <v>140</v>
      </c>
      <c r="CS40"/>
      <c r="CT40"/>
      <c r="CU40" s="139">
        <v>5</v>
      </c>
      <c r="CV40" s="139" t="s">
        <v>855</v>
      </c>
      <c r="CW40" s="123" t="s">
        <v>856</v>
      </c>
      <c r="CX40" s="235" t="s">
        <v>11</v>
      </c>
      <c r="CY40" s="134">
        <v>1</v>
      </c>
      <c r="CZ40" s="134" t="s">
        <v>848</v>
      </c>
      <c r="DA40" s="134">
        <v>4</v>
      </c>
      <c r="DB40" s="134" t="s">
        <v>140</v>
      </c>
      <c r="DC40" s="140">
        <v>25</v>
      </c>
      <c r="DD40" s="140" t="s">
        <v>331</v>
      </c>
      <c r="DE40" s="146" t="s">
        <v>1046</v>
      </c>
      <c r="DF40" s="144" t="s">
        <v>11</v>
      </c>
      <c r="DG40" s="144">
        <v>6</v>
      </c>
      <c r="DH40" s="143" t="s">
        <v>17</v>
      </c>
      <c r="DI40" s="141">
        <v>6</v>
      </c>
      <c r="DJ40" s="142" t="s">
        <v>140</v>
      </c>
      <c r="DK40" s="86">
        <v>25</v>
      </c>
      <c r="DL40" s="94" t="s">
        <v>1234</v>
      </c>
      <c r="DM40" s="162" t="s">
        <v>1235</v>
      </c>
      <c r="DN40" s="124" t="s">
        <v>11</v>
      </c>
      <c r="DO40" s="124">
        <v>1</v>
      </c>
      <c r="DP40" s="124" t="s">
        <v>6</v>
      </c>
      <c r="DQ40" s="124">
        <v>1</v>
      </c>
      <c r="DR40" s="152" t="s">
        <v>140</v>
      </c>
      <c r="DS40" s="97">
        <v>7</v>
      </c>
      <c r="DT40" s="102" t="s">
        <v>1532</v>
      </c>
      <c r="DU40" s="279" t="s">
        <v>1533</v>
      </c>
      <c r="DV40" s="30" t="s">
        <v>11</v>
      </c>
      <c r="DW40" s="290">
        <v>2</v>
      </c>
      <c r="DX40" s="33" t="s">
        <v>1534</v>
      </c>
      <c r="DY40" s="32">
        <v>10</v>
      </c>
      <c r="DZ40" s="173" t="s">
        <v>140</v>
      </c>
      <c r="EA40" s="86">
        <v>25</v>
      </c>
      <c r="EB40" s="175" t="s">
        <v>1608</v>
      </c>
      <c r="EC40" s="175" t="s">
        <v>1609</v>
      </c>
      <c r="ED40" s="97" t="s">
        <v>11</v>
      </c>
      <c r="EE40" s="97">
        <v>1</v>
      </c>
      <c r="EF40" s="97" t="s">
        <v>6</v>
      </c>
      <c r="EG40" s="99">
        <v>2</v>
      </c>
      <c r="EH40" s="99" t="s">
        <v>140</v>
      </c>
      <c r="EQ40" s="177">
        <v>9</v>
      </c>
      <c r="ER40" s="287" t="s">
        <v>1730</v>
      </c>
      <c r="ES40" s="272" t="s">
        <v>1734</v>
      </c>
      <c r="ET40" s="180" t="s">
        <v>11</v>
      </c>
      <c r="EU40" s="182">
        <v>1</v>
      </c>
      <c r="EV40" s="180" t="s">
        <v>1722</v>
      </c>
      <c r="EW40" s="184">
        <v>1</v>
      </c>
      <c r="EX40" s="182" t="s">
        <v>140</v>
      </c>
      <c r="EY40" s="86">
        <v>25</v>
      </c>
      <c r="EZ40" s="251" t="s">
        <v>1891</v>
      </c>
      <c r="FA40" s="86" t="s">
        <v>1892</v>
      </c>
      <c r="FB40" s="128" t="s">
        <v>11</v>
      </c>
      <c r="FC40" s="124">
        <v>1</v>
      </c>
      <c r="FD40" s="124" t="s">
        <v>17</v>
      </c>
      <c r="FE40" s="124">
        <v>1</v>
      </c>
      <c r="FF40" s="28" t="s">
        <v>140</v>
      </c>
      <c r="FO40" s="102">
        <v>1</v>
      </c>
      <c r="FP40" s="172" t="s">
        <v>1979</v>
      </c>
      <c r="FQ40" s="102" t="s">
        <v>1980</v>
      </c>
      <c r="FR40" s="240" t="s">
        <v>11</v>
      </c>
      <c r="FS40" s="99">
        <v>1</v>
      </c>
      <c r="FT40" s="99" t="s">
        <v>1981</v>
      </c>
      <c r="FU40" s="241">
        <v>5</v>
      </c>
      <c r="FV40" s="241" t="s">
        <v>140</v>
      </c>
      <c r="GE40" s="100">
        <v>6</v>
      </c>
      <c r="GF40" s="139" t="s">
        <v>2092</v>
      </c>
      <c r="GG40" s="252" t="s">
        <v>2093</v>
      </c>
      <c r="GH40" s="280" t="s">
        <v>1721</v>
      </c>
      <c r="GI40" s="243">
        <v>1</v>
      </c>
      <c r="GJ40" s="243" t="s">
        <v>2086</v>
      </c>
      <c r="GK40" s="281">
        <v>6</v>
      </c>
      <c r="GL40" s="281" t="s">
        <v>140</v>
      </c>
    </row>
    <row r="41" spans="1:194" x14ac:dyDescent="0.3">
      <c r="A41" s="680" t="s">
        <v>800</v>
      </c>
      <c r="B41" s="681"/>
      <c r="C41" s="681"/>
      <c r="D41" s="681"/>
      <c r="E41" s="681"/>
      <c r="F41" s="681"/>
      <c r="G41" s="681"/>
      <c r="H41" s="682"/>
      <c r="Q41" s="100">
        <v>8</v>
      </c>
      <c r="R41" s="251" t="s">
        <v>2537</v>
      </c>
      <c r="S41" s="94" t="s">
        <v>2538</v>
      </c>
      <c r="T41" s="278" t="s">
        <v>11</v>
      </c>
      <c r="U41" s="278">
        <v>1</v>
      </c>
      <c r="V41" s="97" t="s">
        <v>2527</v>
      </c>
      <c r="W41" s="404">
        <v>5</v>
      </c>
      <c r="X41" s="278" t="s">
        <v>140</v>
      </c>
      <c r="AO41" s="102">
        <v>13</v>
      </c>
      <c r="AP41" s="102" t="s">
        <v>492</v>
      </c>
      <c r="AQ41" s="86" t="s">
        <v>2262</v>
      </c>
      <c r="AR41" s="155" t="s">
        <v>11</v>
      </c>
      <c r="AS41" s="31">
        <v>1</v>
      </c>
      <c r="AT41" s="28" t="s">
        <v>55</v>
      </c>
      <c r="AU41" s="31">
        <v>5</v>
      </c>
      <c r="AV41" s="165" t="s">
        <v>140</v>
      </c>
      <c r="BM41" s="86">
        <v>5</v>
      </c>
      <c r="BN41" s="95" t="s">
        <v>178</v>
      </c>
      <c r="BO41" s="206" t="s">
        <v>179</v>
      </c>
      <c r="BP41" s="87" t="s">
        <v>11</v>
      </c>
      <c r="BQ41" s="87">
        <v>2</v>
      </c>
      <c r="BR41" s="97" t="s">
        <v>171</v>
      </c>
      <c r="BS41" s="87">
        <v>6</v>
      </c>
      <c r="BT41" s="88" t="s">
        <v>140</v>
      </c>
      <c r="BU41" s="102">
        <v>5</v>
      </c>
      <c r="BV41" s="102" t="s">
        <v>178</v>
      </c>
      <c r="BW41" s="86" t="s">
        <v>445</v>
      </c>
      <c r="BX41" s="31" t="s">
        <v>11</v>
      </c>
      <c r="BY41" s="31">
        <v>1</v>
      </c>
      <c r="BZ41" s="31" t="s">
        <v>440</v>
      </c>
      <c r="CA41" s="31">
        <v>4</v>
      </c>
      <c r="CB41" s="28" t="s">
        <v>140</v>
      </c>
      <c r="CC41" s="103">
        <v>26</v>
      </c>
      <c r="CD41" s="245" t="s">
        <v>550</v>
      </c>
      <c r="CE41" s="291" t="s">
        <v>551</v>
      </c>
      <c r="CF41" s="104" t="s">
        <v>11</v>
      </c>
      <c r="CG41" s="113">
        <v>1</v>
      </c>
      <c r="CH41" s="289" t="s">
        <v>6</v>
      </c>
      <c r="CI41" s="113">
        <v>1</v>
      </c>
      <c r="CJ41" s="114" t="s">
        <v>140</v>
      </c>
      <c r="CK41" s="124">
        <v>27</v>
      </c>
      <c r="CL41" s="258" t="s">
        <v>231</v>
      </c>
      <c r="CM41" s="269" t="s">
        <v>751</v>
      </c>
      <c r="CN41" s="124" t="s">
        <v>11</v>
      </c>
      <c r="CO41" s="124">
        <v>4</v>
      </c>
      <c r="CP41" s="124" t="s">
        <v>6</v>
      </c>
      <c r="CQ41" s="124">
        <f t="shared" si="0"/>
        <v>4</v>
      </c>
      <c r="CR41" s="125" t="s">
        <v>140</v>
      </c>
      <c r="CS41"/>
      <c r="CT41"/>
      <c r="CU41" s="139">
        <v>6</v>
      </c>
      <c r="CV41" s="139" t="s">
        <v>828</v>
      </c>
      <c r="CW41" s="123" t="s">
        <v>857</v>
      </c>
      <c r="CX41" s="235" t="s">
        <v>11</v>
      </c>
      <c r="CY41" s="134">
        <v>1</v>
      </c>
      <c r="CZ41" s="134" t="s">
        <v>848</v>
      </c>
      <c r="DA41" s="134">
        <v>4</v>
      </c>
      <c r="DB41" s="134" t="s">
        <v>140</v>
      </c>
      <c r="DC41" s="140">
        <v>26</v>
      </c>
      <c r="DD41" s="140" t="s">
        <v>673</v>
      </c>
      <c r="DE41" s="146" t="s">
        <v>1047</v>
      </c>
      <c r="DF41" s="144" t="s">
        <v>11</v>
      </c>
      <c r="DG41" s="144">
        <v>6</v>
      </c>
      <c r="DH41" s="143" t="s">
        <v>17</v>
      </c>
      <c r="DI41" s="141">
        <v>6</v>
      </c>
      <c r="DJ41" s="142" t="s">
        <v>140</v>
      </c>
      <c r="DK41" s="86">
        <v>26</v>
      </c>
      <c r="DL41" s="94" t="s">
        <v>187</v>
      </c>
      <c r="DM41" s="261" t="s">
        <v>1236</v>
      </c>
      <c r="DN41" s="124" t="s">
        <v>11</v>
      </c>
      <c r="DO41" s="124">
        <v>1</v>
      </c>
      <c r="DP41" s="124" t="s">
        <v>6</v>
      </c>
      <c r="DQ41" s="124">
        <v>1</v>
      </c>
      <c r="DR41" s="152" t="s">
        <v>140</v>
      </c>
      <c r="DS41" s="128">
        <v>8</v>
      </c>
      <c r="DT41" s="102" t="s">
        <v>1535</v>
      </c>
      <c r="DU41" s="279" t="s">
        <v>1536</v>
      </c>
      <c r="DV41" s="30" t="s">
        <v>11</v>
      </c>
      <c r="DW41" s="32">
        <v>2</v>
      </c>
      <c r="DX41" s="33" t="s">
        <v>1370</v>
      </c>
      <c r="DY41" s="32">
        <v>10</v>
      </c>
      <c r="DZ41" s="31" t="s">
        <v>140</v>
      </c>
      <c r="EA41" s="100">
        <v>26</v>
      </c>
      <c r="EB41" s="102" t="s">
        <v>202</v>
      </c>
      <c r="EC41" s="86" t="s">
        <v>1610</v>
      </c>
      <c r="ED41" s="97" t="s">
        <v>11</v>
      </c>
      <c r="EE41" s="97">
        <v>1</v>
      </c>
      <c r="EF41" s="97" t="s">
        <v>6</v>
      </c>
      <c r="EG41" s="99">
        <v>2</v>
      </c>
      <c r="EH41" s="99" t="s">
        <v>814</v>
      </c>
      <c r="EQ41" s="177">
        <v>10</v>
      </c>
      <c r="ER41" s="287" t="s">
        <v>530</v>
      </c>
      <c r="ES41" s="272" t="s">
        <v>1735</v>
      </c>
      <c r="ET41" s="180" t="s">
        <v>11</v>
      </c>
      <c r="EU41" s="182">
        <v>1</v>
      </c>
      <c r="EV41" s="180" t="s">
        <v>1722</v>
      </c>
      <c r="EW41" s="184">
        <v>1</v>
      </c>
      <c r="EX41" s="182" t="s">
        <v>140</v>
      </c>
      <c r="EY41" s="94">
        <v>26</v>
      </c>
      <c r="EZ41" s="251" t="s">
        <v>1893</v>
      </c>
      <c r="FA41" s="86" t="s">
        <v>1894</v>
      </c>
      <c r="FB41" s="128" t="s">
        <v>11</v>
      </c>
      <c r="FC41" s="124">
        <v>1</v>
      </c>
      <c r="FD41" s="124" t="s">
        <v>17</v>
      </c>
      <c r="FE41" s="124">
        <v>1</v>
      </c>
      <c r="FF41" s="28" t="s">
        <v>140</v>
      </c>
      <c r="FO41" s="102">
        <v>2</v>
      </c>
      <c r="FP41" s="172" t="s">
        <v>1252</v>
      </c>
      <c r="FQ41" s="102" t="s">
        <v>1982</v>
      </c>
      <c r="FR41" s="240" t="s">
        <v>11</v>
      </c>
      <c r="FS41" s="99">
        <v>1</v>
      </c>
      <c r="FT41" s="99" t="s">
        <v>1981</v>
      </c>
      <c r="FU41" s="241">
        <v>5</v>
      </c>
      <c r="FV41" s="241" t="s">
        <v>140</v>
      </c>
      <c r="GE41" s="100">
        <v>7</v>
      </c>
      <c r="GF41" s="139" t="s">
        <v>2094</v>
      </c>
      <c r="GG41" s="252" t="s">
        <v>2095</v>
      </c>
      <c r="GH41" s="280" t="s">
        <v>1721</v>
      </c>
      <c r="GI41" s="243">
        <v>1</v>
      </c>
      <c r="GJ41" s="243" t="s">
        <v>2086</v>
      </c>
      <c r="GK41" s="281">
        <v>6</v>
      </c>
      <c r="GL41" s="281" t="s">
        <v>140</v>
      </c>
    </row>
    <row r="42" spans="1:194" x14ac:dyDescent="0.3">
      <c r="A42" s="680" t="s">
        <v>2294</v>
      </c>
      <c r="B42" s="681"/>
      <c r="C42" s="681"/>
      <c r="D42" s="681"/>
      <c r="E42" s="681"/>
      <c r="F42" s="681"/>
      <c r="G42" s="681"/>
      <c r="H42" s="682"/>
      <c r="Q42" s="100">
        <v>9</v>
      </c>
      <c r="R42" s="251" t="s">
        <v>2537</v>
      </c>
      <c r="S42" s="94" t="s">
        <v>2539</v>
      </c>
      <c r="T42" s="278" t="s">
        <v>11</v>
      </c>
      <c r="U42" s="278">
        <v>1</v>
      </c>
      <c r="V42" s="97" t="s">
        <v>2527</v>
      </c>
      <c r="W42" s="404">
        <v>5</v>
      </c>
      <c r="X42" s="278" t="s">
        <v>140</v>
      </c>
      <c r="AO42" s="102">
        <v>14</v>
      </c>
      <c r="AP42" s="102" t="s">
        <v>202</v>
      </c>
      <c r="AQ42" s="86" t="s">
        <v>2261</v>
      </c>
      <c r="AR42" s="155" t="s">
        <v>11</v>
      </c>
      <c r="AS42" s="31">
        <v>2</v>
      </c>
      <c r="AT42" s="28" t="s">
        <v>55</v>
      </c>
      <c r="AU42" s="31">
        <v>10</v>
      </c>
      <c r="AV42" s="165" t="s">
        <v>140</v>
      </c>
      <c r="BM42" s="86">
        <v>6</v>
      </c>
      <c r="BN42" s="95" t="s">
        <v>180</v>
      </c>
      <c r="BO42" s="206" t="s">
        <v>181</v>
      </c>
      <c r="BP42" s="87" t="s">
        <v>11</v>
      </c>
      <c r="BQ42" s="87">
        <v>1</v>
      </c>
      <c r="BR42" s="97" t="s">
        <v>171</v>
      </c>
      <c r="BS42" s="87">
        <v>3</v>
      </c>
      <c r="BT42" s="88" t="s">
        <v>140</v>
      </c>
      <c r="BU42" s="102">
        <v>6</v>
      </c>
      <c r="BV42" s="102" t="s">
        <v>198</v>
      </c>
      <c r="BW42" s="86" t="s">
        <v>446</v>
      </c>
      <c r="BX42" s="31" t="s">
        <v>11</v>
      </c>
      <c r="BY42" s="31">
        <v>1</v>
      </c>
      <c r="BZ42" s="31" t="s">
        <v>440</v>
      </c>
      <c r="CA42" s="31">
        <v>4</v>
      </c>
      <c r="CB42" s="28" t="s">
        <v>140</v>
      </c>
      <c r="CC42" s="103">
        <v>27</v>
      </c>
      <c r="CD42" s="245" t="s">
        <v>552</v>
      </c>
      <c r="CE42" s="291" t="s">
        <v>553</v>
      </c>
      <c r="CF42" s="104" t="s">
        <v>11</v>
      </c>
      <c r="CG42" s="113">
        <v>1</v>
      </c>
      <c r="CH42" s="289" t="s">
        <v>6</v>
      </c>
      <c r="CI42" s="113">
        <v>1</v>
      </c>
      <c r="CJ42" s="114" t="s">
        <v>140</v>
      </c>
      <c r="CK42" s="124">
        <v>28</v>
      </c>
      <c r="CL42" s="258" t="s">
        <v>752</v>
      </c>
      <c r="CM42" s="269" t="s">
        <v>753</v>
      </c>
      <c r="CN42" s="124" t="s">
        <v>11</v>
      </c>
      <c r="CO42" s="124">
        <v>4</v>
      </c>
      <c r="CP42" s="124" t="s">
        <v>6</v>
      </c>
      <c r="CQ42" s="124">
        <f t="shared" si="0"/>
        <v>4</v>
      </c>
      <c r="CR42" s="125" t="s">
        <v>140</v>
      </c>
      <c r="CS42"/>
      <c r="CT42"/>
      <c r="CU42" s="139">
        <v>7</v>
      </c>
      <c r="CV42" s="139" t="s">
        <v>748</v>
      </c>
      <c r="CW42" s="123" t="s">
        <v>858</v>
      </c>
      <c r="CX42" s="235" t="s">
        <v>11</v>
      </c>
      <c r="CY42" s="134">
        <v>1</v>
      </c>
      <c r="CZ42" s="134" t="s">
        <v>848</v>
      </c>
      <c r="DA42" s="134">
        <v>4</v>
      </c>
      <c r="DB42" s="134" t="s">
        <v>140</v>
      </c>
      <c r="DC42" s="140">
        <v>27</v>
      </c>
      <c r="DD42" s="140" t="s">
        <v>675</v>
      </c>
      <c r="DE42" s="146" t="s">
        <v>1048</v>
      </c>
      <c r="DF42" s="144" t="s">
        <v>11</v>
      </c>
      <c r="DG42" s="144">
        <v>6</v>
      </c>
      <c r="DH42" s="143" t="s">
        <v>17</v>
      </c>
      <c r="DI42" s="141">
        <v>6</v>
      </c>
      <c r="DJ42" s="142" t="s">
        <v>140</v>
      </c>
      <c r="DK42" s="86">
        <v>27</v>
      </c>
      <c r="DL42" s="94" t="s">
        <v>689</v>
      </c>
      <c r="DM42" s="162" t="s">
        <v>1237</v>
      </c>
      <c r="DN42" s="124" t="s">
        <v>11</v>
      </c>
      <c r="DO42" s="124">
        <v>1</v>
      </c>
      <c r="DP42" s="124" t="s">
        <v>6</v>
      </c>
      <c r="DQ42" s="124">
        <v>1</v>
      </c>
      <c r="DR42" s="152" t="s">
        <v>140</v>
      </c>
      <c r="DS42" s="128">
        <v>9</v>
      </c>
      <c r="DT42" s="172" t="s">
        <v>180</v>
      </c>
      <c r="DU42" s="249" t="s">
        <v>1537</v>
      </c>
      <c r="DV42" s="30" t="s">
        <v>11</v>
      </c>
      <c r="DW42" s="32">
        <v>1</v>
      </c>
      <c r="DX42" s="33" t="s">
        <v>1370</v>
      </c>
      <c r="DY42" s="32">
        <v>5</v>
      </c>
      <c r="DZ42" s="31" t="s">
        <v>497</v>
      </c>
      <c r="EA42" s="86">
        <v>27</v>
      </c>
      <c r="EB42" s="102" t="s">
        <v>1611</v>
      </c>
      <c r="EC42" s="86" t="s">
        <v>1612</v>
      </c>
      <c r="ED42" s="97" t="s">
        <v>11</v>
      </c>
      <c r="EE42" s="97">
        <v>1</v>
      </c>
      <c r="EF42" s="97" t="s">
        <v>6</v>
      </c>
      <c r="EG42" s="99">
        <v>1</v>
      </c>
      <c r="EH42" s="99" t="s">
        <v>140</v>
      </c>
      <c r="EQ42" s="177">
        <v>11</v>
      </c>
      <c r="ER42" s="287" t="s">
        <v>1736</v>
      </c>
      <c r="ES42" s="272" t="s">
        <v>1737</v>
      </c>
      <c r="ET42" s="180" t="s">
        <v>11</v>
      </c>
      <c r="EU42" s="182">
        <v>1</v>
      </c>
      <c r="EV42" s="180" t="s">
        <v>1722</v>
      </c>
      <c r="EW42" s="184">
        <v>1</v>
      </c>
      <c r="EX42" s="182" t="s">
        <v>140</v>
      </c>
      <c r="EY42" s="86">
        <v>27</v>
      </c>
      <c r="EZ42" s="251" t="s">
        <v>1895</v>
      </c>
      <c r="FA42" s="86" t="s">
        <v>1896</v>
      </c>
      <c r="FB42" s="128" t="s">
        <v>11</v>
      </c>
      <c r="FC42" s="124">
        <v>1</v>
      </c>
      <c r="FD42" s="124" t="s">
        <v>17</v>
      </c>
      <c r="FE42" s="124">
        <v>1</v>
      </c>
      <c r="FF42" s="28" t="s">
        <v>140</v>
      </c>
      <c r="FO42" s="102">
        <v>3</v>
      </c>
      <c r="FP42" s="172" t="s">
        <v>1983</v>
      </c>
      <c r="FQ42" s="102" t="s">
        <v>1984</v>
      </c>
      <c r="FR42" s="240" t="s">
        <v>7</v>
      </c>
      <c r="FS42" s="99">
        <v>1</v>
      </c>
      <c r="FT42" s="99" t="s">
        <v>1981</v>
      </c>
      <c r="FU42" s="241">
        <v>5</v>
      </c>
      <c r="FV42" s="241" t="s">
        <v>140</v>
      </c>
      <c r="GE42" s="100">
        <v>8</v>
      </c>
      <c r="GF42" s="139" t="s">
        <v>2096</v>
      </c>
      <c r="GG42" s="292" t="s">
        <v>2097</v>
      </c>
      <c r="GH42" s="280" t="s">
        <v>1721</v>
      </c>
      <c r="GI42" s="243">
        <v>1</v>
      </c>
      <c r="GJ42" s="243" t="s">
        <v>2086</v>
      </c>
      <c r="GK42" s="281">
        <v>6</v>
      </c>
      <c r="GL42" s="281" t="s">
        <v>140</v>
      </c>
    </row>
    <row r="43" spans="1:194" x14ac:dyDescent="0.35">
      <c r="A43" s="680" t="s">
        <v>2335</v>
      </c>
      <c r="B43" s="681"/>
      <c r="C43" s="681"/>
      <c r="D43" s="681"/>
      <c r="E43" s="681"/>
      <c r="F43" s="681"/>
      <c r="G43" s="681"/>
      <c r="H43" s="682"/>
      <c r="Q43" s="100">
        <v>10</v>
      </c>
      <c r="R43" s="251" t="s">
        <v>894</v>
      </c>
      <c r="S43" s="153" t="s">
        <v>2540</v>
      </c>
      <c r="T43" s="278" t="s">
        <v>11</v>
      </c>
      <c r="U43" s="278">
        <v>1</v>
      </c>
      <c r="V43" s="97" t="s">
        <v>2527</v>
      </c>
      <c r="W43" s="404">
        <v>5</v>
      </c>
      <c r="X43" s="278" t="s">
        <v>140</v>
      </c>
      <c r="AO43" s="102">
        <v>15</v>
      </c>
      <c r="AP43" s="102" t="s">
        <v>204</v>
      </c>
      <c r="AQ43" s="86" t="s">
        <v>2260</v>
      </c>
      <c r="AR43" s="165" t="s">
        <v>1721</v>
      </c>
      <c r="AS43" s="31">
        <v>2</v>
      </c>
      <c r="AT43" s="28" t="s">
        <v>55</v>
      </c>
      <c r="AU43" s="31">
        <v>10</v>
      </c>
      <c r="AV43" s="165" t="s">
        <v>140</v>
      </c>
      <c r="BM43" s="86">
        <v>7</v>
      </c>
      <c r="BN43" s="95" t="s">
        <v>182</v>
      </c>
      <c r="BO43" s="206" t="s">
        <v>183</v>
      </c>
      <c r="BP43" s="87" t="s">
        <v>11</v>
      </c>
      <c r="BQ43" s="87">
        <v>4</v>
      </c>
      <c r="BR43" s="97" t="s">
        <v>171</v>
      </c>
      <c r="BS43" s="87">
        <v>12</v>
      </c>
      <c r="BT43" s="88" t="s">
        <v>140</v>
      </c>
      <c r="BU43" s="102">
        <v>7</v>
      </c>
      <c r="BV43" s="102" t="s">
        <v>447</v>
      </c>
      <c r="BW43" s="86" t="s">
        <v>448</v>
      </c>
      <c r="BX43" s="31" t="s">
        <v>11</v>
      </c>
      <c r="BY43" s="31">
        <v>1</v>
      </c>
      <c r="BZ43" s="31" t="s">
        <v>440</v>
      </c>
      <c r="CA43" s="31">
        <v>4</v>
      </c>
      <c r="CB43" s="28" t="s">
        <v>140</v>
      </c>
      <c r="CC43" s="789" t="s">
        <v>15</v>
      </c>
      <c r="CD43" s="783"/>
      <c r="CE43" s="783"/>
      <c r="CF43" s="783"/>
      <c r="CG43" s="783"/>
      <c r="CH43" s="783"/>
      <c r="CI43" s="783"/>
      <c r="CJ43" s="783"/>
      <c r="CK43" s="124">
        <v>29</v>
      </c>
      <c r="CL43" s="258" t="s">
        <v>754</v>
      </c>
      <c r="CM43" s="269" t="s">
        <v>755</v>
      </c>
      <c r="CN43" s="124" t="s">
        <v>11</v>
      </c>
      <c r="CO43" s="124">
        <v>4</v>
      </c>
      <c r="CP43" s="124" t="s">
        <v>6</v>
      </c>
      <c r="CQ43" s="124">
        <f t="shared" si="0"/>
        <v>4</v>
      </c>
      <c r="CR43" s="125" t="s">
        <v>140</v>
      </c>
      <c r="CS43"/>
      <c r="CT43"/>
      <c r="CU43" s="139">
        <v>8</v>
      </c>
      <c r="CV43" s="139" t="s">
        <v>748</v>
      </c>
      <c r="CW43" s="123" t="s">
        <v>859</v>
      </c>
      <c r="CX43" s="235" t="s">
        <v>11</v>
      </c>
      <c r="CY43" s="134">
        <v>1</v>
      </c>
      <c r="CZ43" s="134" t="s">
        <v>848</v>
      </c>
      <c r="DA43" s="134">
        <v>4</v>
      </c>
      <c r="DB43" s="134" t="s">
        <v>140</v>
      </c>
      <c r="DC43" s="140">
        <v>28</v>
      </c>
      <c r="DD43" s="140" t="s">
        <v>1049</v>
      </c>
      <c r="DE43" s="146" t="s">
        <v>1050</v>
      </c>
      <c r="DF43" s="144" t="s">
        <v>11</v>
      </c>
      <c r="DG43" s="144">
        <v>3</v>
      </c>
      <c r="DH43" s="143" t="s">
        <v>17</v>
      </c>
      <c r="DI43" s="143">
        <v>3</v>
      </c>
      <c r="DJ43" s="143" t="s">
        <v>140</v>
      </c>
      <c r="DK43" s="86">
        <v>28</v>
      </c>
      <c r="DL43" s="94" t="s">
        <v>1238</v>
      </c>
      <c r="DM43" s="175" t="s">
        <v>1239</v>
      </c>
      <c r="DN43" s="124" t="s">
        <v>11</v>
      </c>
      <c r="DO43" s="124">
        <v>2</v>
      </c>
      <c r="DP43" s="124" t="s">
        <v>6</v>
      </c>
      <c r="DQ43" s="124">
        <v>2</v>
      </c>
      <c r="DR43" s="152" t="s">
        <v>140</v>
      </c>
      <c r="DS43" s="128">
        <v>10</v>
      </c>
      <c r="DT43" s="279" t="s">
        <v>1007</v>
      </c>
      <c r="DU43" s="249" t="s">
        <v>1538</v>
      </c>
      <c r="DV43" s="30" t="s">
        <v>11</v>
      </c>
      <c r="DW43" s="32">
        <v>1</v>
      </c>
      <c r="DX43" s="33" t="s">
        <v>1370</v>
      </c>
      <c r="DY43" s="32">
        <v>5</v>
      </c>
      <c r="DZ43" s="31" t="s">
        <v>497</v>
      </c>
      <c r="EA43" s="100">
        <v>28</v>
      </c>
      <c r="EB43" s="102" t="s">
        <v>1613</v>
      </c>
      <c r="EC43" s="86" t="s">
        <v>1612</v>
      </c>
      <c r="ED43" s="97" t="s">
        <v>11</v>
      </c>
      <c r="EE43" s="97">
        <v>1</v>
      </c>
      <c r="EF43" s="97" t="s">
        <v>6</v>
      </c>
      <c r="EG43" s="99">
        <v>1</v>
      </c>
      <c r="EH43" s="99" t="s">
        <v>140</v>
      </c>
      <c r="EQ43" s="177">
        <v>12</v>
      </c>
      <c r="ER43" s="287" t="s">
        <v>1738</v>
      </c>
      <c r="ES43" s="176" t="s">
        <v>1739</v>
      </c>
      <c r="ET43" s="180" t="s">
        <v>11</v>
      </c>
      <c r="EU43" s="182">
        <v>1</v>
      </c>
      <c r="EV43" s="180" t="s">
        <v>1722</v>
      </c>
      <c r="EW43" s="184">
        <v>1</v>
      </c>
      <c r="EX43" s="182" t="s">
        <v>140</v>
      </c>
      <c r="EY43" s="94">
        <v>28</v>
      </c>
      <c r="EZ43" s="251" t="s">
        <v>1897</v>
      </c>
      <c r="FA43" s="86" t="s">
        <v>1898</v>
      </c>
      <c r="FB43" s="128" t="s">
        <v>11</v>
      </c>
      <c r="FC43" s="124">
        <v>1</v>
      </c>
      <c r="FD43" s="124" t="s">
        <v>17</v>
      </c>
      <c r="FE43" s="124">
        <v>1</v>
      </c>
      <c r="FF43" s="28" t="s">
        <v>140</v>
      </c>
      <c r="FO43" s="102">
        <v>4</v>
      </c>
      <c r="FP43" s="172" t="s">
        <v>1985</v>
      </c>
      <c r="FQ43" s="102" t="s">
        <v>1986</v>
      </c>
      <c r="FR43" s="240" t="s">
        <v>11</v>
      </c>
      <c r="FS43" s="99">
        <v>1</v>
      </c>
      <c r="FT43" s="99" t="s">
        <v>1981</v>
      </c>
      <c r="FU43" s="241">
        <v>5</v>
      </c>
      <c r="FV43" s="241" t="s">
        <v>140</v>
      </c>
      <c r="GE43" s="100">
        <v>9</v>
      </c>
      <c r="GF43" s="139" t="s">
        <v>187</v>
      </c>
      <c r="GG43" s="292" t="s">
        <v>2098</v>
      </c>
      <c r="GH43" s="280" t="s">
        <v>1721</v>
      </c>
      <c r="GI43" s="243">
        <v>1</v>
      </c>
      <c r="GJ43" s="243" t="s">
        <v>2086</v>
      </c>
      <c r="GK43" s="281">
        <v>6</v>
      </c>
      <c r="GL43" s="281" t="s">
        <v>140</v>
      </c>
    </row>
    <row r="44" spans="1:194" ht="21" x14ac:dyDescent="0.3">
      <c r="A44" s="683" t="s">
        <v>2296</v>
      </c>
      <c r="B44" s="673"/>
      <c r="C44" s="673"/>
      <c r="D44" s="673"/>
      <c r="E44" s="673"/>
      <c r="F44" s="673"/>
      <c r="G44" s="673"/>
      <c r="H44" s="674"/>
      <c r="Q44" s="100">
        <v>11</v>
      </c>
      <c r="R44" s="251" t="s">
        <v>1356</v>
      </c>
      <c r="S44" s="251" t="s">
        <v>2541</v>
      </c>
      <c r="T44" s="278" t="s">
        <v>11</v>
      </c>
      <c r="U44" s="278">
        <v>1</v>
      </c>
      <c r="V44" s="97" t="s">
        <v>2527</v>
      </c>
      <c r="W44" s="404">
        <v>3</v>
      </c>
      <c r="X44" s="278" t="s">
        <v>140</v>
      </c>
      <c r="AO44" s="102">
        <v>16</v>
      </c>
      <c r="AP44" s="102" t="s">
        <v>206</v>
      </c>
      <c r="AQ44" s="172" t="s">
        <v>2259</v>
      </c>
      <c r="AR44" s="165" t="s">
        <v>1721</v>
      </c>
      <c r="AS44" s="31">
        <v>1</v>
      </c>
      <c r="AT44" s="28" t="s">
        <v>55</v>
      </c>
      <c r="AU44" s="31">
        <v>5</v>
      </c>
      <c r="AV44" s="165" t="s">
        <v>140</v>
      </c>
      <c r="BM44" s="86">
        <v>8</v>
      </c>
      <c r="BN44" s="95" t="s">
        <v>184</v>
      </c>
      <c r="BO44" s="206" t="s">
        <v>183</v>
      </c>
      <c r="BP44" s="87" t="s">
        <v>11</v>
      </c>
      <c r="BQ44" s="87">
        <v>4</v>
      </c>
      <c r="BR44" s="97" t="s">
        <v>171</v>
      </c>
      <c r="BS44" s="87">
        <v>12</v>
      </c>
      <c r="BT44" s="88" t="s">
        <v>140</v>
      </c>
      <c r="BU44" s="102">
        <v>8</v>
      </c>
      <c r="BV44" s="102" t="s">
        <v>185</v>
      </c>
      <c r="BW44" s="86" t="s">
        <v>449</v>
      </c>
      <c r="BX44" s="31" t="s">
        <v>11</v>
      </c>
      <c r="BY44" s="31">
        <v>1</v>
      </c>
      <c r="BZ44" s="31" t="s">
        <v>440</v>
      </c>
      <c r="CA44" s="31">
        <v>4</v>
      </c>
      <c r="CB44" s="28" t="s">
        <v>140</v>
      </c>
      <c r="CC44" s="784" t="s">
        <v>501</v>
      </c>
      <c r="CD44" s="783"/>
      <c r="CE44" s="783"/>
      <c r="CF44" s="783"/>
      <c r="CG44" s="783"/>
      <c r="CH44" s="783"/>
      <c r="CI44" s="783"/>
      <c r="CJ44" s="785"/>
      <c r="CK44" s="124">
        <v>30</v>
      </c>
      <c r="CL44" s="405" t="s">
        <v>237</v>
      </c>
      <c r="CM44" s="269" t="s">
        <v>299</v>
      </c>
      <c r="CN44" s="124" t="s">
        <v>11</v>
      </c>
      <c r="CO44" s="124">
        <v>4</v>
      </c>
      <c r="CP44" s="124" t="s">
        <v>6</v>
      </c>
      <c r="CQ44" s="124">
        <f t="shared" si="0"/>
        <v>4</v>
      </c>
      <c r="CR44" s="125" t="s">
        <v>140</v>
      </c>
      <c r="CS44"/>
      <c r="CT44"/>
      <c r="CU44" s="139">
        <v>9</v>
      </c>
      <c r="CV44" s="139" t="s">
        <v>860</v>
      </c>
      <c r="CW44" s="123" t="s">
        <v>861</v>
      </c>
      <c r="CX44" s="235" t="s">
        <v>11</v>
      </c>
      <c r="CY44" s="134">
        <v>1</v>
      </c>
      <c r="CZ44" s="134" t="s">
        <v>848</v>
      </c>
      <c r="DA44" s="134">
        <v>4</v>
      </c>
      <c r="DB44" s="134" t="s">
        <v>140</v>
      </c>
      <c r="DC44" s="140">
        <v>29</v>
      </c>
      <c r="DD44" s="140" t="s">
        <v>345</v>
      </c>
      <c r="DE44" s="146" t="s">
        <v>1051</v>
      </c>
      <c r="DF44" s="144" t="s">
        <v>11</v>
      </c>
      <c r="DG44" s="143">
        <v>3</v>
      </c>
      <c r="DH44" s="143" t="s">
        <v>17</v>
      </c>
      <c r="DI44" s="143">
        <v>3</v>
      </c>
      <c r="DJ44" s="142" t="s">
        <v>140</v>
      </c>
      <c r="DK44" s="86">
        <v>29</v>
      </c>
      <c r="DL44" s="94" t="s">
        <v>1240</v>
      </c>
      <c r="DM44" s="175" t="s">
        <v>1241</v>
      </c>
      <c r="DN44" s="124" t="s">
        <v>11</v>
      </c>
      <c r="DO44" s="124">
        <v>1</v>
      </c>
      <c r="DP44" s="124" t="s">
        <v>6</v>
      </c>
      <c r="DQ44" s="124">
        <v>1</v>
      </c>
      <c r="DR44" s="152" t="s">
        <v>140</v>
      </c>
      <c r="DS44" s="128">
        <v>11</v>
      </c>
      <c r="DT44" s="279" t="s">
        <v>1539</v>
      </c>
      <c r="DU44" s="249" t="s">
        <v>1540</v>
      </c>
      <c r="DV44" s="30" t="s">
        <v>11</v>
      </c>
      <c r="DW44" s="32">
        <v>1</v>
      </c>
      <c r="DX44" s="33" t="s">
        <v>1370</v>
      </c>
      <c r="DY44" s="32">
        <v>5</v>
      </c>
      <c r="DZ44" s="31" t="s">
        <v>497</v>
      </c>
      <c r="EA44" s="678" t="s">
        <v>15</v>
      </c>
      <c r="EB44" s="679"/>
      <c r="EC44" s="679"/>
      <c r="ED44" s="679"/>
      <c r="EE44" s="679"/>
      <c r="EF44" s="679"/>
      <c r="EG44" s="679"/>
      <c r="EH44" s="679"/>
      <c r="EQ44" s="177">
        <v>13</v>
      </c>
      <c r="ER44" s="176" t="s">
        <v>1740</v>
      </c>
      <c r="ES44" s="176" t="s">
        <v>1741</v>
      </c>
      <c r="ET44" s="180" t="s">
        <v>11</v>
      </c>
      <c r="EU44" s="182">
        <v>1</v>
      </c>
      <c r="EV44" s="180" t="s">
        <v>1722</v>
      </c>
      <c r="EW44" s="181">
        <v>1</v>
      </c>
      <c r="EX44" s="182" t="s">
        <v>140</v>
      </c>
      <c r="EY44" s="86">
        <v>29</v>
      </c>
      <c r="EZ44" s="251" t="s">
        <v>1899</v>
      </c>
      <c r="FA44" s="86" t="s">
        <v>1900</v>
      </c>
      <c r="FB44" s="128" t="s">
        <v>11</v>
      </c>
      <c r="FC44" s="124">
        <v>1</v>
      </c>
      <c r="FD44" s="124" t="s">
        <v>17</v>
      </c>
      <c r="FE44" s="124">
        <v>1</v>
      </c>
      <c r="FF44" s="28" t="s">
        <v>140</v>
      </c>
      <c r="FO44" s="102">
        <v>5</v>
      </c>
      <c r="FP44" s="172" t="s">
        <v>1987</v>
      </c>
      <c r="FQ44" s="102" t="s">
        <v>1988</v>
      </c>
      <c r="FR44" s="240" t="s">
        <v>11</v>
      </c>
      <c r="FS44" s="99">
        <v>1</v>
      </c>
      <c r="FT44" s="99" t="s">
        <v>1981</v>
      </c>
      <c r="FU44" s="241">
        <v>3</v>
      </c>
      <c r="FV44" s="241" t="s">
        <v>140</v>
      </c>
      <c r="GE44" s="100">
        <v>10</v>
      </c>
      <c r="GF44" s="139" t="s">
        <v>1028</v>
      </c>
      <c r="GG44" s="292" t="s">
        <v>2099</v>
      </c>
      <c r="GH44" s="280" t="s">
        <v>1721</v>
      </c>
      <c r="GI44" s="243">
        <v>1</v>
      </c>
      <c r="GJ44" s="243" t="s">
        <v>2086</v>
      </c>
      <c r="GK44" s="281">
        <v>6</v>
      </c>
      <c r="GL44" s="281" t="s">
        <v>140</v>
      </c>
    </row>
    <row r="45" spans="1:194" x14ac:dyDescent="0.3">
      <c r="A45" s="680" t="s">
        <v>2336</v>
      </c>
      <c r="B45" s="681"/>
      <c r="C45" s="681"/>
      <c r="D45" s="681"/>
      <c r="E45" s="681"/>
      <c r="F45" s="681"/>
      <c r="G45" s="681"/>
      <c r="H45" s="682"/>
      <c r="Q45" s="100">
        <v>12</v>
      </c>
      <c r="R45" s="251" t="s">
        <v>1581</v>
      </c>
      <c r="S45" s="94" t="s">
        <v>2542</v>
      </c>
      <c r="T45" s="278" t="s">
        <v>11</v>
      </c>
      <c r="U45" s="278">
        <v>1</v>
      </c>
      <c r="V45" s="97" t="s">
        <v>2527</v>
      </c>
      <c r="W45" s="404">
        <v>5</v>
      </c>
      <c r="X45" s="278" t="s">
        <v>140</v>
      </c>
      <c r="AO45" s="102">
        <v>17</v>
      </c>
      <c r="AP45" s="102" t="s">
        <v>208</v>
      </c>
      <c r="AQ45" s="86" t="s">
        <v>2258</v>
      </c>
      <c r="AR45" s="165" t="s">
        <v>1721</v>
      </c>
      <c r="AS45" s="31">
        <v>1</v>
      </c>
      <c r="AT45" s="28" t="s">
        <v>55</v>
      </c>
      <c r="AU45" s="31">
        <v>5</v>
      </c>
      <c r="AV45" s="165" t="s">
        <v>140</v>
      </c>
      <c r="BM45" s="86">
        <v>9</v>
      </c>
      <c r="BN45" s="95" t="s">
        <v>185</v>
      </c>
      <c r="BO45" s="206" t="s">
        <v>186</v>
      </c>
      <c r="BP45" s="87" t="s">
        <v>11</v>
      </c>
      <c r="BQ45" s="87">
        <v>2</v>
      </c>
      <c r="BR45" s="97" t="s">
        <v>171</v>
      </c>
      <c r="BS45" s="87">
        <v>6</v>
      </c>
      <c r="BT45" s="88" t="s">
        <v>140</v>
      </c>
      <c r="BU45" s="102">
        <v>9</v>
      </c>
      <c r="BV45" s="102" t="s">
        <v>187</v>
      </c>
      <c r="BW45" s="86" t="s">
        <v>450</v>
      </c>
      <c r="BX45" s="31" t="s">
        <v>11</v>
      </c>
      <c r="BY45" s="31">
        <v>1</v>
      </c>
      <c r="BZ45" s="31" t="s">
        <v>440</v>
      </c>
      <c r="CA45" s="31">
        <v>4</v>
      </c>
      <c r="CB45" s="28" t="s">
        <v>140</v>
      </c>
      <c r="CC45" s="769" t="s">
        <v>554</v>
      </c>
      <c r="CD45" s="767"/>
      <c r="CE45" s="767"/>
      <c r="CF45" s="767"/>
      <c r="CG45" s="767"/>
      <c r="CH45" s="767"/>
      <c r="CI45" s="767"/>
      <c r="CJ45" s="768"/>
      <c r="CK45" s="124">
        <v>31</v>
      </c>
      <c r="CL45" s="405" t="s">
        <v>756</v>
      </c>
      <c r="CM45" s="269" t="s">
        <v>757</v>
      </c>
      <c r="CN45" s="124" t="s">
        <v>11</v>
      </c>
      <c r="CO45" s="124">
        <v>9</v>
      </c>
      <c r="CP45" s="124" t="s">
        <v>6</v>
      </c>
      <c r="CQ45" s="124">
        <f t="shared" si="0"/>
        <v>9</v>
      </c>
      <c r="CR45" s="125" t="s">
        <v>140</v>
      </c>
      <c r="CS45"/>
      <c r="CT45"/>
      <c r="CU45" s="139">
        <v>10</v>
      </c>
      <c r="CV45" s="139" t="s">
        <v>862</v>
      </c>
      <c r="CW45" s="123" t="s">
        <v>863</v>
      </c>
      <c r="CX45" s="235" t="s">
        <v>11</v>
      </c>
      <c r="CY45" s="134">
        <v>1</v>
      </c>
      <c r="CZ45" s="134" t="s">
        <v>848</v>
      </c>
      <c r="DA45" s="134">
        <v>4</v>
      </c>
      <c r="DB45" s="134" t="s">
        <v>140</v>
      </c>
      <c r="DC45" s="140">
        <v>30</v>
      </c>
      <c r="DD45" s="140" t="s">
        <v>1052</v>
      </c>
      <c r="DE45" s="146" t="s">
        <v>1053</v>
      </c>
      <c r="DF45" s="144" t="s">
        <v>11</v>
      </c>
      <c r="DG45" s="143">
        <v>3</v>
      </c>
      <c r="DH45" s="143" t="s">
        <v>17</v>
      </c>
      <c r="DI45" s="143">
        <v>3</v>
      </c>
      <c r="DJ45" s="142" t="s">
        <v>140</v>
      </c>
      <c r="DK45" s="86">
        <v>30</v>
      </c>
      <c r="DL45" s="94" t="s">
        <v>1242</v>
      </c>
      <c r="DM45" s="261" t="s">
        <v>1243</v>
      </c>
      <c r="DN45" s="124" t="s">
        <v>11</v>
      </c>
      <c r="DO45" s="124">
        <v>1</v>
      </c>
      <c r="DP45" s="124" t="s">
        <v>6</v>
      </c>
      <c r="DQ45" s="124">
        <v>1</v>
      </c>
      <c r="DR45" s="152" t="s">
        <v>140</v>
      </c>
      <c r="DS45" s="128">
        <v>12</v>
      </c>
      <c r="DT45" s="172" t="s">
        <v>1354</v>
      </c>
      <c r="DU45" s="249" t="s">
        <v>1541</v>
      </c>
      <c r="DV45" s="30" t="s">
        <v>7</v>
      </c>
      <c r="DW45" s="32">
        <v>2</v>
      </c>
      <c r="DX45" s="33" t="s">
        <v>1370</v>
      </c>
      <c r="DY45" s="32">
        <v>2</v>
      </c>
      <c r="DZ45" s="31" t="s">
        <v>497</v>
      </c>
      <c r="EA45" s="827" t="s">
        <v>13</v>
      </c>
      <c r="EB45" s="691"/>
      <c r="EC45" s="691"/>
      <c r="ED45" s="691"/>
      <c r="EE45" s="691"/>
      <c r="EF45" s="691"/>
      <c r="EG45" s="691"/>
      <c r="EH45" s="691"/>
      <c r="EQ45" s="177">
        <v>14</v>
      </c>
      <c r="ER45" s="176" t="s">
        <v>1742</v>
      </c>
      <c r="ES45" s="176" t="s">
        <v>1743</v>
      </c>
      <c r="ET45" s="180" t="s">
        <v>11</v>
      </c>
      <c r="EU45" s="182">
        <v>1</v>
      </c>
      <c r="EV45" s="180" t="s">
        <v>1722</v>
      </c>
      <c r="EW45" s="181">
        <v>1</v>
      </c>
      <c r="EX45" s="182" t="s">
        <v>140</v>
      </c>
      <c r="EY45" s="94">
        <v>30</v>
      </c>
      <c r="EZ45" s="251" t="s">
        <v>1901</v>
      </c>
      <c r="FA45" s="86" t="s">
        <v>1902</v>
      </c>
      <c r="FB45" s="128" t="s">
        <v>11</v>
      </c>
      <c r="FC45" s="124">
        <v>1</v>
      </c>
      <c r="FD45" s="124" t="s">
        <v>17</v>
      </c>
      <c r="FE45" s="124">
        <v>1</v>
      </c>
      <c r="FF45" s="28" t="s">
        <v>140</v>
      </c>
      <c r="FO45" s="102">
        <v>6</v>
      </c>
      <c r="FP45" s="172" t="s">
        <v>1987</v>
      </c>
      <c r="FQ45" s="102" t="s">
        <v>1988</v>
      </c>
      <c r="FR45" s="240" t="s">
        <v>11</v>
      </c>
      <c r="FS45" s="99">
        <v>1</v>
      </c>
      <c r="FT45" s="99" t="s">
        <v>1981</v>
      </c>
      <c r="FU45" s="241">
        <v>2</v>
      </c>
      <c r="FV45" s="241" t="s">
        <v>814</v>
      </c>
      <c r="GE45" s="100">
        <v>11</v>
      </c>
      <c r="GF45" s="139" t="s">
        <v>1333</v>
      </c>
      <c r="GG45" s="292" t="s">
        <v>2100</v>
      </c>
      <c r="GH45" s="280" t="s">
        <v>1721</v>
      </c>
      <c r="GI45" s="243">
        <v>1</v>
      </c>
      <c r="GJ45" s="243" t="s">
        <v>2086</v>
      </c>
      <c r="GK45" s="281">
        <v>6</v>
      </c>
      <c r="GL45" s="281" t="s">
        <v>140</v>
      </c>
    </row>
    <row r="46" spans="1:194" x14ac:dyDescent="0.3">
      <c r="A46" s="680" t="s">
        <v>2298</v>
      </c>
      <c r="B46" s="681"/>
      <c r="C46" s="681"/>
      <c r="D46" s="681"/>
      <c r="E46" s="681"/>
      <c r="F46" s="681"/>
      <c r="G46" s="681"/>
      <c r="H46" s="682"/>
      <c r="Q46" s="100">
        <v>13</v>
      </c>
      <c r="R46" s="251" t="s">
        <v>52</v>
      </c>
      <c r="S46" s="94" t="s">
        <v>2543</v>
      </c>
      <c r="T46" s="278" t="s">
        <v>11</v>
      </c>
      <c r="U46" s="278">
        <v>1</v>
      </c>
      <c r="V46" s="97" t="s">
        <v>2527</v>
      </c>
      <c r="W46" s="404">
        <v>5</v>
      </c>
      <c r="X46" s="278" t="s">
        <v>140</v>
      </c>
      <c r="AO46" s="102">
        <v>18</v>
      </c>
      <c r="AP46" s="102" t="s">
        <v>210</v>
      </c>
      <c r="AQ46" s="86" t="s">
        <v>2257</v>
      </c>
      <c r="AR46" s="165" t="s">
        <v>1721</v>
      </c>
      <c r="AS46" s="31">
        <v>1</v>
      </c>
      <c r="AT46" s="28" t="s">
        <v>55</v>
      </c>
      <c r="AU46" s="31">
        <v>5</v>
      </c>
      <c r="AV46" s="165" t="s">
        <v>140</v>
      </c>
      <c r="BM46" s="86">
        <v>10</v>
      </c>
      <c r="BN46" s="93" t="s">
        <v>187</v>
      </c>
      <c r="BO46" s="206" t="s">
        <v>188</v>
      </c>
      <c r="BP46" s="87" t="s">
        <v>11</v>
      </c>
      <c r="BQ46" s="87">
        <v>1</v>
      </c>
      <c r="BR46" s="97" t="s">
        <v>171</v>
      </c>
      <c r="BS46" s="87">
        <v>3</v>
      </c>
      <c r="BT46" s="88" t="s">
        <v>140</v>
      </c>
      <c r="BU46" s="102">
        <v>10</v>
      </c>
      <c r="BV46" s="102" t="s">
        <v>161</v>
      </c>
      <c r="BW46" s="86" t="s">
        <v>451</v>
      </c>
      <c r="BX46" s="31" t="s">
        <v>11</v>
      </c>
      <c r="BY46" s="31">
        <v>1</v>
      </c>
      <c r="BZ46" s="31" t="s">
        <v>440</v>
      </c>
      <c r="CA46" s="31">
        <v>4</v>
      </c>
      <c r="CB46" s="28" t="s">
        <v>140</v>
      </c>
      <c r="CC46" s="766" t="s">
        <v>503</v>
      </c>
      <c r="CD46" s="767"/>
      <c r="CE46" s="767"/>
      <c r="CF46" s="767"/>
      <c r="CG46" s="767"/>
      <c r="CH46" s="767"/>
      <c r="CI46" s="767"/>
      <c r="CJ46" s="768"/>
      <c r="CK46" s="124">
        <v>32</v>
      </c>
      <c r="CL46" s="258" t="s">
        <v>758</v>
      </c>
      <c r="CM46" s="269" t="s">
        <v>759</v>
      </c>
      <c r="CN46" s="124" t="s">
        <v>11</v>
      </c>
      <c r="CO46" s="124">
        <v>1</v>
      </c>
      <c r="CP46" s="124" t="s">
        <v>6</v>
      </c>
      <c r="CQ46" s="124">
        <f t="shared" si="0"/>
        <v>1</v>
      </c>
      <c r="CR46" s="125" t="s">
        <v>140</v>
      </c>
      <c r="CS46"/>
      <c r="CT46"/>
      <c r="CU46" s="139">
        <v>11</v>
      </c>
      <c r="CV46" s="139" t="s">
        <v>864</v>
      </c>
      <c r="CW46" s="123" t="s">
        <v>865</v>
      </c>
      <c r="CX46" s="235" t="s">
        <v>11</v>
      </c>
      <c r="CY46" s="134">
        <v>1</v>
      </c>
      <c r="CZ46" s="134" t="s">
        <v>848</v>
      </c>
      <c r="DA46" s="134">
        <v>4</v>
      </c>
      <c r="DB46" s="134" t="s">
        <v>140</v>
      </c>
      <c r="DC46" s="140">
        <v>31</v>
      </c>
      <c r="DD46" s="140" t="s">
        <v>202</v>
      </c>
      <c r="DE46" s="146" t="s">
        <v>1054</v>
      </c>
      <c r="DF46" s="144" t="s">
        <v>11</v>
      </c>
      <c r="DG46" s="143">
        <v>2</v>
      </c>
      <c r="DH46" s="143" t="s">
        <v>17</v>
      </c>
      <c r="DI46" s="143">
        <v>2</v>
      </c>
      <c r="DJ46" s="142" t="s">
        <v>140</v>
      </c>
      <c r="DK46" s="86">
        <v>31</v>
      </c>
      <c r="DL46" s="94" t="s">
        <v>1244</v>
      </c>
      <c r="DM46" s="86" t="s">
        <v>1245</v>
      </c>
      <c r="DN46" s="124" t="s">
        <v>11</v>
      </c>
      <c r="DO46" s="124">
        <v>1</v>
      </c>
      <c r="DP46" s="124" t="s">
        <v>6</v>
      </c>
      <c r="DQ46" s="124">
        <v>1</v>
      </c>
      <c r="DR46" s="152" t="s">
        <v>140</v>
      </c>
      <c r="DS46" s="128">
        <v>13</v>
      </c>
      <c r="DT46" s="172" t="s">
        <v>1354</v>
      </c>
      <c r="DU46" s="249" t="s">
        <v>1542</v>
      </c>
      <c r="DV46" s="30" t="s">
        <v>7</v>
      </c>
      <c r="DW46" s="32">
        <v>2</v>
      </c>
      <c r="DX46" s="33" t="s">
        <v>1370</v>
      </c>
      <c r="DY46" s="32">
        <v>11</v>
      </c>
      <c r="DZ46" s="31" t="s">
        <v>497</v>
      </c>
      <c r="EA46" s="683" t="s">
        <v>1571</v>
      </c>
      <c r="EB46" s="673"/>
      <c r="EC46" s="673"/>
      <c r="ED46" s="673"/>
      <c r="EE46" s="673"/>
      <c r="EF46" s="673"/>
      <c r="EG46" s="673"/>
      <c r="EH46" s="674"/>
      <c r="EQ46" s="177">
        <v>15</v>
      </c>
      <c r="ER46" s="176" t="s">
        <v>689</v>
      </c>
      <c r="ES46" s="176" t="s">
        <v>1744</v>
      </c>
      <c r="ET46" s="180" t="s">
        <v>11</v>
      </c>
      <c r="EU46" s="182">
        <v>1</v>
      </c>
      <c r="EV46" s="180" t="s">
        <v>1722</v>
      </c>
      <c r="EW46" s="181">
        <v>1</v>
      </c>
      <c r="EX46" s="182" t="s">
        <v>140</v>
      </c>
      <c r="EY46" s="86">
        <v>31</v>
      </c>
      <c r="EZ46" s="251" t="s">
        <v>1903</v>
      </c>
      <c r="FA46" s="86" t="s">
        <v>1904</v>
      </c>
      <c r="FB46" s="128" t="s">
        <v>11</v>
      </c>
      <c r="FC46" s="124">
        <v>4</v>
      </c>
      <c r="FD46" s="124" t="s">
        <v>17</v>
      </c>
      <c r="FE46" s="124">
        <v>4</v>
      </c>
      <c r="FF46" s="28" t="s">
        <v>140</v>
      </c>
      <c r="FO46" s="102">
        <v>7</v>
      </c>
      <c r="FP46" s="172" t="s">
        <v>1989</v>
      </c>
      <c r="FQ46" s="102" t="s">
        <v>1990</v>
      </c>
      <c r="FR46" s="240" t="s">
        <v>11</v>
      </c>
      <c r="FS46" s="99">
        <v>1</v>
      </c>
      <c r="FT46" s="99" t="s">
        <v>1981</v>
      </c>
      <c r="FU46" s="241">
        <v>4</v>
      </c>
      <c r="FV46" s="241" t="s">
        <v>140</v>
      </c>
      <c r="GE46" s="100">
        <v>12</v>
      </c>
      <c r="GF46" s="139" t="s">
        <v>1078</v>
      </c>
      <c r="GG46" s="292" t="s">
        <v>2101</v>
      </c>
      <c r="GH46" s="280" t="s">
        <v>1721</v>
      </c>
      <c r="GI46" s="243">
        <v>1</v>
      </c>
      <c r="GJ46" s="243" t="s">
        <v>2086</v>
      </c>
      <c r="GK46" s="281">
        <v>6</v>
      </c>
      <c r="GL46" s="281" t="s">
        <v>140</v>
      </c>
    </row>
    <row r="47" spans="1:194" x14ac:dyDescent="0.3">
      <c r="A47" s="703" t="s">
        <v>2299</v>
      </c>
      <c r="B47" s="704"/>
      <c r="C47" s="704"/>
      <c r="D47" s="704"/>
      <c r="E47" s="704"/>
      <c r="F47" s="704"/>
      <c r="G47" s="704"/>
      <c r="H47" s="705"/>
      <c r="Q47" s="100">
        <v>14</v>
      </c>
      <c r="R47" s="251" t="s">
        <v>2544</v>
      </c>
      <c r="S47" s="94" t="s">
        <v>2545</v>
      </c>
      <c r="T47" s="278" t="s">
        <v>11</v>
      </c>
      <c r="U47" s="278">
        <v>1</v>
      </c>
      <c r="V47" s="97" t="s">
        <v>2527</v>
      </c>
      <c r="W47" s="404">
        <v>5</v>
      </c>
      <c r="X47" s="278" t="s">
        <v>140</v>
      </c>
      <c r="AO47" s="102">
        <v>19</v>
      </c>
      <c r="AP47" s="102" t="s">
        <v>2256</v>
      </c>
      <c r="AQ47" s="86" t="s">
        <v>2254</v>
      </c>
      <c r="AR47" s="165" t="s">
        <v>1721</v>
      </c>
      <c r="AS47" s="31">
        <v>1</v>
      </c>
      <c r="AT47" s="28" t="s">
        <v>55</v>
      </c>
      <c r="AU47" s="31">
        <v>5</v>
      </c>
      <c r="AV47" s="165" t="s">
        <v>140</v>
      </c>
      <c r="BM47" s="86">
        <v>11</v>
      </c>
      <c r="BN47" s="92" t="s">
        <v>161</v>
      </c>
      <c r="BO47" s="206" t="s">
        <v>189</v>
      </c>
      <c r="BP47" s="87" t="s">
        <v>11</v>
      </c>
      <c r="BQ47" s="87">
        <v>1</v>
      </c>
      <c r="BR47" s="97" t="s">
        <v>171</v>
      </c>
      <c r="BS47" s="87">
        <v>3</v>
      </c>
      <c r="BT47" s="88" t="s">
        <v>140</v>
      </c>
      <c r="BU47" s="102">
        <v>11</v>
      </c>
      <c r="BV47" s="102" t="s">
        <v>52</v>
      </c>
      <c r="BW47" s="86" t="s">
        <v>452</v>
      </c>
      <c r="BX47" s="31" t="s">
        <v>11</v>
      </c>
      <c r="BY47" s="31">
        <v>1</v>
      </c>
      <c r="BZ47" s="31" t="s">
        <v>440</v>
      </c>
      <c r="CA47" s="31">
        <v>4</v>
      </c>
      <c r="CB47" s="28" t="s">
        <v>140</v>
      </c>
      <c r="CC47" s="769" t="s">
        <v>504</v>
      </c>
      <c r="CD47" s="767"/>
      <c r="CE47" s="767"/>
      <c r="CF47" s="767"/>
      <c r="CG47" s="767"/>
      <c r="CH47" s="767"/>
      <c r="CI47" s="767"/>
      <c r="CJ47" s="768"/>
      <c r="CK47" s="293">
        <v>33</v>
      </c>
      <c r="CL47" s="258" t="s">
        <v>760</v>
      </c>
      <c r="CM47" s="269" t="s">
        <v>761</v>
      </c>
      <c r="CN47" s="124" t="s">
        <v>11</v>
      </c>
      <c r="CO47" s="124">
        <v>1</v>
      </c>
      <c r="CP47" s="124" t="s">
        <v>6</v>
      </c>
      <c r="CQ47" s="124">
        <f t="shared" si="0"/>
        <v>1</v>
      </c>
      <c r="CR47" s="125" t="s">
        <v>140</v>
      </c>
      <c r="CS47"/>
      <c r="CT47"/>
      <c r="CU47" s="139">
        <v>12</v>
      </c>
      <c r="CV47" s="139" t="s">
        <v>866</v>
      </c>
      <c r="CW47" s="139" t="s">
        <v>867</v>
      </c>
      <c r="CX47" s="235" t="s">
        <v>11</v>
      </c>
      <c r="CY47" s="134">
        <v>2</v>
      </c>
      <c r="CZ47" s="134" t="s">
        <v>848</v>
      </c>
      <c r="DA47" s="134">
        <v>8</v>
      </c>
      <c r="DB47" s="134" t="s">
        <v>140</v>
      </c>
      <c r="DC47" s="140">
        <v>32</v>
      </c>
      <c r="DD47" s="140" t="s">
        <v>204</v>
      </c>
      <c r="DE47" s="146" t="s">
        <v>1055</v>
      </c>
      <c r="DF47" s="144" t="s">
        <v>11</v>
      </c>
      <c r="DG47" s="143">
        <v>3</v>
      </c>
      <c r="DH47" s="143" t="s">
        <v>17</v>
      </c>
      <c r="DI47" s="143">
        <v>3</v>
      </c>
      <c r="DJ47" s="142" t="s">
        <v>140</v>
      </c>
      <c r="DK47" s="86">
        <v>32</v>
      </c>
      <c r="DL47" s="94" t="s">
        <v>1078</v>
      </c>
      <c r="DM47" s="261" t="s">
        <v>1246</v>
      </c>
      <c r="DN47" s="124" t="s">
        <v>11</v>
      </c>
      <c r="DO47" s="124">
        <v>1</v>
      </c>
      <c r="DP47" s="124" t="s">
        <v>6</v>
      </c>
      <c r="DQ47" s="124">
        <v>1</v>
      </c>
      <c r="DR47" s="152" t="s">
        <v>140</v>
      </c>
      <c r="DS47" s="128">
        <v>14</v>
      </c>
      <c r="DT47" s="172" t="s">
        <v>1354</v>
      </c>
      <c r="DU47" s="249" t="s">
        <v>1543</v>
      </c>
      <c r="DV47" s="30" t="s">
        <v>7</v>
      </c>
      <c r="DW47" s="32">
        <v>1</v>
      </c>
      <c r="DX47" s="33" t="s">
        <v>1370</v>
      </c>
      <c r="DY47" s="32">
        <v>4</v>
      </c>
      <c r="DZ47" s="31" t="s">
        <v>497</v>
      </c>
      <c r="EA47" s="683" t="s">
        <v>503</v>
      </c>
      <c r="EB47" s="673"/>
      <c r="EC47" s="673"/>
      <c r="ED47" s="673"/>
      <c r="EE47" s="673"/>
      <c r="EF47" s="673"/>
      <c r="EG47" s="673"/>
      <c r="EH47" s="674"/>
      <c r="EQ47" s="177">
        <v>16</v>
      </c>
      <c r="ER47" s="287" t="s">
        <v>1745</v>
      </c>
      <c r="ES47" s="287" t="s">
        <v>1746</v>
      </c>
      <c r="ET47" s="183" t="s">
        <v>11</v>
      </c>
      <c r="EU47" s="183">
        <v>1</v>
      </c>
      <c r="EV47" s="183" t="s">
        <v>1722</v>
      </c>
      <c r="EW47" s="183">
        <v>1</v>
      </c>
      <c r="EX47" s="183" t="s">
        <v>140</v>
      </c>
      <c r="EY47" s="94">
        <v>32</v>
      </c>
      <c r="EZ47" s="251" t="s">
        <v>1905</v>
      </c>
      <c r="FA47" s="86" t="s">
        <v>1906</v>
      </c>
      <c r="FB47" s="128" t="s">
        <v>11</v>
      </c>
      <c r="FC47" s="124">
        <v>2</v>
      </c>
      <c r="FD47" s="124" t="s">
        <v>17</v>
      </c>
      <c r="FE47" s="124">
        <v>2</v>
      </c>
      <c r="FF47" s="28" t="s">
        <v>140</v>
      </c>
      <c r="FO47" s="102">
        <v>8</v>
      </c>
      <c r="FP47" s="172" t="s">
        <v>1989</v>
      </c>
      <c r="FQ47" s="102" t="s">
        <v>1990</v>
      </c>
      <c r="FR47" s="240" t="s">
        <v>11</v>
      </c>
      <c r="FS47" s="99">
        <v>1</v>
      </c>
      <c r="FT47" s="99" t="s">
        <v>1981</v>
      </c>
      <c r="FU47" s="241">
        <v>1</v>
      </c>
      <c r="FV47" s="241" t="s">
        <v>814</v>
      </c>
      <c r="GE47" s="100">
        <v>13</v>
      </c>
      <c r="GF47" s="139" t="s">
        <v>2096</v>
      </c>
      <c r="GG47" s="292" t="s">
        <v>2097</v>
      </c>
      <c r="GH47" s="280" t="s">
        <v>1721</v>
      </c>
      <c r="GI47" s="243">
        <v>1</v>
      </c>
      <c r="GJ47" s="243" t="s">
        <v>2086</v>
      </c>
      <c r="GK47" s="281">
        <v>6</v>
      </c>
      <c r="GL47" s="281" t="s">
        <v>140</v>
      </c>
    </row>
    <row r="48" spans="1:194" x14ac:dyDescent="0.3">
      <c r="A48" s="374" t="s">
        <v>0</v>
      </c>
      <c r="B48" s="375" t="s">
        <v>1</v>
      </c>
      <c r="C48" s="375" t="s">
        <v>10</v>
      </c>
      <c r="D48" s="375" t="s">
        <v>2</v>
      </c>
      <c r="E48" s="374" t="s">
        <v>4</v>
      </c>
      <c r="F48" s="374" t="s">
        <v>3</v>
      </c>
      <c r="G48" s="374" t="s">
        <v>8</v>
      </c>
      <c r="H48" s="374" t="s">
        <v>137</v>
      </c>
      <c r="Q48" s="100">
        <v>15</v>
      </c>
      <c r="R48" s="251" t="s">
        <v>2537</v>
      </c>
      <c r="S48" s="153" t="s">
        <v>2546</v>
      </c>
      <c r="T48" s="278" t="s">
        <v>11</v>
      </c>
      <c r="U48" s="278">
        <v>1</v>
      </c>
      <c r="V48" s="97" t="s">
        <v>2527</v>
      </c>
      <c r="W48" s="404">
        <v>5</v>
      </c>
      <c r="X48" s="278" t="s">
        <v>140</v>
      </c>
      <c r="AO48" s="102">
        <v>20</v>
      </c>
      <c r="AP48" s="102" t="s">
        <v>2255</v>
      </c>
      <c r="AQ48" s="86" t="s">
        <v>2254</v>
      </c>
      <c r="AR48" s="165" t="s">
        <v>1721</v>
      </c>
      <c r="AS48" s="31">
        <v>1</v>
      </c>
      <c r="AT48" s="28" t="s">
        <v>55</v>
      </c>
      <c r="AU48" s="31">
        <v>5</v>
      </c>
      <c r="AV48" s="165" t="s">
        <v>140</v>
      </c>
      <c r="BM48" s="86">
        <v>12</v>
      </c>
      <c r="BN48" s="95" t="s">
        <v>190</v>
      </c>
      <c r="BO48" s="206" t="s">
        <v>191</v>
      </c>
      <c r="BP48" s="87" t="s">
        <v>11</v>
      </c>
      <c r="BQ48" s="87">
        <v>1</v>
      </c>
      <c r="BR48" s="97" t="s">
        <v>171</v>
      </c>
      <c r="BS48" s="87">
        <v>3</v>
      </c>
      <c r="BT48" s="88" t="s">
        <v>140</v>
      </c>
      <c r="BU48" s="102">
        <v>12</v>
      </c>
      <c r="BV48" s="102" t="s">
        <v>190</v>
      </c>
      <c r="BW48" s="86" t="s">
        <v>453</v>
      </c>
      <c r="BX48" s="31" t="s">
        <v>11</v>
      </c>
      <c r="BY48" s="31">
        <v>1</v>
      </c>
      <c r="BZ48" s="31" t="s">
        <v>440</v>
      </c>
      <c r="CA48" s="31">
        <v>4</v>
      </c>
      <c r="CB48" s="28" t="s">
        <v>140</v>
      </c>
      <c r="CC48" s="769" t="s">
        <v>505</v>
      </c>
      <c r="CD48" s="767"/>
      <c r="CE48" s="767"/>
      <c r="CF48" s="767"/>
      <c r="CG48" s="767"/>
      <c r="CH48" s="767"/>
      <c r="CI48" s="767"/>
      <c r="CJ48" s="768"/>
      <c r="CK48" s="293">
        <v>34</v>
      </c>
      <c r="CL48" s="405" t="s">
        <v>762</v>
      </c>
      <c r="CM48" s="269" t="s">
        <v>746</v>
      </c>
      <c r="CN48" s="124" t="s">
        <v>11</v>
      </c>
      <c r="CO48" s="124">
        <v>12</v>
      </c>
      <c r="CP48" s="124" t="s">
        <v>6</v>
      </c>
      <c r="CQ48" s="124">
        <f t="shared" si="0"/>
        <v>12</v>
      </c>
      <c r="CR48" s="125" t="s">
        <v>140</v>
      </c>
      <c r="CS48"/>
      <c r="CT48"/>
      <c r="CU48" s="139">
        <v>13</v>
      </c>
      <c r="CV48" s="123" t="s">
        <v>868</v>
      </c>
      <c r="CW48" s="123" t="s">
        <v>869</v>
      </c>
      <c r="CX48" s="235" t="s">
        <v>11</v>
      </c>
      <c r="CY48" s="134">
        <v>1</v>
      </c>
      <c r="CZ48" s="134" t="s">
        <v>848</v>
      </c>
      <c r="DA48" s="134">
        <v>4</v>
      </c>
      <c r="DB48" s="134" t="s">
        <v>140</v>
      </c>
      <c r="DC48" s="140">
        <v>33</v>
      </c>
      <c r="DD48" s="140" t="s">
        <v>210</v>
      </c>
      <c r="DE48" s="146" t="s">
        <v>1056</v>
      </c>
      <c r="DF48" s="144" t="s">
        <v>11</v>
      </c>
      <c r="DG48" s="143">
        <v>3</v>
      </c>
      <c r="DH48" s="143" t="s">
        <v>17</v>
      </c>
      <c r="DI48" s="143">
        <v>3</v>
      </c>
      <c r="DJ48" s="142" t="s">
        <v>140</v>
      </c>
      <c r="DK48" s="86">
        <v>33</v>
      </c>
      <c r="DL48" s="161" t="s">
        <v>1247</v>
      </c>
      <c r="DM48" s="175" t="s">
        <v>1248</v>
      </c>
      <c r="DN48" s="124" t="s">
        <v>11</v>
      </c>
      <c r="DO48" s="124">
        <v>1</v>
      </c>
      <c r="DP48" s="124" t="s">
        <v>6</v>
      </c>
      <c r="DQ48" s="124">
        <v>1</v>
      </c>
      <c r="DR48" s="152" t="s">
        <v>140</v>
      </c>
      <c r="DS48" s="30">
        <v>15</v>
      </c>
      <c r="DT48" s="172" t="s">
        <v>1544</v>
      </c>
      <c r="DU48" s="279" t="s">
        <v>1545</v>
      </c>
      <c r="DV48" s="30" t="s">
        <v>11</v>
      </c>
      <c r="DW48" s="32">
        <v>2</v>
      </c>
      <c r="DX48" s="33" t="s">
        <v>1370</v>
      </c>
      <c r="DY48" s="32">
        <v>10</v>
      </c>
      <c r="DZ48" s="31" t="s">
        <v>140</v>
      </c>
      <c r="EA48" s="683" t="s">
        <v>433</v>
      </c>
      <c r="EB48" s="673"/>
      <c r="EC48" s="673"/>
      <c r="ED48" s="673"/>
      <c r="EE48" s="673"/>
      <c r="EF48" s="673"/>
      <c r="EG48" s="673"/>
      <c r="EH48" s="674"/>
      <c r="EQ48" s="177">
        <v>17</v>
      </c>
      <c r="ER48" s="176" t="s">
        <v>1747</v>
      </c>
      <c r="ES48" s="176" t="s">
        <v>1748</v>
      </c>
      <c r="ET48" s="183" t="s">
        <v>11</v>
      </c>
      <c r="EU48" s="183">
        <v>1</v>
      </c>
      <c r="EV48" s="180" t="s">
        <v>1722</v>
      </c>
      <c r="EW48" s="184">
        <v>1</v>
      </c>
      <c r="EX48" s="182" t="s">
        <v>140</v>
      </c>
      <c r="EY48" s="86">
        <v>33</v>
      </c>
      <c r="EZ48" s="251" t="s">
        <v>1203</v>
      </c>
      <c r="FA48" s="86" t="s">
        <v>1907</v>
      </c>
      <c r="FB48" s="128" t="s">
        <v>11</v>
      </c>
      <c r="FC48" s="124">
        <v>1</v>
      </c>
      <c r="FD48" s="124" t="s">
        <v>17</v>
      </c>
      <c r="FE48" s="124">
        <v>1</v>
      </c>
      <c r="FF48" s="28" t="s">
        <v>140</v>
      </c>
      <c r="FO48" s="102">
        <v>9</v>
      </c>
      <c r="FP48" s="172" t="s">
        <v>1991</v>
      </c>
      <c r="FQ48" s="102" t="s">
        <v>1992</v>
      </c>
      <c r="FR48" s="240" t="s">
        <v>11</v>
      </c>
      <c r="FS48" s="99">
        <v>1</v>
      </c>
      <c r="FT48" s="99" t="s">
        <v>1981</v>
      </c>
      <c r="FU48" s="241">
        <v>5</v>
      </c>
      <c r="FV48" s="241" t="s">
        <v>140</v>
      </c>
      <c r="GE48" s="100">
        <v>14</v>
      </c>
      <c r="GF48" s="139" t="s">
        <v>1394</v>
      </c>
      <c r="GG48" s="292" t="s">
        <v>2102</v>
      </c>
      <c r="GH48" s="280" t="s">
        <v>1721</v>
      </c>
      <c r="GI48" s="243">
        <v>1</v>
      </c>
      <c r="GJ48" s="243" t="s">
        <v>2086</v>
      </c>
      <c r="GK48" s="281">
        <v>6</v>
      </c>
      <c r="GL48" s="281" t="s">
        <v>140</v>
      </c>
    </row>
    <row r="49" spans="1:194" x14ac:dyDescent="0.3">
      <c r="A49" s="385">
        <v>1</v>
      </c>
      <c r="B49" s="367" t="s">
        <v>719</v>
      </c>
      <c r="C49" s="94" t="s">
        <v>2337</v>
      </c>
      <c r="D49" s="378" t="s">
        <v>11</v>
      </c>
      <c r="E49" s="368">
        <v>1</v>
      </c>
      <c r="F49" s="368" t="s">
        <v>1370</v>
      </c>
      <c r="G49" s="368">
        <v>6</v>
      </c>
      <c r="H49" s="369" t="s">
        <v>140</v>
      </c>
      <c r="Q49" s="100">
        <v>16</v>
      </c>
      <c r="R49" s="251" t="s">
        <v>454</v>
      </c>
      <c r="S49" s="102" t="s">
        <v>2547</v>
      </c>
      <c r="T49" s="278" t="s">
        <v>11</v>
      </c>
      <c r="U49" s="278">
        <v>1</v>
      </c>
      <c r="V49" s="97" t="s">
        <v>2527</v>
      </c>
      <c r="W49" s="404">
        <v>5</v>
      </c>
      <c r="X49" s="278" t="s">
        <v>140</v>
      </c>
      <c r="AO49" s="102">
        <v>21</v>
      </c>
      <c r="AP49" s="102" t="s">
        <v>760</v>
      </c>
      <c r="AQ49" s="86" t="s">
        <v>2253</v>
      </c>
      <c r="AR49" s="165" t="s">
        <v>1721</v>
      </c>
      <c r="AS49" s="31">
        <v>3</v>
      </c>
      <c r="AT49" s="28" t="s">
        <v>55</v>
      </c>
      <c r="AU49" s="31">
        <v>15</v>
      </c>
      <c r="AV49" s="165" t="s">
        <v>140</v>
      </c>
      <c r="BM49" s="86">
        <v>13</v>
      </c>
      <c r="BN49" s="95" t="s">
        <v>192</v>
      </c>
      <c r="BO49" s="206" t="s">
        <v>193</v>
      </c>
      <c r="BP49" s="87" t="s">
        <v>11</v>
      </c>
      <c r="BQ49" s="87">
        <v>12</v>
      </c>
      <c r="BR49" s="97" t="s">
        <v>171</v>
      </c>
      <c r="BS49" s="87">
        <v>36</v>
      </c>
      <c r="BT49" s="88" t="s">
        <v>140</v>
      </c>
      <c r="BU49" s="102">
        <v>13</v>
      </c>
      <c r="BV49" s="102" t="s">
        <v>454</v>
      </c>
      <c r="BW49" s="86" t="s">
        <v>455</v>
      </c>
      <c r="BX49" s="31" t="s">
        <v>11</v>
      </c>
      <c r="BY49" s="31">
        <v>1</v>
      </c>
      <c r="BZ49" s="31" t="s">
        <v>440</v>
      </c>
      <c r="CA49" s="31">
        <v>4</v>
      </c>
      <c r="CB49" s="28" t="s">
        <v>140</v>
      </c>
      <c r="CC49" s="766" t="s">
        <v>435</v>
      </c>
      <c r="CD49" s="767"/>
      <c r="CE49" s="767"/>
      <c r="CF49" s="767"/>
      <c r="CG49" s="767"/>
      <c r="CH49" s="767"/>
      <c r="CI49" s="767"/>
      <c r="CJ49" s="768"/>
      <c r="CK49" s="293">
        <v>35</v>
      </c>
      <c r="CL49" s="258" t="s">
        <v>763</v>
      </c>
      <c r="CM49" s="269" t="s">
        <v>764</v>
      </c>
      <c r="CN49" s="124" t="s">
        <v>11</v>
      </c>
      <c r="CO49" s="124">
        <v>2</v>
      </c>
      <c r="CP49" s="124" t="s">
        <v>6</v>
      </c>
      <c r="CQ49" s="124">
        <f t="shared" si="0"/>
        <v>2</v>
      </c>
      <c r="CR49" s="125" t="s">
        <v>140</v>
      </c>
      <c r="CS49"/>
      <c r="CT49"/>
      <c r="CU49" s="139">
        <v>14</v>
      </c>
      <c r="CV49" s="139" t="s">
        <v>832</v>
      </c>
      <c r="CW49" s="123" t="s">
        <v>833</v>
      </c>
      <c r="CX49" s="235" t="s">
        <v>11</v>
      </c>
      <c r="CY49" s="134">
        <v>1</v>
      </c>
      <c r="CZ49" s="134" t="s">
        <v>848</v>
      </c>
      <c r="DA49" s="134">
        <v>4</v>
      </c>
      <c r="DB49" s="134" t="s">
        <v>140</v>
      </c>
      <c r="DC49" s="140">
        <v>34</v>
      </c>
      <c r="DD49" s="140" t="s">
        <v>1057</v>
      </c>
      <c r="DE49" s="146" t="s">
        <v>1058</v>
      </c>
      <c r="DF49" s="144" t="s">
        <v>11</v>
      </c>
      <c r="DG49" s="143">
        <v>3</v>
      </c>
      <c r="DH49" s="143" t="s">
        <v>17</v>
      </c>
      <c r="DI49" s="143">
        <v>3</v>
      </c>
      <c r="DJ49" s="142" t="s">
        <v>140</v>
      </c>
      <c r="DK49" s="86">
        <v>34</v>
      </c>
      <c r="DL49" s="94" t="s">
        <v>1203</v>
      </c>
      <c r="DM49" s="261" t="s">
        <v>1249</v>
      </c>
      <c r="DN49" s="124" t="s">
        <v>11</v>
      </c>
      <c r="DO49" s="124">
        <v>1</v>
      </c>
      <c r="DP49" s="124" t="s">
        <v>6</v>
      </c>
      <c r="DQ49" s="124">
        <v>1</v>
      </c>
      <c r="DR49" s="152" t="s">
        <v>140</v>
      </c>
      <c r="DS49" s="831" t="s">
        <v>16</v>
      </c>
      <c r="DT49" s="831"/>
      <c r="DU49" s="831"/>
      <c r="DV49" s="831"/>
      <c r="DW49" s="831"/>
      <c r="DX49" s="831"/>
      <c r="DY49" s="831"/>
      <c r="DZ49" s="831"/>
      <c r="EA49" s="683" t="s">
        <v>1572</v>
      </c>
      <c r="EB49" s="673"/>
      <c r="EC49" s="673"/>
      <c r="ED49" s="673"/>
      <c r="EE49" s="673"/>
      <c r="EF49" s="673"/>
      <c r="EG49" s="673"/>
      <c r="EH49" s="674"/>
      <c r="EQ49" s="177">
        <v>18</v>
      </c>
      <c r="ER49" s="176" t="s">
        <v>1749</v>
      </c>
      <c r="ES49" s="176" t="s">
        <v>1750</v>
      </c>
      <c r="ET49" s="180" t="s">
        <v>11</v>
      </c>
      <c r="EU49" s="182">
        <v>1</v>
      </c>
      <c r="EV49" s="180" t="s">
        <v>1722</v>
      </c>
      <c r="EW49" s="181">
        <v>1</v>
      </c>
      <c r="EX49" s="182" t="s">
        <v>140</v>
      </c>
      <c r="EY49" s="94">
        <v>34</v>
      </c>
      <c r="EZ49" s="251" t="s">
        <v>1908</v>
      </c>
      <c r="FA49" s="86" t="s">
        <v>1909</v>
      </c>
      <c r="FB49" s="128" t="s">
        <v>11</v>
      </c>
      <c r="FC49" s="124">
        <v>2</v>
      </c>
      <c r="FD49" s="124" t="s">
        <v>17</v>
      </c>
      <c r="FE49" s="124">
        <v>2</v>
      </c>
      <c r="FF49" s="28" t="s">
        <v>140</v>
      </c>
      <c r="FO49" s="102">
        <v>10</v>
      </c>
      <c r="FP49" s="172" t="s">
        <v>1034</v>
      </c>
      <c r="FQ49" s="102" t="s">
        <v>1993</v>
      </c>
      <c r="FR49" s="240" t="s">
        <v>11</v>
      </c>
      <c r="FS49" s="99">
        <v>1</v>
      </c>
      <c r="FT49" s="99" t="s">
        <v>1981</v>
      </c>
      <c r="FU49" s="241">
        <v>3</v>
      </c>
      <c r="FV49" s="241" t="s">
        <v>140</v>
      </c>
      <c r="GE49" s="100">
        <v>15</v>
      </c>
      <c r="GF49" s="139" t="s">
        <v>1207</v>
      </c>
      <c r="GG49" s="292" t="s">
        <v>2103</v>
      </c>
      <c r="GH49" s="280" t="s">
        <v>1721</v>
      </c>
      <c r="GI49" s="243">
        <v>1</v>
      </c>
      <c r="GJ49" s="243" t="s">
        <v>2086</v>
      </c>
      <c r="GK49" s="281">
        <v>6</v>
      </c>
      <c r="GL49" s="281" t="s">
        <v>140</v>
      </c>
    </row>
    <row r="50" spans="1:194" x14ac:dyDescent="0.3">
      <c r="A50" s="385">
        <v>2</v>
      </c>
      <c r="B50" s="367" t="s">
        <v>2338</v>
      </c>
      <c r="C50" s="94" t="s">
        <v>2339</v>
      </c>
      <c r="D50" s="378" t="s">
        <v>11</v>
      </c>
      <c r="E50" s="368">
        <v>1</v>
      </c>
      <c r="F50" s="368" t="s">
        <v>1370</v>
      </c>
      <c r="G50" s="368">
        <v>6</v>
      </c>
      <c r="H50" s="369" t="s">
        <v>140</v>
      </c>
      <c r="Q50" s="100">
        <v>17</v>
      </c>
      <c r="R50" s="251" t="s">
        <v>1389</v>
      </c>
      <c r="S50" s="102" t="s">
        <v>2548</v>
      </c>
      <c r="T50" s="278" t="s">
        <v>11</v>
      </c>
      <c r="U50" s="278">
        <v>1</v>
      </c>
      <c r="V50" s="97" t="s">
        <v>2527</v>
      </c>
      <c r="W50" s="404">
        <v>5</v>
      </c>
      <c r="X50" s="278" t="s">
        <v>140</v>
      </c>
      <c r="AO50" s="102">
        <v>22</v>
      </c>
      <c r="AP50" s="102" t="s">
        <v>758</v>
      </c>
      <c r="AQ50" s="86" t="s">
        <v>2252</v>
      </c>
      <c r="AR50" s="165" t="s">
        <v>1721</v>
      </c>
      <c r="AS50" s="31">
        <v>3</v>
      </c>
      <c r="AT50" s="28" t="s">
        <v>55</v>
      </c>
      <c r="AU50" s="31">
        <v>15</v>
      </c>
      <c r="AV50" s="165" t="s">
        <v>140</v>
      </c>
      <c r="BM50" s="86">
        <v>14</v>
      </c>
      <c r="BN50" s="95" t="s">
        <v>194</v>
      </c>
      <c r="BO50" s="206" t="s">
        <v>195</v>
      </c>
      <c r="BP50" s="87" t="s">
        <v>11</v>
      </c>
      <c r="BQ50" s="87">
        <v>1</v>
      </c>
      <c r="BR50" s="97" t="s">
        <v>171</v>
      </c>
      <c r="BS50" s="87">
        <v>3</v>
      </c>
      <c r="BT50" s="88" t="s">
        <v>140</v>
      </c>
      <c r="BU50" s="102">
        <v>14</v>
      </c>
      <c r="BV50" s="102" t="s">
        <v>196</v>
      </c>
      <c r="BW50" s="86" t="s">
        <v>456</v>
      </c>
      <c r="BX50" s="31" t="s">
        <v>11</v>
      </c>
      <c r="BY50" s="31">
        <v>1</v>
      </c>
      <c r="BZ50" s="31" t="s">
        <v>440</v>
      </c>
      <c r="CA50" s="31">
        <v>4</v>
      </c>
      <c r="CB50" s="28" t="s">
        <v>140</v>
      </c>
      <c r="CC50" s="769" t="s">
        <v>555</v>
      </c>
      <c r="CD50" s="767"/>
      <c r="CE50" s="767"/>
      <c r="CF50" s="767"/>
      <c r="CG50" s="767"/>
      <c r="CH50" s="767"/>
      <c r="CI50" s="767"/>
      <c r="CJ50" s="768"/>
      <c r="CK50" s="293">
        <v>38</v>
      </c>
      <c r="CL50" s="258" t="s">
        <v>765</v>
      </c>
      <c r="CM50" s="269" t="s">
        <v>766</v>
      </c>
      <c r="CN50" s="124" t="s">
        <v>11</v>
      </c>
      <c r="CO50" s="124">
        <v>4</v>
      </c>
      <c r="CP50" s="124" t="s">
        <v>6</v>
      </c>
      <c r="CQ50" s="124">
        <f t="shared" si="0"/>
        <v>4</v>
      </c>
      <c r="CR50" s="125" t="s">
        <v>140</v>
      </c>
      <c r="CS50"/>
      <c r="CT50"/>
      <c r="CU50" s="139">
        <v>15</v>
      </c>
      <c r="CV50" s="139" t="s">
        <v>870</v>
      </c>
      <c r="CW50" s="123" t="s">
        <v>871</v>
      </c>
      <c r="CX50" s="235" t="s">
        <v>11</v>
      </c>
      <c r="CY50" s="134">
        <v>2</v>
      </c>
      <c r="CZ50" s="134" t="s">
        <v>848</v>
      </c>
      <c r="DA50" s="134">
        <v>8</v>
      </c>
      <c r="DB50" s="134" t="s">
        <v>140</v>
      </c>
      <c r="DC50" s="140">
        <v>35</v>
      </c>
      <c r="DD50" s="140" t="s">
        <v>247</v>
      </c>
      <c r="DE50" s="146" t="s">
        <v>1059</v>
      </c>
      <c r="DF50" s="144" t="s">
        <v>11</v>
      </c>
      <c r="DG50" s="143">
        <v>3</v>
      </c>
      <c r="DH50" s="143" t="s">
        <v>17</v>
      </c>
      <c r="DI50" s="143">
        <v>3</v>
      </c>
      <c r="DJ50" s="142" t="s">
        <v>140</v>
      </c>
      <c r="DK50" s="86">
        <v>35</v>
      </c>
      <c r="DL50" s="94" t="s">
        <v>1250</v>
      </c>
      <c r="DM50" s="266" t="s">
        <v>1251</v>
      </c>
      <c r="DN50" s="124" t="s">
        <v>11</v>
      </c>
      <c r="DO50" s="124">
        <v>1</v>
      </c>
      <c r="DP50" s="124" t="s">
        <v>6</v>
      </c>
      <c r="DQ50" s="124">
        <v>1</v>
      </c>
      <c r="DR50" s="152" t="s">
        <v>140</v>
      </c>
      <c r="DS50" s="867" t="s">
        <v>13</v>
      </c>
      <c r="DT50" s="868"/>
      <c r="DU50" s="868"/>
      <c r="DV50" s="868"/>
      <c r="DW50" s="868"/>
      <c r="DX50" s="868"/>
      <c r="DY50" s="868"/>
      <c r="DZ50" s="869"/>
      <c r="EA50" s="683" t="s">
        <v>379</v>
      </c>
      <c r="EB50" s="673"/>
      <c r="EC50" s="673"/>
      <c r="ED50" s="673"/>
      <c r="EE50" s="673"/>
      <c r="EF50" s="673"/>
      <c r="EG50" s="673"/>
      <c r="EH50" s="674"/>
      <c r="EQ50" s="177">
        <v>19</v>
      </c>
      <c r="ER50" s="176" t="s">
        <v>1751</v>
      </c>
      <c r="ES50" s="176" t="s">
        <v>1752</v>
      </c>
      <c r="ET50" s="180" t="s">
        <v>11</v>
      </c>
      <c r="EU50" s="182">
        <v>1</v>
      </c>
      <c r="EV50" s="180" t="s">
        <v>1722</v>
      </c>
      <c r="EW50" s="181">
        <v>1</v>
      </c>
      <c r="EX50" s="182" t="s">
        <v>140</v>
      </c>
      <c r="EY50" s="86">
        <v>35</v>
      </c>
      <c r="EZ50" s="251" t="s">
        <v>52</v>
      </c>
      <c r="FA50" s="86" t="s">
        <v>1910</v>
      </c>
      <c r="FB50" s="128" t="s">
        <v>7</v>
      </c>
      <c r="FC50" s="124">
        <v>1</v>
      </c>
      <c r="FD50" s="124" t="s">
        <v>17</v>
      </c>
      <c r="FE50" s="124">
        <v>1</v>
      </c>
      <c r="FF50" s="28" t="s">
        <v>140</v>
      </c>
      <c r="FO50" s="102">
        <v>11</v>
      </c>
      <c r="FP50" s="172" t="s">
        <v>1034</v>
      </c>
      <c r="FQ50" s="102" t="s">
        <v>1993</v>
      </c>
      <c r="FR50" s="240" t="s">
        <v>11</v>
      </c>
      <c r="FS50" s="99">
        <v>1</v>
      </c>
      <c r="FT50" s="99" t="s">
        <v>1981</v>
      </c>
      <c r="FU50" s="241">
        <v>2</v>
      </c>
      <c r="FV50" s="241" t="s">
        <v>814</v>
      </c>
      <c r="GE50" s="100">
        <v>16</v>
      </c>
      <c r="GF50" s="139" t="s">
        <v>2104</v>
      </c>
      <c r="GG50" s="294" t="s">
        <v>2105</v>
      </c>
      <c r="GH50" s="280" t="s">
        <v>1721</v>
      </c>
      <c r="GI50" s="243">
        <v>1</v>
      </c>
      <c r="GJ50" s="243" t="s">
        <v>2086</v>
      </c>
      <c r="GK50" s="281">
        <v>6</v>
      </c>
      <c r="GL50" s="281" t="s">
        <v>140</v>
      </c>
    </row>
    <row r="51" spans="1:194" x14ac:dyDescent="0.3">
      <c r="A51" s="385">
        <v>3</v>
      </c>
      <c r="B51" s="377" t="s">
        <v>964</v>
      </c>
      <c r="C51" s="94" t="s">
        <v>2340</v>
      </c>
      <c r="D51" s="378" t="s">
        <v>11</v>
      </c>
      <c r="E51" s="368">
        <v>1</v>
      </c>
      <c r="F51" s="368" t="s">
        <v>1370</v>
      </c>
      <c r="G51" s="368">
        <v>6</v>
      </c>
      <c r="H51" s="368" t="s">
        <v>140</v>
      </c>
      <c r="Q51" s="100">
        <v>18</v>
      </c>
      <c r="R51" s="251" t="s">
        <v>202</v>
      </c>
      <c r="S51" s="102" t="s">
        <v>2549</v>
      </c>
      <c r="T51" s="278" t="s">
        <v>11</v>
      </c>
      <c r="U51" s="278">
        <v>1</v>
      </c>
      <c r="V51" s="97" t="s">
        <v>2527</v>
      </c>
      <c r="W51" s="404">
        <v>5</v>
      </c>
      <c r="X51" s="278" t="s">
        <v>140</v>
      </c>
      <c r="AO51" s="102">
        <v>23</v>
      </c>
      <c r="AP51" s="102" t="s">
        <v>247</v>
      </c>
      <c r="AQ51" s="86" t="s">
        <v>2251</v>
      </c>
      <c r="AR51" s="165" t="s">
        <v>1721</v>
      </c>
      <c r="AS51" s="31">
        <v>1</v>
      </c>
      <c r="AT51" s="28" t="s">
        <v>55</v>
      </c>
      <c r="AU51" s="31">
        <v>5</v>
      </c>
      <c r="AV51" s="165" t="s">
        <v>140</v>
      </c>
      <c r="BM51" s="86">
        <v>15</v>
      </c>
      <c r="BN51" s="95" t="s">
        <v>196</v>
      </c>
      <c r="BO51" s="206" t="s">
        <v>197</v>
      </c>
      <c r="BP51" s="87" t="s">
        <v>11</v>
      </c>
      <c r="BQ51" s="87">
        <v>1</v>
      </c>
      <c r="BR51" s="97" t="s">
        <v>171</v>
      </c>
      <c r="BS51" s="87">
        <v>3</v>
      </c>
      <c r="BT51" s="88" t="s">
        <v>140</v>
      </c>
      <c r="BU51" s="102">
        <v>15</v>
      </c>
      <c r="BV51" s="102" t="s">
        <v>206</v>
      </c>
      <c r="BW51" s="86" t="s">
        <v>457</v>
      </c>
      <c r="BX51" s="31" t="s">
        <v>11</v>
      </c>
      <c r="BY51" s="31">
        <v>1</v>
      </c>
      <c r="BZ51" s="31" t="s">
        <v>440</v>
      </c>
      <c r="CA51" s="31">
        <v>4</v>
      </c>
      <c r="CB51" s="28" t="s">
        <v>140</v>
      </c>
      <c r="CC51" s="766" t="s">
        <v>381</v>
      </c>
      <c r="CD51" s="767"/>
      <c r="CE51" s="767"/>
      <c r="CF51" s="767"/>
      <c r="CG51" s="767"/>
      <c r="CH51" s="767"/>
      <c r="CI51" s="767"/>
      <c r="CJ51" s="768"/>
      <c r="CK51" s="293">
        <v>39</v>
      </c>
      <c r="CL51" s="258" t="s">
        <v>765</v>
      </c>
      <c r="CM51" s="269" t="s">
        <v>767</v>
      </c>
      <c r="CN51" s="124" t="s">
        <v>11</v>
      </c>
      <c r="CO51" s="124">
        <v>4</v>
      </c>
      <c r="CP51" s="124" t="s">
        <v>6</v>
      </c>
      <c r="CQ51" s="124">
        <f t="shared" si="0"/>
        <v>4</v>
      </c>
      <c r="CR51" s="125" t="s">
        <v>140</v>
      </c>
      <c r="CS51"/>
      <c r="CT51"/>
      <c r="CU51" s="139">
        <v>16</v>
      </c>
      <c r="CV51" s="139" t="s">
        <v>870</v>
      </c>
      <c r="CW51" s="123" t="s">
        <v>872</v>
      </c>
      <c r="CX51" s="235" t="s">
        <v>11</v>
      </c>
      <c r="CY51" s="134">
        <v>2</v>
      </c>
      <c r="CZ51" s="134" t="s">
        <v>848</v>
      </c>
      <c r="DA51" s="134">
        <v>8</v>
      </c>
      <c r="DB51" s="134" t="s">
        <v>140</v>
      </c>
      <c r="DC51" s="140">
        <v>36</v>
      </c>
      <c r="DD51" s="140" t="s">
        <v>325</v>
      </c>
      <c r="DE51" s="146" t="s">
        <v>1060</v>
      </c>
      <c r="DF51" s="144" t="s">
        <v>11</v>
      </c>
      <c r="DG51" s="143">
        <v>3</v>
      </c>
      <c r="DH51" s="143" t="s">
        <v>17</v>
      </c>
      <c r="DI51" s="143">
        <v>3</v>
      </c>
      <c r="DJ51" s="142" t="s">
        <v>140</v>
      </c>
      <c r="DK51" s="86">
        <v>36</v>
      </c>
      <c r="DL51" s="94" t="s">
        <v>1252</v>
      </c>
      <c r="DM51" s="175" t="s">
        <v>1253</v>
      </c>
      <c r="DN51" s="124" t="s">
        <v>11</v>
      </c>
      <c r="DO51" s="124">
        <v>1</v>
      </c>
      <c r="DP51" s="124" t="s">
        <v>6</v>
      </c>
      <c r="DQ51" s="124">
        <v>1</v>
      </c>
      <c r="DR51" s="152" t="s">
        <v>140</v>
      </c>
      <c r="DS51" s="680" t="s">
        <v>1546</v>
      </c>
      <c r="DT51" s="681"/>
      <c r="DU51" s="681"/>
      <c r="DV51" s="681"/>
      <c r="DW51" s="681"/>
      <c r="DX51" s="681"/>
      <c r="DY51" s="681"/>
      <c r="DZ51" s="682"/>
      <c r="EA51" s="683" t="s">
        <v>1573</v>
      </c>
      <c r="EB51" s="673"/>
      <c r="EC51" s="673"/>
      <c r="ED51" s="673"/>
      <c r="EE51" s="673"/>
      <c r="EF51" s="673"/>
      <c r="EG51" s="673"/>
      <c r="EH51" s="674"/>
      <c r="EQ51" s="177">
        <v>20</v>
      </c>
      <c r="ER51" s="176" t="s">
        <v>1753</v>
      </c>
      <c r="ES51" s="176" t="s">
        <v>1754</v>
      </c>
      <c r="ET51" s="180" t="s">
        <v>11</v>
      </c>
      <c r="EU51" s="182">
        <v>4</v>
      </c>
      <c r="EV51" s="180" t="s">
        <v>1722</v>
      </c>
      <c r="EW51" s="181">
        <v>4</v>
      </c>
      <c r="EX51" s="182" t="s">
        <v>140</v>
      </c>
      <c r="EY51" s="94">
        <v>36</v>
      </c>
      <c r="EZ51" s="251" t="s">
        <v>1911</v>
      </c>
      <c r="FA51" s="86" t="s">
        <v>1912</v>
      </c>
      <c r="FB51" s="128" t="s">
        <v>11</v>
      </c>
      <c r="FC51" s="124">
        <v>1</v>
      </c>
      <c r="FD51" s="124" t="s">
        <v>17</v>
      </c>
      <c r="FE51" s="124">
        <v>1</v>
      </c>
      <c r="FF51" s="28" t="s">
        <v>140</v>
      </c>
      <c r="FO51" s="102">
        <v>12</v>
      </c>
      <c r="FP51" s="172" t="s">
        <v>1994</v>
      </c>
      <c r="FQ51" s="102" t="s">
        <v>1995</v>
      </c>
      <c r="FR51" s="240" t="s">
        <v>11</v>
      </c>
      <c r="FS51" s="99">
        <v>1</v>
      </c>
      <c r="FT51" s="99" t="s">
        <v>1981</v>
      </c>
      <c r="FU51" s="241">
        <v>2</v>
      </c>
      <c r="FV51" s="241" t="s">
        <v>140</v>
      </c>
      <c r="GE51" s="100">
        <v>17</v>
      </c>
      <c r="GF51" s="139" t="s">
        <v>1203</v>
      </c>
      <c r="GG51" s="294" t="s">
        <v>2106</v>
      </c>
      <c r="GH51" s="280" t="s">
        <v>1721</v>
      </c>
      <c r="GI51" s="243">
        <v>1</v>
      </c>
      <c r="GJ51" s="243" t="s">
        <v>2086</v>
      </c>
      <c r="GK51" s="281">
        <v>6</v>
      </c>
      <c r="GL51" s="281" t="s">
        <v>140</v>
      </c>
    </row>
    <row r="52" spans="1:194" x14ac:dyDescent="0.3">
      <c r="A52" s="385">
        <v>4</v>
      </c>
      <c r="B52" s="367" t="s">
        <v>1078</v>
      </c>
      <c r="C52" s="94" t="s">
        <v>2341</v>
      </c>
      <c r="D52" s="378" t="s">
        <v>11</v>
      </c>
      <c r="E52" s="368">
        <v>1</v>
      </c>
      <c r="F52" s="368" t="s">
        <v>1370</v>
      </c>
      <c r="G52" s="368">
        <v>6</v>
      </c>
      <c r="H52" s="369" t="s">
        <v>140</v>
      </c>
      <c r="Q52" s="100">
        <v>19</v>
      </c>
      <c r="R52" s="251" t="s">
        <v>2550</v>
      </c>
      <c r="S52" s="102" t="s">
        <v>2551</v>
      </c>
      <c r="T52" s="278" t="s">
        <v>11</v>
      </c>
      <c r="U52" s="278">
        <v>1</v>
      </c>
      <c r="V52" s="97" t="s">
        <v>2527</v>
      </c>
      <c r="W52" s="404">
        <v>5</v>
      </c>
      <c r="X52" s="278" t="s">
        <v>140</v>
      </c>
      <c r="AO52" s="102">
        <v>24</v>
      </c>
      <c r="AP52" s="102" t="s">
        <v>261</v>
      </c>
      <c r="AQ52" s="86" t="s">
        <v>2250</v>
      </c>
      <c r="AR52" s="165" t="s">
        <v>1721</v>
      </c>
      <c r="AS52" s="31">
        <v>2</v>
      </c>
      <c r="AT52" s="28" t="s">
        <v>55</v>
      </c>
      <c r="AU52" s="31">
        <v>10</v>
      </c>
      <c r="AV52" s="165" t="s">
        <v>140</v>
      </c>
      <c r="BM52" s="86">
        <v>16</v>
      </c>
      <c r="BN52" s="95" t="s">
        <v>198</v>
      </c>
      <c r="BO52" s="206" t="s">
        <v>199</v>
      </c>
      <c r="BP52" s="87" t="s">
        <v>11</v>
      </c>
      <c r="BQ52" s="87">
        <v>2</v>
      </c>
      <c r="BR52" s="97" t="s">
        <v>171</v>
      </c>
      <c r="BS52" s="87">
        <v>6</v>
      </c>
      <c r="BT52" s="88" t="s">
        <v>140</v>
      </c>
      <c r="BU52" s="102">
        <v>16</v>
      </c>
      <c r="BV52" s="102" t="s">
        <v>458</v>
      </c>
      <c r="BW52" s="86" t="s">
        <v>459</v>
      </c>
      <c r="BX52" s="31" t="s">
        <v>11</v>
      </c>
      <c r="BY52" s="31">
        <v>1</v>
      </c>
      <c r="BZ52" s="31" t="s">
        <v>440</v>
      </c>
      <c r="CA52" s="31">
        <v>4</v>
      </c>
      <c r="CB52" s="28" t="s">
        <v>140</v>
      </c>
      <c r="CC52" s="766" t="s">
        <v>413</v>
      </c>
      <c r="CD52" s="790"/>
      <c r="CE52" s="790"/>
      <c r="CF52" s="787"/>
      <c r="CG52" s="787"/>
      <c r="CH52" s="787"/>
      <c r="CI52" s="787"/>
      <c r="CJ52" s="788"/>
      <c r="CK52" s="293">
        <v>41</v>
      </c>
      <c r="CL52" s="258" t="s">
        <v>768</v>
      </c>
      <c r="CM52" s="269" t="s">
        <v>769</v>
      </c>
      <c r="CN52" s="124" t="s">
        <v>11</v>
      </c>
      <c r="CO52" s="124">
        <v>6</v>
      </c>
      <c r="CP52" s="124" t="s">
        <v>6</v>
      </c>
      <c r="CQ52" s="124">
        <f t="shared" si="0"/>
        <v>6</v>
      </c>
      <c r="CR52" s="125" t="s">
        <v>140</v>
      </c>
      <c r="CS52"/>
      <c r="CT52"/>
      <c r="CU52" s="139">
        <v>17</v>
      </c>
      <c r="CV52" s="139" t="s">
        <v>873</v>
      </c>
      <c r="CW52" s="123" t="s">
        <v>874</v>
      </c>
      <c r="CX52" s="235" t="s">
        <v>11</v>
      </c>
      <c r="CY52" s="134">
        <v>2</v>
      </c>
      <c r="CZ52" s="134" t="s">
        <v>848</v>
      </c>
      <c r="DA52" s="134">
        <v>8</v>
      </c>
      <c r="DB52" s="134" t="s">
        <v>140</v>
      </c>
      <c r="DC52" s="140">
        <v>37</v>
      </c>
      <c r="DD52" s="140" t="s">
        <v>329</v>
      </c>
      <c r="DE52" s="146" t="s">
        <v>1061</v>
      </c>
      <c r="DF52" s="144" t="s">
        <v>11</v>
      </c>
      <c r="DG52" s="143">
        <v>3</v>
      </c>
      <c r="DH52" s="143" t="s">
        <v>17</v>
      </c>
      <c r="DI52" s="143">
        <v>3</v>
      </c>
      <c r="DJ52" s="142" t="s">
        <v>140</v>
      </c>
      <c r="DK52" s="86">
        <v>37</v>
      </c>
      <c r="DL52" s="94" t="s">
        <v>1254</v>
      </c>
      <c r="DM52" s="261" t="s">
        <v>1255</v>
      </c>
      <c r="DN52" s="124" t="s">
        <v>11</v>
      </c>
      <c r="DO52" s="124">
        <v>1</v>
      </c>
      <c r="DP52" s="124" t="s">
        <v>6</v>
      </c>
      <c r="DQ52" s="124">
        <v>1</v>
      </c>
      <c r="DR52" s="152" t="s">
        <v>140</v>
      </c>
      <c r="DS52" s="680" t="s">
        <v>1547</v>
      </c>
      <c r="DT52" s="681"/>
      <c r="DU52" s="681"/>
      <c r="DV52" s="681"/>
      <c r="DW52" s="681"/>
      <c r="DX52" s="681"/>
      <c r="DY52" s="681"/>
      <c r="DZ52" s="682"/>
      <c r="EA52" s="683" t="s">
        <v>437</v>
      </c>
      <c r="EB52" s="673"/>
      <c r="EC52" s="673"/>
      <c r="ED52" s="673"/>
      <c r="EE52" s="673"/>
      <c r="EF52" s="673"/>
      <c r="EG52" s="673"/>
      <c r="EH52" s="674"/>
      <c r="EQ52" s="177">
        <v>21</v>
      </c>
      <c r="ER52" s="176" t="s">
        <v>1755</v>
      </c>
      <c r="ES52" s="176" t="s">
        <v>1756</v>
      </c>
      <c r="ET52" s="180" t="s">
        <v>11</v>
      </c>
      <c r="EU52" s="182">
        <v>1</v>
      </c>
      <c r="EV52" s="180" t="s">
        <v>1722</v>
      </c>
      <c r="EW52" s="181">
        <v>1</v>
      </c>
      <c r="EX52" s="182" t="s">
        <v>140</v>
      </c>
      <c r="EY52" s="86">
        <v>37</v>
      </c>
      <c r="EZ52" s="251" t="s">
        <v>1913</v>
      </c>
      <c r="FA52" s="86" t="s">
        <v>1914</v>
      </c>
      <c r="FB52" s="128" t="s">
        <v>11</v>
      </c>
      <c r="FC52" s="124">
        <v>1</v>
      </c>
      <c r="FD52" s="124" t="s">
        <v>17</v>
      </c>
      <c r="FE52" s="124">
        <v>1</v>
      </c>
      <c r="FF52" s="28" t="s">
        <v>140</v>
      </c>
      <c r="FO52" s="102">
        <v>13</v>
      </c>
      <c r="FP52" s="172" t="s">
        <v>1994</v>
      </c>
      <c r="FQ52" s="102" t="s">
        <v>1995</v>
      </c>
      <c r="FR52" s="240" t="s">
        <v>11</v>
      </c>
      <c r="FS52" s="99">
        <v>1</v>
      </c>
      <c r="FT52" s="99" t="s">
        <v>1981</v>
      </c>
      <c r="FU52" s="241">
        <v>1</v>
      </c>
      <c r="FV52" s="241" t="s">
        <v>814</v>
      </c>
      <c r="GE52" s="100">
        <v>18</v>
      </c>
      <c r="GF52" s="139" t="s">
        <v>1074</v>
      </c>
      <c r="GG52" s="294" t="s">
        <v>2107</v>
      </c>
      <c r="GH52" s="280" t="s">
        <v>1721</v>
      </c>
      <c r="GI52" s="243">
        <v>1</v>
      </c>
      <c r="GJ52" s="243" t="s">
        <v>2086</v>
      </c>
      <c r="GK52" s="281">
        <v>6</v>
      </c>
      <c r="GL52" s="281" t="s">
        <v>140</v>
      </c>
    </row>
    <row r="53" spans="1:194" x14ac:dyDescent="0.3">
      <c r="A53" s="385">
        <v>5</v>
      </c>
      <c r="B53" s="367" t="s">
        <v>1608</v>
      </c>
      <c r="C53" s="94" t="s">
        <v>2342</v>
      </c>
      <c r="D53" s="378" t="s">
        <v>11</v>
      </c>
      <c r="E53" s="368">
        <v>1</v>
      </c>
      <c r="F53" s="368" t="s">
        <v>1370</v>
      </c>
      <c r="G53" s="368">
        <v>6</v>
      </c>
      <c r="H53" s="369" t="s">
        <v>140</v>
      </c>
      <c r="Q53" s="100">
        <v>20</v>
      </c>
      <c r="R53" s="251" t="s">
        <v>1394</v>
      </c>
      <c r="S53" s="251" t="s">
        <v>2552</v>
      </c>
      <c r="T53" s="278" t="s">
        <v>11</v>
      </c>
      <c r="U53" s="278">
        <v>1</v>
      </c>
      <c r="V53" s="97" t="s">
        <v>2527</v>
      </c>
      <c r="W53" s="404">
        <v>5</v>
      </c>
      <c r="X53" s="278" t="s">
        <v>140</v>
      </c>
      <c r="AO53" s="102">
        <v>25</v>
      </c>
      <c r="AP53" s="102" t="s">
        <v>2249</v>
      </c>
      <c r="AQ53" s="86" t="s">
        <v>2248</v>
      </c>
      <c r="AR53" s="165" t="s">
        <v>1721</v>
      </c>
      <c r="AS53" s="31">
        <v>2</v>
      </c>
      <c r="AT53" s="28" t="s">
        <v>55</v>
      </c>
      <c r="AU53" s="31">
        <v>10</v>
      </c>
      <c r="AV53" s="165" t="s">
        <v>140</v>
      </c>
      <c r="BM53" s="86">
        <v>17</v>
      </c>
      <c r="BN53" s="95" t="s">
        <v>200</v>
      </c>
      <c r="BO53" s="206" t="s">
        <v>201</v>
      </c>
      <c r="BP53" s="87" t="s">
        <v>11</v>
      </c>
      <c r="BQ53" s="87">
        <v>12</v>
      </c>
      <c r="BR53" s="97" t="s">
        <v>171</v>
      </c>
      <c r="BS53" s="87">
        <v>36</v>
      </c>
      <c r="BT53" s="88" t="s">
        <v>140</v>
      </c>
      <c r="BU53" s="102">
        <v>17</v>
      </c>
      <c r="BV53" s="102" t="s">
        <v>247</v>
      </c>
      <c r="BW53" s="86" t="s">
        <v>460</v>
      </c>
      <c r="BX53" s="31" t="s">
        <v>11</v>
      </c>
      <c r="BY53" s="31">
        <v>1</v>
      </c>
      <c r="BZ53" s="31" t="s">
        <v>440</v>
      </c>
      <c r="CA53" s="31">
        <v>4</v>
      </c>
      <c r="CB53" s="28" t="s">
        <v>140</v>
      </c>
      <c r="CC53" s="295" t="s">
        <v>0</v>
      </c>
      <c r="CD53" s="295" t="s">
        <v>507</v>
      </c>
      <c r="CE53" s="295" t="s">
        <v>10</v>
      </c>
      <c r="CF53" s="209" t="s">
        <v>2</v>
      </c>
      <c r="CG53" s="209" t="s">
        <v>4</v>
      </c>
      <c r="CH53" s="210" t="s">
        <v>3</v>
      </c>
      <c r="CI53" s="209" t="s">
        <v>8</v>
      </c>
      <c r="CJ53" s="209" t="s">
        <v>137</v>
      </c>
      <c r="CK53" s="293">
        <v>42</v>
      </c>
      <c r="CL53" s="258" t="s">
        <v>274</v>
      </c>
      <c r="CM53" s="269" t="s">
        <v>770</v>
      </c>
      <c r="CN53" s="124" t="s">
        <v>11</v>
      </c>
      <c r="CO53" s="124">
        <v>4</v>
      </c>
      <c r="CP53" s="124" t="s">
        <v>6</v>
      </c>
      <c r="CQ53" s="124">
        <f t="shared" si="0"/>
        <v>4</v>
      </c>
      <c r="CR53" s="125" t="s">
        <v>140</v>
      </c>
      <c r="CS53"/>
      <c r="CT53"/>
      <c r="CU53" s="139">
        <v>18</v>
      </c>
      <c r="CV53" s="139" t="s">
        <v>875</v>
      </c>
      <c r="CW53" s="123" t="s">
        <v>876</v>
      </c>
      <c r="CX53" s="235" t="s">
        <v>11</v>
      </c>
      <c r="CY53" s="134">
        <v>4</v>
      </c>
      <c r="CZ53" s="134" t="s">
        <v>848</v>
      </c>
      <c r="DA53" s="134">
        <v>16</v>
      </c>
      <c r="DB53" s="134" t="s">
        <v>140</v>
      </c>
      <c r="DC53" s="140">
        <v>38</v>
      </c>
      <c r="DD53" s="140" t="s">
        <v>1062</v>
      </c>
      <c r="DE53" s="146" t="s">
        <v>1063</v>
      </c>
      <c r="DF53" s="143" t="s">
        <v>11</v>
      </c>
      <c r="DG53" s="143">
        <v>3</v>
      </c>
      <c r="DH53" s="143" t="s">
        <v>17</v>
      </c>
      <c r="DI53" s="143">
        <v>3</v>
      </c>
      <c r="DJ53" s="142" t="s">
        <v>140</v>
      </c>
      <c r="DK53" s="86">
        <v>38</v>
      </c>
      <c r="DL53" s="94" t="s">
        <v>1256</v>
      </c>
      <c r="DM53" s="86" t="s">
        <v>1257</v>
      </c>
      <c r="DN53" s="124" t="s">
        <v>11</v>
      </c>
      <c r="DO53" s="124">
        <v>1</v>
      </c>
      <c r="DP53" s="124" t="s">
        <v>6</v>
      </c>
      <c r="DQ53" s="124">
        <v>1</v>
      </c>
      <c r="DR53" s="152" t="s">
        <v>140</v>
      </c>
      <c r="DS53" s="680" t="s">
        <v>433</v>
      </c>
      <c r="DT53" s="681"/>
      <c r="DU53" s="681"/>
      <c r="DV53" s="681"/>
      <c r="DW53" s="681"/>
      <c r="DX53" s="681"/>
      <c r="DY53" s="681"/>
      <c r="DZ53" s="682"/>
      <c r="EA53" s="684" t="s">
        <v>413</v>
      </c>
      <c r="EB53" s="676"/>
      <c r="EC53" s="676"/>
      <c r="ED53" s="676"/>
      <c r="EE53" s="676"/>
      <c r="EF53" s="676"/>
      <c r="EG53" s="676"/>
      <c r="EH53" s="677"/>
      <c r="EQ53" s="177">
        <v>22</v>
      </c>
      <c r="ER53" s="176" t="s">
        <v>1757</v>
      </c>
      <c r="ES53" s="176" t="s">
        <v>1758</v>
      </c>
      <c r="ET53" s="180" t="s">
        <v>11</v>
      </c>
      <c r="EU53" s="182">
        <v>1</v>
      </c>
      <c r="EV53" s="180" t="s">
        <v>1722</v>
      </c>
      <c r="EW53" s="181">
        <v>1</v>
      </c>
      <c r="EX53" s="182" t="s">
        <v>140</v>
      </c>
      <c r="EY53" s="94">
        <v>38</v>
      </c>
      <c r="EZ53" s="251" t="s">
        <v>1915</v>
      </c>
      <c r="FA53" s="86" t="s">
        <v>1916</v>
      </c>
      <c r="FB53" s="128" t="s">
        <v>11</v>
      </c>
      <c r="FC53" s="124">
        <v>1</v>
      </c>
      <c r="FD53" s="124" t="s">
        <v>17</v>
      </c>
      <c r="FE53" s="124">
        <v>1</v>
      </c>
      <c r="FF53" s="28" t="s">
        <v>140</v>
      </c>
      <c r="FO53" s="102">
        <v>14</v>
      </c>
      <c r="FP53" s="172" t="s">
        <v>1969</v>
      </c>
      <c r="FQ53" s="102" t="s">
        <v>1996</v>
      </c>
      <c r="FR53" s="240" t="s">
        <v>11</v>
      </c>
      <c r="FS53" s="240">
        <v>1</v>
      </c>
      <c r="FT53" s="99" t="s">
        <v>1981</v>
      </c>
      <c r="FU53" s="241">
        <v>1</v>
      </c>
      <c r="FV53" s="241" t="s">
        <v>140</v>
      </c>
      <c r="GE53" s="100">
        <v>19</v>
      </c>
      <c r="GF53" s="139" t="s">
        <v>2108</v>
      </c>
      <c r="GG53" s="294" t="s">
        <v>2109</v>
      </c>
      <c r="GH53" s="280" t="s">
        <v>1721</v>
      </c>
      <c r="GI53" s="243">
        <v>1</v>
      </c>
      <c r="GJ53" s="243" t="s">
        <v>2086</v>
      </c>
      <c r="GK53" s="281">
        <v>6</v>
      </c>
      <c r="GL53" s="281" t="s">
        <v>140</v>
      </c>
    </row>
    <row r="54" spans="1:194" x14ac:dyDescent="0.3">
      <c r="A54" s="385">
        <v>6</v>
      </c>
      <c r="B54" s="367" t="s">
        <v>190</v>
      </c>
      <c r="C54" s="94" t="s">
        <v>2343</v>
      </c>
      <c r="D54" s="378" t="s">
        <v>11</v>
      </c>
      <c r="E54" s="368">
        <v>1</v>
      </c>
      <c r="F54" s="368" t="s">
        <v>1370</v>
      </c>
      <c r="G54" s="368">
        <v>6</v>
      </c>
      <c r="H54" s="370" t="s">
        <v>140</v>
      </c>
      <c r="Q54" s="100">
        <v>21</v>
      </c>
      <c r="R54" s="251" t="s">
        <v>1396</v>
      </c>
      <c r="S54" s="410" t="s">
        <v>2553</v>
      </c>
      <c r="T54" s="278" t="s">
        <v>11</v>
      </c>
      <c r="U54" s="278">
        <v>1</v>
      </c>
      <c r="V54" s="97" t="s">
        <v>2527</v>
      </c>
      <c r="W54" s="404">
        <v>5</v>
      </c>
      <c r="X54" s="278" t="s">
        <v>140</v>
      </c>
      <c r="AO54" s="102">
        <v>26</v>
      </c>
      <c r="AP54" s="102" t="s">
        <v>307</v>
      </c>
      <c r="AQ54" s="172" t="s">
        <v>2247</v>
      </c>
      <c r="AR54" s="165" t="s">
        <v>1721</v>
      </c>
      <c r="AS54" s="31">
        <v>6</v>
      </c>
      <c r="AT54" s="28" t="s">
        <v>55</v>
      </c>
      <c r="AU54" s="31">
        <v>30</v>
      </c>
      <c r="AV54" s="165" t="s">
        <v>140</v>
      </c>
      <c r="BM54" s="86">
        <v>18</v>
      </c>
      <c r="BN54" s="95" t="s">
        <v>202</v>
      </c>
      <c r="BO54" s="206" t="s">
        <v>203</v>
      </c>
      <c r="BP54" s="87" t="s">
        <v>11</v>
      </c>
      <c r="BQ54" s="87">
        <v>1</v>
      </c>
      <c r="BR54" s="97" t="s">
        <v>171</v>
      </c>
      <c r="BS54" s="87">
        <v>3</v>
      </c>
      <c r="BT54" s="88" t="s">
        <v>140</v>
      </c>
      <c r="BU54" s="102">
        <v>18</v>
      </c>
      <c r="BV54" s="102" t="s">
        <v>261</v>
      </c>
      <c r="BW54" s="86" t="s">
        <v>461</v>
      </c>
      <c r="BX54" s="31" t="s">
        <v>11</v>
      </c>
      <c r="BY54" s="31">
        <v>1</v>
      </c>
      <c r="BZ54" s="31" t="s">
        <v>440</v>
      </c>
      <c r="CA54" s="31">
        <v>4</v>
      </c>
      <c r="CB54" s="28" t="s">
        <v>140</v>
      </c>
      <c r="CC54" s="115">
        <v>1</v>
      </c>
      <c r="CD54" s="115" t="s">
        <v>545</v>
      </c>
      <c r="CE54" s="115" t="s">
        <v>556</v>
      </c>
      <c r="CF54" s="104" t="s">
        <v>11</v>
      </c>
      <c r="CG54" s="116">
        <v>2</v>
      </c>
      <c r="CH54" s="104" t="s">
        <v>557</v>
      </c>
      <c r="CI54" s="116">
        <v>4</v>
      </c>
      <c r="CJ54" s="117" t="s">
        <v>140</v>
      </c>
      <c r="CK54" s="293">
        <v>43</v>
      </c>
      <c r="CL54" s="258" t="s">
        <v>771</v>
      </c>
      <c r="CM54" s="269" t="s">
        <v>299</v>
      </c>
      <c r="CN54" s="124" t="s">
        <v>11</v>
      </c>
      <c r="CO54" s="124">
        <v>8</v>
      </c>
      <c r="CP54" s="124" t="s">
        <v>6</v>
      </c>
      <c r="CQ54" s="124">
        <f t="shared" si="0"/>
        <v>8</v>
      </c>
      <c r="CR54" s="125" t="s">
        <v>140</v>
      </c>
      <c r="CS54"/>
      <c r="CT54"/>
      <c r="CU54" s="139">
        <v>19</v>
      </c>
      <c r="CV54" s="123" t="s">
        <v>877</v>
      </c>
      <c r="CW54" s="123" t="s">
        <v>874</v>
      </c>
      <c r="CX54" s="235" t="s">
        <v>11</v>
      </c>
      <c r="CY54" s="134">
        <v>2</v>
      </c>
      <c r="CZ54" s="134" t="s">
        <v>848</v>
      </c>
      <c r="DA54" s="134">
        <v>8</v>
      </c>
      <c r="DB54" s="134" t="s">
        <v>140</v>
      </c>
      <c r="DC54" s="140">
        <v>39</v>
      </c>
      <c r="DD54" s="140" t="s">
        <v>1064</v>
      </c>
      <c r="DE54" s="146" t="s">
        <v>1065</v>
      </c>
      <c r="DF54" s="143" t="s">
        <v>11</v>
      </c>
      <c r="DG54" s="143">
        <v>3</v>
      </c>
      <c r="DH54" s="143" t="s">
        <v>6</v>
      </c>
      <c r="DI54" s="143">
        <v>3</v>
      </c>
      <c r="DJ54" s="142" t="s">
        <v>140</v>
      </c>
      <c r="DK54" s="86">
        <v>39</v>
      </c>
      <c r="DL54" s="94" t="s">
        <v>1258</v>
      </c>
      <c r="DM54" s="175" t="s">
        <v>1259</v>
      </c>
      <c r="DN54" s="124" t="s">
        <v>11</v>
      </c>
      <c r="DO54" s="124">
        <v>1</v>
      </c>
      <c r="DP54" s="124" t="s">
        <v>6</v>
      </c>
      <c r="DQ54" s="124">
        <v>1</v>
      </c>
      <c r="DR54" s="152" t="s">
        <v>140</v>
      </c>
      <c r="DS54" s="680" t="s">
        <v>1548</v>
      </c>
      <c r="DT54" s="681"/>
      <c r="DU54" s="681"/>
      <c r="DV54" s="681"/>
      <c r="DW54" s="681"/>
      <c r="DX54" s="681"/>
      <c r="DY54" s="681"/>
      <c r="DZ54" s="682"/>
      <c r="EA54" s="128" t="s">
        <v>0</v>
      </c>
      <c r="EB54" s="128" t="s">
        <v>1</v>
      </c>
      <c r="EC54" s="212" t="s">
        <v>10</v>
      </c>
      <c r="ED54" s="128" t="s">
        <v>2</v>
      </c>
      <c r="EE54" s="128" t="s">
        <v>4</v>
      </c>
      <c r="EF54" s="128" t="s">
        <v>3</v>
      </c>
      <c r="EG54" s="128" t="s">
        <v>8</v>
      </c>
      <c r="EH54" s="128" t="s">
        <v>137</v>
      </c>
      <c r="EQ54" s="177">
        <v>23</v>
      </c>
      <c r="ER54" s="176" t="s">
        <v>1759</v>
      </c>
      <c r="ES54" s="176" t="s">
        <v>1760</v>
      </c>
      <c r="ET54" s="180" t="s">
        <v>11</v>
      </c>
      <c r="EU54" s="182">
        <v>1</v>
      </c>
      <c r="EV54" s="180" t="s">
        <v>1722</v>
      </c>
      <c r="EW54" s="181">
        <v>1</v>
      </c>
      <c r="EX54" s="182" t="s">
        <v>140</v>
      </c>
      <c r="EY54" s="86">
        <v>39</v>
      </c>
      <c r="EZ54" s="251" t="s">
        <v>1917</v>
      </c>
      <c r="FA54" s="86" t="s">
        <v>1918</v>
      </c>
      <c r="FB54" s="128" t="s">
        <v>11</v>
      </c>
      <c r="FC54" s="124">
        <v>1</v>
      </c>
      <c r="FD54" s="124" t="s">
        <v>17</v>
      </c>
      <c r="FE54" s="124">
        <v>1</v>
      </c>
      <c r="FF54" s="28" t="s">
        <v>140</v>
      </c>
      <c r="FO54" s="102">
        <v>15</v>
      </c>
      <c r="FP54" s="172" t="s">
        <v>1969</v>
      </c>
      <c r="FQ54" s="102" t="s">
        <v>1970</v>
      </c>
      <c r="FR54" s="240" t="s">
        <v>11</v>
      </c>
      <c r="FS54" s="240">
        <v>1</v>
      </c>
      <c r="FT54" s="99" t="s">
        <v>1981</v>
      </c>
      <c r="FU54" s="241">
        <v>4</v>
      </c>
      <c r="FV54" s="241" t="s">
        <v>814</v>
      </c>
      <c r="GE54" s="100">
        <v>20</v>
      </c>
      <c r="GF54" s="139" t="s">
        <v>1244</v>
      </c>
      <c r="GG54" s="294" t="s">
        <v>2110</v>
      </c>
      <c r="GH54" s="280" t="s">
        <v>1721</v>
      </c>
      <c r="GI54" s="243">
        <v>1</v>
      </c>
      <c r="GJ54" s="243" t="s">
        <v>2086</v>
      </c>
      <c r="GK54" s="281">
        <v>6</v>
      </c>
      <c r="GL54" s="281" t="s">
        <v>140</v>
      </c>
    </row>
    <row r="55" spans="1:194" x14ac:dyDescent="0.3">
      <c r="A55" s="385">
        <v>7</v>
      </c>
      <c r="B55" s="251" t="s">
        <v>192</v>
      </c>
      <c r="C55" s="94" t="s">
        <v>2344</v>
      </c>
      <c r="D55" s="378" t="s">
        <v>11</v>
      </c>
      <c r="E55" s="386">
        <v>6</v>
      </c>
      <c r="F55" s="368" t="s">
        <v>1370</v>
      </c>
      <c r="G55" s="371">
        <v>36</v>
      </c>
      <c r="H55" s="174" t="s">
        <v>140</v>
      </c>
      <c r="Q55" s="100">
        <v>22</v>
      </c>
      <c r="R55" s="251" t="s">
        <v>2554</v>
      </c>
      <c r="S55" s="411" t="s">
        <v>2555</v>
      </c>
      <c r="T55" s="278" t="s">
        <v>11</v>
      </c>
      <c r="U55" s="278">
        <v>1</v>
      </c>
      <c r="V55" s="97" t="s">
        <v>2527</v>
      </c>
      <c r="W55" s="404">
        <v>5</v>
      </c>
      <c r="X55" s="278" t="s">
        <v>140</v>
      </c>
      <c r="AO55" s="102">
        <v>27</v>
      </c>
      <c r="AP55" s="102" t="s">
        <v>309</v>
      </c>
      <c r="AQ55" s="86" t="s">
        <v>2246</v>
      </c>
      <c r="AR55" s="165" t="s">
        <v>1721</v>
      </c>
      <c r="AS55" s="31">
        <v>6</v>
      </c>
      <c r="AT55" s="28" t="s">
        <v>55</v>
      </c>
      <c r="AU55" s="31">
        <v>30</v>
      </c>
      <c r="AV55" s="165" t="s">
        <v>140</v>
      </c>
      <c r="BM55" s="86">
        <v>19</v>
      </c>
      <c r="BN55" s="95" t="s">
        <v>204</v>
      </c>
      <c r="BO55" s="206" t="s">
        <v>205</v>
      </c>
      <c r="BP55" s="87" t="s">
        <v>11</v>
      </c>
      <c r="BQ55" s="87">
        <v>1</v>
      </c>
      <c r="BR55" s="97" t="s">
        <v>171</v>
      </c>
      <c r="BS55" s="87">
        <v>3</v>
      </c>
      <c r="BT55" s="88" t="s">
        <v>140</v>
      </c>
      <c r="BU55" s="102">
        <v>19</v>
      </c>
      <c r="BV55" s="102" t="s">
        <v>343</v>
      </c>
      <c r="BW55" s="86" t="s">
        <v>462</v>
      </c>
      <c r="BX55" s="31" t="s">
        <v>11</v>
      </c>
      <c r="BY55" s="31">
        <v>1</v>
      </c>
      <c r="BZ55" s="31" t="s">
        <v>440</v>
      </c>
      <c r="CA55" s="31">
        <v>4</v>
      </c>
      <c r="CB55" s="28" t="s">
        <v>140</v>
      </c>
      <c r="CC55" s="118">
        <v>2</v>
      </c>
      <c r="CD55" s="118" t="s">
        <v>558</v>
      </c>
      <c r="CE55" s="118" t="s">
        <v>559</v>
      </c>
      <c r="CF55" s="104" t="s">
        <v>11</v>
      </c>
      <c r="CG55" s="119">
        <v>1</v>
      </c>
      <c r="CH55" s="104" t="s">
        <v>557</v>
      </c>
      <c r="CI55" s="119">
        <v>2</v>
      </c>
      <c r="CJ55" s="120" t="s">
        <v>140</v>
      </c>
      <c r="CK55" s="293">
        <v>44</v>
      </c>
      <c r="CL55" s="258" t="s">
        <v>476</v>
      </c>
      <c r="CM55" s="269" t="s">
        <v>299</v>
      </c>
      <c r="CN55" s="124" t="s">
        <v>11</v>
      </c>
      <c r="CO55" s="124">
        <v>4</v>
      </c>
      <c r="CP55" s="124" t="s">
        <v>6</v>
      </c>
      <c r="CQ55" s="124">
        <f t="shared" si="0"/>
        <v>4</v>
      </c>
      <c r="CR55" s="125" t="s">
        <v>140</v>
      </c>
      <c r="CS55"/>
      <c r="CT55"/>
      <c r="CU55" s="139">
        <v>20</v>
      </c>
      <c r="CV55" s="139" t="s">
        <v>878</v>
      </c>
      <c r="CW55" s="123" t="s">
        <v>879</v>
      </c>
      <c r="CX55" s="235" t="s">
        <v>11</v>
      </c>
      <c r="CY55" s="134">
        <v>1</v>
      </c>
      <c r="CZ55" s="134" t="s">
        <v>848</v>
      </c>
      <c r="DA55" s="134">
        <v>4</v>
      </c>
      <c r="DB55" s="134" t="s">
        <v>140</v>
      </c>
      <c r="DC55" s="140">
        <v>40</v>
      </c>
      <c r="DD55" s="140" t="s">
        <v>1066</v>
      </c>
      <c r="DE55" s="146" t="s">
        <v>1067</v>
      </c>
      <c r="DF55" s="143" t="s">
        <v>11</v>
      </c>
      <c r="DG55" s="143">
        <v>3</v>
      </c>
      <c r="DH55" s="143" t="s">
        <v>17</v>
      </c>
      <c r="DI55" s="143">
        <v>3</v>
      </c>
      <c r="DJ55" s="142" t="s">
        <v>140</v>
      </c>
      <c r="DK55" s="154">
        <v>40</v>
      </c>
      <c r="DL55" s="296" t="s">
        <v>1232</v>
      </c>
      <c r="DM55" s="175" t="s">
        <v>1233</v>
      </c>
      <c r="DN55" s="124" t="s">
        <v>11</v>
      </c>
      <c r="DO55" s="155">
        <v>1</v>
      </c>
      <c r="DP55" s="155" t="s">
        <v>6</v>
      </c>
      <c r="DQ55" s="155">
        <v>1</v>
      </c>
      <c r="DR55" s="156" t="s">
        <v>140</v>
      </c>
      <c r="DS55" s="680" t="s">
        <v>1549</v>
      </c>
      <c r="DT55" s="681"/>
      <c r="DU55" s="681"/>
      <c r="DV55" s="681"/>
      <c r="DW55" s="681"/>
      <c r="DX55" s="681"/>
      <c r="DY55" s="681"/>
      <c r="DZ55" s="682"/>
      <c r="EA55" s="100">
        <v>1</v>
      </c>
      <c r="EB55" s="297" t="s">
        <v>1578</v>
      </c>
      <c r="EC55" s="229" t="s">
        <v>1579</v>
      </c>
      <c r="ED55" s="97" t="s">
        <v>11</v>
      </c>
      <c r="EE55" s="97">
        <v>1</v>
      </c>
      <c r="EF55" s="97" t="s">
        <v>1614</v>
      </c>
      <c r="EG55" s="99">
        <v>8</v>
      </c>
      <c r="EH55" s="99" t="s">
        <v>140</v>
      </c>
      <c r="EQ55" s="177">
        <v>24</v>
      </c>
      <c r="ER55" s="176" t="s">
        <v>418</v>
      </c>
      <c r="ES55" s="176" t="s">
        <v>1761</v>
      </c>
      <c r="ET55" s="180" t="s">
        <v>11</v>
      </c>
      <c r="EU55" s="182">
        <v>1</v>
      </c>
      <c r="EV55" s="180" t="s">
        <v>1722</v>
      </c>
      <c r="EW55" s="181">
        <v>1</v>
      </c>
      <c r="EX55" s="182" t="s">
        <v>140</v>
      </c>
      <c r="EY55" s="94">
        <v>40</v>
      </c>
      <c r="EZ55" s="251" t="s">
        <v>1919</v>
      </c>
      <c r="FA55" s="86" t="s">
        <v>1920</v>
      </c>
      <c r="FB55" s="128" t="s">
        <v>11</v>
      </c>
      <c r="FC55" s="124">
        <v>1</v>
      </c>
      <c r="FD55" s="124" t="s">
        <v>17</v>
      </c>
      <c r="FE55" s="124">
        <v>1</v>
      </c>
      <c r="FF55" s="28" t="s">
        <v>140</v>
      </c>
      <c r="FO55" s="102">
        <v>16</v>
      </c>
      <c r="FP55" s="172" t="s">
        <v>1997</v>
      </c>
      <c r="FQ55" s="86" t="s">
        <v>1998</v>
      </c>
      <c r="FR55" s="240" t="s">
        <v>11</v>
      </c>
      <c r="FS55" s="99">
        <v>1</v>
      </c>
      <c r="FT55" s="99" t="s">
        <v>1981</v>
      </c>
      <c r="FU55" s="241">
        <v>5</v>
      </c>
      <c r="FV55" s="241" t="s">
        <v>140</v>
      </c>
      <c r="GE55" s="100">
        <v>21</v>
      </c>
      <c r="GF55" s="139" t="s">
        <v>2111</v>
      </c>
      <c r="GG55" s="294" t="s">
        <v>2112</v>
      </c>
      <c r="GH55" s="280" t="s">
        <v>1721</v>
      </c>
      <c r="GI55" s="243">
        <v>1</v>
      </c>
      <c r="GJ55" s="243" t="s">
        <v>2086</v>
      </c>
      <c r="GK55" s="281">
        <v>6</v>
      </c>
      <c r="GL55" s="281" t="s">
        <v>140</v>
      </c>
    </row>
    <row r="56" spans="1:194" x14ac:dyDescent="0.3">
      <c r="A56" s="385">
        <v>8</v>
      </c>
      <c r="B56" s="94" t="s">
        <v>231</v>
      </c>
      <c r="C56" s="94" t="s">
        <v>2345</v>
      </c>
      <c r="D56" s="378" t="s">
        <v>11</v>
      </c>
      <c r="E56" s="174">
        <v>1</v>
      </c>
      <c r="F56" s="368" t="s">
        <v>1370</v>
      </c>
      <c r="G56" s="368">
        <v>6</v>
      </c>
      <c r="H56" s="174" t="s">
        <v>140</v>
      </c>
      <c r="Q56" s="100">
        <v>23</v>
      </c>
      <c r="R56" s="251" t="s">
        <v>247</v>
      </c>
      <c r="S56" s="412" t="s">
        <v>2556</v>
      </c>
      <c r="T56" s="278" t="s">
        <v>11</v>
      </c>
      <c r="U56" s="278">
        <v>1</v>
      </c>
      <c r="V56" s="97" t="s">
        <v>2527</v>
      </c>
      <c r="W56" s="404">
        <v>5</v>
      </c>
      <c r="X56" s="278" t="s">
        <v>140</v>
      </c>
      <c r="AO56" s="102">
        <v>28</v>
      </c>
      <c r="AP56" s="102" t="s">
        <v>2245</v>
      </c>
      <c r="AQ56" s="86" t="s">
        <v>2244</v>
      </c>
      <c r="AR56" s="165" t="s">
        <v>1721</v>
      </c>
      <c r="AS56" s="31">
        <v>1</v>
      </c>
      <c r="AT56" s="28" t="s">
        <v>55</v>
      </c>
      <c r="AU56" s="31">
        <v>5</v>
      </c>
      <c r="AV56" s="165" t="s">
        <v>140</v>
      </c>
      <c r="BM56" s="86">
        <v>20</v>
      </c>
      <c r="BN56" s="95" t="s">
        <v>206</v>
      </c>
      <c r="BO56" s="206" t="s">
        <v>207</v>
      </c>
      <c r="BP56" s="87" t="s">
        <v>11</v>
      </c>
      <c r="BQ56" s="87">
        <v>1</v>
      </c>
      <c r="BR56" s="97" t="s">
        <v>171</v>
      </c>
      <c r="BS56" s="87">
        <v>3</v>
      </c>
      <c r="BT56" s="88" t="s">
        <v>140</v>
      </c>
      <c r="BU56" s="102">
        <v>20</v>
      </c>
      <c r="BV56" s="102" t="s">
        <v>463</v>
      </c>
      <c r="BW56" s="86" t="s">
        <v>464</v>
      </c>
      <c r="BX56" s="31" t="s">
        <v>7</v>
      </c>
      <c r="BY56" s="31">
        <v>1</v>
      </c>
      <c r="BZ56" s="31" t="s">
        <v>440</v>
      </c>
      <c r="CA56" s="31">
        <v>4</v>
      </c>
      <c r="CB56" s="28" t="s">
        <v>140</v>
      </c>
      <c r="CC56" s="115">
        <v>3</v>
      </c>
      <c r="CD56" s="123" t="s">
        <v>560</v>
      </c>
      <c r="CE56" s="123" t="s">
        <v>561</v>
      </c>
      <c r="CF56" s="104" t="s">
        <v>11</v>
      </c>
      <c r="CG56" s="121">
        <v>1</v>
      </c>
      <c r="CH56" s="104" t="s">
        <v>557</v>
      </c>
      <c r="CI56" s="121">
        <v>2</v>
      </c>
      <c r="CJ56" s="122"/>
      <c r="CK56" s="293">
        <v>45</v>
      </c>
      <c r="CL56" s="258" t="s">
        <v>772</v>
      </c>
      <c r="CM56" s="269" t="s">
        <v>773</v>
      </c>
      <c r="CN56" s="124" t="s">
        <v>11</v>
      </c>
      <c r="CO56" s="124">
        <v>4</v>
      </c>
      <c r="CP56" s="124" t="s">
        <v>6</v>
      </c>
      <c r="CQ56" s="124">
        <f t="shared" si="0"/>
        <v>4</v>
      </c>
      <c r="CR56" s="125" t="s">
        <v>140</v>
      </c>
      <c r="CS56"/>
      <c r="CT56"/>
      <c r="CU56" s="139">
        <v>21</v>
      </c>
      <c r="CV56" s="139" t="s">
        <v>880</v>
      </c>
      <c r="CW56" s="123" t="s">
        <v>881</v>
      </c>
      <c r="CX56" s="235" t="s">
        <v>11</v>
      </c>
      <c r="CY56" s="134">
        <v>1</v>
      </c>
      <c r="CZ56" s="134" t="s">
        <v>848</v>
      </c>
      <c r="DA56" s="134">
        <v>4</v>
      </c>
      <c r="DB56" s="134" t="s">
        <v>140</v>
      </c>
      <c r="DC56" s="140">
        <v>41</v>
      </c>
      <c r="DD56" s="140" t="s">
        <v>1068</v>
      </c>
      <c r="DE56" s="140" t="s">
        <v>1069</v>
      </c>
      <c r="DF56" s="143" t="s">
        <v>11</v>
      </c>
      <c r="DG56" s="143">
        <v>1</v>
      </c>
      <c r="DH56" s="143" t="s">
        <v>17</v>
      </c>
      <c r="DI56" s="143">
        <v>1</v>
      </c>
      <c r="DJ56" s="142" t="s">
        <v>140</v>
      </c>
      <c r="DK56" s="86">
        <v>41</v>
      </c>
      <c r="DL56" s="94" t="s">
        <v>1260</v>
      </c>
      <c r="DM56" s="153" t="s">
        <v>1261</v>
      </c>
      <c r="DN56" s="124" t="s">
        <v>11</v>
      </c>
      <c r="DO56" s="124">
        <v>1</v>
      </c>
      <c r="DP56" s="124" t="s">
        <v>6</v>
      </c>
      <c r="DQ56" s="124">
        <v>1</v>
      </c>
      <c r="DR56" s="152" t="s">
        <v>140</v>
      </c>
      <c r="DS56" s="680" t="s">
        <v>1550</v>
      </c>
      <c r="DT56" s="681"/>
      <c r="DU56" s="681"/>
      <c r="DV56" s="681"/>
      <c r="DW56" s="681"/>
      <c r="DX56" s="681"/>
      <c r="DY56" s="681"/>
      <c r="DZ56" s="682"/>
      <c r="EA56" s="100">
        <v>2</v>
      </c>
      <c r="EB56" s="297" t="s">
        <v>1578</v>
      </c>
      <c r="EC56" s="229" t="s">
        <v>1580</v>
      </c>
      <c r="ED56" s="97" t="s">
        <v>11</v>
      </c>
      <c r="EE56" s="97">
        <v>1</v>
      </c>
      <c r="EF56" s="97" t="s">
        <v>1614</v>
      </c>
      <c r="EG56" s="99">
        <v>8</v>
      </c>
      <c r="EH56" s="99" t="s">
        <v>140</v>
      </c>
      <c r="EQ56" s="177">
        <v>25</v>
      </c>
      <c r="ER56" s="176" t="s">
        <v>1762</v>
      </c>
      <c r="ES56" s="176" t="s">
        <v>1763</v>
      </c>
      <c r="ET56" s="180" t="s">
        <v>11</v>
      </c>
      <c r="EU56" s="182">
        <v>1</v>
      </c>
      <c r="EV56" s="180" t="s">
        <v>1722</v>
      </c>
      <c r="EW56" s="181">
        <v>1</v>
      </c>
      <c r="EX56" s="182" t="s">
        <v>140</v>
      </c>
      <c r="EY56" s="86">
        <v>41</v>
      </c>
      <c r="EZ56" s="251" t="s">
        <v>1921</v>
      </c>
      <c r="FA56" s="86" t="s">
        <v>1922</v>
      </c>
      <c r="FB56" s="128" t="s">
        <v>11</v>
      </c>
      <c r="FC56" s="124">
        <v>2</v>
      </c>
      <c r="FD56" s="124" t="s">
        <v>17</v>
      </c>
      <c r="FE56" s="124">
        <v>2</v>
      </c>
      <c r="FF56" s="28" t="s">
        <v>140</v>
      </c>
      <c r="FO56" s="102">
        <v>17</v>
      </c>
      <c r="FP56" s="172" t="s">
        <v>1999</v>
      </c>
      <c r="FQ56" s="86" t="s">
        <v>2000</v>
      </c>
      <c r="FR56" s="240" t="s">
        <v>11</v>
      </c>
      <c r="FS56" s="99">
        <v>1</v>
      </c>
      <c r="FT56" s="99" t="s">
        <v>1981</v>
      </c>
      <c r="FU56" s="241">
        <v>5</v>
      </c>
      <c r="FV56" s="241" t="s">
        <v>140</v>
      </c>
      <c r="GE56" s="100">
        <v>22</v>
      </c>
      <c r="GF56" s="139" t="s">
        <v>2113</v>
      </c>
      <c r="GG56" s="294" t="s">
        <v>2114</v>
      </c>
      <c r="GH56" s="280" t="s">
        <v>1721</v>
      </c>
      <c r="GI56" s="243">
        <v>1</v>
      </c>
      <c r="GJ56" s="243" t="s">
        <v>2086</v>
      </c>
      <c r="GK56" s="281">
        <v>6</v>
      </c>
      <c r="GL56" s="281" t="s">
        <v>140</v>
      </c>
    </row>
    <row r="57" spans="1:194" x14ac:dyDescent="0.3">
      <c r="A57" s="385">
        <v>9</v>
      </c>
      <c r="B57" s="94" t="s">
        <v>752</v>
      </c>
      <c r="C57" s="94" t="s">
        <v>2346</v>
      </c>
      <c r="D57" s="378" t="s">
        <v>11</v>
      </c>
      <c r="E57" s="174">
        <v>1</v>
      </c>
      <c r="F57" s="368" t="s">
        <v>1370</v>
      </c>
      <c r="G57" s="368">
        <v>6</v>
      </c>
      <c r="H57" s="174" t="s">
        <v>140</v>
      </c>
      <c r="Q57" s="100">
        <v>24</v>
      </c>
      <c r="R57" s="251" t="s">
        <v>274</v>
      </c>
      <c r="S57" s="410" t="s">
        <v>2557</v>
      </c>
      <c r="T57" s="278" t="s">
        <v>11</v>
      </c>
      <c r="U57" s="278">
        <v>1</v>
      </c>
      <c r="V57" s="97" t="s">
        <v>2527</v>
      </c>
      <c r="W57" s="404">
        <v>5</v>
      </c>
      <c r="X57" s="278" t="s">
        <v>140</v>
      </c>
      <c r="AO57" s="102">
        <v>29</v>
      </c>
      <c r="AP57" s="102" t="s">
        <v>2243</v>
      </c>
      <c r="AQ57" s="86" t="s">
        <v>2242</v>
      </c>
      <c r="AR57" s="165" t="s">
        <v>1721</v>
      </c>
      <c r="AS57" s="31">
        <v>1</v>
      </c>
      <c r="AT57" s="28" t="s">
        <v>55</v>
      </c>
      <c r="AU57" s="31">
        <v>5</v>
      </c>
      <c r="AV57" s="165" t="s">
        <v>140</v>
      </c>
      <c r="BM57" s="86">
        <v>21</v>
      </c>
      <c r="BN57" s="95" t="s">
        <v>208</v>
      </c>
      <c r="BO57" s="206" t="s">
        <v>209</v>
      </c>
      <c r="BP57" s="87" t="s">
        <v>11</v>
      </c>
      <c r="BQ57" s="87">
        <v>2</v>
      </c>
      <c r="BR57" s="97" t="s">
        <v>171</v>
      </c>
      <c r="BS57" s="87">
        <v>6</v>
      </c>
      <c r="BT57" s="88" t="s">
        <v>140</v>
      </c>
      <c r="BU57" s="102">
        <v>21</v>
      </c>
      <c r="BV57" s="175" t="s">
        <v>465</v>
      </c>
      <c r="BW57" s="86" t="s">
        <v>466</v>
      </c>
      <c r="BX57" s="31" t="s">
        <v>11</v>
      </c>
      <c r="BY57" s="31">
        <v>1</v>
      </c>
      <c r="BZ57" s="31" t="s">
        <v>440</v>
      </c>
      <c r="CA57" s="31">
        <v>4</v>
      </c>
      <c r="CB57" s="28" t="s">
        <v>140</v>
      </c>
      <c r="CC57" s="118">
        <v>4</v>
      </c>
      <c r="CD57" s="123" t="s">
        <v>562</v>
      </c>
      <c r="CE57" s="123" t="s">
        <v>563</v>
      </c>
      <c r="CF57" s="104" t="s">
        <v>7</v>
      </c>
      <c r="CG57" s="121">
        <v>1</v>
      </c>
      <c r="CH57" s="104" t="s">
        <v>557</v>
      </c>
      <c r="CI57" s="121">
        <v>2</v>
      </c>
      <c r="CJ57" s="120" t="s">
        <v>140</v>
      </c>
      <c r="CK57" s="293">
        <v>46</v>
      </c>
      <c r="CL57" s="258" t="s">
        <v>284</v>
      </c>
      <c r="CM57" s="269" t="s">
        <v>757</v>
      </c>
      <c r="CN57" s="124" t="s">
        <v>11</v>
      </c>
      <c r="CO57" s="124">
        <v>4</v>
      </c>
      <c r="CP57" s="124" t="s">
        <v>6</v>
      </c>
      <c r="CQ57" s="124">
        <f t="shared" si="0"/>
        <v>4</v>
      </c>
      <c r="CR57" s="125" t="s">
        <v>140</v>
      </c>
      <c r="CS57"/>
      <c r="CT57"/>
      <c r="CU57" s="139">
        <v>22</v>
      </c>
      <c r="CV57" s="139" t="s">
        <v>882</v>
      </c>
      <c r="CW57" s="123" t="s">
        <v>883</v>
      </c>
      <c r="CX57" s="235" t="s">
        <v>11</v>
      </c>
      <c r="CY57" s="134">
        <v>1</v>
      </c>
      <c r="CZ57" s="134" t="s">
        <v>848</v>
      </c>
      <c r="DA57" s="134">
        <v>4</v>
      </c>
      <c r="DB57" s="134" t="s">
        <v>140</v>
      </c>
      <c r="DC57" s="140">
        <v>42</v>
      </c>
      <c r="DD57" s="140" t="s">
        <v>1070</v>
      </c>
      <c r="DE57" s="140" t="s">
        <v>1071</v>
      </c>
      <c r="DF57" s="143" t="s">
        <v>11</v>
      </c>
      <c r="DG57" s="143">
        <v>1</v>
      </c>
      <c r="DH57" s="143" t="s">
        <v>17</v>
      </c>
      <c r="DI57" s="143">
        <v>1</v>
      </c>
      <c r="DJ57" s="142" t="s">
        <v>140</v>
      </c>
      <c r="DK57" s="86">
        <v>42</v>
      </c>
      <c r="DL57" s="94" t="s">
        <v>1262</v>
      </c>
      <c r="DM57" s="175" t="s">
        <v>1263</v>
      </c>
      <c r="DN57" s="124" t="s">
        <v>11</v>
      </c>
      <c r="DO57" s="124">
        <v>4</v>
      </c>
      <c r="DP57" s="124" t="s">
        <v>6</v>
      </c>
      <c r="DQ57" s="124">
        <v>4</v>
      </c>
      <c r="DR57" s="152" t="s">
        <v>140</v>
      </c>
      <c r="DS57" s="680" t="s">
        <v>1551</v>
      </c>
      <c r="DT57" s="681"/>
      <c r="DU57" s="681"/>
      <c r="DV57" s="681"/>
      <c r="DW57" s="681"/>
      <c r="DX57" s="681"/>
      <c r="DY57" s="681"/>
      <c r="DZ57" s="682"/>
      <c r="EA57" s="100">
        <v>3</v>
      </c>
      <c r="EB57" s="172" t="s">
        <v>722</v>
      </c>
      <c r="EC57" s="172" t="s">
        <v>1615</v>
      </c>
      <c r="ED57" s="97" t="s">
        <v>11</v>
      </c>
      <c r="EE57" s="97">
        <v>1</v>
      </c>
      <c r="EF57" s="97" t="s">
        <v>1614</v>
      </c>
      <c r="EG57" s="99">
        <v>4</v>
      </c>
      <c r="EH57" s="99" t="s">
        <v>140</v>
      </c>
      <c r="EQ57" s="177">
        <v>26</v>
      </c>
      <c r="ER57" s="176" t="s">
        <v>1764</v>
      </c>
      <c r="ES57" s="176" t="s">
        <v>1765</v>
      </c>
      <c r="ET57" s="180" t="s">
        <v>11</v>
      </c>
      <c r="EU57" s="182">
        <v>1</v>
      </c>
      <c r="EV57" s="180" t="s">
        <v>1766</v>
      </c>
      <c r="EW57" s="181">
        <v>2</v>
      </c>
      <c r="EX57" s="182" t="s">
        <v>140</v>
      </c>
      <c r="EY57" s="94">
        <v>42</v>
      </c>
      <c r="EZ57" s="251" t="s">
        <v>1923</v>
      </c>
      <c r="FA57" s="86" t="s">
        <v>1924</v>
      </c>
      <c r="FB57" s="128" t="s">
        <v>11</v>
      </c>
      <c r="FC57" s="124">
        <v>2</v>
      </c>
      <c r="FD57" s="124" t="s">
        <v>17</v>
      </c>
      <c r="FE57" s="124">
        <v>2</v>
      </c>
      <c r="FF57" s="28" t="s">
        <v>140</v>
      </c>
      <c r="FO57" s="102">
        <v>18</v>
      </c>
      <c r="FP57" s="172" t="s">
        <v>2001</v>
      </c>
      <c r="FQ57" s="86" t="s">
        <v>2002</v>
      </c>
      <c r="FR57" s="240" t="s">
        <v>11</v>
      </c>
      <c r="FS57" s="99">
        <v>1</v>
      </c>
      <c r="FT57" s="99" t="s">
        <v>1981</v>
      </c>
      <c r="FU57" s="241">
        <v>5</v>
      </c>
      <c r="FV57" s="241" t="s">
        <v>140</v>
      </c>
      <c r="GE57" s="100">
        <v>23</v>
      </c>
      <c r="GF57" s="139" t="s">
        <v>202</v>
      </c>
      <c r="GG57" s="294" t="s">
        <v>2115</v>
      </c>
      <c r="GH57" s="280" t="s">
        <v>1721</v>
      </c>
      <c r="GI57" s="243">
        <v>1</v>
      </c>
      <c r="GJ57" s="243" t="s">
        <v>2086</v>
      </c>
      <c r="GK57" s="281">
        <v>6</v>
      </c>
      <c r="GL57" s="281" t="s">
        <v>140</v>
      </c>
    </row>
    <row r="58" spans="1:194" x14ac:dyDescent="0.3">
      <c r="A58" s="385">
        <v>10</v>
      </c>
      <c r="B58" s="94" t="s">
        <v>762</v>
      </c>
      <c r="C58" s="94" t="s">
        <v>2347</v>
      </c>
      <c r="D58" s="378" t="s">
        <v>11</v>
      </c>
      <c r="E58" s="174">
        <v>1</v>
      </c>
      <c r="F58" s="368" t="s">
        <v>1370</v>
      </c>
      <c r="G58" s="368">
        <v>6</v>
      </c>
      <c r="H58" s="174" t="s">
        <v>140</v>
      </c>
      <c r="Q58" s="100">
        <v>25</v>
      </c>
      <c r="R58" s="251" t="s">
        <v>1601</v>
      </c>
      <c r="S58" s="413" t="s">
        <v>2558</v>
      </c>
      <c r="T58" s="278" t="s">
        <v>11</v>
      </c>
      <c r="U58" s="278">
        <v>1</v>
      </c>
      <c r="V58" s="97" t="s">
        <v>2527</v>
      </c>
      <c r="W58" s="404">
        <v>5</v>
      </c>
      <c r="X58" s="278" t="s">
        <v>140</v>
      </c>
      <c r="AO58" s="102">
        <v>30</v>
      </c>
      <c r="AP58" s="102" t="s">
        <v>192</v>
      </c>
      <c r="AQ58" s="86" t="s">
        <v>2241</v>
      </c>
      <c r="AR58" s="155" t="s">
        <v>11</v>
      </c>
      <c r="AS58" s="31">
        <v>1</v>
      </c>
      <c r="AT58" s="28" t="s">
        <v>55</v>
      </c>
      <c r="AU58" s="31">
        <v>5</v>
      </c>
      <c r="AV58" s="165" t="s">
        <v>495</v>
      </c>
      <c r="BM58" s="86">
        <v>22</v>
      </c>
      <c r="BN58" s="95" t="s">
        <v>210</v>
      </c>
      <c r="BO58" s="206" t="s">
        <v>211</v>
      </c>
      <c r="BP58" s="87" t="s">
        <v>11</v>
      </c>
      <c r="BQ58" s="87">
        <v>1</v>
      </c>
      <c r="BR58" s="97" t="s">
        <v>171</v>
      </c>
      <c r="BS58" s="87">
        <v>3</v>
      </c>
      <c r="BT58" s="88" t="s">
        <v>140</v>
      </c>
      <c r="BU58" s="102">
        <v>22</v>
      </c>
      <c r="BV58" s="102" t="s">
        <v>202</v>
      </c>
      <c r="BW58" s="86" t="s">
        <v>467</v>
      </c>
      <c r="BX58" s="31" t="s">
        <v>11</v>
      </c>
      <c r="BY58" s="31">
        <v>1</v>
      </c>
      <c r="BZ58" s="31" t="s">
        <v>440</v>
      </c>
      <c r="CA58" s="31">
        <v>4</v>
      </c>
      <c r="CB58" s="28" t="s">
        <v>140</v>
      </c>
      <c r="CC58" s="115">
        <v>5</v>
      </c>
      <c r="CD58" s="245" t="s">
        <v>564</v>
      </c>
      <c r="CE58" s="245" t="s">
        <v>565</v>
      </c>
      <c r="CF58" s="104" t="s">
        <v>7</v>
      </c>
      <c r="CG58" s="105">
        <v>1</v>
      </c>
      <c r="CH58" s="104" t="s">
        <v>557</v>
      </c>
      <c r="CI58" s="105">
        <v>2</v>
      </c>
      <c r="CJ58" s="104" t="s">
        <v>140</v>
      </c>
      <c r="CK58" s="293">
        <v>47</v>
      </c>
      <c r="CL58" s="258" t="s">
        <v>286</v>
      </c>
      <c r="CM58" s="269" t="s">
        <v>757</v>
      </c>
      <c r="CN58" s="124" t="s">
        <v>11</v>
      </c>
      <c r="CO58" s="124">
        <v>4</v>
      </c>
      <c r="CP58" s="124" t="s">
        <v>6</v>
      </c>
      <c r="CQ58" s="124">
        <f t="shared" si="0"/>
        <v>4</v>
      </c>
      <c r="CR58" s="125" t="s">
        <v>140</v>
      </c>
      <c r="CS58"/>
      <c r="CT58"/>
      <c r="CU58" s="139">
        <v>23</v>
      </c>
      <c r="CV58" s="139" t="s">
        <v>884</v>
      </c>
      <c r="CW58" s="123" t="s">
        <v>885</v>
      </c>
      <c r="CX58" s="235" t="s">
        <v>11</v>
      </c>
      <c r="CY58" s="134">
        <v>1</v>
      </c>
      <c r="CZ58" s="134" t="s">
        <v>848</v>
      </c>
      <c r="DA58" s="134">
        <v>4</v>
      </c>
      <c r="DB58" s="134" t="s">
        <v>140</v>
      </c>
      <c r="DC58" s="140">
        <v>43</v>
      </c>
      <c r="DD58" s="140" t="s">
        <v>1072</v>
      </c>
      <c r="DE58" s="146" t="s">
        <v>1073</v>
      </c>
      <c r="DF58" s="143" t="s">
        <v>11</v>
      </c>
      <c r="DG58" s="143">
        <v>2</v>
      </c>
      <c r="DH58" s="143" t="s">
        <v>17</v>
      </c>
      <c r="DI58" s="143">
        <v>2</v>
      </c>
      <c r="DJ58" s="142" t="s">
        <v>140</v>
      </c>
      <c r="DK58" s="86">
        <v>43</v>
      </c>
      <c r="DL58" s="94" t="s">
        <v>1264</v>
      </c>
      <c r="DM58" s="175" t="s">
        <v>1265</v>
      </c>
      <c r="DN58" s="124" t="s">
        <v>11</v>
      </c>
      <c r="DO58" s="124">
        <v>4</v>
      </c>
      <c r="DP58" s="124" t="s">
        <v>6</v>
      </c>
      <c r="DQ58" s="124">
        <v>4</v>
      </c>
      <c r="DR58" s="152" t="s">
        <v>140</v>
      </c>
      <c r="DS58" s="703" t="s">
        <v>803</v>
      </c>
      <c r="DT58" s="704"/>
      <c r="DU58" s="704"/>
      <c r="DV58" s="704"/>
      <c r="DW58" s="704"/>
      <c r="DX58" s="704"/>
      <c r="DY58" s="704"/>
      <c r="DZ58" s="705"/>
      <c r="EA58" s="100">
        <v>4</v>
      </c>
      <c r="EB58" s="172" t="s">
        <v>722</v>
      </c>
      <c r="EC58" s="172" t="s">
        <v>1616</v>
      </c>
      <c r="ED58" s="97" t="s">
        <v>11</v>
      </c>
      <c r="EE58" s="97">
        <v>1</v>
      </c>
      <c r="EF58" s="97" t="s">
        <v>848</v>
      </c>
      <c r="EG58" s="99">
        <v>8</v>
      </c>
      <c r="EH58" s="99" t="s">
        <v>140</v>
      </c>
      <c r="EQ58" s="177">
        <v>27</v>
      </c>
      <c r="ER58" s="176" t="s">
        <v>1764</v>
      </c>
      <c r="ES58" s="176" t="s">
        <v>1767</v>
      </c>
      <c r="ET58" s="180" t="s">
        <v>11</v>
      </c>
      <c r="EU58" s="182">
        <v>1</v>
      </c>
      <c r="EV58" s="180" t="s">
        <v>1768</v>
      </c>
      <c r="EW58" s="181">
        <v>3</v>
      </c>
      <c r="EX58" s="182" t="s">
        <v>140</v>
      </c>
      <c r="EY58" s="86">
        <v>43</v>
      </c>
      <c r="EZ58" s="251" t="s">
        <v>1925</v>
      </c>
      <c r="FA58" s="86" t="s">
        <v>1926</v>
      </c>
      <c r="FB58" s="128" t="s">
        <v>7</v>
      </c>
      <c r="FC58" s="124">
        <v>2</v>
      </c>
      <c r="FD58" s="124" t="s">
        <v>17</v>
      </c>
      <c r="FE58" s="124">
        <v>2</v>
      </c>
      <c r="FF58" s="28" t="s">
        <v>140</v>
      </c>
      <c r="FO58" s="102">
        <v>19</v>
      </c>
      <c r="FP58" s="172" t="s">
        <v>2003</v>
      </c>
      <c r="FQ58" s="86" t="s">
        <v>2004</v>
      </c>
      <c r="FR58" s="240" t="s">
        <v>11</v>
      </c>
      <c r="FS58" s="99">
        <v>1</v>
      </c>
      <c r="FT58" s="99" t="s">
        <v>1981</v>
      </c>
      <c r="FU58" s="241">
        <v>5</v>
      </c>
      <c r="FV58" s="241" t="s">
        <v>140</v>
      </c>
      <c r="GE58" s="100">
        <v>24</v>
      </c>
      <c r="GF58" s="139" t="s">
        <v>1525</v>
      </c>
      <c r="GG58" s="294" t="s">
        <v>2116</v>
      </c>
      <c r="GH58" s="280" t="s">
        <v>1721</v>
      </c>
      <c r="GI58" s="243">
        <v>1</v>
      </c>
      <c r="GJ58" s="243" t="s">
        <v>2086</v>
      </c>
      <c r="GK58" s="281">
        <v>6</v>
      </c>
      <c r="GL58" s="281" t="s">
        <v>140</v>
      </c>
    </row>
    <row r="59" spans="1:194" x14ac:dyDescent="0.3">
      <c r="A59" s="385">
        <v>11</v>
      </c>
      <c r="B59" s="94" t="s">
        <v>2348</v>
      </c>
      <c r="C59" s="94" t="s">
        <v>2349</v>
      </c>
      <c r="D59" s="378" t="s">
        <v>11</v>
      </c>
      <c r="E59" s="174">
        <v>1</v>
      </c>
      <c r="F59" s="368" t="s">
        <v>1370</v>
      </c>
      <c r="G59" s="368">
        <v>6</v>
      </c>
      <c r="H59" s="174" t="s">
        <v>140</v>
      </c>
      <c r="Q59" s="100">
        <v>26</v>
      </c>
      <c r="R59" s="102" t="s">
        <v>2559</v>
      </c>
      <c r="S59" s="94" t="s">
        <v>2560</v>
      </c>
      <c r="T59" s="278" t="s">
        <v>11</v>
      </c>
      <c r="U59" s="278">
        <v>4</v>
      </c>
      <c r="V59" s="97" t="s">
        <v>2527</v>
      </c>
      <c r="W59" s="99">
        <v>20</v>
      </c>
      <c r="X59" s="278" t="s">
        <v>140</v>
      </c>
      <c r="AO59" s="102">
        <v>31</v>
      </c>
      <c r="AP59" s="102" t="s">
        <v>196</v>
      </c>
      <c r="AQ59" s="86" t="s">
        <v>2240</v>
      </c>
      <c r="AR59" s="155" t="s">
        <v>11</v>
      </c>
      <c r="AS59" s="31">
        <v>1</v>
      </c>
      <c r="AT59" s="28" t="s">
        <v>55</v>
      </c>
      <c r="AU59" s="31">
        <v>5</v>
      </c>
      <c r="AV59" s="165" t="s">
        <v>495</v>
      </c>
      <c r="BM59" s="86">
        <v>23</v>
      </c>
      <c r="BN59" s="95" t="s">
        <v>212</v>
      </c>
      <c r="BO59" s="206" t="s">
        <v>213</v>
      </c>
      <c r="BP59" s="87" t="s">
        <v>11</v>
      </c>
      <c r="BQ59" s="87">
        <v>4</v>
      </c>
      <c r="BR59" s="97" t="s">
        <v>171</v>
      </c>
      <c r="BS59" s="87">
        <v>12</v>
      </c>
      <c r="BT59" s="88" t="s">
        <v>140</v>
      </c>
      <c r="BU59" s="102">
        <v>23</v>
      </c>
      <c r="BV59" s="102" t="s">
        <v>210</v>
      </c>
      <c r="BW59" s="86" t="s">
        <v>468</v>
      </c>
      <c r="BX59" s="31" t="s">
        <v>11</v>
      </c>
      <c r="BY59" s="31">
        <v>1</v>
      </c>
      <c r="BZ59" s="31" t="s">
        <v>440</v>
      </c>
      <c r="CA59" s="31">
        <v>4</v>
      </c>
      <c r="CB59" s="28" t="s">
        <v>140</v>
      </c>
      <c r="CC59" s="118">
        <v>6</v>
      </c>
      <c r="CD59" s="245" t="s">
        <v>145</v>
      </c>
      <c r="CE59" s="245" t="s">
        <v>566</v>
      </c>
      <c r="CF59" s="104" t="s">
        <v>11</v>
      </c>
      <c r="CG59" s="105">
        <v>1</v>
      </c>
      <c r="CH59" s="104" t="s">
        <v>557</v>
      </c>
      <c r="CI59" s="105">
        <v>2</v>
      </c>
      <c r="CJ59" s="104" t="s">
        <v>140</v>
      </c>
      <c r="CK59" s="293">
        <v>48</v>
      </c>
      <c r="CL59" s="258" t="s">
        <v>480</v>
      </c>
      <c r="CM59" s="269" t="s">
        <v>774</v>
      </c>
      <c r="CN59" s="124" t="s">
        <v>11</v>
      </c>
      <c r="CO59" s="124">
        <v>4</v>
      </c>
      <c r="CP59" s="124" t="s">
        <v>6</v>
      </c>
      <c r="CQ59" s="124">
        <f t="shared" si="0"/>
        <v>4</v>
      </c>
      <c r="CR59" s="125" t="s">
        <v>140</v>
      </c>
      <c r="CS59"/>
      <c r="CT59"/>
      <c r="CU59" s="139">
        <v>24</v>
      </c>
      <c r="CV59" s="139" t="s">
        <v>886</v>
      </c>
      <c r="CW59" s="123" t="s">
        <v>887</v>
      </c>
      <c r="CX59" s="235" t="s">
        <v>11</v>
      </c>
      <c r="CY59" s="134">
        <v>1</v>
      </c>
      <c r="CZ59" s="134" t="s">
        <v>848</v>
      </c>
      <c r="DA59" s="134">
        <v>4</v>
      </c>
      <c r="DB59" s="134" t="s">
        <v>140</v>
      </c>
      <c r="DC59" s="140">
        <v>44</v>
      </c>
      <c r="DD59" s="140" t="s">
        <v>1074</v>
      </c>
      <c r="DE59" s="146" t="s">
        <v>1075</v>
      </c>
      <c r="DF59" s="143" t="s">
        <v>11</v>
      </c>
      <c r="DG59" s="143">
        <v>1</v>
      </c>
      <c r="DH59" s="143" t="s">
        <v>17</v>
      </c>
      <c r="DI59" s="143">
        <v>1</v>
      </c>
      <c r="DJ59" s="142" t="s">
        <v>140</v>
      </c>
      <c r="DK59" s="86">
        <v>44</v>
      </c>
      <c r="DL59" s="94" t="s">
        <v>1266</v>
      </c>
      <c r="DM59" s="175" t="s">
        <v>1267</v>
      </c>
      <c r="DN59" s="124" t="s">
        <v>11</v>
      </c>
      <c r="DO59" s="124">
        <v>4</v>
      </c>
      <c r="DP59" s="124" t="s">
        <v>6</v>
      </c>
      <c r="DQ59" s="124">
        <v>4</v>
      </c>
      <c r="DR59" s="152" t="s">
        <v>140</v>
      </c>
      <c r="DS59" s="36" t="s">
        <v>0</v>
      </c>
      <c r="DT59" s="28" t="s">
        <v>1</v>
      </c>
      <c r="DU59" s="28" t="s">
        <v>10</v>
      </c>
      <c r="DV59" s="28" t="s">
        <v>2</v>
      </c>
      <c r="DW59" s="28" t="s">
        <v>4</v>
      </c>
      <c r="DX59" s="28" t="s">
        <v>3</v>
      </c>
      <c r="DY59" s="28" t="s">
        <v>8</v>
      </c>
      <c r="DZ59" s="28" t="s">
        <v>137</v>
      </c>
      <c r="EA59" s="100">
        <v>5</v>
      </c>
      <c r="EB59" s="297" t="s">
        <v>1617</v>
      </c>
      <c r="EC59" s="297" t="s">
        <v>1618</v>
      </c>
      <c r="ED59" s="97" t="s">
        <v>11</v>
      </c>
      <c r="EE59" s="97">
        <v>1</v>
      </c>
      <c r="EF59" s="97" t="s">
        <v>171</v>
      </c>
      <c r="EG59" s="99">
        <v>4</v>
      </c>
      <c r="EH59" s="99" t="s">
        <v>140</v>
      </c>
      <c r="EQ59" s="177">
        <v>28</v>
      </c>
      <c r="ER59" s="176" t="s">
        <v>1769</v>
      </c>
      <c r="ES59" s="176" t="s">
        <v>1770</v>
      </c>
      <c r="ET59" s="180" t="s">
        <v>11</v>
      </c>
      <c r="EU59" s="182">
        <v>1</v>
      </c>
      <c r="EV59" s="180" t="s">
        <v>1722</v>
      </c>
      <c r="EW59" s="181">
        <v>1</v>
      </c>
      <c r="EX59" s="182" t="s">
        <v>140</v>
      </c>
      <c r="EY59" s="94">
        <v>44</v>
      </c>
      <c r="EZ59" s="251" t="s">
        <v>1925</v>
      </c>
      <c r="FA59" s="86" t="s">
        <v>1927</v>
      </c>
      <c r="FB59" s="128" t="s">
        <v>7</v>
      </c>
      <c r="FC59" s="124">
        <v>1</v>
      </c>
      <c r="FD59" s="124" t="s">
        <v>17</v>
      </c>
      <c r="FE59" s="124">
        <v>1</v>
      </c>
      <c r="FF59" s="28" t="s">
        <v>140</v>
      </c>
      <c r="FO59" s="102">
        <v>20</v>
      </c>
      <c r="FP59" s="172" t="s">
        <v>2005</v>
      </c>
      <c r="FQ59" s="251" t="s">
        <v>2006</v>
      </c>
      <c r="FR59" s="240" t="s">
        <v>11</v>
      </c>
      <c r="FS59" s="99">
        <v>1</v>
      </c>
      <c r="FT59" s="99" t="s">
        <v>1981</v>
      </c>
      <c r="FU59" s="241">
        <v>5</v>
      </c>
      <c r="FV59" s="241" t="s">
        <v>140</v>
      </c>
      <c r="GE59" s="100">
        <v>25</v>
      </c>
      <c r="GF59" s="139" t="s">
        <v>2117</v>
      </c>
      <c r="GG59" s="294" t="s">
        <v>2118</v>
      </c>
      <c r="GH59" s="280" t="s">
        <v>1721</v>
      </c>
      <c r="GI59" s="243">
        <v>1</v>
      </c>
      <c r="GJ59" s="243" t="s">
        <v>2086</v>
      </c>
      <c r="GK59" s="281">
        <v>6</v>
      </c>
      <c r="GL59" s="281" t="s">
        <v>140</v>
      </c>
    </row>
    <row r="60" spans="1:194" x14ac:dyDescent="0.3">
      <c r="A60" s="385">
        <v>12</v>
      </c>
      <c r="B60" s="94" t="s">
        <v>2350</v>
      </c>
      <c r="C60" s="94" t="s">
        <v>2351</v>
      </c>
      <c r="D60" s="378" t="s">
        <v>11</v>
      </c>
      <c r="E60" s="174">
        <v>1</v>
      </c>
      <c r="F60" s="368" t="s">
        <v>1370</v>
      </c>
      <c r="G60" s="368">
        <v>6</v>
      </c>
      <c r="H60" s="174" t="s">
        <v>140</v>
      </c>
      <c r="Q60" s="100">
        <v>27</v>
      </c>
      <c r="R60" s="102" t="s">
        <v>309</v>
      </c>
      <c r="S60" s="94" t="s">
        <v>2561</v>
      </c>
      <c r="T60" s="278" t="s">
        <v>11</v>
      </c>
      <c r="U60" s="278">
        <v>2</v>
      </c>
      <c r="V60" s="97" t="s">
        <v>2527</v>
      </c>
      <c r="W60" s="99">
        <v>10</v>
      </c>
      <c r="X60" s="278" t="s">
        <v>140</v>
      </c>
      <c r="AO60" s="102">
        <v>32</v>
      </c>
      <c r="AP60" s="102" t="s">
        <v>200</v>
      </c>
      <c r="AQ60" s="86" t="s">
        <v>2239</v>
      </c>
      <c r="AR60" s="165" t="s">
        <v>1721</v>
      </c>
      <c r="AS60" s="31">
        <v>1</v>
      </c>
      <c r="AT60" s="28" t="s">
        <v>55</v>
      </c>
      <c r="AU60" s="31">
        <v>5</v>
      </c>
      <c r="AV60" s="165" t="s">
        <v>495</v>
      </c>
      <c r="BM60" s="86">
        <v>24</v>
      </c>
      <c r="BN60" s="95" t="s">
        <v>214</v>
      </c>
      <c r="BO60" s="206" t="s">
        <v>215</v>
      </c>
      <c r="BP60" s="87" t="s">
        <v>11</v>
      </c>
      <c r="BQ60" s="87">
        <v>2</v>
      </c>
      <c r="BR60" s="97" t="s">
        <v>171</v>
      </c>
      <c r="BS60" s="87">
        <v>6</v>
      </c>
      <c r="BT60" s="88" t="s">
        <v>140</v>
      </c>
      <c r="BU60" s="102">
        <v>24</v>
      </c>
      <c r="BV60" s="102" t="s">
        <v>469</v>
      </c>
      <c r="BW60" s="86" t="s">
        <v>470</v>
      </c>
      <c r="BX60" s="31" t="s">
        <v>11</v>
      </c>
      <c r="BY60" s="31">
        <v>1</v>
      </c>
      <c r="BZ60" s="31" t="s">
        <v>440</v>
      </c>
      <c r="CA60" s="31">
        <v>4</v>
      </c>
      <c r="CB60" s="28" t="s">
        <v>140</v>
      </c>
      <c r="CC60" s="115">
        <v>7</v>
      </c>
      <c r="CD60" s="298" t="s">
        <v>178</v>
      </c>
      <c r="CE60" s="299" t="s">
        <v>567</v>
      </c>
      <c r="CF60" s="104" t="s">
        <v>11</v>
      </c>
      <c r="CG60" s="108">
        <v>1</v>
      </c>
      <c r="CH60" s="104" t="s">
        <v>557</v>
      </c>
      <c r="CI60" s="108">
        <v>2</v>
      </c>
      <c r="CJ60" s="104" t="s">
        <v>140</v>
      </c>
      <c r="CK60" s="293">
        <v>49</v>
      </c>
      <c r="CL60" s="258" t="s">
        <v>290</v>
      </c>
      <c r="CM60" s="269" t="s">
        <v>757</v>
      </c>
      <c r="CN60" s="124" t="s">
        <v>11</v>
      </c>
      <c r="CO60" s="124">
        <v>4</v>
      </c>
      <c r="CP60" s="124" t="s">
        <v>6</v>
      </c>
      <c r="CQ60" s="124">
        <f t="shared" si="0"/>
        <v>4</v>
      </c>
      <c r="CR60" s="125" t="s">
        <v>140</v>
      </c>
      <c r="CS60"/>
      <c r="CT60"/>
      <c r="CU60" s="139">
        <v>25</v>
      </c>
      <c r="CV60" s="139" t="s">
        <v>888</v>
      </c>
      <c r="CW60" s="123" t="s">
        <v>889</v>
      </c>
      <c r="CX60" s="235" t="s">
        <v>11</v>
      </c>
      <c r="CY60" s="134">
        <v>6</v>
      </c>
      <c r="CZ60" s="134" t="s">
        <v>848</v>
      </c>
      <c r="DA60" s="134">
        <v>24</v>
      </c>
      <c r="DB60" s="134" t="s">
        <v>140</v>
      </c>
      <c r="DC60" s="140">
        <v>45</v>
      </c>
      <c r="DD60" s="140" t="s">
        <v>1076</v>
      </c>
      <c r="DE60" s="146" t="s">
        <v>1077</v>
      </c>
      <c r="DF60" s="143" t="s">
        <v>11</v>
      </c>
      <c r="DG60" s="143">
        <v>1</v>
      </c>
      <c r="DH60" s="143" t="s">
        <v>17</v>
      </c>
      <c r="DI60" s="143">
        <v>1</v>
      </c>
      <c r="DJ60" s="142" t="s">
        <v>140</v>
      </c>
      <c r="DK60" s="86">
        <v>45</v>
      </c>
      <c r="DL60" s="94" t="s">
        <v>1268</v>
      </c>
      <c r="DM60" s="102" t="s">
        <v>1269</v>
      </c>
      <c r="DN60" s="124" t="s">
        <v>11</v>
      </c>
      <c r="DO60" s="124">
        <v>4</v>
      </c>
      <c r="DP60" s="124" t="s">
        <v>6</v>
      </c>
      <c r="DQ60" s="124">
        <v>4</v>
      </c>
      <c r="DR60" s="152" t="s">
        <v>140</v>
      </c>
      <c r="DS60" s="163">
        <v>1</v>
      </c>
      <c r="DT60" s="175" t="s">
        <v>1552</v>
      </c>
      <c r="DU60" s="296" t="s">
        <v>1553</v>
      </c>
      <c r="DV60" s="33" t="s">
        <v>5</v>
      </c>
      <c r="DW60" s="33">
        <v>1</v>
      </c>
      <c r="DX60" s="33" t="s">
        <v>6</v>
      </c>
      <c r="DY60" s="33">
        <v>1</v>
      </c>
      <c r="DZ60" s="165" t="s">
        <v>140</v>
      </c>
      <c r="EA60" s="100">
        <v>6</v>
      </c>
      <c r="EB60" s="297" t="s">
        <v>990</v>
      </c>
      <c r="EC60" s="297" t="s">
        <v>1619</v>
      </c>
      <c r="ED60" s="97" t="s">
        <v>11</v>
      </c>
      <c r="EE60" s="97">
        <v>1</v>
      </c>
      <c r="EF60" s="97" t="s">
        <v>848</v>
      </c>
      <c r="EG60" s="99">
        <v>4</v>
      </c>
      <c r="EH60" s="99" t="s">
        <v>140</v>
      </c>
      <c r="EQ60" s="177">
        <v>29</v>
      </c>
      <c r="ER60" s="176" t="s">
        <v>1771</v>
      </c>
      <c r="ES60" s="176" t="s">
        <v>1772</v>
      </c>
      <c r="ET60" s="180" t="s">
        <v>11</v>
      </c>
      <c r="EU60" s="182">
        <v>1</v>
      </c>
      <c r="EV60" s="180" t="s">
        <v>1722</v>
      </c>
      <c r="EW60" s="181">
        <v>1</v>
      </c>
      <c r="EX60" s="182" t="s">
        <v>140</v>
      </c>
      <c r="EY60" s="86">
        <v>45</v>
      </c>
      <c r="EZ60" s="251" t="s">
        <v>1928</v>
      </c>
      <c r="FA60" s="86" t="s">
        <v>1929</v>
      </c>
      <c r="FB60" s="128" t="s">
        <v>11</v>
      </c>
      <c r="FC60" s="124">
        <v>2</v>
      </c>
      <c r="FD60" s="124" t="s">
        <v>17</v>
      </c>
      <c r="FE60" s="124">
        <v>2</v>
      </c>
      <c r="FF60" s="28" t="s">
        <v>140</v>
      </c>
      <c r="FO60" s="102">
        <v>21</v>
      </c>
      <c r="FP60" s="172" t="s">
        <v>2007</v>
      </c>
      <c r="FQ60" s="102" t="s">
        <v>2008</v>
      </c>
      <c r="FR60" s="240" t="s">
        <v>11</v>
      </c>
      <c r="FS60" s="99">
        <v>1</v>
      </c>
      <c r="FT60" s="99" t="s">
        <v>2009</v>
      </c>
      <c r="FU60" s="241">
        <v>3</v>
      </c>
      <c r="FV60" s="241" t="s">
        <v>140</v>
      </c>
      <c r="GE60" s="100">
        <v>26</v>
      </c>
      <c r="GF60" s="139" t="s">
        <v>1037</v>
      </c>
      <c r="GG60" s="294" t="s">
        <v>2119</v>
      </c>
      <c r="GH60" s="280" t="s">
        <v>1721</v>
      </c>
      <c r="GI60" s="243">
        <v>1</v>
      </c>
      <c r="GJ60" s="243" t="s">
        <v>2086</v>
      </c>
      <c r="GK60" s="281">
        <v>6</v>
      </c>
      <c r="GL60" s="281" t="s">
        <v>495</v>
      </c>
    </row>
    <row r="61" spans="1:194" x14ac:dyDescent="0.3">
      <c r="A61" s="385">
        <v>13</v>
      </c>
      <c r="B61" s="94" t="s">
        <v>762</v>
      </c>
      <c r="C61" s="94" t="s">
        <v>2352</v>
      </c>
      <c r="D61" s="378" t="s">
        <v>11</v>
      </c>
      <c r="E61" s="174">
        <v>1</v>
      </c>
      <c r="F61" s="368" t="s">
        <v>1370</v>
      </c>
      <c r="G61" s="368">
        <v>6</v>
      </c>
      <c r="H61" s="174" t="s">
        <v>140</v>
      </c>
      <c r="Q61" s="100">
        <v>28</v>
      </c>
      <c r="R61" s="102" t="s">
        <v>926</v>
      </c>
      <c r="S61" s="94" t="s">
        <v>2562</v>
      </c>
      <c r="T61" s="278" t="s">
        <v>11</v>
      </c>
      <c r="U61" s="278">
        <v>6</v>
      </c>
      <c r="V61" s="97" t="s">
        <v>2527</v>
      </c>
      <c r="W61" s="99">
        <v>30</v>
      </c>
      <c r="X61" s="278" t="s">
        <v>140</v>
      </c>
      <c r="AO61" s="102">
        <v>33</v>
      </c>
      <c r="AP61" s="102" t="s">
        <v>212</v>
      </c>
      <c r="AQ61" s="86" t="s">
        <v>2238</v>
      </c>
      <c r="AR61" s="165" t="s">
        <v>1721</v>
      </c>
      <c r="AS61" s="31">
        <v>1</v>
      </c>
      <c r="AT61" s="28" t="s">
        <v>55</v>
      </c>
      <c r="AU61" s="31">
        <v>5</v>
      </c>
      <c r="AV61" s="165" t="s">
        <v>495</v>
      </c>
      <c r="BM61" s="86">
        <v>25</v>
      </c>
      <c r="BN61" s="95" t="s">
        <v>216</v>
      </c>
      <c r="BO61" s="206" t="s">
        <v>217</v>
      </c>
      <c r="BP61" s="87" t="s">
        <v>11</v>
      </c>
      <c r="BQ61" s="87">
        <v>4</v>
      </c>
      <c r="BR61" s="97" t="s">
        <v>171</v>
      </c>
      <c r="BS61" s="87">
        <v>12</v>
      </c>
      <c r="BT61" s="88" t="s">
        <v>140</v>
      </c>
      <c r="BU61" s="102">
        <v>25</v>
      </c>
      <c r="BV61" s="102" t="s">
        <v>471</v>
      </c>
      <c r="BW61" s="86" t="s">
        <v>472</v>
      </c>
      <c r="BX61" s="31" t="s">
        <v>11</v>
      </c>
      <c r="BY61" s="31">
        <v>4</v>
      </c>
      <c r="BZ61" s="31" t="s">
        <v>440</v>
      </c>
      <c r="CA61" s="31">
        <v>16</v>
      </c>
      <c r="CB61" s="28" t="s">
        <v>140</v>
      </c>
      <c r="CC61" s="118">
        <v>8</v>
      </c>
      <c r="CD61" s="298" t="s">
        <v>180</v>
      </c>
      <c r="CE61" s="298" t="s">
        <v>568</v>
      </c>
      <c r="CF61" s="104" t="s">
        <v>11</v>
      </c>
      <c r="CG61" s="107">
        <v>1</v>
      </c>
      <c r="CH61" s="104" t="s">
        <v>557</v>
      </c>
      <c r="CI61" s="107">
        <v>2</v>
      </c>
      <c r="CJ61" s="104" t="s">
        <v>140</v>
      </c>
      <c r="CK61" s="293">
        <v>50</v>
      </c>
      <c r="CL61" s="258" t="s">
        <v>292</v>
      </c>
      <c r="CM61" s="269" t="s">
        <v>775</v>
      </c>
      <c r="CN61" s="124" t="s">
        <v>11</v>
      </c>
      <c r="CO61" s="124">
        <v>4</v>
      </c>
      <c r="CP61" s="124" t="s">
        <v>6</v>
      </c>
      <c r="CQ61" s="124">
        <f t="shared" si="0"/>
        <v>4</v>
      </c>
      <c r="CR61" s="125" t="s">
        <v>140</v>
      </c>
      <c r="CS61"/>
      <c r="CT61"/>
      <c r="CU61" s="139">
        <v>26</v>
      </c>
      <c r="CV61" s="139" t="s">
        <v>890</v>
      </c>
      <c r="CW61" s="123" t="s">
        <v>891</v>
      </c>
      <c r="CX61" s="235" t="s">
        <v>11</v>
      </c>
      <c r="CY61" s="134">
        <v>2</v>
      </c>
      <c r="CZ61" s="134" t="s">
        <v>848</v>
      </c>
      <c r="DA61" s="134">
        <v>8</v>
      </c>
      <c r="DB61" s="134" t="s">
        <v>140</v>
      </c>
      <c r="DC61" s="140">
        <v>46</v>
      </c>
      <c r="DD61" s="140" t="s">
        <v>196</v>
      </c>
      <c r="DE61" s="146" t="s">
        <v>1027</v>
      </c>
      <c r="DF61" s="143" t="s">
        <v>11</v>
      </c>
      <c r="DG61" s="143">
        <v>1</v>
      </c>
      <c r="DH61" s="143" t="s">
        <v>17</v>
      </c>
      <c r="DI61" s="143">
        <v>1</v>
      </c>
      <c r="DJ61" s="142" t="s">
        <v>140</v>
      </c>
      <c r="DK61" s="86">
        <v>46</v>
      </c>
      <c r="DL61" s="94" t="s">
        <v>1270</v>
      </c>
      <c r="DM61" s="102" t="s">
        <v>1271</v>
      </c>
      <c r="DN61" s="124" t="s">
        <v>11</v>
      </c>
      <c r="DO61" s="124">
        <v>4</v>
      </c>
      <c r="DP61" s="124" t="s">
        <v>6</v>
      </c>
      <c r="DQ61" s="124">
        <v>4</v>
      </c>
      <c r="DR61" s="152" t="s">
        <v>140</v>
      </c>
      <c r="DS61" s="102">
        <v>2</v>
      </c>
      <c r="DT61" s="297" t="s">
        <v>1481</v>
      </c>
      <c r="DU61" s="86" t="s">
        <v>1554</v>
      </c>
      <c r="DV61" s="30" t="s">
        <v>5</v>
      </c>
      <c r="DW61" s="31">
        <v>1</v>
      </c>
      <c r="DX61" s="31" t="s">
        <v>6</v>
      </c>
      <c r="DY61" s="31">
        <v>1</v>
      </c>
      <c r="DZ61" s="31" t="s">
        <v>140</v>
      </c>
      <c r="EA61" s="100">
        <v>7</v>
      </c>
      <c r="EB61" s="297" t="s">
        <v>1608</v>
      </c>
      <c r="EC61" s="297" t="s">
        <v>1609</v>
      </c>
      <c r="ED61" s="97" t="s">
        <v>11</v>
      </c>
      <c r="EE61" s="97">
        <v>1</v>
      </c>
      <c r="EF61" s="97" t="s">
        <v>1614</v>
      </c>
      <c r="EG61" s="99">
        <v>8</v>
      </c>
      <c r="EH61" s="99" t="s">
        <v>140</v>
      </c>
      <c r="EQ61" s="177">
        <v>30</v>
      </c>
      <c r="ER61" s="176" t="s">
        <v>1773</v>
      </c>
      <c r="ES61" s="176" t="s">
        <v>1774</v>
      </c>
      <c r="ET61" s="180" t="s">
        <v>11</v>
      </c>
      <c r="EU61" s="182">
        <v>1</v>
      </c>
      <c r="EV61" s="180" t="s">
        <v>1722</v>
      </c>
      <c r="EW61" s="181">
        <v>1</v>
      </c>
      <c r="EX61" s="182" t="s">
        <v>140</v>
      </c>
      <c r="EY61" s="94">
        <v>46</v>
      </c>
      <c r="EZ61" s="102" t="s">
        <v>1930</v>
      </c>
      <c r="FA61" s="86" t="s">
        <v>1931</v>
      </c>
      <c r="FB61" s="128" t="s">
        <v>11</v>
      </c>
      <c r="FC61" s="124">
        <v>1</v>
      </c>
      <c r="FD61" s="124" t="s">
        <v>17</v>
      </c>
      <c r="FE61" s="124">
        <v>1</v>
      </c>
      <c r="FF61" s="28" t="s">
        <v>140</v>
      </c>
      <c r="FO61" s="102">
        <v>22</v>
      </c>
      <c r="FP61" s="297" t="s">
        <v>2010</v>
      </c>
      <c r="FQ61" s="300" t="s">
        <v>2011</v>
      </c>
      <c r="FR61" s="240" t="s">
        <v>11</v>
      </c>
      <c r="FS61" s="99">
        <v>6</v>
      </c>
      <c r="FT61" s="99" t="s">
        <v>1981</v>
      </c>
      <c r="FU61" s="241">
        <v>30</v>
      </c>
      <c r="FV61" s="241" t="s">
        <v>140</v>
      </c>
      <c r="GE61" s="100">
        <v>27</v>
      </c>
      <c r="GF61" s="139" t="s">
        <v>2120</v>
      </c>
      <c r="GG61" s="260" t="s">
        <v>2121</v>
      </c>
      <c r="GH61" s="280" t="s">
        <v>1721</v>
      </c>
      <c r="GI61" s="243">
        <v>1</v>
      </c>
      <c r="GJ61" s="243" t="s">
        <v>2086</v>
      </c>
      <c r="GK61" s="281">
        <v>6</v>
      </c>
      <c r="GL61" s="281" t="s">
        <v>495</v>
      </c>
    </row>
    <row r="62" spans="1:194" x14ac:dyDescent="0.3">
      <c r="A62" s="385">
        <v>14</v>
      </c>
      <c r="B62" s="94" t="s">
        <v>762</v>
      </c>
      <c r="C62" s="94" t="s">
        <v>2353</v>
      </c>
      <c r="D62" s="378" t="s">
        <v>11</v>
      </c>
      <c r="E62" s="174">
        <v>1</v>
      </c>
      <c r="F62" s="368" t="s">
        <v>1370</v>
      </c>
      <c r="G62" s="368">
        <v>6</v>
      </c>
      <c r="H62" s="174" t="s">
        <v>140</v>
      </c>
      <c r="Q62" s="100">
        <v>29</v>
      </c>
      <c r="R62" s="102" t="s">
        <v>2563</v>
      </c>
      <c r="S62" s="94" t="s">
        <v>2564</v>
      </c>
      <c r="T62" s="278" t="s">
        <v>11</v>
      </c>
      <c r="U62" s="278">
        <v>1</v>
      </c>
      <c r="V62" s="97" t="s">
        <v>2527</v>
      </c>
      <c r="W62" s="99">
        <v>5</v>
      </c>
      <c r="X62" s="278" t="s">
        <v>140</v>
      </c>
      <c r="AO62" s="102">
        <v>34</v>
      </c>
      <c r="AP62" s="102" t="s">
        <v>214</v>
      </c>
      <c r="AQ62" s="86" t="s">
        <v>2238</v>
      </c>
      <c r="AR62" s="165" t="s">
        <v>1721</v>
      </c>
      <c r="AS62" s="31">
        <v>1</v>
      </c>
      <c r="AT62" s="28" t="s">
        <v>55</v>
      </c>
      <c r="AU62" s="31">
        <v>5</v>
      </c>
      <c r="AV62" s="165" t="s">
        <v>495</v>
      </c>
      <c r="BM62" s="86">
        <v>26</v>
      </c>
      <c r="BN62" s="95" t="s">
        <v>218</v>
      </c>
      <c r="BO62" s="206" t="s">
        <v>219</v>
      </c>
      <c r="BP62" s="87" t="s">
        <v>11</v>
      </c>
      <c r="BQ62" s="87">
        <v>4</v>
      </c>
      <c r="BR62" s="97" t="s">
        <v>171</v>
      </c>
      <c r="BS62" s="87">
        <v>12</v>
      </c>
      <c r="BT62" s="88" t="s">
        <v>140</v>
      </c>
      <c r="BU62" s="102">
        <v>26</v>
      </c>
      <c r="BV62" s="102" t="s">
        <v>184</v>
      </c>
      <c r="BW62" s="86" t="s">
        <v>473</v>
      </c>
      <c r="BX62" s="31" t="s">
        <v>11</v>
      </c>
      <c r="BY62" s="31">
        <v>2</v>
      </c>
      <c r="BZ62" s="31" t="s">
        <v>440</v>
      </c>
      <c r="CA62" s="31">
        <v>8</v>
      </c>
      <c r="CB62" s="28" t="s">
        <v>140</v>
      </c>
      <c r="CC62" s="115">
        <v>9</v>
      </c>
      <c r="CD62" s="298" t="s">
        <v>182</v>
      </c>
      <c r="CE62" s="298" t="s">
        <v>183</v>
      </c>
      <c r="CF62" s="104" t="s">
        <v>11</v>
      </c>
      <c r="CG62" s="107">
        <v>2</v>
      </c>
      <c r="CH62" s="104" t="s">
        <v>557</v>
      </c>
      <c r="CI62" s="107">
        <v>4</v>
      </c>
      <c r="CJ62" s="104" t="s">
        <v>140</v>
      </c>
      <c r="CK62" s="293">
        <v>51</v>
      </c>
      <c r="CL62" s="258" t="s">
        <v>294</v>
      </c>
      <c r="CM62" s="269" t="s">
        <v>775</v>
      </c>
      <c r="CN62" s="124" t="s">
        <v>11</v>
      </c>
      <c r="CO62" s="124">
        <v>4</v>
      </c>
      <c r="CP62" s="124" t="s">
        <v>6</v>
      </c>
      <c r="CQ62" s="124">
        <f t="shared" si="0"/>
        <v>4</v>
      </c>
      <c r="CR62" s="125" t="s">
        <v>140</v>
      </c>
      <c r="CS62"/>
      <c r="CT62"/>
      <c r="CU62" s="139">
        <v>27</v>
      </c>
      <c r="CV62" s="139" t="s">
        <v>892</v>
      </c>
      <c r="CW62" s="123" t="s">
        <v>893</v>
      </c>
      <c r="CX62" s="235" t="s">
        <v>11</v>
      </c>
      <c r="CY62" s="134">
        <v>1</v>
      </c>
      <c r="CZ62" s="134" t="s">
        <v>848</v>
      </c>
      <c r="DA62" s="134">
        <v>4</v>
      </c>
      <c r="DB62" s="134" t="s">
        <v>140</v>
      </c>
      <c r="DC62" s="140">
        <v>47</v>
      </c>
      <c r="DD62" s="140" t="s">
        <v>1078</v>
      </c>
      <c r="DE62" s="146" t="s">
        <v>1079</v>
      </c>
      <c r="DF62" s="143" t="s">
        <v>11</v>
      </c>
      <c r="DG62" s="143">
        <v>3</v>
      </c>
      <c r="DH62" s="143" t="s">
        <v>6</v>
      </c>
      <c r="DI62" s="143">
        <v>3</v>
      </c>
      <c r="DJ62" s="142" t="s">
        <v>140</v>
      </c>
      <c r="DK62" s="86">
        <v>47</v>
      </c>
      <c r="DL62" s="94" t="s">
        <v>1272</v>
      </c>
      <c r="DM62" s="102" t="s">
        <v>1273</v>
      </c>
      <c r="DN62" s="124" t="s">
        <v>11</v>
      </c>
      <c r="DO62" s="124">
        <v>4</v>
      </c>
      <c r="DP62" s="124" t="s">
        <v>6</v>
      </c>
      <c r="DQ62" s="124">
        <v>4</v>
      </c>
      <c r="DR62" s="152" t="s">
        <v>140</v>
      </c>
      <c r="DS62" s="163">
        <v>3</v>
      </c>
      <c r="DT62" s="102" t="s">
        <v>1555</v>
      </c>
      <c r="DU62" s="279" t="s">
        <v>1556</v>
      </c>
      <c r="DV62" s="97" t="s">
        <v>5</v>
      </c>
      <c r="DW62" s="97">
        <v>1</v>
      </c>
      <c r="DX62" s="99" t="s">
        <v>6</v>
      </c>
      <c r="DY62" s="97">
        <v>1</v>
      </c>
      <c r="DZ62" s="174" t="s">
        <v>140</v>
      </c>
      <c r="EA62" s="100">
        <v>8</v>
      </c>
      <c r="EB62" s="172" t="s">
        <v>1620</v>
      </c>
      <c r="EC62" s="172" t="s">
        <v>1621</v>
      </c>
      <c r="ED62" s="97" t="s">
        <v>11</v>
      </c>
      <c r="EE62" s="97">
        <v>1</v>
      </c>
      <c r="EF62" s="97" t="s">
        <v>1614</v>
      </c>
      <c r="EG62" s="99">
        <v>8</v>
      </c>
      <c r="EH62" s="99" t="s">
        <v>140</v>
      </c>
      <c r="EQ62" s="177">
        <v>31</v>
      </c>
      <c r="ER62" s="176" t="s">
        <v>1775</v>
      </c>
      <c r="ES62" s="176" t="s">
        <v>1776</v>
      </c>
      <c r="ET62" s="180" t="s">
        <v>11</v>
      </c>
      <c r="EU62" s="182">
        <v>1</v>
      </c>
      <c r="EV62" s="180" t="s">
        <v>1722</v>
      </c>
      <c r="EW62" s="181">
        <v>1</v>
      </c>
      <c r="EX62" s="182" t="s">
        <v>140</v>
      </c>
      <c r="EY62" s="86">
        <v>47</v>
      </c>
      <c r="EZ62" s="251" t="s">
        <v>1329</v>
      </c>
      <c r="FA62" s="86" t="s">
        <v>1932</v>
      </c>
      <c r="FB62" s="128" t="s">
        <v>11</v>
      </c>
      <c r="FC62" s="124">
        <v>1</v>
      </c>
      <c r="FD62" s="124" t="s">
        <v>17</v>
      </c>
      <c r="FE62" s="124">
        <v>1</v>
      </c>
      <c r="FF62" s="28" t="s">
        <v>140</v>
      </c>
      <c r="FO62" s="102">
        <v>23</v>
      </c>
      <c r="FP62" s="297" t="s">
        <v>2012</v>
      </c>
      <c r="FQ62" s="86" t="s">
        <v>2013</v>
      </c>
      <c r="FR62" s="240" t="s">
        <v>11</v>
      </c>
      <c r="FS62" s="99">
        <v>6</v>
      </c>
      <c r="FT62" s="99" t="s">
        <v>1981</v>
      </c>
      <c r="FU62" s="241">
        <v>30</v>
      </c>
      <c r="FV62" s="241" t="s">
        <v>140</v>
      </c>
      <c r="GE62" s="100">
        <v>28</v>
      </c>
      <c r="GF62" s="139" t="s">
        <v>1908</v>
      </c>
      <c r="GG62" s="294" t="s">
        <v>2122</v>
      </c>
      <c r="GH62" s="280" t="s">
        <v>1721</v>
      </c>
      <c r="GI62" s="243">
        <v>1</v>
      </c>
      <c r="GJ62" s="243" t="s">
        <v>2086</v>
      </c>
      <c r="GK62" s="281">
        <v>6</v>
      </c>
      <c r="GL62" s="281" t="s">
        <v>140</v>
      </c>
    </row>
    <row r="63" spans="1:194" x14ac:dyDescent="0.3">
      <c r="A63" s="385">
        <v>15</v>
      </c>
      <c r="B63" s="94" t="s">
        <v>1118</v>
      </c>
      <c r="C63" s="94" t="s">
        <v>2354</v>
      </c>
      <c r="D63" s="378" t="s">
        <v>11</v>
      </c>
      <c r="E63" s="174">
        <v>1</v>
      </c>
      <c r="F63" s="368" t="s">
        <v>1370</v>
      </c>
      <c r="G63" s="368">
        <v>6</v>
      </c>
      <c r="H63" s="174" t="s">
        <v>140</v>
      </c>
      <c r="Q63" s="100">
        <v>30</v>
      </c>
      <c r="R63" s="102" t="s">
        <v>2563</v>
      </c>
      <c r="S63" s="94" t="s">
        <v>2565</v>
      </c>
      <c r="T63" s="278" t="s">
        <v>11</v>
      </c>
      <c r="U63" s="278">
        <v>2</v>
      </c>
      <c r="V63" s="97" t="s">
        <v>2527</v>
      </c>
      <c r="W63" s="99">
        <v>10</v>
      </c>
      <c r="X63" s="278" t="s">
        <v>140</v>
      </c>
      <c r="AO63" s="102">
        <v>35</v>
      </c>
      <c r="AP63" s="102" t="s">
        <v>216</v>
      </c>
      <c r="AQ63" s="86" t="s">
        <v>2238</v>
      </c>
      <c r="AR63" s="165" t="s">
        <v>1721</v>
      </c>
      <c r="AS63" s="31">
        <v>1</v>
      </c>
      <c r="AT63" s="28" t="s">
        <v>55</v>
      </c>
      <c r="AU63" s="31">
        <v>5</v>
      </c>
      <c r="AV63" s="165" t="s">
        <v>495</v>
      </c>
      <c r="BM63" s="86">
        <v>27</v>
      </c>
      <c r="BN63" s="95" t="s">
        <v>220</v>
      </c>
      <c r="BO63" s="206" t="s">
        <v>221</v>
      </c>
      <c r="BP63" s="87" t="s">
        <v>11</v>
      </c>
      <c r="BQ63" s="87">
        <v>2</v>
      </c>
      <c r="BR63" s="97" t="s">
        <v>171</v>
      </c>
      <c r="BS63" s="87">
        <v>6</v>
      </c>
      <c r="BT63" s="88" t="s">
        <v>140</v>
      </c>
      <c r="BU63" s="102">
        <v>27</v>
      </c>
      <c r="BV63" s="102" t="s">
        <v>474</v>
      </c>
      <c r="BW63" s="86" t="s">
        <v>475</v>
      </c>
      <c r="BX63" s="31" t="s">
        <v>11</v>
      </c>
      <c r="BY63" s="31">
        <v>1</v>
      </c>
      <c r="BZ63" s="31" t="s">
        <v>440</v>
      </c>
      <c r="CA63" s="31">
        <v>4</v>
      </c>
      <c r="CB63" s="28" t="s">
        <v>140</v>
      </c>
      <c r="CC63" s="118">
        <v>10</v>
      </c>
      <c r="CD63" s="298" t="s">
        <v>184</v>
      </c>
      <c r="CE63" s="298" t="s">
        <v>183</v>
      </c>
      <c r="CF63" s="104" t="s">
        <v>11</v>
      </c>
      <c r="CG63" s="107">
        <v>2</v>
      </c>
      <c r="CH63" s="104" t="s">
        <v>557</v>
      </c>
      <c r="CI63" s="107">
        <v>4</v>
      </c>
      <c r="CJ63" s="104" t="s">
        <v>140</v>
      </c>
      <c r="CK63" s="293">
        <v>52</v>
      </c>
      <c r="CL63" s="258" t="s">
        <v>296</v>
      </c>
      <c r="CM63" s="269" t="s">
        <v>776</v>
      </c>
      <c r="CN63" s="124" t="s">
        <v>11</v>
      </c>
      <c r="CO63" s="124">
        <v>4</v>
      </c>
      <c r="CP63" s="124" t="s">
        <v>6</v>
      </c>
      <c r="CQ63" s="124">
        <f t="shared" si="0"/>
        <v>4</v>
      </c>
      <c r="CR63" s="125" t="s">
        <v>140</v>
      </c>
      <c r="CS63"/>
      <c r="CT63"/>
      <c r="CU63" s="139">
        <v>28</v>
      </c>
      <c r="CV63" s="139" t="s">
        <v>894</v>
      </c>
      <c r="CW63" s="123" t="s">
        <v>895</v>
      </c>
      <c r="CX63" s="235" t="s">
        <v>11</v>
      </c>
      <c r="CY63" s="134">
        <v>1</v>
      </c>
      <c r="CZ63" s="134" t="s">
        <v>848</v>
      </c>
      <c r="DA63" s="134">
        <v>4</v>
      </c>
      <c r="DB63" s="134" t="s">
        <v>140</v>
      </c>
      <c r="DC63" s="140">
        <v>48</v>
      </c>
      <c r="DD63" s="140" t="s">
        <v>545</v>
      </c>
      <c r="DE63" s="140" t="s">
        <v>1080</v>
      </c>
      <c r="DF63" s="143" t="s">
        <v>11</v>
      </c>
      <c r="DG63" s="143">
        <v>3</v>
      </c>
      <c r="DH63" s="143" t="s">
        <v>6</v>
      </c>
      <c r="DI63" s="143">
        <v>3</v>
      </c>
      <c r="DJ63" s="142" t="s">
        <v>140</v>
      </c>
      <c r="DK63" s="86">
        <v>48</v>
      </c>
      <c r="DL63" s="94" t="s">
        <v>1274</v>
      </c>
      <c r="DM63" s="102" t="s">
        <v>1275</v>
      </c>
      <c r="DN63" s="124" t="s">
        <v>11</v>
      </c>
      <c r="DO63" s="124">
        <v>4</v>
      </c>
      <c r="DP63" s="124" t="s">
        <v>6</v>
      </c>
      <c r="DQ63" s="124">
        <v>4</v>
      </c>
      <c r="DR63" s="152" t="s">
        <v>140</v>
      </c>
      <c r="DS63" s="102">
        <v>4</v>
      </c>
      <c r="DT63" s="102" t="s">
        <v>515</v>
      </c>
      <c r="DU63" s="86" t="s">
        <v>1557</v>
      </c>
      <c r="DV63" s="30" t="s">
        <v>5</v>
      </c>
      <c r="DW63" s="31">
        <v>1</v>
      </c>
      <c r="DX63" s="30" t="s">
        <v>6</v>
      </c>
      <c r="DY63" s="31">
        <f t="shared" ref="DY63:DY65" si="3">DW63</f>
        <v>1</v>
      </c>
      <c r="DZ63" s="31" t="s">
        <v>140</v>
      </c>
      <c r="EA63" s="100">
        <v>9</v>
      </c>
      <c r="EB63" s="172" t="s">
        <v>178</v>
      </c>
      <c r="EC63" s="229" t="s">
        <v>1622</v>
      </c>
      <c r="ED63" s="97" t="s">
        <v>11</v>
      </c>
      <c r="EE63" s="97">
        <v>1</v>
      </c>
      <c r="EF63" s="97" t="s">
        <v>1614</v>
      </c>
      <c r="EG63" s="99">
        <v>8</v>
      </c>
      <c r="EH63" s="99" t="s">
        <v>140</v>
      </c>
      <c r="EQ63" s="177">
        <v>32</v>
      </c>
      <c r="ER63" s="176" t="s">
        <v>550</v>
      </c>
      <c r="ES63" s="176" t="s">
        <v>1777</v>
      </c>
      <c r="ET63" s="180" t="s">
        <v>11</v>
      </c>
      <c r="EU63" s="182">
        <v>1</v>
      </c>
      <c r="EV63" s="180" t="s">
        <v>1722</v>
      </c>
      <c r="EW63" s="181">
        <v>1</v>
      </c>
      <c r="EX63" s="182" t="s">
        <v>140</v>
      </c>
      <c r="EY63" s="94">
        <v>48</v>
      </c>
      <c r="EZ63" s="251" t="s">
        <v>1933</v>
      </c>
      <c r="FA63" s="86" t="s">
        <v>1934</v>
      </c>
      <c r="FB63" s="128" t="s">
        <v>11</v>
      </c>
      <c r="FC63" s="124">
        <v>2</v>
      </c>
      <c r="FD63" s="124" t="s">
        <v>17</v>
      </c>
      <c r="FE63" s="124">
        <v>2</v>
      </c>
      <c r="FF63" s="28" t="s">
        <v>140</v>
      </c>
      <c r="FO63" s="102">
        <v>24</v>
      </c>
      <c r="FP63" s="297" t="s">
        <v>2014</v>
      </c>
      <c r="FQ63" s="86" t="s">
        <v>2015</v>
      </c>
      <c r="FR63" s="240" t="s">
        <v>11</v>
      </c>
      <c r="FS63" s="99">
        <v>6</v>
      </c>
      <c r="FT63" s="99" t="s">
        <v>1981</v>
      </c>
      <c r="FU63" s="241">
        <v>30</v>
      </c>
      <c r="FV63" s="241" t="s">
        <v>140</v>
      </c>
      <c r="GE63" s="100">
        <v>29</v>
      </c>
      <c r="GF63" s="139" t="s">
        <v>1327</v>
      </c>
      <c r="GG63" s="294" t="s">
        <v>2123</v>
      </c>
      <c r="GH63" s="280" t="s">
        <v>1721</v>
      </c>
      <c r="GI63" s="243">
        <v>1</v>
      </c>
      <c r="GJ63" s="243" t="s">
        <v>2086</v>
      </c>
      <c r="GK63" s="281">
        <v>6</v>
      </c>
      <c r="GL63" s="281" t="s">
        <v>495</v>
      </c>
    </row>
    <row r="64" spans="1:194" x14ac:dyDescent="0.3">
      <c r="A64" s="385">
        <v>16</v>
      </c>
      <c r="B64" s="94" t="s">
        <v>2355</v>
      </c>
      <c r="C64" s="94" t="s">
        <v>2356</v>
      </c>
      <c r="D64" s="378" t="s">
        <v>11</v>
      </c>
      <c r="E64" s="174">
        <v>1</v>
      </c>
      <c r="F64" s="368" t="s">
        <v>1370</v>
      </c>
      <c r="G64" s="368">
        <v>6</v>
      </c>
      <c r="H64" s="174" t="s">
        <v>140</v>
      </c>
      <c r="Q64" s="100">
        <v>31</v>
      </c>
      <c r="R64" s="102" t="s">
        <v>2563</v>
      </c>
      <c r="S64" s="94" t="s">
        <v>2566</v>
      </c>
      <c r="T64" s="278" t="s">
        <v>11</v>
      </c>
      <c r="U64" s="278">
        <v>2</v>
      </c>
      <c r="V64" s="97" t="s">
        <v>2527</v>
      </c>
      <c r="W64" s="99">
        <v>10</v>
      </c>
      <c r="X64" s="278" t="s">
        <v>140</v>
      </c>
      <c r="AO64" s="102">
        <v>36</v>
      </c>
      <c r="AP64" s="102" t="s">
        <v>218</v>
      </c>
      <c r="AQ64" s="86" t="s">
        <v>2238</v>
      </c>
      <c r="AR64" s="165" t="s">
        <v>1721</v>
      </c>
      <c r="AS64" s="31">
        <v>1</v>
      </c>
      <c r="AT64" s="28" t="s">
        <v>55</v>
      </c>
      <c r="AU64" s="31">
        <v>5</v>
      </c>
      <c r="AV64" s="165" t="s">
        <v>495</v>
      </c>
      <c r="BM64" s="86">
        <v>28</v>
      </c>
      <c r="BN64" s="95" t="s">
        <v>222</v>
      </c>
      <c r="BO64" s="206" t="s">
        <v>223</v>
      </c>
      <c r="BP64" s="87" t="s">
        <v>11</v>
      </c>
      <c r="BQ64" s="87">
        <v>4</v>
      </c>
      <c r="BR64" s="97" t="s">
        <v>171</v>
      </c>
      <c r="BS64" s="87">
        <v>12</v>
      </c>
      <c r="BT64" s="88" t="s">
        <v>140</v>
      </c>
      <c r="BU64" s="102">
        <v>28</v>
      </c>
      <c r="BV64" s="102" t="s">
        <v>476</v>
      </c>
      <c r="BW64" s="86" t="s">
        <v>477</v>
      </c>
      <c r="BX64" s="31" t="s">
        <v>11</v>
      </c>
      <c r="BY64" s="31">
        <v>1</v>
      </c>
      <c r="BZ64" s="31" t="s">
        <v>440</v>
      </c>
      <c r="CA64" s="31">
        <v>4</v>
      </c>
      <c r="CB64" s="28" t="s">
        <v>140</v>
      </c>
      <c r="CC64" s="115">
        <v>11</v>
      </c>
      <c r="CD64" s="298" t="s">
        <v>185</v>
      </c>
      <c r="CE64" s="298" t="s">
        <v>569</v>
      </c>
      <c r="CF64" s="104" t="s">
        <v>11</v>
      </c>
      <c r="CG64" s="107">
        <v>1</v>
      </c>
      <c r="CH64" s="104" t="s">
        <v>557</v>
      </c>
      <c r="CI64" s="107">
        <v>2</v>
      </c>
      <c r="CJ64" s="104" t="s">
        <v>140</v>
      </c>
      <c r="CK64" s="293">
        <v>53</v>
      </c>
      <c r="CL64" s="258" t="s">
        <v>298</v>
      </c>
      <c r="CM64" s="269" t="s">
        <v>299</v>
      </c>
      <c r="CN64" s="124" t="s">
        <v>11</v>
      </c>
      <c r="CO64" s="124">
        <v>4</v>
      </c>
      <c r="CP64" s="124" t="s">
        <v>6</v>
      </c>
      <c r="CQ64" s="124">
        <f t="shared" si="0"/>
        <v>4</v>
      </c>
      <c r="CR64" s="125" t="s">
        <v>140</v>
      </c>
      <c r="CS64"/>
      <c r="CT64"/>
      <c r="CU64" s="139">
        <v>29</v>
      </c>
      <c r="CV64" s="139" t="s">
        <v>896</v>
      </c>
      <c r="CW64" s="123" t="s">
        <v>897</v>
      </c>
      <c r="CX64" s="235" t="s">
        <v>11</v>
      </c>
      <c r="CY64" s="134">
        <v>3</v>
      </c>
      <c r="CZ64" s="134" t="s">
        <v>898</v>
      </c>
      <c r="DA64" s="134">
        <v>12</v>
      </c>
      <c r="DB64" s="134" t="s">
        <v>140</v>
      </c>
      <c r="DC64" s="140">
        <v>49</v>
      </c>
      <c r="DD64" s="147" t="s">
        <v>190</v>
      </c>
      <c r="DE64" s="301" t="s">
        <v>1081</v>
      </c>
      <c r="DF64" s="142" t="s">
        <v>11</v>
      </c>
      <c r="DG64" s="142">
        <v>3</v>
      </c>
      <c r="DH64" s="142" t="s">
        <v>6</v>
      </c>
      <c r="DI64" s="142">
        <v>3</v>
      </c>
      <c r="DJ64" s="142" t="s">
        <v>140</v>
      </c>
      <c r="DK64" s="86">
        <v>49</v>
      </c>
      <c r="DL64" s="94" t="s">
        <v>1276</v>
      </c>
      <c r="DM64" s="102" t="s">
        <v>1277</v>
      </c>
      <c r="DN64" s="124" t="s">
        <v>11</v>
      </c>
      <c r="DO64" s="124">
        <v>4</v>
      </c>
      <c r="DP64" s="124" t="s">
        <v>6</v>
      </c>
      <c r="DQ64" s="124">
        <v>4</v>
      </c>
      <c r="DR64" s="152" t="s">
        <v>140</v>
      </c>
      <c r="DS64" s="163">
        <v>5</v>
      </c>
      <c r="DT64" s="297" t="s">
        <v>1558</v>
      </c>
      <c r="DU64" s="86" t="s">
        <v>1559</v>
      </c>
      <c r="DV64" s="30" t="s">
        <v>5</v>
      </c>
      <c r="DW64" s="31">
        <v>1</v>
      </c>
      <c r="DX64" s="31" t="s">
        <v>6</v>
      </c>
      <c r="DY64" s="31">
        <v>1</v>
      </c>
      <c r="DZ64" s="31" t="s">
        <v>140</v>
      </c>
      <c r="EA64" s="100">
        <v>10</v>
      </c>
      <c r="EB64" s="172" t="s">
        <v>1623</v>
      </c>
      <c r="EC64" s="86" t="s">
        <v>1624</v>
      </c>
      <c r="ED64" s="97" t="s">
        <v>11</v>
      </c>
      <c r="EE64" s="97">
        <v>1</v>
      </c>
      <c r="EF64" s="97" t="s">
        <v>1614</v>
      </c>
      <c r="EG64" s="99">
        <v>8</v>
      </c>
      <c r="EH64" s="99" t="s">
        <v>140</v>
      </c>
      <c r="EQ64" s="177">
        <v>33</v>
      </c>
      <c r="ER64" s="176" t="s">
        <v>1778</v>
      </c>
      <c r="ES64" s="176" t="s">
        <v>1779</v>
      </c>
      <c r="ET64" s="180" t="s">
        <v>11</v>
      </c>
      <c r="EU64" s="182">
        <v>1</v>
      </c>
      <c r="EV64" s="180" t="s">
        <v>1722</v>
      </c>
      <c r="EW64" s="181">
        <v>1</v>
      </c>
      <c r="EX64" s="182" t="s">
        <v>140</v>
      </c>
      <c r="EY64" s="86">
        <v>49</v>
      </c>
      <c r="EZ64" s="251" t="s">
        <v>1935</v>
      </c>
      <c r="FA64" s="86" t="s">
        <v>1936</v>
      </c>
      <c r="FB64" s="128" t="s">
        <v>11</v>
      </c>
      <c r="FC64" s="124">
        <v>2</v>
      </c>
      <c r="FD64" s="124" t="s">
        <v>17</v>
      </c>
      <c r="FE64" s="124">
        <v>2</v>
      </c>
      <c r="FF64" s="28" t="s">
        <v>140</v>
      </c>
      <c r="FO64" s="102">
        <v>25</v>
      </c>
      <c r="FP64" s="297" t="s">
        <v>2016</v>
      </c>
      <c r="FQ64" s="86" t="s">
        <v>2017</v>
      </c>
      <c r="FR64" s="240" t="s">
        <v>11</v>
      </c>
      <c r="FS64" s="99">
        <v>1</v>
      </c>
      <c r="FT64" s="99" t="s">
        <v>1981</v>
      </c>
      <c r="FU64" s="241">
        <v>5</v>
      </c>
      <c r="FV64" s="241" t="s">
        <v>140</v>
      </c>
      <c r="GE64" s="100">
        <v>30</v>
      </c>
      <c r="GF64" s="139" t="s">
        <v>1329</v>
      </c>
      <c r="GG64" s="294" t="s">
        <v>2124</v>
      </c>
      <c r="GH64" s="280" t="s">
        <v>1721</v>
      </c>
      <c r="GI64" s="243">
        <v>1</v>
      </c>
      <c r="GJ64" s="243" t="s">
        <v>2086</v>
      </c>
      <c r="GK64" s="281">
        <v>6</v>
      </c>
      <c r="GL64" s="281" t="s">
        <v>140</v>
      </c>
    </row>
    <row r="65" spans="1:194" x14ac:dyDescent="0.3">
      <c r="A65" s="385">
        <v>17</v>
      </c>
      <c r="B65" s="94" t="s">
        <v>2355</v>
      </c>
      <c r="C65" s="94" t="s">
        <v>2357</v>
      </c>
      <c r="D65" s="378" t="s">
        <v>11</v>
      </c>
      <c r="E65" s="174">
        <v>1</v>
      </c>
      <c r="F65" s="368" t="s">
        <v>1370</v>
      </c>
      <c r="G65" s="368">
        <v>6</v>
      </c>
      <c r="H65" s="174" t="s">
        <v>140</v>
      </c>
      <c r="Q65" s="100">
        <v>32</v>
      </c>
      <c r="R65" s="102" t="s">
        <v>2563</v>
      </c>
      <c r="S65" s="94" t="s">
        <v>2567</v>
      </c>
      <c r="T65" s="278" t="s">
        <v>11</v>
      </c>
      <c r="U65" s="278">
        <v>2</v>
      </c>
      <c r="V65" s="97" t="s">
        <v>2527</v>
      </c>
      <c r="W65" s="99">
        <v>10</v>
      </c>
      <c r="X65" s="278" t="s">
        <v>140</v>
      </c>
      <c r="AO65" s="102">
        <v>37</v>
      </c>
      <c r="AP65" s="102" t="s">
        <v>220</v>
      </c>
      <c r="AQ65" s="86" t="s">
        <v>2237</v>
      </c>
      <c r="AR65" s="165" t="s">
        <v>1721</v>
      </c>
      <c r="AS65" s="31">
        <v>1</v>
      </c>
      <c r="AT65" s="28" t="s">
        <v>55</v>
      </c>
      <c r="AU65" s="31">
        <v>5</v>
      </c>
      <c r="AV65" s="165" t="s">
        <v>495</v>
      </c>
      <c r="BM65" s="86">
        <v>29</v>
      </c>
      <c r="BN65" s="95" t="s">
        <v>224</v>
      </c>
      <c r="BO65" s="206" t="s">
        <v>225</v>
      </c>
      <c r="BP65" s="87" t="s">
        <v>11</v>
      </c>
      <c r="BQ65" s="87">
        <v>4</v>
      </c>
      <c r="BR65" s="97" t="s">
        <v>171</v>
      </c>
      <c r="BS65" s="87">
        <v>12</v>
      </c>
      <c r="BT65" s="88" t="s">
        <v>140</v>
      </c>
      <c r="BU65" s="102">
        <v>29</v>
      </c>
      <c r="BV65" s="102" t="s">
        <v>478</v>
      </c>
      <c r="BW65" s="86" t="s">
        <v>479</v>
      </c>
      <c r="BX65" s="31" t="s">
        <v>11</v>
      </c>
      <c r="BY65" s="31">
        <v>1</v>
      </c>
      <c r="BZ65" s="31" t="s">
        <v>440</v>
      </c>
      <c r="CA65" s="31">
        <v>4</v>
      </c>
      <c r="CB65" s="28" t="s">
        <v>140</v>
      </c>
      <c r="CC65" s="118">
        <v>12</v>
      </c>
      <c r="CD65" s="298" t="s">
        <v>187</v>
      </c>
      <c r="CE65" s="298" t="s">
        <v>570</v>
      </c>
      <c r="CF65" s="104" t="s">
        <v>11</v>
      </c>
      <c r="CG65" s="107">
        <v>1</v>
      </c>
      <c r="CH65" s="104" t="s">
        <v>557</v>
      </c>
      <c r="CI65" s="107">
        <v>2</v>
      </c>
      <c r="CJ65" s="104" t="s">
        <v>140</v>
      </c>
      <c r="CK65" s="293">
        <v>54</v>
      </c>
      <c r="CL65" s="258" t="s">
        <v>302</v>
      </c>
      <c r="CM65" s="269" t="s">
        <v>777</v>
      </c>
      <c r="CN65" s="124" t="s">
        <v>11</v>
      </c>
      <c r="CO65" s="124">
        <v>4</v>
      </c>
      <c r="CP65" s="124" t="s">
        <v>6</v>
      </c>
      <c r="CQ65" s="124">
        <f t="shared" si="0"/>
        <v>4</v>
      </c>
      <c r="CR65" s="125" t="s">
        <v>140</v>
      </c>
      <c r="CS65"/>
      <c r="CT65"/>
      <c r="CU65" s="139">
        <v>30</v>
      </c>
      <c r="CV65" s="139" t="s">
        <v>896</v>
      </c>
      <c r="CW65" s="123" t="s">
        <v>899</v>
      </c>
      <c r="CX65" s="235" t="s">
        <v>11</v>
      </c>
      <c r="CY65" s="134">
        <v>3</v>
      </c>
      <c r="CZ65" s="134" t="s">
        <v>898</v>
      </c>
      <c r="DA65" s="134">
        <v>12</v>
      </c>
      <c r="DB65" s="134" t="s">
        <v>140</v>
      </c>
      <c r="DC65" s="140">
        <v>50</v>
      </c>
      <c r="DD65" s="140" t="s">
        <v>1082</v>
      </c>
      <c r="DE65" s="140" t="s">
        <v>1083</v>
      </c>
      <c r="DF65" s="143" t="s">
        <v>11</v>
      </c>
      <c r="DG65" s="143">
        <v>1</v>
      </c>
      <c r="DH65" s="143" t="s">
        <v>1084</v>
      </c>
      <c r="DI65" s="143">
        <v>2</v>
      </c>
      <c r="DJ65" s="142" t="s">
        <v>404</v>
      </c>
      <c r="DK65" s="86">
        <v>50</v>
      </c>
      <c r="DL65" s="94" t="s">
        <v>1278</v>
      </c>
      <c r="DM65" s="102" t="s">
        <v>1279</v>
      </c>
      <c r="DN65" s="124" t="s">
        <v>11</v>
      </c>
      <c r="DO65" s="124">
        <v>4</v>
      </c>
      <c r="DP65" s="124" t="s">
        <v>6</v>
      </c>
      <c r="DQ65" s="124">
        <v>4</v>
      </c>
      <c r="DR65" s="152" t="s">
        <v>140</v>
      </c>
      <c r="DS65" s="175">
        <v>6</v>
      </c>
      <c r="DT65" s="297" t="s">
        <v>1560</v>
      </c>
      <c r="DU65" s="86" t="s">
        <v>1561</v>
      </c>
      <c r="DV65" s="33" t="s">
        <v>1562</v>
      </c>
      <c r="DW65" s="32">
        <v>1</v>
      </c>
      <c r="DX65" s="33" t="s">
        <v>6</v>
      </c>
      <c r="DY65" s="32">
        <f t="shared" si="3"/>
        <v>1</v>
      </c>
      <c r="DZ65" s="32" t="s">
        <v>140</v>
      </c>
      <c r="EA65" s="100">
        <v>11</v>
      </c>
      <c r="EB65" s="297" t="s">
        <v>1625</v>
      </c>
      <c r="EC65" s="86" t="s">
        <v>1626</v>
      </c>
      <c r="ED65" s="97" t="s">
        <v>11</v>
      </c>
      <c r="EE65" s="97">
        <v>1</v>
      </c>
      <c r="EF65" s="97" t="s">
        <v>1614</v>
      </c>
      <c r="EG65" s="99">
        <v>8</v>
      </c>
      <c r="EH65" s="99" t="s">
        <v>140</v>
      </c>
      <c r="EQ65" s="177">
        <v>34</v>
      </c>
      <c r="ER65" s="176" t="s">
        <v>1780</v>
      </c>
      <c r="ES65" s="176" t="s">
        <v>1781</v>
      </c>
      <c r="ET65" s="180" t="s">
        <v>11</v>
      </c>
      <c r="EU65" s="182">
        <v>1</v>
      </c>
      <c r="EV65" s="180" t="s">
        <v>1768</v>
      </c>
      <c r="EW65" s="181">
        <v>2</v>
      </c>
      <c r="EX65" s="182" t="s">
        <v>140</v>
      </c>
      <c r="EY65" s="94">
        <v>50</v>
      </c>
      <c r="EZ65" s="251" t="s">
        <v>1937</v>
      </c>
      <c r="FA65" s="86" t="s">
        <v>1938</v>
      </c>
      <c r="FB65" s="128" t="s">
        <v>11</v>
      </c>
      <c r="FC65" s="124">
        <v>1</v>
      </c>
      <c r="FD65" s="124" t="s">
        <v>17</v>
      </c>
      <c r="FE65" s="124">
        <v>1</v>
      </c>
      <c r="FF65" s="28" t="s">
        <v>140</v>
      </c>
      <c r="FO65" s="102">
        <v>26</v>
      </c>
      <c r="FP65" s="297" t="s">
        <v>2018</v>
      </c>
      <c r="FQ65" s="86" t="s">
        <v>2019</v>
      </c>
      <c r="FR65" s="240" t="s">
        <v>11</v>
      </c>
      <c r="FS65" s="99">
        <v>1</v>
      </c>
      <c r="FT65" s="99" t="s">
        <v>1981</v>
      </c>
      <c r="FU65" s="241">
        <v>5</v>
      </c>
      <c r="FV65" s="241" t="s">
        <v>140</v>
      </c>
      <c r="GE65" s="100">
        <v>31</v>
      </c>
      <c r="GF65" s="139" t="s">
        <v>1331</v>
      </c>
      <c r="GG65" s="294" t="s">
        <v>2125</v>
      </c>
      <c r="GH65" s="280" t="s">
        <v>1721</v>
      </c>
      <c r="GI65" s="243">
        <v>1</v>
      </c>
      <c r="GJ65" s="243" t="s">
        <v>2086</v>
      </c>
      <c r="GK65" s="281">
        <v>6</v>
      </c>
      <c r="GL65" s="281" t="s">
        <v>140</v>
      </c>
    </row>
    <row r="66" spans="1:194" x14ac:dyDescent="0.3">
      <c r="A66" s="385">
        <v>18</v>
      </c>
      <c r="B66" s="94" t="s">
        <v>2358</v>
      </c>
      <c r="C66" s="94" t="s">
        <v>2359</v>
      </c>
      <c r="D66" s="378" t="s">
        <v>11</v>
      </c>
      <c r="E66" s="174">
        <v>1</v>
      </c>
      <c r="F66" s="368" t="s">
        <v>1370</v>
      </c>
      <c r="G66" s="368">
        <v>6</v>
      </c>
      <c r="H66" s="174" t="s">
        <v>140</v>
      </c>
      <c r="Q66" s="100">
        <v>33</v>
      </c>
      <c r="R66" s="102" t="s">
        <v>1629</v>
      </c>
      <c r="S66" s="94" t="s">
        <v>2568</v>
      </c>
      <c r="T66" s="278" t="s">
        <v>11</v>
      </c>
      <c r="U66" s="278">
        <v>1</v>
      </c>
      <c r="V66" s="97" t="s">
        <v>2527</v>
      </c>
      <c r="W66" s="99">
        <v>5</v>
      </c>
      <c r="X66" s="278" t="s">
        <v>140</v>
      </c>
      <c r="AO66" s="102">
        <v>38</v>
      </c>
      <c r="AP66" s="102" t="s">
        <v>222</v>
      </c>
      <c r="AQ66" s="86" t="s">
        <v>2236</v>
      </c>
      <c r="AR66" s="165" t="s">
        <v>1721</v>
      </c>
      <c r="AS66" s="31">
        <v>1</v>
      </c>
      <c r="AT66" s="28" t="s">
        <v>55</v>
      </c>
      <c r="AU66" s="31">
        <v>5</v>
      </c>
      <c r="AV66" s="165" t="s">
        <v>495</v>
      </c>
      <c r="BM66" s="86">
        <v>30</v>
      </c>
      <c r="BN66" s="95" t="s">
        <v>224</v>
      </c>
      <c r="BO66" s="206" t="s">
        <v>226</v>
      </c>
      <c r="BP66" s="87" t="s">
        <v>11</v>
      </c>
      <c r="BQ66" s="87">
        <v>4</v>
      </c>
      <c r="BR66" s="97" t="s">
        <v>171</v>
      </c>
      <c r="BS66" s="87">
        <v>12</v>
      </c>
      <c r="BT66" s="88" t="s">
        <v>140</v>
      </c>
      <c r="BU66" s="102">
        <v>30</v>
      </c>
      <c r="BV66" s="102" t="s">
        <v>480</v>
      </c>
      <c r="BW66" s="86" t="s">
        <v>481</v>
      </c>
      <c r="BX66" s="31" t="s">
        <v>11</v>
      </c>
      <c r="BY66" s="31">
        <v>1</v>
      </c>
      <c r="BZ66" s="31" t="s">
        <v>440</v>
      </c>
      <c r="CA66" s="31">
        <v>4</v>
      </c>
      <c r="CB66" s="28" t="s">
        <v>140</v>
      </c>
      <c r="CC66" s="115">
        <v>13</v>
      </c>
      <c r="CD66" s="298" t="s">
        <v>161</v>
      </c>
      <c r="CE66" s="298" t="s">
        <v>535</v>
      </c>
      <c r="CF66" s="104" t="s">
        <v>11</v>
      </c>
      <c r="CG66" s="107">
        <v>1</v>
      </c>
      <c r="CH66" s="104" t="s">
        <v>557</v>
      </c>
      <c r="CI66" s="107">
        <v>2</v>
      </c>
      <c r="CJ66" s="104" t="s">
        <v>140</v>
      </c>
      <c r="CK66" s="293">
        <v>55</v>
      </c>
      <c r="CL66" s="258" t="s">
        <v>302</v>
      </c>
      <c r="CM66" s="269" t="s">
        <v>778</v>
      </c>
      <c r="CN66" s="124" t="s">
        <v>11</v>
      </c>
      <c r="CO66" s="124">
        <v>4</v>
      </c>
      <c r="CP66" s="124" t="s">
        <v>6</v>
      </c>
      <c r="CQ66" s="124">
        <f t="shared" si="0"/>
        <v>4</v>
      </c>
      <c r="CR66" s="125" t="s">
        <v>140</v>
      </c>
      <c r="CS66"/>
      <c r="CT66"/>
      <c r="CU66" s="139">
        <v>31</v>
      </c>
      <c r="CV66" s="139" t="s">
        <v>900</v>
      </c>
      <c r="CW66" s="123" t="s">
        <v>901</v>
      </c>
      <c r="CX66" s="235" t="s">
        <v>11</v>
      </c>
      <c r="CY66" s="134">
        <v>1</v>
      </c>
      <c r="CZ66" s="134" t="s">
        <v>848</v>
      </c>
      <c r="DA66" s="134">
        <v>4</v>
      </c>
      <c r="DB66" s="134" t="s">
        <v>140</v>
      </c>
      <c r="DC66" s="140">
        <v>51</v>
      </c>
      <c r="DD66" s="140" t="s">
        <v>1085</v>
      </c>
      <c r="DE66" s="147" t="s">
        <v>1086</v>
      </c>
      <c r="DF66" s="143" t="s">
        <v>11</v>
      </c>
      <c r="DG66" s="143">
        <v>1</v>
      </c>
      <c r="DH66" s="143" t="s">
        <v>6</v>
      </c>
      <c r="DI66" s="143">
        <v>1</v>
      </c>
      <c r="DJ66" s="142" t="s">
        <v>404</v>
      </c>
      <c r="DK66" s="86">
        <v>51</v>
      </c>
      <c r="DL66" s="94" t="s">
        <v>1280</v>
      </c>
      <c r="DM66" s="102" t="s">
        <v>1281</v>
      </c>
      <c r="DN66" s="124" t="s">
        <v>11</v>
      </c>
      <c r="DO66" s="124">
        <v>4</v>
      </c>
      <c r="DP66" s="124" t="s">
        <v>6</v>
      </c>
      <c r="DQ66" s="124">
        <v>4</v>
      </c>
      <c r="DR66" s="152" t="s">
        <v>140</v>
      </c>
      <c r="DS66" s="831" t="s">
        <v>14</v>
      </c>
      <c r="DT66" s="831"/>
      <c r="DU66" s="831"/>
      <c r="DV66" s="831"/>
      <c r="DW66" s="831"/>
      <c r="DX66" s="831"/>
      <c r="DY66" s="831"/>
      <c r="DZ66" s="831"/>
      <c r="EA66" s="100">
        <v>12</v>
      </c>
      <c r="EB66" s="297" t="s">
        <v>1627</v>
      </c>
      <c r="EC66" s="229" t="s">
        <v>1628</v>
      </c>
      <c r="ED66" s="97" t="s">
        <v>11</v>
      </c>
      <c r="EE66" s="97">
        <v>1</v>
      </c>
      <c r="EF66" s="97" t="s">
        <v>848</v>
      </c>
      <c r="EG66" s="99">
        <v>16</v>
      </c>
      <c r="EH66" s="99" t="s">
        <v>140</v>
      </c>
      <c r="EQ66" s="177">
        <v>35</v>
      </c>
      <c r="ER66" s="176" t="s">
        <v>1782</v>
      </c>
      <c r="ES66" s="176" t="s">
        <v>1783</v>
      </c>
      <c r="ET66" s="180" t="s">
        <v>11</v>
      </c>
      <c r="EU66" s="182">
        <v>1</v>
      </c>
      <c r="EV66" s="180" t="s">
        <v>1784</v>
      </c>
      <c r="EW66" s="181">
        <v>3</v>
      </c>
      <c r="EX66" s="182" t="s">
        <v>140</v>
      </c>
      <c r="EY66" s="86">
        <v>51</v>
      </c>
      <c r="EZ66" s="251" t="s">
        <v>1773</v>
      </c>
      <c r="FA66" s="86" t="s">
        <v>1939</v>
      </c>
      <c r="FB66" s="128" t="s">
        <v>11</v>
      </c>
      <c r="FC66" s="124">
        <v>1</v>
      </c>
      <c r="FD66" s="124" t="s">
        <v>17</v>
      </c>
      <c r="FE66" s="124">
        <v>1</v>
      </c>
      <c r="FF66" s="28" t="s">
        <v>140</v>
      </c>
      <c r="FO66" s="102">
        <v>27</v>
      </c>
      <c r="FP66" s="297" t="s">
        <v>2020</v>
      </c>
      <c r="FQ66" s="86" t="s">
        <v>2021</v>
      </c>
      <c r="FR66" s="240" t="s">
        <v>11</v>
      </c>
      <c r="FS66" s="99">
        <v>1</v>
      </c>
      <c r="FT66" s="99" t="s">
        <v>1981</v>
      </c>
      <c r="FU66" s="241">
        <v>5</v>
      </c>
      <c r="FV66" s="241" t="s">
        <v>140</v>
      </c>
      <c r="GE66" s="100">
        <v>32</v>
      </c>
      <c r="GF66" s="139" t="s">
        <v>1254</v>
      </c>
      <c r="GG66" s="294" t="s">
        <v>2126</v>
      </c>
      <c r="GH66" s="280" t="s">
        <v>1721</v>
      </c>
      <c r="GI66" s="243">
        <v>1</v>
      </c>
      <c r="GJ66" s="243" t="s">
        <v>2086</v>
      </c>
      <c r="GK66" s="281">
        <v>6</v>
      </c>
      <c r="GL66" s="281" t="s">
        <v>140</v>
      </c>
    </row>
    <row r="67" spans="1:194" x14ac:dyDescent="0.3">
      <c r="A67" s="385">
        <v>19</v>
      </c>
      <c r="B67" s="94" t="s">
        <v>768</v>
      </c>
      <c r="C67" s="94" t="s">
        <v>2360</v>
      </c>
      <c r="D67" s="378" t="s">
        <v>11</v>
      </c>
      <c r="E67" s="174">
        <v>1</v>
      </c>
      <c r="F67" s="368" t="s">
        <v>1370</v>
      </c>
      <c r="G67" s="368">
        <v>6</v>
      </c>
      <c r="H67" s="174" t="s">
        <v>140</v>
      </c>
      <c r="Q67" s="100">
        <v>34</v>
      </c>
      <c r="R67" s="102" t="s">
        <v>2569</v>
      </c>
      <c r="S67" s="94" t="s">
        <v>2570</v>
      </c>
      <c r="T67" s="278" t="s">
        <v>11</v>
      </c>
      <c r="U67" s="278">
        <v>1</v>
      </c>
      <c r="V67" s="97" t="s">
        <v>2527</v>
      </c>
      <c r="W67" s="99">
        <v>5</v>
      </c>
      <c r="X67" s="278" t="s">
        <v>140</v>
      </c>
      <c r="AO67" s="102">
        <v>39</v>
      </c>
      <c r="AP67" s="102" t="s">
        <v>750</v>
      </c>
      <c r="AQ67" s="86" t="s">
        <v>2235</v>
      </c>
      <c r="AR67" s="165" t="s">
        <v>1721</v>
      </c>
      <c r="AS67" s="31">
        <v>1</v>
      </c>
      <c r="AT67" s="28" t="s">
        <v>55</v>
      </c>
      <c r="AU67" s="31">
        <v>5</v>
      </c>
      <c r="AV67" s="165" t="s">
        <v>495</v>
      </c>
      <c r="BM67" s="86">
        <v>31</v>
      </c>
      <c r="BN67" s="95" t="s">
        <v>227</v>
      </c>
      <c r="BO67" s="206" t="s">
        <v>228</v>
      </c>
      <c r="BP67" s="87" t="s">
        <v>11</v>
      </c>
      <c r="BQ67" s="87">
        <v>1</v>
      </c>
      <c r="BR67" s="97" t="s">
        <v>171</v>
      </c>
      <c r="BS67" s="87">
        <v>3</v>
      </c>
      <c r="BT67" s="88" t="s">
        <v>140</v>
      </c>
      <c r="BU67" s="102">
        <v>31</v>
      </c>
      <c r="BV67" s="102" t="s">
        <v>482</v>
      </c>
      <c r="BW67" s="86" t="s">
        <v>483</v>
      </c>
      <c r="BX67" s="31" t="s">
        <v>11</v>
      </c>
      <c r="BY67" s="31">
        <v>1</v>
      </c>
      <c r="BZ67" s="31" t="s">
        <v>440</v>
      </c>
      <c r="CA67" s="31">
        <v>4</v>
      </c>
      <c r="CB67" s="28" t="s">
        <v>140</v>
      </c>
      <c r="CC67" s="118">
        <v>14</v>
      </c>
      <c r="CD67" s="298" t="s">
        <v>147</v>
      </c>
      <c r="CE67" s="298" t="s">
        <v>571</v>
      </c>
      <c r="CF67" s="104" t="s">
        <v>11</v>
      </c>
      <c r="CG67" s="107">
        <v>1</v>
      </c>
      <c r="CH67" s="104" t="s">
        <v>557</v>
      </c>
      <c r="CI67" s="105">
        <v>2</v>
      </c>
      <c r="CJ67" s="104" t="s">
        <v>140</v>
      </c>
      <c r="CK67" s="293">
        <v>56</v>
      </c>
      <c r="CL67" s="258" t="s">
        <v>304</v>
      </c>
      <c r="CM67" s="269" t="s">
        <v>779</v>
      </c>
      <c r="CN67" s="124" t="s">
        <v>11</v>
      </c>
      <c r="CO67" s="124">
        <v>4</v>
      </c>
      <c r="CP67" s="124" t="s">
        <v>6</v>
      </c>
      <c r="CQ67" s="124">
        <f t="shared" si="0"/>
        <v>4</v>
      </c>
      <c r="CR67" s="125" t="s">
        <v>140</v>
      </c>
      <c r="CS67"/>
      <c r="CT67"/>
      <c r="CU67" s="139">
        <v>32</v>
      </c>
      <c r="CV67" s="139" t="s">
        <v>902</v>
      </c>
      <c r="CW67" s="123" t="s">
        <v>903</v>
      </c>
      <c r="CX67" s="235" t="s">
        <v>11</v>
      </c>
      <c r="CY67" s="134">
        <v>1</v>
      </c>
      <c r="CZ67" s="134" t="s">
        <v>848</v>
      </c>
      <c r="DA67" s="134">
        <v>4</v>
      </c>
      <c r="DB67" s="134" t="s">
        <v>140</v>
      </c>
      <c r="DC67" s="844" t="s">
        <v>15</v>
      </c>
      <c r="DD67" s="845"/>
      <c r="DE67" s="845"/>
      <c r="DF67" s="845"/>
      <c r="DG67" s="845"/>
      <c r="DH67" s="845"/>
      <c r="DI67" s="845"/>
      <c r="DJ67" s="845"/>
      <c r="DK67" s="86">
        <v>52</v>
      </c>
      <c r="DL67" s="94" t="s">
        <v>1282</v>
      </c>
      <c r="DM67" s="102" t="s">
        <v>1283</v>
      </c>
      <c r="DN67" s="124" t="s">
        <v>11</v>
      </c>
      <c r="DO67" s="124">
        <v>4</v>
      </c>
      <c r="DP67" s="124" t="s">
        <v>6</v>
      </c>
      <c r="DQ67" s="124">
        <v>4</v>
      </c>
      <c r="DR67" s="152" t="s">
        <v>140</v>
      </c>
      <c r="DS67" s="223" t="s">
        <v>0</v>
      </c>
      <c r="DT67" s="128" t="s">
        <v>1</v>
      </c>
      <c r="DU67" s="128" t="s">
        <v>10</v>
      </c>
      <c r="DV67" s="128" t="s">
        <v>2</v>
      </c>
      <c r="DW67" s="128" t="s">
        <v>4</v>
      </c>
      <c r="DX67" s="128" t="s">
        <v>3</v>
      </c>
      <c r="DY67" s="128" t="s">
        <v>8</v>
      </c>
      <c r="DZ67" s="128" t="s">
        <v>137</v>
      </c>
      <c r="EA67" s="100">
        <v>13</v>
      </c>
      <c r="EB67" s="297" t="s">
        <v>1629</v>
      </c>
      <c r="EC67" s="229" t="s">
        <v>1630</v>
      </c>
      <c r="ED67" s="97" t="s">
        <v>11</v>
      </c>
      <c r="EE67" s="97">
        <v>1</v>
      </c>
      <c r="EF67" s="97" t="s">
        <v>848</v>
      </c>
      <c r="EG67" s="99">
        <v>16</v>
      </c>
      <c r="EH67" s="99" t="s">
        <v>140</v>
      </c>
      <c r="EQ67" s="177">
        <v>36</v>
      </c>
      <c r="ER67" s="176" t="s">
        <v>1785</v>
      </c>
      <c r="ES67" s="176" t="s">
        <v>1786</v>
      </c>
      <c r="ET67" s="180" t="s">
        <v>11</v>
      </c>
      <c r="EU67" s="182">
        <v>1</v>
      </c>
      <c r="EV67" s="180" t="s">
        <v>1722</v>
      </c>
      <c r="EW67" s="181">
        <v>1</v>
      </c>
      <c r="EX67" s="182" t="s">
        <v>140</v>
      </c>
      <c r="EY67" s="94">
        <v>52</v>
      </c>
      <c r="EZ67" s="251" t="s">
        <v>528</v>
      </c>
      <c r="FA67" s="86" t="s">
        <v>1940</v>
      </c>
      <c r="FB67" s="128" t="s">
        <v>11</v>
      </c>
      <c r="FC67" s="124">
        <v>1</v>
      </c>
      <c r="FD67" s="124" t="s">
        <v>17</v>
      </c>
      <c r="FE67" s="124">
        <v>1</v>
      </c>
      <c r="FF67" s="28" t="s">
        <v>140</v>
      </c>
      <c r="FO67" s="102">
        <v>28</v>
      </c>
      <c r="FP67" s="297" t="s">
        <v>2022</v>
      </c>
      <c r="FQ67" s="86" t="s">
        <v>2023</v>
      </c>
      <c r="FR67" s="240" t="s">
        <v>11</v>
      </c>
      <c r="FS67" s="99">
        <v>1</v>
      </c>
      <c r="FT67" s="99" t="s">
        <v>1981</v>
      </c>
      <c r="FU67" s="241">
        <v>5</v>
      </c>
      <c r="FV67" s="241" t="s">
        <v>140</v>
      </c>
      <c r="GE67" s="100">
        <v>33</v>
      </c>
      <c r="GF67" s="139" t="s">
        <v>2127</v>
      </c>
      <c r="GG67" s="294" t="s">
        <v>2128</v>
      </c>
      <c r="GH67" s="280" t="s">
        <v>1721</v>
      </c>
      <c r="GI67" s="243">
        <v>1</v>
      </c>
      <c r="GJ67" s="243" t="s">
        <v>2086</v>
      </c>
      <c r="GK67" s="281">
        <v>6</v>
      </c>
      <c r="GL67" s="281" t="s">
        <v>140</v>
      </c>
    </row>
    <row r="68" spans="1:194" x14ac:dyDescent="0.3">
      <c r="A68" s="385">
        <v>20</v>
      </c>
      <c r="B68" s="94" t="s">
        <v>868</v>
      </c>
      <c r="C68" s="94" t="s">
        <v>2361</v>
      </c>
      <c r="D68" s="378" t="s">
        <v>11</v>
      </c>
      <c r="E68" s="174">
        <v>1</v>
      </c>
      <c r="F68" s="368" t="s">
        <v>1370</v>
      </c>
      <c r="G68" s="368">
        <v>6</v>
      </c>
      <c r="H68" s="174" t="s">
        <v>140</v>
      </c>
      <c r="Q68" s="100">
        <v>35</v>
      </c>
      <c r="R68" s="102" t="s">
        <v>945</v>
      </c>
      <c r="S68" s="94" t="s">
        <v>2571</v>
      </c>
      <c r="T68" s="278" t="s">
        <v>11</v>
      </c>
      <c r="U68" s="278">
        <v>1</v>
      </c>
      <c r="V68" s="97" t="s">
        <v>2527</v>
      </c>
      <c r="W68" s="99">
        <v>5</v>
      </c>
      <c r="X68" s="278" t="s">
        <v>140</v>
      </c>
      <c r="AO68" s="102">
        <v>40</v>
      </c>
      <c r="AP68" s="102" t="s">
        <v>596</v>
      </c>
      <c r="AQ68" s="86" t="s">
        <v>2201</v>
      </c>
      <c r="AR68" s="165" t="s">
        <v>1721</v>
      </c>
      <c r="AS68" s="31">
        <v>1</v>
      </c>
      <c r="AT68" s="28" t="s">
        <v>55</v>
      </c>
      <c r="AU68" s="31">
        <v>5</v>
      </c>
      <c r="AV68" s="165" t="s">
        <v>495</v>
      </c>
      <c r="BM68" s="86">
        <v>32</v>
      </c>
      <c r="BN68" s="95" t="s">
        <v>229</v>
      </c>
      <c r="BO68" s="206" t="s">
        <v>230</v>
      </c>
      <c r="BP68" s="87" t="s">
        <v>11</v>
      </c>
      <c r="BQ68" s="87">
        <v>1</v>
      </c>
      <c r="BR68" s="97" t="s">
        <v>171</v>
      </c>
      <c r="BS68" s="87">
        <v>3</v>
      </c>
      <c r="BT68" s="88" t="s">
        <v>140</v>
      </c>
      <c r="BU68" s="102">
        <v>32</v>
      </c>
      <c r="BV68" s="102" t="s">
        <v>484</v>
      </c>
      <c r="BW68" s="86" t="s">
        <v>485</v>
      </c>
      <c r="BX68" s="31" t="s">
        <v>11</v>
      </c>
      <c r="BY68" s="31">
        <v>1</v>
      </c>
      <c r="BZ68" s="31" t="s">
        <v>440</v>
      </c>
      <c r="CA68" s="31">
        <v>4</v>
      </c>
      <c r="CB68" s="28" t="s">
        <v>140</v>
      </c>
      <c r="CC68" s="115">
        <v>15</v>
      </c>
      <c r="CD68" s="298" t="s">
        <v>454</v>
      </c>
      <c r="CE68" s="298" t="s">
        <v>572</v>
      </c>
      <c r="CF68" s="104" t="s">
        <v>11</v>
      </c>
      <c r="CG68" s="107">
        <v>1</v>
      </c>
      <c r="CH68" s="104" t="s">
        <v>557</v>
      </c>
      <c r="CI68" s="107">
        <v>2</v>
      </c>
      <c r="CJ68" s="104" t="s">
        <v>140</v>
      </c>
      <c r="CK68" s="293">
        <v>57</v>
      </c>
      <c r="CL68" s="258" t="s">
        <v>304</v>
      </c>
      <c r="CM68" s="269" t="s">
        <v>780</v>
      </c>
      <c r="CN68" s="124" t="s">
        <v>11</v>
      </c>
      <c r="CO68" s="124">
        <v>4</v>
      </c>
      <c r="CP68" s="124" t="s">
        <v>6</v>
      </c>
      <c r="CQ68" s="124">
        <f t="shared" si="0"/>
        <v>4</v>
      </c>
      <c r="CR68" s="125" t="s">
        <v>140</v>
      </c>
      <c r="CS68"/>
      <c r="CT68"/>
      <c r="CU68" s="139">
        <v>33</v>
      </c>
      <c r="CV68" s="139" t="s">
        <v>904</v>
      </c>
      <c r="CW68" s="123" t="s">
        <v>905</v>
      </c>
      <c r="CX68" s="235" t="s">
        <v>11</v>
      </c>
      <c r="CY68" s="134">
        <v>1</v>
      </c>
      <c r="CZ68" s="134" t="s">
        <v>848</v>
      </c>
      <c r="DA68" s="134">
        <v>4</v>
      </c>
      <c r="DB68" s="134" t="s">
        <v>140</v>
      </c>
      <c r="DC68" s="846" t="s">
        <v>13</v>
      </c>
      <c r="DD68" s="847"/>
      <c r="DE68" s="847"/>
      <c r="DF68" s="847"/>
      <c r="DG68" s="847"/>
      <c r="DH68" s="847"/>
      <c r="DI68" s="847"/>
      <c r="DJ68" s="848"/>
      <c r="DK68" s="86">
        <v>53</v>
      </c>
      <c r="DL68" s="94" t="s">
        <v>1284</v>
      </c>
      <c r="DM68" s="102" t="s">
        <v>1285</v>
      </c>
      <c r="DN68" s="124" t="s">
        <v>11</v>
      </c>
      <c r="DO68" s="124">
        <v>4</v>
      </c>
      <c r="DP68" s="124" t="s">
        <v>6</v>
      </c>
      <c r="DQ68" s="124">
        <v>4</v>
      </c>
      <c r="DR68" s="152" t="s">
        <v>140</v>
      </c>
      <c r="DS68" s="174">
        <v>1</v>
      </c>
      <c r="DT68" s="170" t="s">
        <v>30</v>
      </c>
      <c r="DU68" s="302" t="s">
        <v>1563</v>
      </c>
      <c r="DV68" s="28" t="s">
        <v>9</v>
      </c>
      <c r="DW68" s="31">
        <v>1</v>
      </c>
      <c r="DX68" s="28" t="s">
        <v>6</v>
      </c>
      <c r="DY68" s="31">
        <v>1</v>
      </c>
      <c r="DZ68" s="31" t="s">
        <v>404</v>
      </c>
      <c r="EA68" s="100">
        <v>14</v>
      </c>
      <c r="EB68" s="297" t="s">
        <v>1631</v>
      </c>
      <c r="EC68" s="229" t="s">
        <v>1632</v>
      </c>
      <c r="ED68" s="97" t="s">
        <v>11</v>
      </c>
      <c r="EE68" s="97">
        <v>1</v>
      </c>
      <c r="EF68" s="97" t="s">
        <v>848</v>
      </c>
      <c r="EG68" s="99">
        <v>16</v>
      </c>
      <c r="EH68" s="99" t="s">
        <v>140</v>
      </c>
      <c r="EQ68" s="177">
        <v>37</v>
      </c>
      <c r="ER68" s="176" t="s">
        <v>1787</v>
      </c>
      <c r="ES68" s="176" t="s">
        <v>1788</v>
      </c>
      <c r="ET68" s="180" t="s">
        <v>11</v>
      </c>
      <c r="EU68" s="182">
        <v>1</v>
      </c>
      <c r="EV68" s="180" t="s">
        <v>1789</v>
      </c>
      <c r="EW68" s="181">
        <v>3</v>
      </c>
      <c r="EX68" s="182" t="s">
        <v>140</v>
      </c>
      <c r="EY68" s="86">
        <v>53</v>
      </c>
      <c r="EZ68" s="251" t="s">
        <v>1941</v>
      </c>
      <c r="FA68" s="86" t="s">
        <v>1942</v>
      </c>
      <c r="FB68" s="128" t="s">
        <v>11</v>
      </c>
      <c r="FC68" s="124">
        <v>1</v>
      </c>
      <c r="FD68" s="124" t="s">
        <v>17</v>
      </c>
      <c r="FE68" s="124">
        <v>1</v>
      </c>
      <c r="FF68" s="28" t="s">
        <v>140</v>
      </c>
      <c r="FO68" s="102">
        <v>29</v>
      </c>
      <c r="FP68" s="297" t="s">
        <v>2024</v>
      </c>
      <c r="FQ68" s="86" t="s">
        <v>2025</v>
      </c>
      <c r="FR68" s="240" t="s">
        <v>11</v>
      </c>
      <c r="FS68" s="99">
        <v>1</v>
      </c>
      <c r="FT68" s="99" t="s">
        <v>1981</v>
      </c>
      <c r="FU68" s="241">
        <v>5</v>
      </c>
      <c r="FV68" s="241" t="s">
        <v>140</v>
      </c>
      <c r="GE68" s="100">
        <v>34</v>
      </c>
      <c r="GF68" s="139" t="s">
        <v>2036</v>
      </c>
      <c r="GG68" s="294" t="s">
        <v>2129</v>
      </c>
      <c r="GH68" s="280" t="s">
        <v>1721</v>
      </c>
      <c r="GI68" s="243">
        <v>1</v>
      </c>
      <c r="GJ68" s="243" t="s">
        <v>2086</v>
      </c>
      <c r="GK68" s="281">
        <v>6</v>
      </c>
      <c r="GL68" s="281" t="s">
        <v>140</v>
      </c>
    </row>
    <row r="69" spans="1:194" x14ac:dyDescent="0.3">
      <c r="A69" s="385">
        <v>21</v>
      </c>
      <c r="B69" s="94" t="s">
        <v>2362</v>
      </c>
      <c r="C69" s="94" t="s">
        <v>2363</v>
      </c>
      <c r="D69" s="378" t="s">
        <v>11</v>
      </c>
      <c r="E69" s="174">
        <v>1</v>
      </c>
      <c r="F69" s="368" t="s">
        <v>1370</v>
      </c>
      <c r="G69" s="368">
        <v>6</v>
      </c>
      <c r="H69" s="174" t="s">
        <v>140</v>
      </c>
      <c r="Q69" s="100">
        <v>36</v>
      </c>
      <c r="R69" s="102" t="s">
        <v>945</v>
      </c>
      <c r="S69" s="94" t="s">
        <v>2572</v>
      </c>
      <c r="T69" s="278" t="s">
        <v>11</v>
      </c>
      <c r="U69" s="278">
        <v>1</v>
      </c>
      <c r="V69" s="97" t="s">
        <v>2527</v>
      </c>
      <c r="W69" s="99">
        <v>5</v>
      </c>
      <c r="X69" s="278" t="s">
        <v>140</v>
      </c>
      <c r="AO69" s="102">
        <v>41</v>
      </c>
      <c r="AP69" s="102" t="s">
        <v>598</v>
      </c>
      <c r="AQ69" s="86" t="s">
        <v>2201</v>
      </c>
      <c r="AR69" s="165" t="s">
        <v>1721</v>
      </c>
      <c r="AS69" s="31">
        <v>1</v>
      </c>
      <c r="AT69" s="28" t="s">
        <v>55</v>
      </c>
      <c r="AU69" s="31">
        <v>5</v>
      </c>
      <c r="AV69" s="165" t="s">
        <v>495</v>
      </c>
      <c r="BM69" s="86">
        <v>33</v>
      </c>
      <c r="BN69" s="95" t="s">
        <v>231</v>
      </c>
      <c r="BO69" s="206" t="s">
        <v>232</v>
      </c>
      <c r="BP69" s="87" t="s">
        <v>11</v>
      </c>
      <c r="BQ69" s="87">
        <v>4</v>
      </c>
      <c r="BR69" s="97" t="s">
        <v>171</v>
      </c>
      <c r="BS69" s="87">
        <v>12</v>
      </c>
      <c r="BT69" s="88" t="s">
        <v>140</v>
      </c>
      <c r="BU69" s="102">
        <v>33</v>
      </c>
      <c r="BV69" s="102" t="s">
        <v>339</v>
      </c>
      <c r="BW69" s="102" t="s">
        <v>486</v>
      </c>
      <c r="BX69" s="31" t="s">
        <v>11</v>
      </c>
      <c r="BY69" s="31">
        <v>1</v>
      </c>
      <c r="BZ69" s="31" t="s">
        <v>440</v>
      </c>
      <c r="CA69" s="31">
        <v>4</v>
      </c>
      <c r="CB69" s="28" t="s">
        <v>140</v>
      </c>
      <c r="CC69" s="118">
        <v>16</v>
      </c>
      <c r="CD69" s="298" t="s">
        <v>196</v>
      </c>
      <c r="CE69" s="298" t="s">
        <v>573</v>
      </c>
      <c r="CF69" s="104" t="s">
        <v>11</v>
      </c>
      <c r="CG69" s="107">
        <v>1</v>
      </c>
      <c r="CH69" s="104" t="s">
        <v>557</v>
      </c>
      <c r="CI69" s="107">
        <v>2</v>
      </c>
      <c r="CJ69" s="104" t="s">
        <v>140</v>
      </c>
      <c r="CK69" s="293">
        <v>58</v>
      </c>
      <c r="CL69" s="258" t="s">
        <v>302</v>
      </c>
      <c r="CM69" s="269" t="s">
        <v>781</v>
      </c>
      <c r="CN69" s="124" t="s">
        <v>11</v>
      </c>
      <c r="CO69" s="124">
        <v>4</v>
      </c>
      <c r="CP69" s="124" t="s">
        <v>6</v>
      </c>
      <c r="CQ69" s="124">
        <f t="shared" si="0"/>
        <v>4</v>
      </c>
      <c r="CR69" s="125" t="s">
        <v>140</v>
      </c>
      <c r="CS69"/>
      <c r="CT69"/>
      <c r="CU69" s="139">
        <v>34</v>
      </c>
      <c r="CV69" s="123" t="s">
        <v>906</v>
      </c>
      <c r="CW69" s="123" t="s">
        <v>907</v>
      </c>
      <c r="CX69" s="235" t="s">
        <v>11</v>
      </c>
      <c r="CY69" s="134">
        <v>1</v>
      </c>
      <c r="CZ69" s="134" t="s">
        <v>848</v>
      </c>
      <c r="DA69" s="134">
        <v>4</v>
      </c>
      <c r="DB69" s="134" t="s">
        <v>140</v>
      </c>
      <c r="DC69" s="849" t="s">
        <v>1087</v>
      </c>
      <c r="DD69" s="850"/>
      <c r="DE69" s="850"/>
      <c r="DF69" s="850"/>
      <c r="DG69" s="850"/>
      <c r="DH69" s="850"/>
      <c r="DI69" s="850"/>
      <c r="DJ69" s="851"/>
      <c r="DK69" s="86">
        <v>54</v>
      </c>
      <c r="DL69" s="94" t="s">
        <v>1286</v>
      </c>
      <c r="DM69" s="102" t="s">
        <v>1287</v>
      </c>
      <c r="DN69" s="124" t="s">
        <v>11</v>
      </c>
      <c r="DO69" s="124">
        <v>4</v>
      </c>
      <c r="DP69" s="124" t="s">
        <v>6</v>
      </c>
      <c r="DQ69" s="124">
        <v>4</v>
      </c>
      <c r="DR69" s="152" t="s">
        <v>140</v>
      </c>
      <c r="DS69" s="171">
        <v>2</v>
      </c>
      <c r="DT69" s="414" t="s">
        <v>1564</v>
      </c>
      <c r="DU69" s="414" t="s">
        <v>1565</v>
      </c>
      <c r="DV69" s="171" t="s">
        <v>9</v>
      </c>
      <c r="DW69" s="28">
        <v>1</v>
      </c>
      <c r="DX69" s="28" t="s">
        <v>6</v>
      </c>
      <c r="DY69" s="28">
        <v>1</v>
      </c>
      <c r="DZ69" s="31" t="s">
        <v>404</v>
      </c>
      <c r="EA69" s="100">
        <v>15</v>
      </c>
      <c r="EB69" s="297" t="s">
        <v>1633</v>
      </c>
      <c r="EC69" s="229" t="s">
        <v>1634</v>
      </c>
      <c r="ED69" s="97" t="s">
        <v>11</v>
      </c>
      <c r="EE69" s="97">
        <v>1</v>
      </c>
      <c r="EF69" s="97" t="s">
        <v>848</v>
      </c>
      <c r="EG69" s="99">
        <v>16</v>
      </c>
      <c r="EH69" s="99" t="s">
        <v>140</v>
      </c>
      <c r="EQ69" s="177">
        <v>38</v>
      </c>
      <c r="ER69" s="176" t="s">
        <v>1790</v>
      </c>
      <c r="ES69" s="176" t="s">
        <v>1791</v>
      </c>
      <c r="ET69" s="180" t="s">
        <v>11</v>
      </c>
      <c r="EU69" s="182">
        <v>1</v>
      </c>
      <c r="EV69" s="180" t="s">
        <v>1722</v>
      </c>
      <c r="EW69" s="181">
        <v>1</v>
      </c>
      <c r="EX69" s="182" t="s">
        <v>140</v>
      </c>
      <c r="EY69" s="86">
        <v>54</v>
      </c>
      <c r="EZ69" s="102" t="s">
        <v>1943</v>
      </c>
      <c r="FA69" s="86" t="s">
        <v>1944</v>
      </c>
      <c r="FB69" s="30" t="s">
        <v>5</v>
      </c>
      <c r="FC69" s="124">
        <v>1</v>
      </c>
      <c r="FD69" s="124" t="s">
        <v>17</v>
      </c>
      <c r="FE69" s="124">
        <v>1</v>
      </c>
      <c r="FF69" s="28" t="s">
        <v>140</v>
      </c>
      <c r="FO69" s="102">
        <v>30</v>
      </c>
      <c r="FP69" s="263" t="s">
        <v>2026</v>
      </c>
      <c r="FQ69" s="296" t="s">
        <v>2027</v>
      </c>
      <c r="FR69" s="303" t="s">
        <v>11</v>
      </c>
      <c r="FS69" s="193">
        <v>1</v>
      </c>
      <c r="FT69" s="193" t="s">
        <v>1981</v>
      </c>
      <c r="FU69" s="303">
        <v>5</v>
      </c>
      <c r="FV69" s="303" t="s">
        <v>140</v>
      </c>
      <c r="GE69" s="100">
        <v>35</v>
      </c>
      <c r="GF69" s="139" t="s">
        <v>2130</v>
      </c>
      <c r="GG69" s="294" t="s">
        <v>2131</v>
      </c>
      <c r="GH69" s="280" t="s">
        <v>1721</v>
      </c>
      <c r="GI69" s="281">
        <v>1</v>
      </c>
      <c r="GJ69" s="243" t="s">
        <v>2086</v>
      </c>
      <c r="GK69" s="281">
        <v>6</v>
      </c>
      <c r="GL69" s="281" t="s">
        <v>140</v>
      </c>
    </row>
    <row r="70" spans="1:194" x14ac:dyDescent="0.3">
      <c r="A70" s="385">
        <v>22</v>
      </c>
      <c r="B70" s="94" t="s">
        <v>2364</v>
      </c>
      <c r="C70" s="94" t="s">
        <v>2365</v>
      </c>
      <c r="D70" s="378" t="s">
        <v>11</v>
      </c>
      <c r="E70" s="174">
        <v>3</v>
      </c>
      <c r="F70" s="387" t="s">
        <v>1370</v>
      </c>
      <c r="G70" s="174">
        <v>18</v>
      </c>
      <c r="H70" s="174" t="s">
        <v>140</v>
      </c>
      <c r="Q70" s="100">
        <v>37</v>
      </c>
      <c r="R70" s="102" t="s">
        <v>945</v>
      </c>
      <c r="S70" s="94" t="s">
        <v>2573</v>
      </c>
      <c r="T70" s="278" t="s">
        <v>11</v>
      </c>
      <c r="U70" s="278">
        <v>1</v>
      </c>
      <c r="V70" s="97" t="s">
        <v>2527</v>
      </c>
      <c r="W70" s="99">
        <v>5</v>
      </c>
      <c r="X70" s="278" t="s">
        <v>140</v>
      </c>
      <c r="AO70" s="102">
        <v>42</v>
      </c>
      <c r="AP70" s="102" t="s">
        <v>600</v>
      </c>
      <c r="AQ70" s="86" t="s">
        <v>2201</v>
      </c>
      <c r="AR70" s="165" t="s">
        <v>1721</v>
      </c>
      <c r="AS70" s="31">
        <v>1</v>
      </c>
      <c r="AT70" s="28" t="s">
        <v>55</v>
      </c>
      <c r="AU70" s="31">
        <v>5</v>
      </c>
      <c r="AV70" s="165" t="s">
        <v>495</v>
      </c>
      <c r="BM70" s="86">
        <v>34</v>
      </c>
      <c r="BN70" s="95" t="s">
        <v>233</v>
      </c>
      <c r="BO70" s="206" t="s">
        <v>234</v>
      </c>
      <c r="BP70" s="87" t="s">
        <v>11</v>
      </c>
      <c r="BQ70" s="87">
        <v>4</v>
      </c>
      <c r="BR70" s="97" t="s">
        <v>171</v>
      </c>
      <c r="BS70" s="87">
        <v>12</v>
      </c>
      <c r="BT70" s="88" t="s">
        <v>140</v>
      </c>
      <c r="BU70" s="102">
        <v>34</v>
      </c>
      <c r="BV70" s="102" t="s">
        <v>487</v>
      </c>
      <c r="BW70" s="102" t="s">
        <v>488</v>
      </c>
      <c r="BX70" s="31" t="s">
        <v>11</v>
      </c>
      <c r="BY70" s="31">
        <v>2</v>
      </c>
      <c r="BZ70" s="31" t="s">
        <v>440</v>
      </c>
      <c r="CA70" s="31">
        <v>8</v>
      </c>
      <c r="CB70" s="28" t="s">
        <v>140</v>
      </c>
      <c r="CC70" s="115">
        <v>17</v>
      </c>
      <c r="CD70" s="298" t="s">
        <v>198</v>
      </c>
      <c r="CE70" s="298" t="s">
        <v>574</v>
      </c>
      <c r="CF70" s="104" t="s">
        <v>11</v>
      </c>
      <c r="CG70" s="107">
        <v>1</v>
      </c>
      <c r="CH70" s="104" t="s">
        <v>557</v>
      </c>
      <c r="CI70" s="107">
        <v>2</v>
      </c>
      <c r="CJ70" s="104" t="s">
        <v>140</v>
      </c>
      <c r="CK70" s="293">
        <v>59</v>
      </c>
      <c r="CL70" s="258" t="s">
        <v>307</v>
      </c>
      <c r="CM70" s="269" t="s">
        <v>782</v>
      </c>
      <c r="CN70" s="124" t="s">
        <v>11</v>
      </c>
      <c r="CO70" s="124">
        <v>12</v>
      </c>
      <c r="CP70" s="124" t="s">
        <v>6</v>
      </c>
      <c r="CQ70" s="124">
        <f t="shared" si="0"/>
        <v>12</v>
      </c>
      <c r="CR70" s="125" t="s">
        <v>140</v>
      </c>
      <c r="CS70"/>
      <c r="CT70"/>
      <c r="CU70" s="139">
        <v>35</v>
      </c>
      <c r="CV70" s="139" t="s">
        <v>908</v>
      </c>
      <c r="CW70" s="123" t="s">
        <v>909</v>
      </c>
      <c r="CX70" s="235" t="s">
        <v>11</v>
      </c>
      <c r="CY70" s="134">
        <v>1</v>
      </c>
      <c r="CZ70" s="134" t="s">
        <v>848</v>
      </c>
      <c r="DA70" s="134">
        <v>4</v>
      </c>
      <c r="DB70" s="134" t="s">
        <v>140</v>
      </c>
      <c r="DC70" s="849" t="s">
        <v>1003</v>
      </c>
      <c r="DD70" s="850"/>
      <c r="DE70" s="850"/>
      <c r="DF70" s="850"/>
      <c r="DG70" s="850"/>
      <c r="DH70" s="850"/>
      <c r="DI70" s="850"/>
      <c r="DJ70" s="851"/>
      <c r="DK70" s="86">
        <v>55</v>
      </c>
      <c r="DL70" s="94" t="s">
        <v>1288</v>
      </c>
      <c r="DM70" s="102" t="s">
        <v>1289</v>
      </c>
      <c r="DN70" s="124" t="s">
        <v>11</v>
      </c>
      <c r="DO70" s="124">
        <v>4</v>
      </c>
      <c r="DP70" s="124" t="s">
        <v>6</v>
      </c>
      <c r="DQ70" s="124">
        <v>4</v>
      </c>
      <c r="DR70" s="152" t="s">
        <v>140</v>
      </c>
      <c r="DS70" s="171">
        <v>3</v>
      </c>
      <c r="DT70" s="414" t="s">
        <v>705</v>
      </c>
      <c r="DU70" s="414" t="s">
        <v>1566</v>
      </c>
      <c r="DV70" s="171" t="s">
        <v>9</v>
      </c>
      <c r="DW70" s="28">
        <v>1</v>
      </c>
      <c r="DX70" s="28" t="s">
        <v>6</v>
      </c>
      <c r="DY70" s="28">
        <v>1</v>
      </c>
      <c r="DZ70" s="31" t="s">
        <v>404</v>
      </c>
      <c r="EA70" s="100">
        <v>16</v>
      </c>
      <c r="EB70" s="297" t="s">
        <v>222</v>
      </c>
      <c r="EC70" s="304" t="s">
        <v>1635</v>
      </c>
      <c r="ED70" s="99" t="s">
        <v>11</v>
      </c>
      <c r="EE70" s="99">
        <v>1</v>
      </c>
      <c r="EF70" s="97" t="s">
        <v>848</v>
      </c>
      <c r="EG70" s="99">
        <v>16</v>
      </c>
      <c r="EH70" s="99" t="s">
        <v>140</v>
      </c>
      <c r="EQ70" s="177">
        <v>39</v>
      </c>
      <c r="ER70" s="176" t="s">
        <v>1790</v>
      </c>
      <c r="ES70" s="176" t="s">
        <v>1792</v>
      </c>
      <c r="ET70" s="180" t="s">
        <v>11</v>
      </c>
      <c r="EU70" s="182">
        <v>1</v>
      </c>
      <c r="EV70" s="180" t="s">
        <v>1722</v>
      </c>
      <c r="EW70" s="181">
        <v>1</v>
      </c>
      <c r="EX70" s="182" t="s">
        <v>140</v>
      </c>
      <c r="EY70" s="887" t="s">
        <v>15</v>
      </c>
      <c r="EZ70" s="887"/>
      <c r="FA70" s="887"/>
      <c r="FB70" s="887"/>
      <c r="FC70" s="887"/>
      <c r="FD70" s="887"/>
      <c r="FE70" s="887"/>
      <c r="FF70" s="887"/>
      <c r="FO70" s="102">
        <v>31</v>
      </c>
      <c r="FP70" s="172" t="s">
        <v>2028</v>
      </c>
      <c r="FQ70" s="102" t="s">
        <v>2029</v>
      </c>
      <c r="FR70" s="240" t="s">
        <v>11</v>
      </c>
      <c r="FS70" s="99">
        <v>1</v>
      </c>
      <c r="FT70" s="99" t="s">
        <v>1981</v>
      </c>
      <c r="FU70" s="241">
        <v>5</v>
      </c>
      <c r="FV70" s="241" t="s">
        <v>140</v>
      </c>
      <c r="GE70" s="100">
        <v>36</v>
      </c>
      <c r="GF70" s="139" t="s">
        <v>1627</v>
      </c>
      <c r="GG70" s="294" t="s">
        <v>2132</v>
      </c>
      <c r="GH70" s="280" t="s">
        <v>1721</v>
      </c>
      <c r="GI70" s="281">
        <v>1</v>
      </c>
      <c r="GJ70" s="243" t="s">
        <v>2086</v>
      </c>
      <c r="GK70" s="281">
        <v>6</v>
      </c>
      <c r="GL70" s="281" t="s">
        <v>140</v>
      </c>
    </row>
    <row r="71" spans="1:194" x14ac:dyDescent="0.3">
      <c r="A71" s="385">
        <v>23</v>
      </c>
      <c r="B71" s="94" t="s">
        <v>2366</v>
      </c>
      <c r="C71" s="94" t="s">
        <v>2365</v>
      </c>
      <c r="D71" s="378" t="s">
        <v>11</v>
      </c>
      <c r="E71" s="174">
        <v>3</v>
      </c>
      <c r="F71" s="387" t="s">
        <v>1370</v>
      </c>
      <c r="G71" s="174">
        <v>18</v>
      </c>
      <c r="H71" s="174" t="s">
        <v>140</v>
      </c>
      <c r="Q71" s="100">
        <v>38</v>
      </c>
      <c r="R71" s="102" t="s">
        <v>602</v>
      </c>
      <c r="S71" s="86" t="s">
        <v>2574</v>
      </c>
      <c r="T71" s="278" t="s">
        <v>11</v>
      </c>
      <c r="U71" s="278">
        <v>2</v>
      </c>
      <c r="V71" s="97" t="s">
        <v>2527</v>
      </c>
      <c r="W71" s="396">
        <v>10</v>
      </c>
      <c r="X71" s="278" t="s">
        <v>140</v>
      </c>
      <c r="AO71" s="102">
        <v>43</v>
      </c>
      <c r="AP71" s="102" t="s">
        <v>2234</v>
      </c>
      <c r="AQ71" s="86" t="s">
        <v>2233</v>
      </c>
      <c r="AR71" s="165" t="s">
        <v>1721</v>
      </c>
      <c r="AS71" s="31">
        <v>1</v>
      </c>
      <c r="AT71" s="28" t="s">
        <v>55</v>
      </c>
      <c r="AU71" s="31">
        <v>5</v>
      </c>
      <c r="AV71" s="165" t="s">
        <v>495</v>
      </c>
      <c r="BM71" s="86">
        <v>35</v>
      </c>
      <c r="BN71" s="95" t="s">
        <v>235</v>
      </c>
      <c r="BO71" s="206" t="s">
        <v>236</v>
      </c>
      <c r="BP71" s="87" t="s">
        <v>11</v>
      </c>
      <c r="BQ71" s="87">
        <v>4</v>
      </c>
      <c r="BR71" s="97" t="s">
        <v>171</v>
      </c>
      <c r="BS71" s="87">
        <v>12</v>
      </c>
      <c r="BT71" s="88" t="s">
        <v>140</v>
      </c>
      <c r="BU71" s="102">
        <v>35</v>
      </c>
      <c r="BV71" s="102" t="s">
        <v>220</v>
      </c>
      <c r="BW71" s="102" t="s">
        <v>489</v>
      </c>
      <c r="BX71" s="31" t="s">
        <v>11</v>
      </c>
      <c r="BY71" s="31">
        <v>1</v>
      </c>
      <c r="BZ71" s="31" t="s">
        <v>440</v>
      </c>
      <c r="CA71" s="31">
        <v>4</v>
      </c>
      <c r="CB71" s="28" t="s">
        <v>140</v>
      </c>
      <c r="CC71" s="118">
        <v>18</v>
      </c>
      <c r="CD71" s="305" t="s">
        <v>190</v>
      </c>
      <c r="CE71" s="305" t="s">
        <v>575</v>
      </c>
      <c r="CF71" s="104" t="s">
        <v>11</v>
      </c>
      <c r="CG71" s="107">
        <v>1</v>
      </c>
      <c r="CH71" s="104" t="s">
        <v>557</v>
      </c>
      <c r="CI71" s="107">
        <v>2</v>
      </c>
      <c r="CJ71" s="104" t="s">
        <v>140</v>
      </c>
      <c r="CK71" s="293">
        <v>60</v>
      </c>
      <c r="CL71" s="258" t="s">
        <v>309</v>
      </c>
      <c r="CM71" s="269" t="s">
        <v>783</v>
      </c>
      <c r="CN71" s="124" t="s">
        <v>11</v>
      </c>
      <c r="CO71" s="124">
        <v>12</v>
      </c>
      <c r="CP71" s="124" t="s">
        <v>6</v>
      </c>
      <c r="CQ71" s="124">
        <f t="shared" si="0"/>
        <v>12</v>
      </c>
      <c r="CR71" s="125" t="s">
        <v>140</v>
      </c>
      <c r="CS71"/>
      <c r="CT71"/>
      <c r="CU71" s="139">
        <v>36</v>
      </c>
      <c r="CV71" s="139" t="s">
        <v>910</v>
      </c>
      <c r="CW71" s="123" t="s">
        <v>911</v>
      </c>
      <c r="CX71" s="235" t="s">
        <v>11</v>
      </c>
      <c r="CY71" s="134">
        <v>1</v>
      </c>
      <c r="CZ71" s="134" t="s">
        <v>848</v>
      </c>
      <c r="DA71" s="134">
        <v>4</v>
      </c>
      <c r="DB71" s="134" t="s">
        <v>140</v>
      </c>
      <c r="DC71" s="849" t="s">
        <v>433</v>
      </c>
      <c r="DD71" s="850"/>
      <c r="DE71" s="850"/>
      <c r="DF71" s="850"/>
      <c r="DG71" s="850"/>
      <c r="DH71" s="850"/>
      <c r="DI71" s="850"/>
      <c r="DJ71" s="851"/>
      <c r="DK71" s="86">
        <v>56</v>
      </c>
      <c r="DL71" s="94" t="s">
        <v>1262</v>
      </c>
      <c r="DM71" s="175" t="s">
        <v>1290</v>
      </c>
      <c r="DN71" s="124" t="s">
        <v>11</v>
      </c>
      <c r="DO71" s="124">
        <v>4</v>
      </c>
      <c r="DP71" s="124" t="s">
        <v>6</v>
      </c>
      <c r="DQ71" s="124">
        <v>4</v>
      </c>
      <c r="DR71" s="152" t="s">
        <v>140</v>
      </c>
      <c r="DS71" s="171">
        <v>4</v>
      </c>
      <c r="DT71" s="414" t="s">
        <v>32</v>
      </c>
      <c r="DU71" s="414" t="s">
        <v>1567</v>
      </c>
      <c r="DV71" s="171" t="s">
        <v>9</v>
      </c>
      <c r="DW71" s="28">
        <v>1</v>
      </c>
      <c r="DX71" s="28" t="s">
        <v>6</v>
      </c>
      <c r="DY71" s="28">
        <v>1</v>
      </c>
      <c r="DZ71" s="31" t="s">
        <v>404</v>
      </c>
      <c r="EA71" s="100">
        <v>17</v>
      </c>
      <c r="EB71" s="297" t="s">
        <v>1636</v>
      </c>
      <c r="EC71" s="306" t="s">
        <v>1637</v>
      </c>
      <c r="ED71" s="97" t="s">
        <v>11</v>
      </c>
      <c r="EE71" s="97">
        <v>1</v>
      </c>
      <c r="EF71" s="97" t="s">
        <v>848</v>
      </c>
      <c r="EG71" s="99">
        <v>16</v>
      </c>
      <c r="EH71" s="99" t="s">
        <v>140</v>
      </c>
      <c r="EQ71" s="177">
        <v>40</v>
      </c>
      <c r="ER71" s="176" t="s">
        <v>1793</v>
      </c>
      <c r="ES71" s="176" t="s">
        <v>1794</v>
      </c>
      <c r="ET71" s="180" t="s">
        <v>11</v>
      </c>
      <c r="EU71" s="182">
        <v>1</v>
      </c>
      <c r="EV71" s="180" t="s">
        <v>1722</v>
      </c>
      <c r="EW71" s="181">
        <v>1</v>
      </c>
      <c r="EX71" s="182" t="s">
        <v>140</v>
      </c>
      <c r="EY71" s="726" t="s">
        <v>13</v>
      </c>
      <c r="EZ71" s="727"/>
      <c r="FA71" s="727"/>
      <c r="FB71" s="727"/>
      <c r="FC71" s="727"/>
      <c r="FD71" s="727"/>
      <c r="FE71" s="727"/>
      <c r="FF71" s="727"/>
      <c r="FO71" s="102">
        <v>32</v>
      </c>
      <c r="FP71" s="172" t="s">
        <v>2030</v>
      </c>
      <c r="FQ71" s="102" t="s">
        <v>2031</v>
      </c>
      <c r="FR71" s="240" t="s">
        <v>11</v>
      </c>
      <c r="FS71" s="99">
        <v>1</v>
      </c>
      <c r="FT71" s="99" t="s">
        <v>1981</v>
      </c>
      <c r="FU71" s="241">
        <v>5</v>
      </c>
      <c r="FV71" s="241" t="s">
        <v>140</v>
      </c>
      <c r="GE71" s="100">
        <v>37</v>
      </c>
      <c r="GF71" s="139" t="s">
        <v>1629</v>
      </c>
      <c r="GG71" s="294" t="s">
        <v>2133</v>
      </c>
      <c r="GH71" s="280" t="s">
        <v>1721</v>
      </c>
      <c r="GI71" s="281">
        <v>1</v>
      </c>
      <c r="GJ71" s="243" t="s">
        <v>2086</v>
      </c>
      <c r="GK71" s="281">
        <v>6</v>
      </c>
      <c r="GL71" s="281" t="s">
        <v>140</v>
      </c>
    </row>
    <row r="72" spans="1:194" x14ac:dyDescent="0.3">
      <c r="A72" s="385">
        <v>24</v>
      </c>
      <c r="B72" s="94" t="s">
        <v>2366</v>
      </c>
      <c r="C72" s="94" t="s">
        <v>2367</v>
      </c>
      <c r="D72" s="378" t="s">
        <v>11</v>
      </c>
      <c r="E72" s="174">
        <v>3</v>
      </c>
      <c r="F72" s="387" t="s">
        <v>1370</v>
      </c>
      <c r="G72" s="174">
        <v>18</v>
      </c>
      <c r="H72" s="174" t="s">
        <v>140</v>
      </c>
      <c r="Q72" s="100">
        <v>39</v>
      </c>
      <c r="R72" s="102" t="s">
        <v>2575</v>
      </c>
      <c r="S72" s="86" t="s">
        <v>2576</v>
      </c>
      <c r="T72" s="278" t="s">
        <v>11</v>
      </c>
      <c r="U72" s="278">
        <v>1</v>
      </c>
      <c r="V72" s="97" t="s">
        <v>2527</v>
      </c>
      <c r="W72" s="396">
        <v>5</v>
      </c>
      <c r="X72" s="278" t="s">
        <v>140</v>
      </c>
      <c r="AO72" s="102">
        <v>44</v>
      </c>
      <c r="AP72" s="102" t="s">
        <v>2232</v>
      </c>
      <c r="AQ72" s="86" t="s">
        <v>2231</v>
      </c>
      <c r="AR72" s="165" t="s">
        <v>1721</v>
      </c>
      <c r="AS72" s="31">
        <v>1</v>
      </c>
      <c r="AT72" s="28" t="s">
        <v>55</v>
      </c>
      <c r="AU72" s="31">
        <v>5</v>
      </c>
      <c r="AV72" s="165" t="s">
        <v>495</v>
      </c>
      <c r="BM72" s="86">
        <v>36</v>
      </c>
      <c r="BN72" s="95" t="s">
        <v>237</v>
      </c>
      <c r="BO72" s="206" t="s">
        <v>238</v>
      </c>
      <c r="BP72" s="87" t="s">
        <v>11</v>
      </c>
      <c r="BQ72" s="87">
        <v>4</v>
      </c>
      <c r="BR72" s="97" t="s">
        <v>171</v>
      </c>
      <c r="BS72" s="87">
        <v>12</v>
      </c>
      <c r="BT72" s="88" t="s">
        <v>140</v>
      </c>
      <c r="BU72" s="102">
        <v>36</v>
      </c>
      <c r="BV72" s="102" t="s">
        <v>490</v>
      </c>
      <c r="BW72" s="102" t="s">
        <v>491</v>
      </c>
      <c r="BX72" s="31" t="s">
        <v>11</v>
      </c>
      <c r="BY72" s="31">
        <v>1</v>
      </c>
      <c r="BZ72" s="31" t="s">
        <v>440</v>
      </c>
      <c r="CA72" s="31">
        <v>4</v>
      </c>
      <c r="CB72" s="28" t="s">
        <v>140</v>
      </c>
      <c r="CC72" s="115">
        <v>19</v>
      </c>
      <c r="CD72" s="245" t="s">
        <v>192</v>
      </c>
      <c r="CE72" s="298" t="s">
        <v>183</v>
      </c>
      <c r="CF72" s="104" t="s">
        <v>11</v>
      </c>
      <c r="CG72" s="105">
        <v>12</v>
      </c>
      <c r="CH72" s="104" t="s">
        <v>557</v>
      </c>
      <c r="CI72" s="105">
        <v>24</v>
      </c>
      <c r="CJ72" s="104" t="s">
        <v>140</v>
      </c>
      <c r="CK72" s="293">
        <v>61</v>
      </c>
      <c r="CL72" s="231" t="s">
        <v>784</v>
      </c>
      <c r="CM72" s="232" t="s">
        <v>785</v>
      </c>
      <c r="CN72" s="124" t="s">
        <v>11</v>
      </c>
      <c r="CO72" s="124">
        <v>3</v>
      </c>
      <c r="CP72" s="124" t="s">
        <v>6</v>
      </c>
      <c r="CQ72" s="124">
        <f t="shared" si="0"/>
        <v>3</v>
      </c>
      <c r="CR72" s="125" t="s">
        <v>140</v>
      </c>
      <c r="CS72"/>
      <c r="CT72"/>
      <c r="CU72" s="139">
        <v>37</v>
      </c>
      <c r="CV72" s="139" t="s">
        <v>912</v>
      </c>
      <c r="CW72" s="123" t="s">
        <v>913</v>
      </c>
      <c r="CX72" s="235" t="s">
        <v>11</v>
      </c>
      <c r="CY72" s="134">
        <v>1</v>
      </c>
      <c r="CZ72" s="134" t="s">
        <v>848</v>
      </c>
      <c r="DA72" s="134">
        <v>4</v>
      </c>
      <c r="DB72" s="134" t="s">
        <v>140</v>
      </c>
      <c r="DC72" s="849" t="s">
        <v>1088</v>
      </c>
      <c r="DD72" s="850"/>
      <c r="DE72" s="850"/>
      <c r="DF72" s="850"/>
      <c r="DG72" s="850"/>
      <c r="DH72" s="850"/>
      <c r="DI72" s="850"/>
      <c r="DJ72" s="851"/>
      <c r="DK72" s="86">
        <v>57</v>
      </c>
      <c r="DL72" s="94" t="s">
        <v>1291</v>
      </c>
      <c r="DM72" s="102" t="s">
        <v>1292</v>
      </c>
      <c r="DN72" s="124" t="s">
        <v>11</v>
      </c>
      <c r="DO72" s="124">
        <v>4</v>
      </c>
      <c r="DP72" s="124" t="s">
        <v>6</v>
      </c>
      <c r="DQ72" s="124">
        <v>4</v>
      </c>
      <c r="DR72" s="152" t="s">
        <v>140</v>
      </c>
      <c r="DS72" s="171">
        <v>5</v>
      </c>
      <c r="DT72" s="414" t="s">
        <v>1568</v>
      </c>
      <c r="DU72" s="414" t="s">
        <v>1569</v>
      </c>
      <c r="DV72" s="171" t="s">
        <v>9</v>
      </c>
      <c r="DW72" s="28">
        <v>1</v>
      </c>
      <c r="DX72" s="28" t="s">
        <v>6</v>
      </c>
      <c r="DY72" s="28">
        <v>1</v>
      </c>
      <c r="DZ72" s="31" t="s">
        <v>404</v>
      </c>
      <c r="EA72" s="100">
        <v>18</v>
      </c>
      <c r="EB72" s="297" t="s">
        <v>945</v>
      </c>
      <c r="EC72" s="306" t="s">
        <v>1638</v>
      </c>
      <c r="ED72" s="97" t="s">
        <v>11</v>
      </c>
      <c r="EE72" s="97">
        <v>2</v>
      </c>
      <c r="EF72" s="97" t="s">
        <v>848</v>
      </c>
      <c r="EG72" s="99">
        <v>32</v>
      </c>
      <c r="EH72" s="99" t="s">
        <v>140</v>
      </c>
      <c r="EQ72" s="177">
        <v>41</v>
      </c>
      <c r="ER72" s="176" t="s">
        <v>1795</v>
      </c>
      <c r="ES72" s="176" t="s">
        <v>1796</v>
      </c>
      <c r="ET72" s="180" t="s">
        <v>11</v>
      </c>
      <c r="EU72" s="182">
        <v>1</v>
      </c>
      <c r="EV72" s="180" t="s">
        <v>1768</v>
      </c>
      <c r="EW72" s="181">
        <v>2</v>
      </c>
      <c r="EX72" s="182" t="s">
        <v>140</v>
      </c>
      <c r="EY72" s="683" t="s">
        <v>1945</v>
      </c>
      <c r="EZ72" s="673"/>
      <c r="FA72" s="673"/>
      <c r="FB72" s="673"/>
      <c r="FC72" s="673"/>
      <c r="FD72" s="673"/>
      <c r="FE72" s="673"/>
      <c r="FF72" s="674"/>
      <c r="FO72" s="102">
        <v>33</v>
      </c>
      <c r="FP72" s="172" t="s">
        <v>2032</v>
      </c>
      <c r="FQ72" s="102" t="s">
        <v>2033</v>
      </c>
      <c r="FR72" s="240" t="s">
        <v>11</v>
      </c>
      <c r="FS72" s="99">
        <v>1</v>
      </c>
      <c r="FT72" s="99" t="s">
        <v>1981</v>
      </c>
      <c r="FU72" s="241">
        <v>5</v>
      </c>
      <c r="FV72" s="241" t="s">
        <v>140</v>
      </c>
      <c r="GE72" s="100">
        <v>38</v>
      </c>
      <c r="GF72" s="139" t="s">
        <v>2134</v>
      </c>
      <c r="GG72" s="294" t="s">
        <v>2135</v>
      </c>
      <c r="GH72" s="280" t="s">
        <v>1721</v>
      </c>
      <c r="GI72" s="281">
        <v>1</v>
      </c>
      <c r="GJ72" s="243" t="s">
        <v>2086</v>
      </c>
      <c r="GK72" s="281">
        <v>6</v>
      </c>
      <c r="GL72" s="281" t="s">
        <v>140</v>
      </c>
    </row>
    <row r="73" spans="1:194" x14ac:dyDescent="0.3">
      <c r="A73" s="385">
        <v>25</v>
      </c>
      <c r="B73" s="94" t="s">
        <v>2366</v>
      </c>
      <c r="C73" s="94" t="s">
        <v>2368</v>
      </c>
      <c r="D73" s="378" t="s">
        <v>11</v>
      </c>
      <c r="E73" s="174">
        <v>3</v>
      </c>
      <c r="F73" s="387" t="s">
        <v>1370</v>
      </c>
      <c r="G73" s="174">
        <v>18</v>
      </c>
      <c r="H73" s="174" t="s">
        <v>140</v>
      </c>
      <c r="Q73" s="100">
        <v>40</v>
      </c>
      <c r="R73" s="102" t="s">
        <v>756</v>
      </c>
      <c r="S73" s="94" t="s">
        <v>2577</v>
      </c>
      <c r="T73" s="278" t="s">
        <v>11</v>
      </c>
      <c r="U73" s="278">
        <v>1</v>
      </c>
      <c r="V73" s="97" t="s">
        <v>2527</v>
      </c>
      <c r="W73" s="396">
        <v>5</v>
      </c>
      <c r="X73" s="278" t="s">
        <v>140</v>
      </c>
      <c r="AO73" s="102">
        <v>45</v>
      </c>
      <c r="AP73" s="102" t="s">
        <v>2230</v>
      </c>
      <c r="AQ73" s="86" t="s">
        <v>2228</v>
      </c>
      <c r="AR73" s="165" t="s">
        <v>1721</v>
      </c>
      <c r="AS73" s="31">
        <v>1</v>
      </c>
      <c r="AT73" s="28" t="s">
        <v>55</v>
      </c>
      <c r="AU73" s="31">
        <v>5</v>
      </c>
      <c r="AV73" s="165" t="s">
        <v>495</v>
      </c>
      <c r="BM73" s="86">
        <v>37</v>
      </c>
      <c r="BN73" s="95" t="s">
        <v>239</v>
      </c>
      <c r="BO73" s="206" t="s">
        <v>240</v>
      </c>
      <c r="BP73" s="87" t="s">
        <v>11</v>
      </c>
      <c r="BQ73" s="87">
        <v>4</v>
      </c>
      <c r="BR73" s="97" t="s">
        <v>171</v>
      </c>
      <c r="BS73" s="87">
        <v>12</v>
      </c>
      <c r="BT73" s="88" t="s">
        <v>140</v>
      </c>
      <c r="BU73" s="102">
        <v>37</v>
      </c>
      <c r="BV73" s="102" t="s">
        <v>492</v>
      </c>
      <c r="BW73" s="102" t="s">
        <v>493</v>
      </c>
      <c r="BX73" s="31" t="s">
        <v>11</v>
      </c>
      <c r="BY73" s="31">
        <v>1</v>
      </c>
      <c r="BZ73" s="31" t="s">
        <v>440</v>
      </c>
      <c r="CA73" s="31">
        <v>4</v>
      </c>
      <c r="CB73" s="28" t="s">
        <v>140</v>
      </c>
      <c r="CC73" s="118">
        <v>20</v>
      </c>
      <c r="CD73" s="298" t="s">
        <v>200</v>
      </c>
      <c r="CE73" s="298" t="s">
        <v>576</v>
      </c>
      <c r="CF73" s="104" t="s">
        <v>11</v>
      </c>
      <c r="CG73" s="107">
        <v>6</v>
      </c>
      <c r="CH73" s="104" t="s">
        <v>557</v>
      </c>
      <c r="CI73" s="107">
        <v>12</v>
      </c>
      <c r="CJ73" s="104" t="s">
        <v>140</v>
      </c>
      <c r="CK73" s="293">
        <v>62</v>
      </c>
      <c r="CL73" s="231" t="s">
        <v>786</v>
      </c>
      <c r="CM73" s="232" t="s">
        <v>787</v>
      </c>
      <c r="CN73" s="124" t="s">
        <v>11</v>
      </c>
      <c r="CO73" s="124">
        <v>1</v>
      </c>
      <c r="CP73" s="124" t="s">
        <v>6</v>
      </c>
      <c r="CQ73" s="124">
        <f t="shared" si="0"/>
        <v>1</v>
      </c>
      <c r="CR73" s="125" t="s">
        <v>140</v>
      </c>
      <c r="CS73"/>
      <c r="CT73"/>
      <c r="CU73" s="139">
        <v>38</v>
      </c>
      <c r="CV73" s="139" t="s">
        <v>914</v>
      </c>
      <c r="CW73" s="123" t="s">
        <v>915</v>
      </c>
      <c r="CX73" s="235" t="s">
        <v>11</v>
      </c>
      <c r="CY73" s="134">
        <v>1</v>
      </c>
      <c r="CZ73" s="134" t="s">
        <v>848</v>
      </c>
      <c r="DA73" s="134">
        <v>4</v>
      </c>
      <c r="DB73" s="134" t="s">
        <v>140</v>
      </c>
      <c r="DC73" s="849" t="s">
        <v>826</v>
      </c>
      <c r="DD73" s="850"/>
      <c r="DE73" s="850"/>
      <c r="DF73" s="850"/>
      <c r="DG73" s="850"/>
      <c r="DH73" s="850"/>
      <c r="DI73" s="850"/>
      <c r="DJ73" s="851"/>
      <c r="DK73" s="86">
        <v>58</v>
      </c>
      <c r="DL73" s="94" t="s">
        <v>1293</v>
      </c>
      <c r="DM73" s="175" t="s">
        <v>1290</v>
      </c>
      <c r="DN73" s="124" t="s">
        <v>11</v>
      </c>
      <c r="DO73" s="124">
        <v>2</v>
      </c>
      <c r="DP73" s="124" t="s">
        <v>6</v>
      </c>
      <c r="DQ73" s="124">
        <v>2</v>
      </c>
      <c r="DR73" s="152" t="s">
        <v>140</v>
      </c>
      <c r="EA73" s="100">
        <v>19</v>
      </c>
      <c r="EB73" s="297" t="s">
        <v>1639</v>
      </c>
      <c r="EC73" s="306" t="s">
        <v>1640</v>
      </c>
      <c r="ED73" s="97" t="s">
        <v>11</v>
      </c>
      <c r="EE73" s="97">
        <v>2</v>
      </c>
      <c r="EF73" s="97" t="s">
        <v>848</v>
      </c>
      <c r="EG73" s="99">
        <v>32</v>
      </c>
      <c r="EH73" s="99" t="s">
        <v>140</v>
      </c>
      <c r="EQ73" s="177">
        <v>42</v>
      </c>
      <c r="ER73" s="176" t="s">
        <v>1797</v>
      </c>
      <c r="ES73" s="176" t="s">
        <v>1798</v>
      </c>
      <c r="ET73" s="180" t="s">
        <v>11</v>
      </c>
      <c r="EU73" s="182">
        <v>1</v>
      </c>
      <c r="EV73" s="180" t="s">
        <v>1768</v>
      </c>
      <c r="EW73" s="181">
        <v>2</v>
      </c>
      <c r="EX73" s="182" t="s">
        <v>140</v>
      </c>
      <c r="EY73" s="683" t="s">
        <v>1848</v>
      </c>
      <c r="EZ73" s="673"/>
      <c r="FA73" s="673"/>
      <c r="FB73" s="673"/>
      <c r="FC73" s="673"/>
      <c r="FD73" s="673"/>
      <c r="FE73" s="673"/>
      <c r="FF73" s="674"/>
      <c r="FO73" s="102">
        <v>34</v>
      </c>
      <c r="FP73" s="172" t="s">
        <v>2034</v>
      </c>
      <c r="FQ73" s="86" t="s">
        <v>2035</v>
      </c>
      <c r="FR73" s="240" t="s">
        <v>11</v>
      </c>
      <c r="FS73" s="99">
        <v>1</v>
      </c>
      <c r="FT73" s="99" t="s">
        <v>1981</v>
      </c>
      <c r="FU73" s="241">
        <v>5</v>
      </c>
      <c r="FV73" s="241" t="s">
        <v>140</v>
      </c>
      <c r="GE73" s="100">
        <v>39</v>
      </c>
      <c r="GF73" s="139" t="s">
        <v>945</v>
      </c>
      <c r="GG73" s="294" t="s">
        <v>2136</v>
      </c>
      <c r="GH73" s="280" t="s">
        <v>1721</v>
      </c>
      <c r="GI73" s="281">
        <v>1</v>
      </c>
      <c r="GJ73" s="243" t="s">
        <v>2086</v>
      </c>
      <c r="GK73" s="281">
        <v>6</v>
      </c>
      <c r="GL73" s="281" t="s">
        <v>495</v>
      </c>
    </row>
    <row r="74" spans="1:194" ht="21" x14ac:dyDescent="0.3">
      <c r="A74" s="385">
        <v>26</v>
      </c>
      <c r="B74" s="94" t="s">
        <v>2369</v>
      </c>
      <c r="C74" s="94" t="s">
        <v>2370</v>
      </c>
      <c r="D74" s="378" t="s">
        <v>11</v>
      </c>
      <c r="E74" s="174">
        <v>3</v>
      </c>
      <c r="F74" s="387" t="s">
        <v>1370</v>
      </c>
      <c r="G74" s="174">
        <v>18</v>
      </c>
      <c r="H74" s="174" t="s">
        <v>140</v>
      </c>
      <c r="Q74" s="100">
        <v>41</v>
      </c>
      <c r="R74" s="102" t="s">
        <v>756</v>
      </c>
      <c r="S74" s="94" t="s">
        <v>2578</v>
      </c>
      <c r="T74" s="278" t="s">
        <v>11</v>
      </c>
      <c r="U74" s="278">
        <v>2</v>
      </c>
      <c r="V74" s="97" t="s">
        <v>2527</v>
      </c>
      <c r="W74" s="396">
        <v>10</v>
      </c>
      <c r="X74" s="278" t="s">
        <v>140</v>
      </c>
      <c r="AO74" s="102">
        <v>46</v>
      </c>
      <c r="AP74" s="102" t="s">
        <v>2229</v>
      </c>
      <c r="AQ74" s="86" t="s">
        <v>2227</v>
      </c>
      <c r="AR74" s="165" t="s">
        <v>1721</v>
      </c>
      <c r="AS74" s="31">
        <v>1</v>
      </c>
      <c r="AT74" s="28" t="s">
        <v>55</v>
      </c>
      <c r="AU74" s="31">
        <v>5</v>
      </c>
      <c r="AV74" s="165" t="s">
        <v>495</v>
      </c>
      <c r="BM74" s="86">
        <v>38</v>
      </c>
      <c r="BN74" s="95" t="s">
        <v>241</v>
      </c>
      <c r="BO74" s="206" t="s">
        <v>242</v>
      </c>
      <c r="BP74" s="87" t="s">
        <v>11</v>
      </c>
      <c r="BQ74" s="87">
        <v>4</v>
      </c>
      <c r="BR74" s="97" t="s">
        <v>171</v>
      </c>
      <c r="BS74" s="87">
        <v>12</v>
      </c>
      <c r="BT74" s="88" t="s">
        <v>140</v>
      </c>
      <c r="BU74" s="678" t="s">
        <v>14</v>
      </c>
      <c r="BV74" s="679"/>
      <c r="BW74" s="679"/>
      <c r="BX74" s="679"/>
      <c r="BY74" s="679"/>
      <c r="BZ74" s="679"/>
      <c r="CA74" s="679"/>
      <c r="CB74" s="725"/>
      <c r="CC74" s="115">
        <v>21</v>
      </c>
      <c r="CD74" s="298" t="s">
        <v>577</v>
      </c>
      <c r="CE74" s="298" t="s">
        <v>578</v>
      </c>
      <c r="CF74" s="104" t="s">
        <v>11</v>
      </c>
      <c r="CG74" s="107">
        <v>1</v>
      </c>
      <c r="CH74" s="104" t="s">
        <v>557</v>
      </c>
      <c r="CI74" s="107">
        <v>2</v>
      </c>
      <c r="CJ74" s="104" t="s">
        <v>140</v>
      </c>
      <c r="CK74" s="293">
        <v>63</v>
      </c>
      <c r="CL74" s="231" t="s">
        <v>788</v>
      </c>
      <c r="CM74" s="232" t="s">
        <v>789</v>
      </c>
      <c r="CN74" s="124" t="s">
        <v>11</v>
      </c>
      <c r="CO74" s="124">
        <v>1</v>
      </c>
      <c r="CP74" s="124" t="s">
        <v>6</v>
      </c>
      <c r="CQ74" s="124">
        <f t="shared" si="0"/>
        <v>1</v>
      </c>
      <c r="CR74" s="125" t="s">
        <v>140</v>
      </c>
      <c r="CS74"/>
      <c r="CT74"/>
      <c r="CU74" s="139">
        <v>39</v>
      </c>
      <c r="CV74" s="139" t="s">
        <v>916</v>
      </c>
      <c r="CW74" s="123" t="s">
        <v>917</v>
      </c>
      <c r="CX74" s="235" t="s">
        <v>11</v>
      </c>
      <c r="CY74" s="134">
        <v>1</v>
      </c>
      <c r="CZ74" s="134" t="s">
        <v>848</v>
      </c>
      <c r="DA74" s="134">
        <v>4</v>
      </c>
      <c r="DB74" s="134" t="s">
        <v>140</v>
      </c>
      <c r="DC74" s="849" t="s">
        <v>1089</v>
      </c>
      <c r="DD74" s="850"/>
      <c r="DE74" s="850"/>
      <c r="DF74" s="850"/>
      <c r="DG74" s="850"/>
      <c r="DH74" s="850"/>
      <c r="DI74" s="850"/>
      <c r="DJ74" s="851"/>
      <c r="DK74" s="86">
        <v>59</v>
      </c>
      <c r="DL74" s="94" t="s">
        <v>1294</v>
      </c>
      <c r="DM74" s="102" t="s">
        <v>1292</v>
      </c>
      <c r="DN74" s="124" t="s">
        <v>11</v>
      </c>
      <c r="DO74" s="124">
        <v>2</v>
      </c>
      <c r="DP74" s="124" t="s">
        <v>6</v>
      </c>
      <c r="DQ74" s="124">
        <v>2</v>
      </c>
      <c r="DR74" s="152" t="s">
        <v>140</v>
      </c>
      <c r="EA74" s="100">
        <v>20</v>
      </c>
      <c r="EB74" s="297" t="s">
        <v>1118</v>
      </c>
      <c r="EC74" s="306" t="s">
        <v>1641</v>
      </c>
      <c r="ED74" s="97" t="s">
        <v>11</v>
      </c>
      <c r="EE74" s="97">
        <v>1</v>
      </c>
      <c r="EF74" s="97" t="s">
        <v>848</v>
      </c>
      <c r="EG74" s="99">
        <v>16</v>
      </c>
      <c r="EH74" s="99" t="s">
        <v>495</v>
      </c>
      <c r="EQ74" s="177">
        <v>43</v>
      </c>
      <c r="ER74" s="176" t="s">
        <v>1203</v>
      </c>
      <c r="ES74" s="176" t="s">
        <v>1799</v>
      </c>
      <c r="ET74" s="180" t="s">
        <v>11</v>
      </c>
      <c r="EU74" s="182">
        <v>1</v>
      </c>
      <c r="EV74" s="180" t="s">
        <v>1722</v>
      </c>
      <c r="EW74" s="181">
        <v>1</v>
      </c>
      <c r="EX74" s="182" t="s">
        <v>140</v>
      </c>
      <c r="EY74" s="683" t="s">
        <v>433</v>
      </c>
      <c r="EZ74" s="673"/>
      <c r="FA74" s="673"/>
      <c r="FB74" s="673"/>
      <c r="FC74" s="673"/>
      <c r="FD74" s="673"/>
      <c r="FE74" s="673"/>
      <c r="FF74" s="674"/>
      <c r="FO74" s="102">
        <v>35</v>
      </c>
      <c r="FP74" s="172" t="s">
        <v>2036</v>
      </c>
      <c r="FQ74" s="102" t="s">
        <v>2037</v>
      </c>
      <c r="FR74" s="240" t="s">
        <v>11</v>
      </c>
      <c r="FS74" s="99">
        <v>1</v>
      </c>
      <c r="FT74" s="99" t="s">
        <v>1981</v>
      </c>
      <c r="FU74" s="241">
        <v>5</v>
      </c>
      <c r="FV74" s="241" t="s">
        <v>140</v>
      </c>
      <c r="GE74" s="100">
        <v>40</v>
      </c>
      <c r="GF74" s="139" t="s">
        <v>2137</v>
      </c>
      <c r="GG74" s="294" t="s">
        <v>2138</v>
      </c>
      <c r="GH74" s="280" t="s">
        <v>1721</v>
      </c>
      <c r="GI74" s="281">
        <v>1</v>
      </c>
      <c r="GJ74" s="243" t="s">
        <v>2086</v>
      </c>
      <c r="GK74" s="281">
        <v>6</v>
      </c>
      <c r="GL74" s="281" t="s">
        <v>495</v>
      </c>
    </row>
    <row r="75" spans="1:194" x14ac:dyDescent="0.3">
      <c r="A75" s="385">
        <v>27</v>
      </c>
      <c r="B75" s="94" t="s">
        <v>2371</v>
      </c>
      <c r="C75" s="94" t="s">
        <v>2372</v>
      </c>
      <c r="D75" s="378" t="s">
        <v>11</v>
      </c>
      <c r="E75" s="174">
        <v>3</v>
      </c>
      <c r="F75" s="387" t="s">
        <v>1370</v>
      </c>
      <c r="G75" s="174">
        <v>18</v>
      </c>
      <c r="H75" s="174" t="s">
        <v>140</v>
      </c>
      <c r="Q75" s="100">
        <v>42</v>
      </c>
      <c r="R75" s="102" t="s">
        <v>357</v>
      </c>
      <c r="S75" s="94" t="s">
        <v>2579</v>
      </c>
      <c r="T75" s="278" t="s">
        <v>11</v>
      </c>
      <c r="U75" s="278">
        <v>2</v>
      </c>
      <c r="V75" s="97" t="s">
        <v>2527</v>
      </c>
      <c r="W75" s="396">
        <v>10</v>
      </c>
      <c r="X75" s="278" t="s">
        <v>140</v>
      </c>
      <c r="AO75" s="102">
        <v>47</v>
      </c>
      <c r="AP75" s="102" t="s">
        <v>611</v>
      </c>
      <c r="AQ75" s="86" t="s">
        <v>2228</v>
      </c>
      <c r="AR75" s="165" t="s">
        <v>1721</v>
      </c>
      <c r="AS75" s="31">
        <v>1</v>
      </c>
      <c r="AT75" s="28" t="s">
        <v>55</v>
      </c>
      <c r="AU75" s="31">
        <v>5</v>
      </c>
      <c r="AV75" s="165" t="s">
        <v>495</v>
      </c>
      <c r="BM75" s="86">
        <v>39</v>
      </c>
      <c r="BN75" s="95" t="s">
        <v>243</v>
      </c>
      <c r="BO75" s="206" t="s">
        <v>244</v>
      </c>
      <c r="BP75" s="87" t="s">
        <v>11</v>
      </c>
      <c r="BQ75" s="87">
        <v>4</v>
      </c>
      <c r="BR75" s="97" t="s">
        <v>171</v>
      </c>
      <c r="BS75" s="87">
        <v>12</v>
      </c>
      <c r="BT75" s="88" t="s">
        <v>140</v>
      </c>
      <c r="BU75" s="28" t="s">
        <v>0</v>
      </c>
      <c r="BV75" s="28" t="s">
        <v>1</v>
      </c>
      <c r="BW75" s="28" t="s">
        <v>10</v>
      </c>
      <c r="BX75" s="28" t="s">
        <v>2</v>
      </c>
      <c r="BY75" s="28" t="s">
        <v>4</v>
      </c>
      <c r="BZ75" s="28" t="s">
        <v>3</v>
      </c>
      <c r="CA75" s="28" t="s">
        <v>8</v>
      </c>
      <c r="CB75" s="28" t="s">
        <v>137</v>
      </c>
      <c r="CC75" s="118">
        <v>22</v>
      </c>
      <c r="CD75" s="298" t="s">
        <v>204</v>
      </c>
      <c r="CE75" s="298" t="s">
        <v>205</v>
      </c>
      <c r="CF75" s="104" t="s">
        <v>11</v>
      </c>
      <c r="CG75" s="107">
        <v>1</v>
      </c>
      <c r="CH75" s="104" t="s">
        <v>557</v>
      </c>
      <c r="CI75" s="107">
        <v>2</v>
      </c>
      <c r="CJ75" s="104" t="s">
        <v>140</v>
      </c>
      <c r="CK75" s="307">
        <v>64</v>
      </c>
      <c r="CL75" s="415" t="s">
        <v>790</v>
      </c>
      <c r="CM75" s="308" t="s">
        <v>791</v>
      </c>
      <c r="CN75" s="124" t="s">
        <v>11</v>
      </c>
      <c r="CO75" s="130">
        <v>2</v>
      </c>
      <c r="CP75" s="307" t="s">
        <v>17</v>
      </c>
      <c r="CQ75" s="309">
        <v>2</v>
      </c>
      <c r="CR75" s="126" t="s">
        <v>140</v>
      </c>
      <c r="CS75"/>
      <c r="CT75"/>
      <c r="CU75" s="139">
        <v>40</v>
      </c>
      <c r="CV75" s="139" t="s">
        <v>918</v>
      </c>
      <c r="CW75" s="123" t="s">
        <v>919</v>
      </c>
      <c r="CX75" s="235" t="s">
        <v>11</v>
      </c>
      <c r="CY75" s="134">
        <v>2</v>
      </c>
      <c r="CZ75" s="134" t="s">
        <v>848</v>
      </c>
      <c r="DA75" s="134">
        <v>8</v>
      </c>
      <c r="DB75" s="134" t="s">
        <v>140</v>
      </c>
      <c r="DC75" s="849" t="s">
        <v>1090</v>
      </c>
      <c r="DD75" s="850"/>
      <c r="DE75" s="850"/>
      <c r="DF75" s="850"/>
      <c r="DG75" s="850"/>
      <c r="DH75" s="850"/>
      <c r="DI75" s="850"/>
      <c r="DJ75" s="851"/>
      <c r="DK75" s="86">
        <v>60</v>
      </c>
      <c r="DL75" s="94" t="s">
        <v>1295</v>
      </c>
      <c r="DM75" s="102" t="s">
        <v>1296</v>
      </c>
      <c r="DN75" s="124" t="s">
        <v>11</v>
      </c>
      <c r="DO75" s="124">
        <v>2</v>
      </c>
      <c r="DP75" s="124" t="s">
        <v>6</v>
      </c>
      <c r="DQ75" s="124">
        <v>2</v>
      </c>
      <c r="DR75" s="152" t="s">
        <v>140</v>
      </c>
      <c r="EA75" s="100">
        <v>21</v>
      </c>
      <c r="EB75" s="297" t="s">
        <v>357</v>
      </c>
      <c r="EC75" s="306" t="s">
        <v>1642</v>
      </c>
      <c r="ED75" s="97" t="s">
        <v>11</v>
      </c>
      <c r="EE75" s="97">
        <v>2</v>
      </c>
      <c r="EF75" s="97" t="s">
        <v>848</v>
      </c>
      <c r="EG75" s="99">
        <v>32</v>
      </c>
      <c r="EH75" s="99" t="s">
        <v>495</v>
      </c>
      <c r="EQ75" s="177">
        <v>44</v>
      </c>
      <c r="ER75" s="176" t="s">
        <v>1800</v>
      </c>
      <c r="ES75" s="176" t="s">
        <v>1801</v>
      </c>
      <c r="ET75" s="180" t="s">
        <v>11</v>
      </c>
      <c r="EU75" s="182">
        <v>1</v>
      </c>
      <c r="EV75" s="180" t="s">
        <v>1722</v>
      </c>
      <c r="EW75" s="181">
        <v>1</v>
      </c>
      <c r="EX75" s="182" t="s">
        <v>140</v>
      </c>
      <c r="EY75" s="683" t="s">
        <v>1946</v>
      </c>
      <c r="EZ75" s="673"/>
      <c r="FA75" s="673"/>
      <c r="FB75" s="673"/>
      <c r="FC75" s="673"/>
      <c r="FD75" s="673"/>
      <c r="FE75" s="673"/>
      <c r="FF75" s="674"/>
      <c r="FO75" s="102">
        <v>36</v>
      </c>
      <c r="FP75" s="172" t="s">
        <v>2038</v>
      </c>
      <c r="FQ75" s="102" t="s">
        <v>2039</v>
      </c>
      <c r="FR75" s="240" t="s">
        <v>11</v>
      </c>
      <c r="FS75" s="99">
        <v>2</v>
      </c>
      <c r="FT75" s="99" t="s">
        <v>1981</v>
      </c>
      <c r="FU75" s="241">
        <v>10</v>
      </c>
      <c r="FV75" s="241" t="s">
        <v>140</v>
      </c>
      <c r="GE75" s="100">
        <v>41</v>
      </c>
      <c r="GF75" s="139" t="s">
        <v>2139</v>
      </c>
      <c r="GG75" s="294" t="s">
        <v>1343</v>
      </c>
      <c r="GH75" s="280" t="s">
        <v>1721</v>
      </c>
      <c r="GI75" s="281">
        <v>1</v>
      </c>
      <c r="GJ75" s="243" t="s">
        <v>2086</v>
      </c>
      <c r="GK75" s="281">
        <v>6</v>
      </c>
      <c r="GL75" s="281" t="s">
        <v>495</v>
      </c>
    </row>
    <row r="76" spans="1:194" x14ac:dyDescent="0.3">
      <c r="A76" s="385">
        <v>28</v>
      </c>
      <c r="B76" s="94" t="s">
        <v>2373</v>
      </c>
      <c r="C76" s="94" t="s">
        <v>2374</v>
      </c>
      <c r="D76" s="378" t="s">
        <v>11</v>
      </c>
      <c r="E76" s="174">
        <v>3</v>
      </c>
      <c r="F76" s="368" t="s">
        <v>1370</v>
      </c>
      <c r="G76" s="174">
        <v>18</v>
      </c>
      <c r="H76" s="174" t="s">
        <v>140</v>
      </c>
      <c r="Q76" s="100">
        <v>43</v>
      </c>
      <c r="R76" s="102" t="s">
        <v>762</v>
      </c>
      <c r="S76" s="94" t="s">
        <v>2580</v>
      </c>
      <c r="T76" s="278" t="s">
        <v>11</v>
      </c>
      <c r="U76" s="278">
        <v>3</v>
      </c>
      <c r="V76" s="97" t="s">
        <v>2527</v>
      </c>
      <c r="W76" s="396">
        <v>15</v>
      </c>
      <c r="X76" s="278" t="s">
        <v>140</v>
      </c>
      <c r="AO76" s="102">
        <v>48</v>
      </c>
      <c r="AP76" s="102" t="s">
        <v>251</v>
      </c>
      <c r="AQ76" s="86" t="s">
        <v>2227</v>
      </c>
      <c r="AR76" s="165" t="s">
        <v>1721</v>
      </c>
      <c r="AS76" s="31">
        <v>1</v>
      </c>
      <c r="AT76" s="28" t="s">
        <v>55</v>
      </c>
      <c r="AU76" s="31">
        <v>5</v>
      </c>
      <c r="AV76" s="165" t="s">
        <v>495</v>
      </c>
      <c r="BM76" s="86">
        <v>40</v>
      </c>
      <c r="BN76" s="95" t="s">
        <v>245</v>
      </c>
      <c r="BO76" s="206" t="s">
        <v>246</v>
      </c>
      <c r="BP76" s="87" t="s">
        <v>11</v>
      </c>
      <c r="BQ76" s="87">
        <v>1</v>
      </c>
      <c r="BR76" s="97" t="s">
        <v>171</v>
      </c>
      <c r="BS76" s="87">
        <v>3</v>
      </c>
      <c r="BT76" s="88" t="s">
        <v>140</v>
      </c>
      <c r="BU76" s="100">
        <v>1</v>
      </c>
      <c r="BV76" s="101" t="s">
        <v>30</v>
      </c>
      <c r="BW76" s="229" t="s">
        <v>494</v>
      </c>
      <c r="BX76" s="31" t="s">
        <v>9</v>
      </c>
      <c r="BY76" s="30">
        <v>1</v>
      </c>
      <c r="BZ76" s="30" t="s">
        <v>6</v>
      </c>
      <c r="CA76" s="31">
        <v>1</v>
      </c>
      <c r="CB76" s="28" t="s">
        <v>495</v>
      </c>
      <c r="CC76" s="115">
        <v>23</v>
      </c>
      <c r="CD76" s="298" t="s">
        <v>206</v>
      </c>
      <c r="CE76" s="298" t="s">
        <v>579</v>
      </c>
      <c r="CF76" s="104" t="s">
        <v>11</v>
      </c>
      <c r="CG76" s="107">
        <v>1</v>
      </c>
      <c r="CH76" s="104" t="s">
        <v>557</v>
      </c>
      <c r="CI76" s="107">
        <v>2</v>
      </c>
      <c r="CJ76" s="104" t="s">
        <v>140</v>
      </c>
      <c r="CK76" s="307">
        <v>65</v>
      </c>
      <c r="CL76" s="415" t="s">
        <v>792</v>
      </c>
      <c r="CM76" s="308" t="s">
        <v>793</v>
      </c>
      <c r="CN76" s="124" t="s">
        <v>11</v>
      </c>
      <c r="CO76" s="130">
        <v>1</v>
      </c>
      <c r="CP76" s="307" t="s">
        <v>17</v>
      </c>
      <c r="CQ76" s="309">
        <v>1</v>
      </c>
      <c r="CR76" s="126" t="s">
        <v>140</v>
      </c>
      <c r="CS76"/>
      <c r="CT76"/>
      <c r="CU76" s="139">
        <v>41</v>
      </c>
      <c r="CV76" s="139" t="s">
        <v>918</v>
      </c>
      <c r="CW76" s="123" t="s">
        <v>920</v>
      </c>
      <c r="CX76" s="235" t="s">
        <v>11</v>
      </c>
      <c r="CY76" s="134">
        <v>2</v>
      </c>
      <c r="CZ76" s="134" t="s">
        <v>848</v>
      </c>
      <c r="DA76" s="134">
        <v>8</v>
      </c>
      <c r="DB76" s="134" t="s">
        <v>140</v>
      </c>
      <c r="DC76" s="852" t="s">
        <v>1006</v>
      </c>
      <c r="DD76" s="853"/>
      <c r="DE76" s="853"/>
      <c r="DF76" s="853"/>
      <c r="DG76" s="853"/>
      <c r="DH76" s="853"/>
      <c r="DI76" s="853"/>
      <c r="DJ76" s="854"/>
      <c r="DK76" s="86">
        <v>61</v>
      </c>
      <c r="DL76" s="94" t="s">
        <v>1297</v>
      </c>
      <c r="DM76" s="102" t="s">
        <v>1298</v>
      </c>
      <c r="DN76" s="124" t="s">
        <v>11</v>
      </c>
      <c r="DO76" s="124">
        <v>2</v>
      </c>
      <c r="DP76" s="124" t="s">
        <v>6</v>
      </c>
      <c r="DQ76" s="124">
        <v>2</v>
      </c>
      <c r="DR76" s="152" t="s">
        <v>140</v>
      </c>
      <c r="EA76" s="100">
        <v>22</v>
      </c>
      <c r="EB76" s="297" t="s">
        <v>762</v>
      </c>
      <c r="EC76" s="86" t="s">
        <v>1643</v>
      </c>
      <c r="ED76" s="97" t="s">
        <v>11</v>
      </c>
      <c r="EE76" s="97">
        <v>3</v>
      </c>
      <c r="EF76" s="97" t="s">
        <v>848</v>
      </c>
      <c r="EG76" s="99">
        <v>48</v>
      </c>
      <c r="EH76" s="99" t="s">
        <v>495</v>
      </c>
      <c r="EQ76" s="177">
        <v>45</v>
      </c>
      <c r="ER76" s="176" t="s">
        <v>1802</v>
      </c>
      <c r="ES76" s="176" t="s">
        <v>1803</v>
      </c>
      <c r="ET76" s="180" t="s">
        <v>11</v>
      </c>
      <c r="EU76" s="182">
        <v>1</v>
      </c>
      <c r="EV76" s="180" t="s">
        <v>1722</v>
      </c>
      <c r="EW76" s="181">
        <v>1</v>
      </c>
      <c r="EX76" s="182" t="s">
        <v>140</v>
      </c>
      <c r="EY76" s="683" t="s">
        <v>435</v>
      </c>
      <c r="EZ76" s="673"/>
      <c r="FA76" s="673"/>
      <c r="FB76" s="673"/>
      <c r="FC76" s="673"/>
      <c r="FD76" s="673"/>
      <c r="FE76" s="673"/>
      <c r="FF76" s="674"/>
      <c r="FO76" s="102">
        <v>37</v>
      </c>
      <c r="FP76" s="172" t="s">
        <v>2040</v>
      </c>
      <c r="FQ76" s="102" t="s">
        <v>2041</v>
      </c>
      <c r="FR76" s="240" t="s">
        <v>11</v>
      </c>
      <c r="FS76" s="99">
        <v>2</v>
      </c>
      <c r="FT76" s="99" t="s">
        <v>1981</v>
      </c>
      <c r="FU76" s="241">
        <v>10</v>
      </c>
      <c r="FV76" s="241" t="s">
        <v>140</v>
      </c>
      <c r="GE76" s="100">
        <v>42</v>
      </c>
      <c r="GF76" s="139" t="s">
        <v>2140</v>
      </c>
      <c r="GG76" s="294" t="s">
        <v>2141</v>
      </c>
      <c r="GH76" s="280" t="s">
        <v>1721</v>
      </c>
      <c r="GI76" s="281">
        <v>1</v>
      </c>
      <c r="GJ76" s="243" t="s">
        <v>2086</v>
      </c>
      <c r="GK76" s="281">
        <v>6</v>
      </c>
      <c r="GL76" s="281" t="s">
        <v>495</v>
      </c>
    </row>
    <row r="77" spans="1:194" x14ac:dyDescent="0.3">
      <c r="A77" s="385">
        <v>29</v>
      </c>
      <c r="B77" s="94" t="s">
        <v>2375</v>
      </c>
      <c r="C77" s="94" t="s">
        <v>2374</v>
      </c>
      <c r="D77" s="378" t="s">
        <v>11</v>
      </c>
      <c r="E77" s="174">
        <v>3</v>
      </c>
      <c r="F77" s="368" t="s">
        <v>1370</v>
      </c>
      <c r="G77" s="174">
        <v>18</v>
      </c>
      <c r="H77" s="174" t="s">
        <v>140</v>
      </c>
      <c r="Q77" s="100">
        <v>44</v>
      </c>
      <c r="R77" s="102" t="s">
        <v>762</v>
      </c>
      <c r="S77" s="94" t="s">
        <v>2581</v>
      </c>
      <c r="T77" s="278" t="s">
        <v>11</v>
      </c>
      <c r="U77" s="278">
        <v>3</v>
      </c>
      <c r="V77" s="97" t="s">
        <v>2527</v>
      </c>
      <c r="W77" s="396">
        <v>15</v>
      </c>
      <c r="X77" s="278" t="s">
        <v>140</v>
      </c>
      <c r="AO77" s="102">
        <v>49</v>
      </c>
      <c r="AP77" s="102" t="s">
        <v>614</v>
      </c>
      <c r="AQ77" s="86" t="s">
        <v>2226</v>
      </c>
      <c r="AR77" s="165" t="s">
        <v>1721</v>
      </c>
      <c r="AS77" s="31">
        <v>1</v>
      </c>
      <c r="AT77" s="28" t="s">
        <v>55</v>
      </c>
      <c r="AU77" s="31">
        <v>5</v>
      </c>
      <c r="AV77" s="165" t="s">
        <v>495</v>
      </c>
      <c r="BM77" s="86">
        <v>41</v>
      </c>
      <c r="BN77" s="95" t="s">
        <v>247</v>
      </c>
      <c r="BO77" s="206" t="s">
        <v>248</v>
      </c>
      <c r="BP77" s="87" t="s">
        <v>11</v>
      </c>
      <c r="BQ77" s="87">
        <v>1</v>
      </c>
      <c r="BR77" s="97" t="s">
        <v>171</v>
      </c>
      <c r="BS77" s="87">
        <v>3</v>
      </c>
      <c r="BT77" s="88" t="s">
        <v>140</v>
      </c>
      <c r="BU77" s="94">
        <v>2</v>
      </c>
      <c r="BV77" s="102" t="s">
        <v>31</v>
      </c>
      <c r="BW77" s="229" t="s">
        <v>496</v>
      </c>
      <c r="BX77" s="31" t="s">
        <v>9</v>
      </c>
      <c r="BY77" s="31">
        <v>1</v>
      </c>
      <c r="BZ77" s="31" t="s">
        <v>6</v>
      </c>
      <c r="CA77" s="31">
        <v>1</v>
      </c>
      <c r="CB77" s="28" t="s">
        <v>497</v>
      </c>
      <c r="CC77" s="118">
        <v>24</v>
      </c>
      <c r="CD77" s="298" t="s">
        <v>208</v>
      </c>
      <c r="CE77" s="298" t="s">
        <v>580</v>
      </c>
      <c r="CF77" s="104" t="s">
        <v>11</v>
      </c>
      <c r="CG77" s="107">
        <v>1</v>
      </c>
      <c r="CH77" s="104" t="s">
        <v>557</v>
      </c>
      <c r="CI77" s="105">
        <v>2</v>
      </c>
      <c r="CJ77" s="104" t="s">
        <v>140</v>
      </c>
      <c r="CK77" s="307">
        <v>66</v>
      </c>
      <c r="CL77" s="310" t="s">
        <v>794</v>
      </c>
      <c r="CM77" s="311" t="s">
        <v>795</v>
      </c>
      <c r="CN77" s="124" t="s">
        <v>11</v>
      </c>
      <c r="CO77" s="307">
        <v>1</v>
      </c>
      <c r="CP77" s="307" t="s">
        <v>17</v>
      </c>
      <c r="CQ77" s="130">
        <v>1</v>
      </c>
      <c r="CR77" s="126" t="s">
        <v>140</v>
      </c>
      <c r="CS77"/>
      <c r="CT77"/>
      <c r="CU77" s="139">
        <v>42</v>
      </c>
      <c r="CV77" s="139" t="s">
        <v>918</v>
      </c>
      <c r="CW77" s="123" t="s">
        <v>921</v>
      </c>
      <c r="CX77" s="235" t="s">
        <v>11</v>
      </c>
      <c r="CY77" s="134">
        <v>4</v>
      </c>
      <c r="CZ77" s="134" t="s">
        <v>848</v>
      </c>
      <c r="DA77" s="134">
        <v>16</v>
      </c>
      <c r="DB77" s="134" t="s">
        <v>140</v>
      </c>
      <c r="DC77" s="214" t="s">
        <v>0</v>
      </c>
      <c r="DD77" s="214" t="s">
        <v>1</v>
      </c>
      <c r="DE77" s="312" t="s">
        <v>10</v>
      </c>
      <c r="DF77" s="214" t="s">
        <v>2</v>
      </c>
      <c r="DG77" s="217" t="s">
        <v>4</v>
      </c>
      <c r="DH77" s="214" t="s">
        <v>3</v>
      </c>
      <c r="DI77" s="218" t="s">
        <v>8</v>
      </c>
      <c r="DJ77" s="219" t="s">
        <v>137</v>
      </c>
      <c r="DK77" s="86">
        <v>62</v>
      </c>
      <c r="DL77" s="94" t="s">
        <v>1299</v>
      </c>
      <c r="DM77" s="102" t="s">
        <v>1300</v>
      </c>
      <c r="DN77" s="124" t="s">
        <v>11</v>
      </c>
      <c r="DO77" s="124">
        <v>2</v>
      </c>
      <c r="DP77" s="124" t="s">
        <v>6</v>
      </c>
      <c r="DQ77" s="124">
        <v>2</v>
      </c>
      <c r="DR77" s="152" t="s">
        <v>140</v>
      </c>
      <c r="EA77" s="100">
        <v>23</v>
      </c>
      <c r="EB77" s="297" t="s">
        <v>762</v>
      </c>
      <c r="EC77" s="86" t="s">
        <v>1644</v>
      </c>
      <c r="ED77" s="97" t="s">
        <v>11</v>
      </c>
      <c r="EE77" s="97">
        <v>2</v>
      </c>
      <c r="EF77" s="97" t="s">
        <v>848</v>
      </c>
      <c r="EG77" s="99">
        <v>32</v>
      </c>
      <c r="EH77" s="99" t="s">
        <v>495</v>
      </c>
      <c r="EQ77" s="177">
        <v>46</v>
      </c>
      <c r="ER77" s="176" t="s">
        <v>1804</v>
      </c>
      <c r="ES77" s="176" t="s">
        <v>1805</v>
      </c>
      <c r="ET77" s="180" t="s">
        <v>11</v>
      </c>
      <c r="EU77" s="182">
        <v>1</v>
      </c>
      <c r="EV77" s="180" t="s">
        <v>1722</v>
      </c>
      <c r="EW77" s="181">
        <v>1</v>
      </c>
      <c r="EX77" s="182" t="s">
        <v>140</v>
      </c>
      <c r="EY77" s="832" t="s">
        <v>1947</v>
      </c>
      <c r="EZ77" s="833"/>
      <c r="FA77" s="833"/>
      <c r="FB77" s="833"/>
      <c r="FC77" s="833"/>
      <c r="FD77" s="833"/>
      <c r="FE77" s="833"/>
      <c r="FF77" s="834"/>
      <c r="FO77" s="102">
        <v>38</v>
      </c>
      <c r="FP77" s="172" t="s">
        <v>2042</v>
      </c>
      <c r="FQ77" s="102" t="s">
        <v>757</v>
      </c>
      <c r="FR77" s="240" t="s">
        <v>11</v>
      </c>
      <c r="FS77" s="99">
        <v>1</v>
      </c>
      <c r="FT77" s="99" t="s">
        <v>1981</v>
      </c>
      <c r="FU77" s="241">
        <v>5</v>
      </c>
      <c r="FV77" s="241" t="s">
        <v>140</v>
      </c>
      <c r="GE77" s="100">
        <v>43</v>
      </c>
      <c r="GF77" s="139" t="s">
        <v>2140</v>
      </c>
      <c r="GG77" s="294" t="s">
        <v>2142</v>
      </c>
      <c r="GH77" s="280" t="s">
        <v>1721</v>
      </c>
      <c r="GI77" s="281">
        <v>1</v>
      </c>
      <c r="GJ77" s="243" t="s">
        <v>2086</v>
      </c>
      <c r="GK77" s="281">
        <v>6</v>
      </c>
      <c r="GL77" s="281" t="s">
        <v>495</v>
      </c>
    </row>
    <row r="78" spans="1:194" x14ac:dyDescent="0.3">
      <c r="A78" s="385">
        <v>30</v>
      </c>
      <c r="B78" s="94" t="s">
        <v>2376</v>
      </c>
      <c r="C78" s="94" t="s">
        <v>2377</v>
      </c>
      <c r="D78" s="378" t="s">
        <v>11</v>
      </c>
      <c r="E78" s="174">
        <v>1</v>
      </c>
      <c r="F78" s="368" t="s">
        <v>1370</v>
      </c>
      <c r="G78" s="368">
        <v>6</v>
      </c>
      <c r="H78" s="174" t="s">
        <v>140</v>
      </c>
      <c r="Q78" s="100">
        <v>45</v>
      </c>
      <c r="R78" s="102" t="s">
        <v>762</v>
      </c>
      <c r="S78" s="94" t="s">
        <v>2582</v>
      </c>
      <c r="T78" s="278" t="s">
        <v>11</v>
      </c>
      <c r="U78" s="278">
        <v>3</v>
      </c>
      <c r="V78" s="97" t="s">
        <v>2527</v>
      </c>
      <c r="W78" s="396">
        <v>15</v>
      </c>
      <c r="X78" s="278" t="s">
        <v>140</v>
      </c>
      <c r="AO78" s="102">
        <v>50</v>
      </c>
      <c r="AP78" s="102" t="s">
        <v>255</v>
      </c>
      <c r="AQ78" s="86" t="s">
        <v>2225</v>
      </c>
      <c r="AR78" s="165" t="s">
        <v>1721</v>
      </c>
      <c r="AS78" s="31">
        <v>1</v>
      </c>
      <c r="AT78" s="28" t="s">
        <v>55</v>
      </c>
      <c r="AU78" s="31">
        <v>5</v>
      </c>
      <c r="AV78" s="165" t="s">
        <v>495</v>
      </c>
      <c r="BM78" s="86">
        <v>42</v>
      </c>
      <c r="BN78" s="95" t="s">
        <v>249</v>
      </c>
      <c r="BO78" s="206" t="s">
        <v>250</v>
      </c>
      <c r="BP78" s="87" t="s">
        <v>11</v>
      </c>
      <c r="BQ78" s="87">
        <v>12</v>
      </c>
      <c r="BR78" s="97" t="s">
        <v>171</v>
      </c>
      <c r="BS78" s="87">
        <v>48</v>
      </c>
      <c r="BT78" s="88" t="s">
        <v>140</v>
      </c>
      <c r="CC78" s="115">
        <v>25</v>
      </c>
      <c r="CD78" s="298" t="s">
        <v>210</v>
      </c>
      <c r="CE78" s="298" t="s">
        <v>581</v>
      </c>
      <c r="CF78" s="104" t="s">
        <v>11</v>
      </c>
      <c r="CG78" s="107">
        <v>1</v>
      </c>
      <c r="CH78" s="104" t="s">
        <v>557</v>
      </c>
      <c r="CI78" s="107">
        <v>2</v>
      </c>
      <c r="CJ78" s="104" t="s">
        <v>140</v>
      </c>
      <c r="CK78" s="307">
        <v>67</v>
      </c>
      <c r="CL78" s="310" t="s">
        <v>796</v>
      </c>
      <c r="CM78" s="308" t="s">
        <v>797</v>
      </c>
      <c r="CN78" s="124" t="s">
        <v>11</v>
      </c>
      <c r="CO78" s="130">
        <v>1</v>
      </c>
      <c r="CP78" s="307" t="s">
        <v>17</v>
      </c>
      <c r="CQ78" s="309">
        <v>1</v>
      </c>
      <c r="CR78" s="126" t="s">
        <v>140</v>
      </c>
      <c r="CS78"/>
      <c r="CT78"/>
      <c r="CU78" s="139">
        <v>43</v>
      </c>
      <c r="CV78" s="139" t="s">
        <v>922</v>
      </c>
      <c r="CW78" s="123" t="s">
        <v>923</v>
      </c>
      <c r="CX78" s="235" t="s">
        <v>11</v>
      </c>
      <c r="CY78" s="134">
        <v>1</v>
      </c>
      <c r="CZ78" s="134" t="s">
        <v>848</v>
      </c>
      <c r="DA78" s="134">
        <v>4</v>
      </c>
      <c r="DB78" s="134" t="s">
        <v>140</v>
      </c>
      <c r="DC78" s="151">
        <v>1</v>
      </c>
      <c r="DD78" s="140" t="s">
        <v>545</v>
      </c>
      <c r="DE78" s="140" t="s">
        <v>1091</v>
      </c>
      <c r="DF78" s="143" t="s">
        <v>11</v>
      </c>
      <c r="DG78" s="143">
        <v>1</v>
      </c>
      <c r="DH78" s="143" t="s">
        <v>1092</v>
      </c>
      <c r="DI78" s="143">
        <v>6</v>
      </c>
      <c r="DJ78" s="142" t="s">
        <v>140</v>
      </c>
      <c r="DK78" s="86">
        <v>63</v>
      </c>
      <c r="DL78" s="94" t="s">
        <v>1301</v>
      </c>
      <c r="DM78" s="102" t="s">
        <v>1302</v>
      </c>
      <c r="DN78" s="124" t="s">
        <v>11</v>
      </c>
      <c r="DO78" s="124">
        <v>2</v>
      </c>
      <c r="DP78" s="124" t="s">
        <v>6</v>
      </c>
      <c r="DQ78" s="124">
        <v>2</v>
      </c>
      <c r="DR78" s="152" t="s">
        <v>140</v>
      </c>
      <c r="EA78" s="100">
        <v>24</v>
      </c>
      <c r="EB78" s="297" t="s">
        <v>762</v>
      </c>
      <c r="EC78" s="86" t="s">
        <v>1645</v>
      </c>
      <c r="ED78" s="97" t="s">
        <v>11</v>
      </c>
      <c r="EE78" s="97">
        <v>1</v>
      </c>
      <c r="EF78" s="97" t="s">
        <v>848</v>
      </c>
      <c r="EG78" s="99">
        <v>16</v>
      </c>
      <c r="EH78" s="99" t="s">
        <v>495</v>
      </c>
      <c r="EQ78" s="177">
        <v>47</v>
      </c>
      <c r="ER78" s="176" t="s">
        <v>1806</v>
      </c>
      <c r="ES78" s="176" t="s">
        <v>1807</v>
      </c>
      <c r="ET78" s="180" t="s">
        <v>11</v>
      </c>
      <c r="EU78" s="182">
        <v>1</v>
      </c>
      <c r="EV78" s="180" t="s">
        <v>1722</v>
      </c>
      <c r="EW78" s="181">
        <v>1</v>
      </c>
      <c r="EX78" s="182" t="s">
        <v>140</v>
      </c>
      <c r="EY78" s="683" t="s">
        <v>437</v>
      </c>
      <c r="EZ78" s="673"/>
      <c r="FA78" s="673"/>
      <c r="FB78" s="673"/>
      <c r="FC78" s="673"/>
      <c r="FD78" s="673"/>
      <c r="FE78" s="673"/>
      <c r="FF78" s="674"/>
      <c r="FO78" s="102">
        <v>39</v>
      </c>
      <c r="FP78" s="172" t="s">
        <v>282</v>
      </c>
      <c r="FQ78" s="102" t="s">
        <v>2043</v>
      </c>
      <c r="FR78" s="240" t="s">
        <v>11</v>
      </c>
      <c r="FS78" s="99">
        <v>1</v>
      </c>
      <c r="FT78" s="99" t="s">
        <v>1981</v>
      </c>
      <c r="FU78" s="241">
        <v>5</v>
      </c>
      <c r="FV78" s="241" t="s">
        <v>140</v>
      </c>
      <c r="GE78" s="100">
        <v>44</v>
      </c>
      <c r="GF78" s="139" t="s">
        <v>2143</v>
      </c>
      <c r="GG78" s="294" t="s">
        <v>2144</v>
      </c>
      <c r="GH78" s="280" t="s">
        <v>1721</v>
      </c>
      <c r="GI78" s="281">
        <v>1</v>
      </c>
      <c r="GJ78" s="243" t="s">
        <v>2086</v>
      </c>
      <c r="GK78" s="281">
        <v>6</v>
      </c>
      <c r="GL78" s="281" t="s">
        <v>495</v>
      </c>
    </row>
    <row r="79" spans="1:194" ht="21.6" thickBot="1" x14ac:dyDescent="0.35">
      <c r="A79" s="385">
        <v>31</v>
      </c>
      <c r="B79" s="94" t="s">
        <v>2378</v>
      </c>
      <c r="C79" s="94" t="s">
        <v>2379</v>
      </c>
      <c r="D79" s="378" t="s">
        <v>11</v>
      </c>
      <c r="E79" s="174">
        <v>1</v>
      </c>
      <c r="F79" s="368" t="s">
        <v>1370</v>
      </c>
      <c r="G79" s="368">
        <v>6</v>
      </c>
      <c r="H79" s="174" t="s">
        <v>140</v>
      </c>
      <c r="Q79" s="100">
        <v>46</v>
      </c>
      <c r="R79" s="102" t="s">
        <v>762</v>
      </c>
      <c r="S79" s="94" t="s">
        <v>2583</v>
      </c>
      <c r="T79" s="278" t="s">
        <v>11</v>
      </c>
      <c r="U79" s="278">
        <v>3</v>
      </c>
      <c r="V79" s="97" t="s">
        <v>2527</v>
      </c>
      <c r="W79" s="396">
        <v>15</v>
      </c>
      <c r="X79" s="278" t="s">
        <v>140</v>
      </c>
      <c r="AO79" s="102">
        <v>51</v>
      </c>
      <c r="AP79" s="102" t="s">
        <v>257</v>
      </c>
      <c r="AQ79" s="86" t="s">
        <v>2224</v>
      </c>
      <c r="AR79" s="165" t="s">
        <v>1721</v>
      </c>
      <c r="AS79" s="31">
        <v>1</v>
      </c>
      <c r="AT79" s="28" t="s">
        <v>55</v>
      </c>
      <c r="AU79" s="31">
        <v>5</v>
      </c>
      <c r="AV79" s="165" t="s">
        <v>495</v>
      </c>
      <c r="BM79" s="86">
        <v>43</v>
      </c>
      <c r="BN79" s="95" t="s">
        <v>251</v>
      </c>
      <c r="BO79" s="206" t="s">
        <v>252</v>
      </c>
      <c r="BP79" s="87" t="s">
        <v>11</v>
      </c>
      <c r="BQ79" s="87">
        <v>12</v>
      </c>
      <c r="BR79" s="97" t="s">
        <v>171</v>
      </c>
      <c r="BS79" s="87">
        <v>48</v>
      </c>
      <c r="BT79" s="88" t="s">
        <v>140</v>
      </c>
      <c r="CC79" s="118">
        <v>26</v>
      </c>
      <c r="CD79" s="298" t="s">
        <v>216</v>
      </c>
      <c r="CE79" s="298" t="s">
        <v>582</v>
      </c>
      <c r="CF79" s="104" t="s">
        <v>11</v>
      </c>
      <c r="CG79" s="107">
        <v>2</v>
      </c>
      <c r="CH79" s="104" t="s">
        <v>557</v>
      </c>
      <c r="CI79" s="107">
        <v>4</v>
      </c>
      <c r="CJ79" s="104" t="s">
        <v>140</v>
      </c>
      <c r="CK79" s="813" t="s">
        <v>798</v>
      </c>
      <c r="CL79" s="814"/>
      <c r="CM79" s="814"/>
      <c r="CN79" s="814"/>
      <c r="CO79" s="814"/>
      <c r="CP79" s="814"/>
      <c r="CQ79" s="814"/>
      <c r="CR79" s="814"/>
      <c r="CS79"/>
      <c r="CT79"/>
      <c r="CU79" s="139">
        <v>44</v>
      </c>
      <c r="CV79" s="139" t="s">
        <v>924</v>
      </c>
      <c r="CW79" s="123" t="s">
        <v>925</v>
      </c>
      <c r="CX79" s="235" t="s">
        <v>11</v>
      </c>
      <c r="CY79" s="134">
        <v>1</v>
      </c>
      <c r="CZ79" s="134" t="s">
        <v>848</v>
      </c>
      <c r="DA79" s="134">
        <v>4</v>
      </c>
      <c r="DB79" s="134" t="s">
        <v>140</v>
      </c>
      <c r="DC79" s="151">
        <v>2</v>
      </c>
      <c r="DD79" s="140" t="s">
        <v>1093</v>
      </c>
      <c r="DE79" s="146" t="s">
        <v>1094</v>
      </c>
      <c r="DF79" s="143" t="s">
        <v>11</v>
      </c>
      <c r="DG79" s="143">
        <v>1</v>
      </c>
      <c r="DH79" s="143" t="s">
        <v>1092</v>
      </c>
      <c r="DI79" s="143">
        <v>6</v>
      </c>
      <c r="DJ79" s="142" t="s">
        <v>140</v>
      </c>
      <c r="DK79" s="86">
        <v>64</v>
      </c>
      <c r="DL79" s="94" t="s">
        <v>1303</v>
      </c>
      <c r="DM79" s="313" t="s">
        <v>1304</v>
      </c>
      <c r="DN79" s="124" t="s">
        <v>11</v>
      </c>
      <c r="DO79" s="124">
        <v>5</v>
      </c>
      <c r="DP79" s="124" t="s">
        <v>6</v>
      </c>
      <c r="DQ79" s="124">
        <v>5</v>
      </c>
      <c r="DR79" s="152" t="s">
        <v>140</v>
      </c>
      <c r="EA79" s="100">
        <v>25</v>
      </c>
      <c r="EB79" s="297" t="s">
        <v>762</v>
      </c>
      <c r="EC79" s="86" t="s">
        <v>1646</v>
      </c>
      <c r="ED79" s="97" t="s">
        <v>11</v>
      </c>
      <c r="EE79" s="97">
        <v>1</v>
      </c>
      <c r="EF79" s="97" t="s">
        <v>848</v>
      </c>
      <c r="EG79" s="99">
        <v>16</v>
      </c>
      <c r="EH79" s="99" t="s">
        <v>140</v>
      </c>
      <c r="EQ79" s="177">
        <v>48</v>
      </c>
      <c r="ER79" s="176" t="s">
        <v>1808</v>
      </c>
      <c r="ES79" s="176" t="s">
        <v>1809</v>
      </c>
      <c r="ET79" s="180" t="s">
        <v>11</v>
      </c>
      <c r="EU79" s="182">
        <v>1</v>
      </c>
      <c r="EV79" s="180" t="s">
        <v>1810</v>
      </c>
      <c r="EW79" s="181">
        <v>3</v>
      </c>
      <c r="EX79" s="182" t="s">
        <v>140</v>
      </c>
      <c r="EY79" s="683" t="s">
        <v>413</v>
      </c>
      <c r="EZ79" s="673"/>
      <c r="FA79" s="673"/>
      <c r="FB79" s="673"/>
      <c r="FC79" s="673"/>
      <c r="FD79" s="673"/>
      <c r="FE79" s="673"/>
      <c r="FF79" s="674"/>
      <c r="FO79" s="102">
        <v>40</v>
      </c>
      <c r="FP79" s="172" t="s">
        <v>282</v>
      </c>
      <c r="FQ79" s="102" t="s">
        <v>2044</v>
      </c>
      <c r="FR79" s="240" t="s">
        <v>11</v>
      </c>
      <c r="FS79" s="99">
        <v>1</v>
      </c>
      <c r="FT79" s="99" t="s">
        <v>1981</v>
      </c>
      <c r="FU79" s="241">
        <v>5</v>
      </c>
      <c r="FV79" s="241" t="s">
        <v>140</v>
      </c>
      <c r="GE79" s="100">
        <v>45</v>
      </c>
      <c r="GF79" s="139" t="s">
        <v>2143</v>
      </c>
      <c r="GG79" s="294" t="s">
        <v>2145</v>
      </c>
      <c r="GH79" s="280" t="s">
        <v>1721</v>
      </c>
      <c r="GI79" s="281">
        <v>1</v>
      </c>
      <c r="GJ79" s="243" t="s">
        <v>2086</v>
      </c>
      <c r="GK79" s="281">
        <v>6</v>
      </c>
      <c r="GL79" s="281" t="s">
        <v>495</v>
      </c>
    </row>
    <row r="80" spans="1:194" x14ac:dyDescent="0.3">
      <c r="A80" s="385">
        <v>32</v>
      </c>
      <c r="B80" s="367" t="s">
        <v>492</v>
      </c>
      <c r="C80" s="94" t="s">
        <v>2380</v>
      </c>
      <c r="D80" s="378" t="s">
        <v>11</v>
      </c>
      <c r="E80" s="368">
        <v>1</v>
      </c>
      <c r="F80" s="368" t="s">
        <v>1370</v>
      </c>
      <c r="G80" s="368">
        <v>6</v>
      </c>
      <c r="H80" s="369" t="s">
        <v>140</v>
      </c>
      <c r="Q80" s="100">
        <v>47</v>
      </c>
      <c r="R80" s="102" t="s">
        <v>762</v>
      </c>
      <c r="S80" s="94" t="s">
        <v>2584</v>
      </c>
      <c r="T80" s="278" t="s">
        <v>11</v>
      </c>
      <c r="U80" s="278">
        <v>5</v>
      </c>
      <c r="V80" s="97" t="s">
        <v>2527</v>
      </c>
      <c r="W80" s="396">
        <v>25</v>
      </c>
      <c r="X80" s="278" t="s">
        <v>140</v>
      </c>
      <c r="AO80" s="102">
        <v>52</v>
      </c>
      <c r="AP80" s="102" t="s">
        <v>259</v>
      </c>
      <c r="AQ80" s="86" t="s">
        <v>2223</v>
      </c>
      <c r="AR80" s="165" t="s">
        <v>1721</v>
      </c>
      <c r="AS80" s="31">
        <v>1</v>
      </c>
      <c r="AT80" s="28" t="s">
        <v>55</v>
      </c>
      <c r="AU80" s="31">
        <v>5</v>
      </c>
      <c r="AV80" s="165" t="s">
        <v>495</v>
      </c>
      <c r="BM80" s="86">
        <v>44</v>
      </c>
      <c r="BN80" s="95" t="s">
        <v>253</v>
      </c>
      <c r="BO80" s="206" t="s">
        <v>254</v>
      </c>
      <c r="BP80" s="87" t="s">
        <v>11</v>
      </c>
      <c r="BQ80" s="87">
        <v>12</v>
      </c>
      <c r="BR80" s="97" t="s">
        <v>171</v>
      </c>
      <c r="BS80" s="87">
        <v>48</v>
      </c>
      <c r="BT80" s="88" t="s">
        <v>140</v>
      </c>
      <c r="CC80" s="115">
        <v>27</v>
      </c>
      <c r="CD80" s="298" t="s">
        <v>218</v>
      </c>
      <c r="CE80" s="298" t="s">
        <v>583</v>
      </c>
      <c r="CF80" s="104" t="s">
        <v>11</v>
      </c>
      <c r="CG80" s="107">
        <v>2</v>
      </c>
      <c r="CH80" s="104" t="s">
        <v>557</v>
      </c>
      <c r="CI80" s="107">
        <v>4</v>
      </c>
      <c r="CJ80" s="104" t="s">
        <v>140</v>
      </c>
      <c r="CK80" s="815" t="s">
        <v>13</v>
      </c>
      <c r="CL80" s="816"/>
      <c r="CM80" s="816"/>
      <c r="CN80" s="816"/>
      <c r="CO80" s="816"/>
      <c r="CP80" s="816"/>
      <c r="CQ80" s="816"/>
      <c r="CR80" s="817"/>
      <c r="CS80"/>
      <c r="CT80"/>
      <c r="CU80" s="139">
        <v>45</v>
      </c>
      <c r="CV80" s="139" t="s">
        <v>926</v>
      </c>
      <c r="CW80" s="123" t="s">
        <v>927</v>
      </c>
      <c r="CX80" s="235" t="s">
        <v>11</v>
      </c>
      <c r="CY80" s="134">
        <v>5</v>
      </c>
      <c r="CZ80" s="134" t="s">
        <v>848</v>
      </c>
      <c r="DA80" s="134">
        <v>20</v>
      </c>
      <c r="DB80" s="134" t="s">
        <v>140</v>
      </c>
      <c r="DC80" s="151">
        <v>3</v>
      </c>
      <c r="DD80" s="140" t="s">
        <v>727</v>
      </c>
      <c r="DE80" s="140" t="s">
        <v>1095</v>
      </c>
      <c r="DF80" s="143" t="s">
        <v>11</v>
      </c>
      <c r="DG80" s="143">
        <v>2</v>
      </c>
      <c r="DH80" s="143" t="s">
        <v>1092</v>
      </c>
      <c r="DI80" s="143">
        <v>12</v>
      </c>
      <c r="DJ80" s="142" t="s">
        <v>140</v>
      </c>
      <c r="DK80" s="86">
        <v>65</v>
      </c>
      <c r="DL80" s="94" t="s">
        <v>1305</v>
      </c>
      <c r="DM80" s="86" t="s">
        <v>1306</v>
      </c>
      <c r="DN80" s="124" t="s">
        <v>11</v>
      </c>
      <c r="DO80" s="124">
        <v>1</v>
      </c>
      <c r="DP80" s="124" t="s">
        <v>6</v>
      </c>
      <c r="DQ80" s="124">
        <v>1</v>
      </c>
      <c r="DR80" s="152" t="s">
        <v>140</v>
      </c>
      <c r="EA80" s="100">
        <v>26</v>
      </c>
      <c r="EB80" s="297" t="s">
        <v>762</v>
      </c>
      <c r="EC80" s="86" t="s">
        <v>1647</v>
      </c>
      <c r="ED80" s="97" t="s">
        <v>11</v>
      </c>
      <c r="EE80" s="97">
        <v>2</v>
      </c>
      <c r="EF80" s="97" t="s">
        <v>848</v>
      </c>
      <c r="EG80" s="99">
        <v>32</v>
      </c>
      <c r="EH80" s="99" t="s">
        <v>140</v>
      </c>
      <c r="EQ80" s="177">
        <v>49</v>
      </c>
      <c r="ER80" s="176" t="s">
        <v>1811</v>
      </c>
      <c r="ES80" s="176" t="s">
        <v>1812</v>
      </c>
      <c r="ET80" s="180" t="s">
        <v>11</v>
      </c>
      <c r="EU80" s="182">
        <v>1</v>
      </c>
      <c r="EV80" s="180" t="s">
        <v>1722</v>
      </c>
      <c r="EW80" s="181">
        <v>1</v>
      </c>
      <c r="EX80" s="182" t="s">
        <v>140</v>
      </c>
      <c r="EY80" s="170" t="s">
        <v>0</v>
      </c>
      <c r="EZ80" s="28" t="s">
        <v>1</v>
      </c>
      <c r="FA80" s="28" t="s">
        <v>10</v>
      </c>
      <c r="FB80" s="28" t="s">
        <v>2</v>
      </c>
      <c r="FC80" s="28" t="s">
        <v>4</v>
      </c>
      <c r="FD80" s="28" t="s">
        <v>3</v>
      </c>
      <c r="FE80" s="28" t="s">
        <v>8</v>
      </c>
      <c r="FF80" s="28" t="s">
        <v>137</v>
      </c>
      <c r="FO80" s="102">
        <v>41</v>
      </c>
      <c r="FP80" s="172" t="s">
        <v>2045</v>
      </c>
      <c r="FQ80" s="102" t="s">
        <v>2046</v>
      </c>
      <c r="FR80" s="240" t="s">
        <v>11</v>
      </c>
      <c r="FS80" s="99">
        <v>1</v>
      </c>
      <c r="FT80" s="99" t="s">
        <v>1981</v>
      </c>
      <c r="FU80" s="241">
        <v>5</v>
      </c>
      <c r="FV80" s="241" t="s">
        <v>140</v>
      </c>
      <c r="GE80" s="100">
        <v>46</v>
      </c>
      <c r="GF80" s="139" t="s">
        <v>2146</v>
      </c>
      <c r="GG80" s="294" t="s">
        <v>2147</v>
      </c>
      <c r="GH80" s="280" t="s">
        <v>1721</v>
      </c>
      <c r="GI80" s="281">
        <v>1</v>
      </c>
      <c r="GJ80" s="243" t="s">
        <v>2086</v>
      </c>
      <c r="GK80" s="281">
        <v>6</v>
      </c>
      <c r="GL80" s="281" t="s">
        <v>495</v>
      </c>
    </row>
    <row r="81" spans="1:194" x14ac:dyDescent="0.3">
      <c r="A81" s="385">
        <v>33</v>
      </c>
      <c r="B81" s="367" t="s">
        <v>2381</v>
      </c>
      <c r="C81" s="94" t="s">
        <v>2382</v>
      </c>
      <c r="D81" s="382" t="s">
        <v>11</v>
      </c>
      <c r="E81" s="387">
        <v>1</v>
      </c>
      <c r="F81" s="369" t="s">
        <v>1370</v>
      </c>
      <c r="G81" s="387">
        <v>6</v>
      </c>
      <c r="H81" s="369" t="s">
        <v>140</v>
      </c>
      <c r="Q81" s="100">
        <v>48</v>
      </c>
      <c r="R81" s="102" t="s">
        <v>762</v>
      </c>
      <c r="S81" s="94" t="s">
        <v>2585</v>
      </c>
      <c r="T81" s="278" t="s">
        <v>11</v>
      </c>
      <c r="U81" s="278">
        <v>5</v>
      </c>
      <c r="V81" s="97" t="s">
        <v>2527</v>
      </c>
      <c r="W81" s="396">
        <v>25</v>
      </c>
      <c r="X81" s="278" t="s">
        <v>140</v>
      </c>
      <c r="AO81" s="102">
        <v>53</v>
      </c>
      <c r="AP81" s="102" t="s">
        <v>2222</v>
      </c>
      <c r="AQ81" s="86" t="s">
        <v>2220</v>
      </c>
      <c r="AR81" s="165" t="s">
        <v>1721</v>
      </c>
      <c r="AS81" s="31">
        <v>1</v>
      </c>
      <c r="AT81" s="28" t="s">
        <v>55</v>
      </c>
      <c r="AU81" s="31">
        <v>5</v>
      </c>
      <c r="AV81" s="165" t="s">
        <v>495</v>
      </c>
      <c r="BM81" s="86">
        <v>45</v>
      </c>
      <c r="BN81" s="95" t="s">
        <v>255</v>
      </c>
      <c r="BO81" s="206" t="s">
        <v>256</v>
      </c>
      <c r="BP81" s="87" t="s">
        <v>11</v>
      </c>
      <c r="BQ81" s="87">
        <v>8</v>
      </c>
      <c r="BR81" s="97" t="s">
        <v>171</v>
      </c>
      <c r="BS81" s="87">
        <v>24</v>
      </c>
      <c r="BT81" s="88" t="s">
        <v>140</v>
      </c>
      <c r="CC81" s="118">
        <v>28</v>
      </c>
      <c r="CD81" s="298" t="s">
        <v>212</v>
      </c>
      <c r="CE81" s="298" t="s">
        <v>584</v>
      </c>
      <c r="CF81" s="104" t="s">
        <v>11</v>
      </c>
      <c r="CG81" s="107">
        <v>2</v>
      </c>
      <c r="CH81" s="104" t="s">
        <v>557</v>
      </c>
      <c r="CI81" s="107">
        <v>4</v>
      </c>
      <c r="CJ81" s="104" t="s">
        <v>140</v>
      </c>
      <c r="CK81" s="799" t="s">
        <v>799</v>
      </c>
      <c r="CL81" s="799"/>
      <c r="CM81" s="799"/>
      <c r="CN81" s="799"/>
      <c r="CO81" s="799"/>
      <c r="CP81" s="799"/>
      <c r="CQ81" s="799"/>
      <c r="CR81" s="799"/>
      <c r="CS81"/>
      <c r="CT81"/>
      <c r="CU81" s="139">
        <v>46</v>
      </c>
      <c r="CV81" s="139" t="s">
        <v>928</v>
      </c>
      <c r="CW81" s="123" t="s">
        <v>929</v>
      </c>
      <c r="CX81" s="235" t="s">
        <v>11</v>
      </c>
      <c r="CY81" s="134">
        <v>1</v>
      </c>
      <c r="CZ81" s="134" t="s">
        <v>848</v>
      </c>
      <c r="DA81" s="134">
        <v>4</v>
      </c>
      <c r="DB81" s="134" t="s">
        <v>140</v>
      </c>
      <c r="DC81" s="151">
        <v>4</v>
      </c>
      <c r="DD81" s="140" t="s">
        <v>727</v>
      </c>
      <c r="DE81" s="146" t="s">
        <v>1096</v>
      </c>
      <c r="DF81" s="143" t="s">
        <v>11</v>
      </c>
      <c r="DG81" s="143">
        <v>2</v>
      </c>
      <c r="DH81" s="143" t="s">
        <v>1092</v>
      </c>
      <c r="DI81" s="143">
        <v>12</v>
      </c>
      <c r="DJ81" s="142" t="s">
        <v>140</v>
      </c>
      <c r="DK81" s="86">
        <v>66</v>
      </c>
      <c r="DL81" s="94" t="s">
        <v>1307</v>
      </c>
      <c r="DM81" s="266" t="s">
        <v>1308</v>
      </c>
      <c r="DN81" s="124" t="s">
        <v>11</v>
      </c>
      <c r="DO81" s="124">
        <v>2</v>
      </c>
      <c r="DP81" s="124" t="s">
        <v>6</v>
      </c>
      <c r="DQ81" s="124">
        <v>2</v>
      </c>
      <c r="DR81" s="152" t="s">
        <v>140</v>
      </c>
      <c r="EA81" s="100">
        <v>27</v>
      </c>
      <c r="EB81" s="297" t="s">
        <v>762</v>
      </c>
      <c r="EC81" s="86" t="s">
        <v>1648</v>
      </c>
      <c r="ED81" s="97" t="s">
        <v>11</v>
      </c>
      <c r="EE81" s="97">
        <v>3</v>
      </c>
      <c r="EF81" s="97" t="s">
        <v>848</v>
      </c>
      <c r="EG81" s="99">
        <v>48</v>
      </c>
      <c r="EH81" s="99" t="s">
        <v>140</v>
      </c>
      <c r="EQ81" s="177">
        <v>50</v>
      </c>
      <c r="ER81" s="176" t="s">
        <v>1813</v>
      </c>
      <c r="ES81" s="176" t="s">
        <v>1814</v>
      </c>
      <c r="ET81" s="180" t="s">
        <v>11</v>
      </c>
      <c r="EU81" s="182">
        <v>1</v>
      </c>
      <c r="EV81" s="180" t="s">
        <v>1784</v>
      </c>
      <c r="EW81" s="181">
        <v>4</v>
      </c>
      <c r="EX81" s="182" t="s">
        <v>140</v>
      </c>
      <c r="EY81" s="94">
        <v>12</v>
      </c>
      <c r="EZ81" s="102" t="s">
        <v>1948</v>
      </c>
      <c r="FA81" s="86" t="s">
        <v>1949</v>
      </c>
      <c r="FB81" s="128" t="s">
        <v>11</v>
      </c>
      <c r="FC81" s="31">
        <v>1</v>
      </c>
      <c r="FD81" s="31" t="s">
        <v>848</v>
      </c>
      <c r="FE81" s="31">
        <f t="shared" ref="FE81" si="4">12*FC81</f>
        <v>12</v>
      </c>
      <c r="FF81" s="28" t="s">
        <v>140</v>
      </c>
      <c r="FO81" s="102">
        <v>42</v>
      </c>
      <c r="FP81" s="172" t="s">
        <v>2047</v>
      </c>
      <c r="FQ81" s="102" t="s">
        <v>2048</v>
      </c>
      <c r="FR81" s="240" t="s">
        <v>7</v>
      </c>
      <c r="FS81" s="99">
        <v>1</v>
      </c>
      <c r="FT81" s="99" t="s">
        <v>1981</v>
      </c>
      <c r="FU81" s="241">
        <v>5</v>
      </c>
      <c r="FV81" s="241" t="s">
        <v>140</v>
      </c>
      <c r="GE81" s="100">
        <v>47</v>
      </c>
      <c r="GF81" s="139" t="s">
        <v>349</v>
      </c>
      <c r="GG81" s="294" t="s">
        <v>1352</v>
      </c>
      <c r="GH81" s="280" t="s">
        <v>1721</v>
      </c>
      <c r="GI81" s="281">
        <v>1</v>
      </c>
      <c r="GJ81" s="243" t="s">
        <v>2086</v>
      </c>
      <c r="GK81" s="281">
        <v>6</v>
      </c>
      <c r="GL81" s="281" t="s">
        <v>495</v>
      </c>
    </row>
    <row r="82" spans="1:194" x14ac:dyDescent="0.3">
      <c r="A82" s="385">
        <v>34</v>
      </c>
      <c r="B82" s="367" t="s">
        <v>2383</v>
      </c>
      <c r="C82" s="94" t="s">
        <v>2384</v>
      </c>
      <c r="D82" s="378" t="s">
        <v>11</v>
      </c>
      <c r="E82" s="368">
        <v>1</v>
      </c>
      <c r="F82" s="368" t="s">
        <v>1370</v>
      </c>
      <c r="G82" s="368">
        <v>6</v>
      </c>
      <c r="H82" s="369" t="s">
        <v>140</v>
      </c>
      <c r="Q82" s="100">
        <v>49</v>
      </c>
      <c r="R82" s="102" t="s">
        <v>878</v>
      </c>
      <c r="S82" s="94" t="s">
        <v>2586</v>
      </c>
      <c r="T82" s="278" t="s">
        <v>11</v>
      </c>
      <c r="U82" s="278">
        <v>2</v>
      </c>
      <c r="V82" s="97" t="s">
        <v>2527</v>
      </c>
      <c r="W82" s="396">
        <v>10</v>
      </c>
      <c r="X82" s="278" t="s">
        <v>140</v>
      </c>
      <c r="AO82" s="102">
        <v>54</v>
      </c>
      <c r="AP82" s="102" t="s">
        <v>2221</v>
      </c>
      <c r="AQ82" s="86" t="s">
        <v>2220</v>
      </c>
      <c r="AR82" s="165" t="s">
        <v>1721</v>
      </c>
      <c r="AS82" s="31">
        <v>1</v>
      </c>
      <c r="AT82" s="28" t="s">
        <v>55</v>
      </c>
      <c r="AU82" s="31">
        <v>5</v>
      </c>
      <c r="AV82" s="165" t="s">
        <v>495</v>
      </c>
      <c r="BM82" s="86">
        <v>46</v>
      </c>
      <c r="BN82" s="95" t="s">
        <v>257</v>
      </c>
      <c r="BO82" s="206" t="s">
        <v>258</v>
      </c>
      <c r="BP82" s="87" t="s">
        <v>11</v>
      </c>
      <c r="BQ82" s="87">
        <v>12</v>
      </c>
      <c r="BR82" s="97" t="s">
        <v>171</v>
      </c>
      <c r="BS82" s="87">
        <v>36</v>
      </c>
      <c r="BT82" s="88" t="s">
        <v>140</v>
      </c>
      <c r="CC82" s="115">
        <v>29</v>
      </c>
      <c r="CD82" s="298" t="s">
        <v>214</v>
      </c>
      <c r="CE82" s="298" t="s">
        <v>585</v>
      </c>
      <c r="CF82" s="104" t="s">
        <v>11</v>
      </c>
      <c r="CG82" s="107">
        <v>2</v>
      </c>
      <c r="CH82" s="104" t="s">
        <v>557</v>
      </c>
      <c r="CI82" s="107">
        <v>4</v>
      </c>
      <c r="CJ82" s="104" t="s">
        <v>140</v>
      </c>
      <c r="CK82" s="818" t="s">
        <v>800</v>
      </c>
      <c r="CL82" s="799"/>
      <c r="CM82" s="799"/>
      <c r="CN82" s="799"/>
      <c r="CO82" s="799"/>
      <c r="CP82" s="799"/>
      <c r="CQ82" s="799"/>
      <c r="CR82" s="799"/>
      <c r="CS82"/>
      <c r="CT82"/>
      <c r="CU82" s="139">
        <v>47</v>
      </c>
      <c r="CV82" s="139" t="s">
        <v>930</v>
      </c>
      <c r="CW82" s="123" t="s">
        <v>931</v>
      </c>
      <c r="CX82" s="235" t="s">
        <v>11</v>
      </c>
      <c r="CY82" s="134">
        <v>1</v>
      </c>
      <c r="CZ82" s="134" t="s">
        <v>848</v>
      </c>
      <c r="DA82" s="134">
        <v>4</v>
      </c>
      <c r="DB82" s="134" t="s">
        <v>140</v>
      </c>
      <c r="DC82" s="151">
        <v>5</v>
      </c>
      <c r="DD82" s="147" t="s">
        <v>192</v>
      </c>
      <c r="DE82" s="301" t="s">
        <v>1097</v>
      </c>
      <c r="DF82" s="142" t="s">
        <v>11</v>
      </c>
      <c r="DG82" s="142">
        <v>2</v>
      </c>
      <c r="DH82" s="142" t="s">
        <v>1092</v>
      </c>
      <c r="DI82" s="142">
        <v>12</v>
      </c>
      <c r="DJ82" s="142" t="s">
        <v>140</v>
      </c>
      <c r="DK82" s="86">
        <v>67</v>
      </c>
      <c r="DL82" s="94" t="s">
        <v>1309</v>
      </c>
      <c r="DM82" s="86" t="s">
        <v>1310</v>
      </c>
      <c r="DN82" s="124" t="s">
        <v>11</v>
      </c>
      <c r="DO82" s="124">
        <v>3</v>
      </c>
      <c r="DP82" s="124" t="s">
        <v>6</v>
      </c>
      <c r="DQ82" s="124">
        <v>3</v>
      </c>
      <c r="DR82" s="152" t="s">
        <v>140</v>
      </c>
      <c r="EA82" s="100">
        <v>28</v>
      </c>
      <c r="EB82" s="297" t="s">
        <v>261</v>
      </c>
      <c r="EC82" s="306" t="s">
        <v>1649</v>
      </c>
      <c r="ED82" s="97" t="s">
        <v>11</v>
      </c>
      <c r="EE82" s="97">
        <v>1</v>
      </c>
      <c r="EF82" s="97" t="s">
        <v>171</v>
      </c>
      <c r="EG82" s="99">
        <v>4</v>
      </c>
      <c r="EH82" s="99" t="s">
        <v>140</v>
      </c>
      <c r="EQ82" s="177">
        <v>51</v>
      </c>
      <c r="ER82" s="176" t="s">
        <v>1815</v>
      </c>
      <c r="ES82" s="176" t="s">
        <v>1816</v>
      </c>
      <c r="ET82" s="180" t="s">
        <v>11</v>
      </c>
      <c r="EU82" s="182">
        <v>1</v>
      </c>
      <c r="EV82" s="180" t="s">
        <v>1817</v>
      </c>
      <c r="EW82" s="181">
        <v>1</v>
      </c>
      <c r="EX82" s="182" t="s">
        <v>140</v>
      </c>
      <c r="EY82" s="887" t="s">
        <v>14</v>
      </c>
      <c r="EZ82" s="887"/>
      <c r="FA82" s="887"/>
      <c r="FB82" s="887"/>
      <c r="FC82" s="887"/>
      <c r="FD82" s="887"/>
      <c r="FE82" s="887"/>
      <c r="FF82" s="887"/>
      <c r="FO82" s="102">
        <v>43</v>
      </c>
      <c r="FP82" s="172" t="s">
        <v>196</v>
      </c>
      <c r="FQ82" s="102" t="s">
        <v>2049</v>
      </c>
      <c r="FR82" s="240" t="s">
        <v>11</v>
      </c>
      <c r="FS82" s="99">
        <v>1</v>
      </c>
      <c r="FT82" s="99" t="s">
        <v>1981</v>
      </c>
      <c r="FU82" s="241">
        <v>5</v>
      </c>
      <c r="FV82" s="241" t="s">
        <v>140</v>
      </c>
      <c r="GE82" s="100">
        <v>48</v>
      </c>
      <c r="GF82" s="139" t="s">
        <v>2148</v>
      </c>
      <c r="GG82" s="294" t="s">
        <v>2149</v>
      </c>
      <c r="GH82" s="280" t="s">
        <v>1721</v>
      </c>
      <c r="GI82" s="281">
        <v>1</v>
      </c>
      <c r="GJ82" s="243" t="s">
        <v>2086</v>
      </c>
      <c r="GK82" s="281">
        <v>6</v>
      </c>
      <c r="GL82" s="281" t="s">
        <v>495</v>
      </c>
    </row>
    <row r="83" spans="1:194" x14ac:dyDescent="0.3">
      <c r="A83" s="715" t="s">
        <v>2158</v>
      </c>
      <c r="B83" s="715"/>
      <c r="C83" s="715"/>
      <c r="D83" s="715"/>
      <c r="E83" s="715"/>
      <c r="F83" s="715"/>
      <c r="G83" s="715"/>
      <c r="H83" s="715"/>
      <c r="Q83" s="100">
        <v>50</v>
      </c>
      <c r="R83" s="102" t="s">
        <v>878</v>
      </c>
      <c r="S83" s="94" t="s">
        <v>2587</v>
      </c>
      <c r="T83" s="278" t="s">
        <v>11</v>
      </c>
      <c r="U83" s="278">
        <v>2</v>
      </c>
      <c r="V83" s="97" t="s">
        <v>2527</v>
      </c>
      <c r="W83" s="396">
        <v>10</v>
      </c>
      <c r="X83" s="278" t="s">
        <v>140</v>
      </c>
      <c r="AO83" s="102">
        <v>55</v>
      </c>
      <c r="AP83" s="102" t="s">
        <v>2219</v>
      </c>
      <c r="AQ83" s="86" t="s">
        <v>2218</v>
      </c>
      <c r="AR83" s="165" t="s">
        <v>1721</v>
      </c>
      <c r="AS83" s="31">
        <v>1</v>
      </c>
      <c r="AT83" s="28" t="s">
        <v>55</v>
      </c>
      <c r="AU83" s="31">
        <v>5</v>
      </c>
      <c r="AV83" s="165" t="s">
        <v>495</v>
      </c>
      <c r="BM83" s="86">
        <v>47</v>
      </c>
      <c r="BN83" s="95" t="s">
        <v>259</v>
      </c>
      <c r="BO83" s="206" t="s">
        <v>260</v>
      </c>
      <c r="BP83" s="87" t="s">
        <v>11</v>
      </c>
      <c r="BQ83" s="87">
        <v>20</v>
      </c>
      <c r="BR83" s="97" t="s">
        <v>171</v>
      </c>
      <c r="BS83" s="87">
        <v>60</v>
      </c>
      <c r="BT83" s="88" t="s">
        <v>140</v>
      </c>
      <c r="CC83" s="118">
        <v>30</v>
      </c>
      <c r="CD83" s="298" t="s">
        <v>220</v>
      </c>
      <c r="CE83" s="298" t="s">
        <v>586</v>
      </c>
      <c r="CF83" s="104" t="s">
        <v>11</v>
      </c>
      <c r="CG83" s="107">
        <v>1</v>
      </c>
      <c r="CH83" s="104" t="s">
        <v>557</v>
      </c>
      <c r="CI83" s="107">
        <v>2</v>
      </c>
      <c r="CJ83" s="104" t="s">
        <v>140</v>
      </c>
      <c r="CK83" s="818" t="s">
        <v>801</v>
      </c>
      <c r="CL83" s="799"/>
      <c r="CM83" s="799"/>
      <c r="CN83" s="799"/>
      <c r="CO83" s="799"/>
      <c r="CP83" s="799"/>
      <c r="CQ83" s="799"/>
      <c r="CR83" s="799"/>
      <c r="CS83"/>
      <c r="CT83"/>
      <c r="CU83" s="139">
        <v>48</v>
      </c>
      <c r="CV83" s="139" t="s">
        <v>932</v>
      </c>
      <c r="CW83" s="123" t="s">
        <v>933</v>
      </c>
      <c r="CX83" s="235" t="s">
        <v>11</v>
      </c>
      <c r="CY83" s="134">
        <v>1</v>
      </c>
      <c r="CZ83" s="134" t="s">
        <v>848</v>
      </c>
      <c r="DA83" s="134">
        <v>4</v>
      </c>
      <c r="DB83" s="134" t="s">
        <v>140</v>
      </c>
      <c r="DC83" s="151">
        <v>6</v>
      </c>
      <c r="DD83" s="147" t="s">
        <v>307</v>
      </c>
      <c r="DE83" s="301" t="s">
        <v>1098</v>
      </c>
      <c r="DF83" s="142" t="s">
        <v>11</v>
      </c>
      <c r="DG83" s="142">
        <v>2</v>
      </c>
      <c r="DH83" s="142" t="s">
        <v>1092</v>
      </c>
      <c r="DI83" s="142">
        <v>12</v>
      </c>
      <c r="DJ83" s="142" t="s">
        <v>140</v>
      </c>
      <c r="DK83" s="86">
        <v>68</v>
      </c>
      <c r="DL83" s="94" t="s">
        <v>1311</v>
      </c>
      <c r="DM83" s="94" t="s">
        <v>1312</v>
      </c>
      <c r="DN83" s="124" t="s">
        <v>11</v>
      </c>
      <c r="DO83" s="124">
        <v>1</v>
      </c>
      <c r="DP83" s="124" t="s">
        <v>6</v>
      </c>
      <c r="DQ83" s="124">
        <v>1</v>
      </c>
      <c r="DR83" s="152" t="s">
        <v>140</v>
      </c>
      <c r="EA83" s="100">
        <v>29</v>
      </c>
      <c r="EB83" s="297" t="s">
        <v>1650</v>
      </c>
      <c r="EC83" s="306" t="s">
        <v>1651</v>
      </c>
      <c r="ED83" s="97" t="s">
        <v>11</v>
      </c>
      <c r="EE83" s="97">
        <v>1</v>
      </c>
      <c r="EF83" s="97" t="s">
        <v>1614</v>
      </c>
      <c r="EG83" s="99">
        <v>8</v>
      </c>
      <c r="EH83" s="99" t="s">
        <v>140</v>
      </c>
      <c r="EQ83" s="177">
        <v>52</v>
      </c>
      <c r="ER83" s="176" t="s">
        <v>1023</v>
      </c>
      <c r="ES83" s="176" t="s">
        <v>1818</v>
      </c>
      <c r="ET83" s="182" t="s">
        <v>11</v>
      </c>
      <c r="EU83" s="182">
        <v>1</v>
      </c>
      <c r="EV83" s="182" t="s">
        <v>1819</v>
      </c>
      <c r="EW83" s="181">
        <v>12</v>
      </c>
      <c r="EX83" s="182" t="s">
        <v>140</v>
      </c>
      <c r="EY83" s="169" t="s">
        <v>0</v>
      </c>
      <c r="EZ83" s="128" t="s">
        <v>1</v>
      </c>
      <c r="FA83" s="128" t="s">
        <v>10</v>
      </c>
      <c r="FB83" s="128" t="s">
        <v>2</v>
      </c>
      <c r="FC83" s="128" t="s">
        <v>4</v>
      </c>
      <c r="FD83" s="128" t="s">
        <v>3</v>
      </c>
      <c r="FE83" s="128" t="s">
        <v>8</v>
      </c>
      <c r="FF83" s="128" t="s">
        <v>137</v>
      </c>
      <c r="FO83" s="102">
        <v>44</v>
      </c>
      <c r="FP83" s="172" t="s">
        <v>2050</v>
      </c>
      <c r="FQ83" s="102" t="s">
        <v>2051</v>
      </c>
      <c r="FR83" s="240" t="s">
        <v>11</v>
      </c>
      <c r="FS83" s="99">
        <v>1</v>
      </c>
      <c r="FT83" s="99" t="s">
        <v>1981</v>
      </c>
      <c r="FU83" s="241">
        <v>5</v>
      </c>
      <c r="FV83" s="241" t="s">
        <v>140</v>
      </c>
      <c r="GE83" s="100">
        <v>49</v>
      </c>
      <c r="GF83" s="139" t="s">
        <v>2150</v>
      </c>
      <c r="GG83" s="294" t="s">
        <v>2151</v>
      </c>
      <c r="GH83" s="280" t="s">
        <v>1721</v>
      </c>
      <c r="GI83" s="281">
        <v>1</v>
      </c>
      <c r="GJ83" s="243" t="s">
        <v>2086</v>
      </c>
      <c r="GK83" s="281">
        <v>6</v>
      </c>
      <c r="GL83" s="281" t="s">
        <v>495</v>
      </c>
    </row>
    <row r="84" spans="1:194" x14ac:dyDescent="0.3">
      <c r="A84" s="716" t="s">
        <v>2385</v>
      </c>
      <c r="B84" s="717"/>
      <c r="C84" s="717"/>
      <c r="D84" s="717"/>
      <c r="E84" s="717"/>
      <c r="F84" s="717"/>
      <c r="G84" s="717"/>
      <c r="H84" s="718"/>
      <c r="Q84" s="100">
        <v>51</v>
      </c>
      <c r="R84" s="102" t="s">
        <v>2588</v>
      </c>
      <c r="S84" s="94" t="s">
        <v>2589</v>
      </c>
      <c r="T84" s="278" t="s">
        <v>11</v>
      </c>
      <c r="U84" s="278">
        <v>2</v>
      </c>
      <c r="V84" s="97" t="s">
        <v>2527</v>
      </c>
      <c r="W84" s="396">
        <v>10</v>
      </c>
      <c r="X84" s="278" t="s">
        <v>140</v>
      </c>
      <c r="AO84" s="102">
        <v>56</v>
      </c>
      <c r="AP84" s="102" t="s">
        <v>268</v>
      </c>
      <c r="AQ84" s="86" t="s">
        <v>2217</v>
      </c>
      <c r="AR84" s="165" t="s">
        <v>1721</v>
      </c>
      <c r="AS84" s="31">
        <v>1</v>
      </c>
      <c r="AT84" s="28" t="s">
        <v>55</v>
      </c>
      <c r="AU84" s="31">
        <v>5</v>
      </c>
      <c r="AV84" s="165" t="s">
        <v>495</v>
      </c>
      <c r="BM84" s="86">
        <v>48</v>
      </c>
      <c r="BN84" s="95" t="s">
        <v>261</v>
      </c>
      <c r="BO84" s="206" t="s">
        <v>262</v>
      </c>
      <c r="BP84" s="87" t="s">
        <v>11</v>
      </c>
      <c r="BQ84" s="87">
        <v>1</v>
      </c>
      <c r="BR84" s="97" t="s">
        <v>171</v>
      </c>
      <c r="BS84" s="87">
        <v>3</v>
      </c>
      <c r="BT84" s="88" t="s">
        <v>140</v>
      </c>
      <c r="CC84" s="115">
        <v>31</v>
      </c>
      <c r="CD84" s="298" t="s">
        <v>587</v>
      </c>
      <c r="CE84" s="298" t="s">
        <v>588</v>
      </c>
      <c r="CF84" s="104" t="s">
        <v>11</v>
      </c>
      <c r="CG84" s="107">
        <v>1</v>
      </c>
      <c r="CH84" s="104" t="s">
        <v>557</v>
      </c>
      <c r="CI84" s="107">
        <v>2</v>
      </c>
      <c r="CJ84" s="104" t="s">
        <v>140</v>
      </c>
      <c r="CK84" s="799" t="s">
        <v>379</v>
      </c>
      <c r="CL84" s="799"/>
      <c r="CM84" s="799"/>
      <c r="CN84" s="799"/>
      <c r="CO84" s="799"/>
      <c r="CP84" s="799"/>
      <c r="CQ84" s="799"/>
      <c r="CR84" s="799"/>
      <c r="CS84"/>
      <c r="CT84"/>
      <c r="CU84" s="139">
        <v>49</v>
      </c>
      <c r="CV84" s="139" t="s">
        <v>727</v>
      </c>
      <c r="CW84" s="123" t="s">
        <v>934</v>
      </c>
      <c r="CX84" s="235" t="s">
        <v>11</v>
      </c>
      <c r="CY84" s="134">
        <v>12</v>
      </c>
      <c r="CZ84" s="134" t="s">
        <v>848</v>
      </c>
      <c r="DA84" s="134">
        <v>48</v>
      </c>
      <c r="DB84" s="134" t="s">
        <v>140</v>
      </c>
      <c r="DC84" s="151">
        <v>7</v>
      </c>
      <c r="DD84" s="140" t="s">
        <v>1099</v>
      </c>
      <c r="DE84" s="146" t="s">
        <v>1100</v>
      </c>
      <c r="DF84" s="143" t="s">
        <v>11</v>
      </c>
      <c r="DG84" s="143">
        <v>2</v>
      </c>
      <c r="DH84" s="143" t="s">
        <v>1092</v>
      </c>
      <c r="DI84" s="143">
        <v>12</v>
      </c>
      <c r="DJ84" s="142" t="s">
        <v>140</v>
      </c>
      <c r="DK84" s="86">
        <v>69</v>
      </c>
      <c r="DL84" s="94" t="s">
        <v>1313</v>
      </c>
      <c r="DM84" s="94" t="s">
        <v>1314</v>
      </c>
      <c r="DN84" s="124" t="s">
        <v>11</v>
      </c>
      <c r="DO84" s="124">
        <v>1</v>
      </c>
      <c r="DP84" s="124" t="s">
        <v>6</v>
      </c>
      <c r="DQ84" s="124">
        <v>1</v>
      </c>
      <c r="DR84" s="152" t="s">
        <v>140</v>
      </c>
      <c r="EA84" s="100">
        <v>30</v>
      </c>
      <c r="EB84" s="297" t="s">
        <v>1650</v>
      </c>
      <c r="EC84" s="306" t="s">
        <v>1652</v>
      </c>
      <c r="ED84" s="97" t="s">
        <v>11</v>
      </c>
      <c r="EE84" s="97">
        <v>1</v>
      </c>
      <c r="EF84" s="97" t="s">
        <v>1614</v>
      </c>
      <c r="EG84" s="99">
        <v>8</v>
      </c>
      <c r="EH84" s="99" t="s">
        <v>140</v>
      </c>
      <c r="EQ84" s="177">
        <v>53</v>
      </c>
      <c r="ER84" s="176" t="s">
        <v>1820</v>
      </c>
      <c r="ES84" s="176" t="s">
        <v>1821</v>
      </c>
      <c r="ET84" s="180" t="s">
        <v>11</v>
      </c>
      <c r="EU84" s="182">
        <v>1</v>
      </c>
      <c r="EV84" s="180" t="s">
        <v>1822</v>
      </c>
      <c r="EW84" s="181">
        <v>6</v>
      </c>
      <c r="EX84" s="182" t="s">
        <v>140</v>
      </c>
      <c r="EY84" s="192">
        <v>1</v>
      </c>
      <c r="EZ84" s="416" t="s">
        <v>30</v>
      </c>
      <c r="FA84" s="269" t="s">
        <v>1950</v>
      </c>
      <c r="FB84" s="31" t="s">
        <v>9</v>
      </c>
      <c r="FC84" s="31">
        <v>1</v>
      </c>
      <c r="FD84" s="31" t="s">
        <v>6</v>
      </c>
      <c r="FE84" s="31">
        <f>FC84</f>
        <v>1</v>
      </c>
      <c r="FF84" s="171" t="s">
        <v>497</v>
      </c>
      <c r="FO84" s="102">
        <v>45</v>
      </c>
      <c r="FP84" s="172" t="s">
        <v>1323</v>
      </c>
      <c r="FQ84" s="102" t="s">
        <v>2052</v>
      </c>
      <c r="FR84" s="240" t="s">
        <v>11</v>
      </c>
      <c r="FS84" s="99">
        <v>1</v>
      </c>
      <c r="FT84" s="99" t="s">
        <v>1981</v>
      </c>
      <c r="FU84" s="241">
        <v>3</v>
      </c>
      <c r="FV84" s="241" t="s">
        <v>140</v>
      </c>
      <c r="GE84" s="100">
        <v>50</v>
      </c>
      <c r="GF84" s="139" t="s">
        <v>2152</v>
      </c>
      <c r="GG84" s="294" t="s">
        <v>2153</v>
      </c>
      <c r="GH84" s="280" t="s">
        <v>1721</v>
      </c>
      <c r="GI84" s="281">
        <v>1</v>
      </c>
      <c r="GJ84" s="243" t="s">
        <v>2086</v>
      </c>
      <c r="GK84" s="281">
        <v>6</v>
      </c>
      <c r="GL84" s="281" t="s">
        <v>495</v>
      </c>
    </row>
    <row r="85" spans="1:194" x14ac:dyDescent="0.3">
      <c r="A85" s="680" t="s">
        <v>800</v>
      </c>
      <c r="B85" s="681"/>
      <c r="C85" s="681"/>
      <c r="D85" s="681"/>
      <c r="E85" s="681"/>
      <c r="F85" s="681"/>
      <c r="G85" s="681"/>
      <c r="H85" s="682"/>
      <c r="Q85" s="100">
        <v>52</v>
      </c>
      <c r="R85" s="102" t="s">
        <v>2588</v>
      </c>
      <c r="S85" s="94" t="s">
        <v>2590</v>
      </c>
      <c r="T85" s="278" t="s">
        <v>11</v>
      </c>
      <c r="U85" s="278">
        <v>2</v>
      </c>
      <c r="V85" s="97" t="s">
        <v>2527</v>
      </c>
      <c r="W85" s="396">
        <v>10</v>
      </c>
      <c r="X85" s="278" t="s">
        <v>140</v>
      </c>
      <c r="AO85" s="102">
        <v>57</v>
      </c>
      <c r="AP85" s="102" t="s">
        <v>2216</v>
      </c>
      <c r="AQ85" s="86" t="s">
        <v>2215</v>
      </c>
      <c r="AR85" s="165" t="s">
        <v>1721</v>
      </c>
      <c r="AS85" s="31">
        <v>3</v>
      </c>
      <c r="AT85" s="28" t="s">
        <v>55</v>
      </c>
      <c r="AU85" s="31">
        <v>15</v>
      </c>
      <c r="AV85" s="165" t="s">
        <v>495</v>
      </c>
      <c r="BM85" s="86">
        <v>49</v>
      </c>
      <c r="BN85" s="95" t="s">
        <v>263</v>
      </c>
      <c r="BO85" s="206" t="s">
        <v>264</v>
      </c>
      <c r="BP85" s="87" t="s">
        <v>11</v>
      </c>
      <c r="BQ85" s="87">
        <v>1</v>
      </c>
      <c r="BR85" s="97" t="s">
        <v>171</v>
      </c>
      <c r="BS85" s="87">
        <v>3</v>
      </c>
      <c r="BT85" s="88" t="s">
        <v>140</v>
      </c>
      <c r="CC85" s="118">
        <v>32</v>
      </c>
      <c r="CD85" s="298" t="s">
        <v>589</v>
      </c>
      <c r="CE85" s="298" t="s">
        <v>590</v>
      </c>
      <c r="CF85" s="104" t="s">
        <v>11</v>
      </c>
      <c r="CG85" s="107">
        <v>1</v>
      </c>
      <c r="CH85" s="104" t="s">
        <v>557</v>
      </c>
      <c r="CI85" s="107">
        <v>2</v>
      </c>
      <c r="CJ85" s="104" t="s">
        <v>140</v>
      </c>
      <c r="CK85" s="818" t="s">
        <v>802</v>
      </c>
      <c r="CL85" s="799"/>
      <c r="CM85" s="799"/>
      <c r="CN85" s="799"/>
      <c r="CO85" s="799"/>
      <c r="CP85" s="799"/>
      <c r="CQ85" s="799"/>
      <c r="CR85" s="799"/>
      <c r="CS85"/>
      <c r="CT85"/>
      <c r="CU85" s="139">
        <v>50</v>
      </c>
      <c r="CV85" s="139" t="s">
        <v>727</v>
      </c>
      <c r="CW85" s="123" t="s">
        <v>935</v>
      </c>
      <c r="CX85" s="235" t="s">
        <v>11</v>
      </c>
      <c r="CY85" s="134">
        <v>2</v>
      </c>
      <c r="CZ85" s="134" t="s">
        <v>848</v>
      </c>
      <c r="DA85" s="134">
        <v>8</v>
      </c>
      <c r="DB85" s="134" t="s">
        <v>140</v>
      </c>
      <c r="DC85" s="151">
        <v>8</v>
      </c>
      <c r="DD85" s="140" t="s">
        <v>200</v>
      </c>
      <c r="DE85" s="146" t="s">
        <v>1101</v>
      </c>
      <c r="DF85" s="143" t="s">
        <v>11</v>
      </c>
      <c r="DG85" s="143">
        <v>3</v>
      </c>
      <c r="DH85" s="143" t="s">
        <v>1092</v>
      </c>
      <c r="DI85" s="143">
        <v>18</v>
      </c>
      <c r="DJ85" s="142" t="s">
        <v>140</v>
      </c>
      <c r="DK85" s="86">
        <v>70</v>
      </c>
      <c r="DL85" s="94" t="s">
        <v>1315</v>
      </c>
      <c r="DM85" s="175" t="s">
        <v>1316</v>
      </c>
      <c r="DN85" s="124" t="s">
        <v>11</v>
      </c>
      <c r="DO85" s="124">
        <v>1</v>
      </c>
      <c r="DP85" s="124" t="s">
        <v>6</v>
      </c>
      <c r="DQ85" s="124">
        <v>1</v>
      </c>
      <c r="DR85" s="152" t="s">
        <v>140</v>
      </c>
      <c r="EA85" s="100">
        <v>31</v>
      </c>
      <c r="EB85" s="297" t="s">
        <v>274</v>
      </c>
      <c r="EC85" s="306" t="s">
        <v>1653</v>
      </c>
      <c r="ED85" s="97" t="s">
        <v>11</v>
      </c>
      <c r="EE85" s="97">
        <v>1</v>
      </c>
      <c r="EF85" s="97" t="s">
        <v>171</v>
      </c>
      <c r="EG85" s="99">
        <v>4</v>
      </c>
      <c r="EH85" s="99" t="s">
        <v>140</v>
      </c>
      <c r="EQ85" s="177">
        <v>54</v>
      </c>
      <c r="ER85" s="176" t="s">
        <v>1823</v>
      </c>
      <c r="ES85" s="176" t="s">
        <v>1824</v>
      </c>
      <c r="ET85" s="182" t="s">
        <v>11</v>
      </c>
      <c r="EU85" s="182">
        <v>1</v>
      </c>
      <c r="EV85" s="180" t="s">
        <v>1768</v>
      </c>
      <c r="EW85" s="181">
        <v>2</v>
      </c>
      <c r="EX85" s="182" t="s">
        <v>140</v>
      </c>
      <c r="EY85" s="192">
        <v>2</v>
      </c>
      <c r="EZ85" s="416" t="s">
        <v>31</v>
      </c>
      <c r="FA85" s="269" t="s">
        <v>1951</v>
      </c>
      <c r="FB85" s="31" t="s">
        <v>9</v>
      </c>
      <c r="FC85" s="31">
        <v>1</v>
      </c>
      <c r="FD85" s="31" t="s">
        <v>6</v>
      </c>
      <c r="FE85" s="31">
        <f>FC85</f>
        <v>1</v>
      </c>
      <c r="FF85" s="171" t="s">
        <v>497</v>
      </c>
      <c r="FO85" s="102">
        <v>46</v>
      </c>
      <c r="FP85" s="172" t="s">
        <v>1323</v>
      </c>
      <c r="FQ85" s="102" t="s">
        <v>2052</v>
      </c>
      <c r="FR85" s="240" t="s">
        <v>11</v>
      </c>
      <c r="FS85" s="99">
        <v>1</v>
      </c>
      <c r="FT85" s="99" t="s">
        <v>1981</v>
      </c>
      <c r="FU85" s="241">
        <v>2</v>
      </c>
      <c r="FV85" s="241" t="s">
        <v>814</v>
      </c>
      <c r="GE85" s="100">
        <v>51</v>
      </c>
      <c r="GF85" s="139" t="s">
        <v>2154</v>
      </c>
      <c r="GG85" s="294" t="s">
        <v>2155</v>
      </c>
      <c r="GH85" s="280" t="s">
        <v>1721</v>
      </c>
      <c r="GI85" s="281">
        <v>1</v>
      </c>
      <c r="GJ85" s="243" t="s">
        <v>2086</v>
      </c>
      <c r="GK85" s="281">
        <v>6</v>
      </c>
      <c r="GL85" s="281" t="s">
        <v>495</v>
      </c>
    </row>
    <row r="86" spans="1:194" x14ac:dyDescent="0.3">
      <c r="A86" s="680" t="s">
        <v>2294</v>
      </c>
      <c r="B86" s="681"/>
      <c r="C86" s="681"/>
      <c r="D86" s="681"/>
      <c r="E86" s="681"/>
      <c r="F86" s="681"/>
      <c r="G86" s="681"/>
      <c r="H86" s="682"/>
      <c r="Q86" s="100">
        <v>53</v>
      </c>
      <c r="R86" s="102" t="s">
        <v>2591</v>
      </c>
      <c r="S86" s="94" t="s">
        <v>2592</v>
      </c>
      <c r="T86" s="278" t="s">
        <v>11</v>
      </c>
      <c r="U86" s="278">
        <v>2</v>
      </c>
      <c r="V86" s="97" t="s">
        <v>2527</v>
      </c>
      <c r="W86" s="396">
        <v>10</v>
      </c>
      <c r="X86" s="278" t="s">
        <v>140</v>
      </c>
      <c r="AO86" s="102">
        <v>58</v>
      </c>
      <c r="AP86" s="102" t="s">
        <v>272</v>
      </c>
      <c r="AQ86" s="86" t="s">
        <v>2204</v>
      </c>
      <c r="AR86" s="165" t="s">
        <v>1721</v>
      </c>
      <c r="AS86" s="31">
        <v>1</v>
      </c>
      <c r="AT86" s="28" t="s">
        <v>55</v>
      </c>
      <c r="AU86" s="31">
        <v>5</v>
      </c>
      <c r="AV86" s="165" t="s">
        <v>495</v>
      </c>
      <c r="BM86" s="86">
        <v>50</v>
      </c>
      <c r="BN86" s="95" t="s">
        <v>265</v>
      </c>
      <c r="BO86" s="206" t="s">
        <v>264</v>
      </c>
      <c r="BP86" s="87" t="s">
        <v>11</v>
      </c>
      <c r="BQ86" s="87">
        <v>1</v>
      </c>
      <c r="BR86" s="97" t="s">
        <v>171</v>
      </c>
      <c r="BS86" s="87">
        <v>3</v>
      </c>
      <c r="BT86" s="88" t="s">
        <v>140</v>
      </c>
      <c r="CC86" s="115">
        <v>33</v>
      </c>
      <c r="CD86" s="298" t="s">
        <v>591</v>
      </c>
      <c r="CE86" s="298" t="s">
        <v>592</v>
      </c>
      <c r="CF86" s="104" t="s">
        <v>11</v>
      </c>
      <c r="CG86" s="107">
        <v>2</v>
      </c>
      <c r="CH86" s="104" t="s">
        <v>557</v>
      </c>
      <c r="CI86" s="105">
        <v>4</v>
      </c>
      <c r="CJ86" s="104" t="s">
        <v>140</v>
      </c>
      <c r="CK86" s="799" t="s">
        <v>381</v>
      </c>
      <c r="CL86" s="799"/>
      <c r="CM86" s="799"/>
      <c r="CN86" s="799"/>
      <c r="CO86" s="799"/>
      <c r="CP86" s="799"/>
      <c r="CQ86" s="799"/>
      <c r="CR86" s="799"/>
      <c r="CS86"/>
      <c r="CT86"/>
      <c r="CU86" s="139">
        <v>51</v>
      </c>
      <c r="CV86" s="139" t="s">
        <v>936</v>
      </c>
      <c r="CW86" s="123" t="s">
        <v>934</v>
      </c>
      <c r="CX86" s="235" t="s">
        <v>11</v>
      </c>
      <c r="CY86" s="134">
        <v>4</v>
      </c>
      <c r="CZ86" s="134" t="s">
        <v>848</v>
      </c>
      <c r="DA86" s="134">
        <v>16</v>
      </c>
      <c r="DB86" s="134" t="s">
        <v>140</v>
      </c>
      <c r="DC86" s="151">
        <v>9</v>
      </c>
      <c r="DD86" s="140" t="s">
        <v>745</v>
      </c>
      <c r="DE86" s="146" t="s">
        <v>1102</v>
      </c>
      <c r="DF86" s="143" t="s">
        <v>11</v>
      </c>
      <c r="DG86" s="143">
        <v>2</v>
      </c>
      <c r="DH86" s="143" t="s">
        <v>1092</v>
      </c>
      <c r="DI86" s="143">
        <v>12</v>
      </c>
      <c r="DJ86" s="142" t="s">
        <v>140</v>
      </c>
      <c r="DK86" s="86">
        <v>71</v>
      </c>
      <c r="DL86" s="94" t="s">
        <v>1317</v>
      </c>
      <c r="DM86" s="86" t="s">
        <v>1318</v>
      </c>
      <c r="DN86" s="124" t="s">
        <v>11</v>
      </c>
      <c r="DO86" s="124">
        <v>1</v>
      </c>
      <c r="DP86" s="124" t="s">
        <v>6</v>
      </c>
      <c r="DQ86" s="124">
        <v>1</v>
      </c>
      <c r="DR86" s="152" t="s">
        <v>140</v>
      </c>
      <c r="EA86" s="100">
        <v>32</v>
      </c>
      <c r="EB86" s="297" t="s">
        <v>1654</v>
      </c>
      <c r="EC86" s="306" t="s">
        <v>1655</v>
      </c>
      <c r="ED86" s="97" t="s">
        <v>11</v>
      </c>
      <c r="EE86" s="97">
        <v>1</v>
      </c>
      <c r="EF86" s="97" t="s">
        <v>1614</v>
      </c>
      <c r="EG86" s="99">
        <v>8</v>
      </c>
      <c r="EH86" s="99" t="s">
        <v>495</v>
      </c>
      <c r="EQ86" s="177">
        <v>55</v>
      </c>
      <c r="ER86" s="176" t="s">
        <v>1825</v>
      </c>
      <c r="ES86" s="176" t="s">
        <v>1826</v>
      </c>
      <c r="ET86" s="182" t="s">
        <v>7</v>
      </c>
      <c r="EU86" s="182">
        <v>1</v>
      </c>
      <c r="EV86" s="180" t="s">
        <v>1819</v>
      </c>
      <c r="EW86" s="181">
        <v>13</v>
      </c>
      <c r="EX86" s="182" t="s">
        <v>140</v>
      </c>
      <c r="FO86" s="102">
        <v>47</v>
      </c>
      <c r="FP86" s="172" t="s">
        <v>2053</v>
      </c>
      <c r="FQ86" s="102" t="s">
        <v>2054</v>
      </c>
      <c r="FR86" s="240" t="s">
        <v>7</v>
      </c>
      <c r="FS86" s="99">
        <v>1</v>
      </c>
      <c r="FT86" s="99" t="s">
        <v>1981</v>
      </c>
      <c r="FU86" s="241">
        <v>5</v>
      </c>
      <c r="FV86" s="241" t="s">
        <v>140</v>
      </c>
      <c r="GE86" s="100">
        <v>52</v>
      </c>
      <c r="GF86" s="139" t="s">
        <v>2156</v>
      </c>
      <c r="GG86" s="294" t="s">
        <v>2157</v>
      </c>
      <c r="GH86" s="280" t="s">
        <v>1721</v>
      </c>
      <c r="GI86" s="281">
        <v>1</v>
      </c>
      <c r="GJ86" s="243" t="s">
        <v>2086</v>
      </c>
      <c r="GK86" s="281">
        <v>6</v>
      </c>
      <c r="GL86" s="281" t="s">
        <v>495</v>
      </c>
    </row>
    <row r="87" spans="1:194" x14ac:dyDescent="0.3">
      <c r="A87" s="680" t="s">
        <v>2386</v>
      </c>
      <c r="B87" s="681"/>
      <c r="C87" s="681"/>
      <c r="D87" s="681"/>
      <c r="E87" s="681"/>
      <c r="F87" s="681"/>
      <c r="G87" s="681"/>
      <c r="H87" s="682"/>
      <c r="Q87" s="100">
        <v>54</v>
      </c>
      <c r="R87" s="102" t="s">
        <v>1140</v>
      </c>
      <c r="S87" s="94" t="s">
        <v>2593</v>
      </c>
      <c r="T87" s="278" t="s">
        <v>11</v>
      </c>
      <c r="U87" s="278">
        <v>2</v>
      </c>
      <c r="V87" s="97" t="s">
        <v>2527</v>
      </c>
      <c r="W87" s="396">
        <v>10</v>
      </c>
      <c r="X87" s="278" t="s">
        <v>140</v>
      </c>
      <c r="AO87" s="102">
        <v>59</v>
      </c>
      <c r="AP87" s="102" t="s">
        <v>274</v>
      </c>
      <c r="AQ87" s="86" t="s">
        <v>2214</v>
      </c>
      <c r="AR87" s="165" t="s">
        <v>1721</v>
      </c>
      <c r="AS87" s="31">
        <v>1</v>
      </c>
      <c r="AT87" s="28" t="s">
        <v>55</v>
      </c>
      <c r="AU87" s="31">
        <v>5</v>
      </c>
      <c r="AV87" s="165" t="s">
        <v>495</v>
      </c>
      <c r="BM87" s="86">
        <v>51</v>
      </c>
      <c r="BN87" s="95" t="s">
        <v>266</v>
      </c>
      <c r="BO87" s="206" t="s">
        <v>267</v>
      </c>
      <c r="BP87" s="87" t="s">
        <v>11</v>
      </c>
      <c r="BQ87" s="87">
        <v>4</v>
      </c>
      <c r="BR87" s="97" t="s">
        <v>171</v>
      </c>
      <c r="BS87" s="87">
        <v>12</v>
      </c>
      <c r="BT87" s="88" t="s">
        <v>140</v>
      </c>
      <c r="CC87" s="118">
        <v>34</v>
      </c>
      <c r="CD87" s="298" t="s">
        <v>593</v>
      </c>
      <c r="CE87" s="298" t="s">
        <v>594</v>
      </c>
      <c r="CF87" s="104" t="s">
        <v>11</v>
      </c>
      <c r="CG87" s="107">
        <v>1</v>
      </c>
      <c r="CH87" s="104" t="s">
        <v>557</v>
      </c>
      <c r="CI87" s="107">
        <v>2</v>
      </c>
      <c r="CJ87" s="104" t="s">
        <v>140</v>
      </c>
      <c r="CK87" s="818" t="s">
        <v>803</v>
      </c>
      <c r="CL87" s="799"/>
      <c r="CM87" s="799"/>
      <c r="CN87" s="799"/>
      <c r="CO87" s="799"/>
      <c r="CP87" s="799"/>
      <c r="CQ87" s="799"/>
      <c r="CR87" s="799"/>
      <c r="CS87"/>
      <c r="CT87"/>
      <c r="CU87" s="139">
        <v>52</v>
      </c>
      <c r="CV87" s="139" t="s">
        <v>222</v>
      </c>
      <c r="CW87" s="123" t="s">
        <v>937</v>
      </c>
      <c r="CX87" s="235" t="s">
        <v>11</v>
      </c>
      <c r="CY87" s="134">
        <v>1</v>
      </c>
      <c r="CZ87" s="134" t="s">
        <v>848</v>
      </c>
      <c r="DA87" s="134">
        <v>4</v>
      </c>
      <c r="DB87" s="134" t="s">
        <v>140</v>
      </c>
      <c r="DC87" s="151">
        <v>10</v>
      </c>
      <c r="DD87" s="140" t="s">
        <v>745</v>
      </c>
      <c r="DE87" s="146" t="s">
        <v>1103</v>
      </c>
      <c r="DF87" s="143" t="s">
        <v>11</v>
      </c>
      <c r="DG87" s="143">
        <v>2</v>
      </c>
      <c r="DH87" s="143" t="s">
        <v>1092</v>
      </c>
      <c r="DI87" s="143">
        <v>12</v>
      </c>
      <c r="DJ87" s="142" t="s">
        <v>140</v>
      </c>
      <c r="DK87" s="86">
        <v>72</v>
      </c>
      <c r="DL87" s="94" t="s">
        <v>1319</v>
      </c>
      <c r="DM87" s="86" t="s">
        <v>1320</v>
      </c>
      <c r="DN87" s="124" t="s">
        <v>11</v>
      </c>
      <c r="DO87" s="124">
        <v>1</v>
      </c>
      <c r="DP87" s="124" t="s">
        <v>6</v>
      </c>
      <c r="DQ87" s="124">
        <v>1</v>
      </c>
      <c r="DR87" s="152" t="s">
        <v>140</v>
      </c>
      <c r="EA87" s="100">
        <v>33</v>
      </c>
      <c r="EB87" s="297" t="s">
        <v>1654</v>
      </c>
      <c r="EC87" s="306" t="s">
        <v>1656</v>
      </c>
      <c r="ED87" s="97" t="s">
        <v>11</v>
      </c>
      <c r="EE87" s="97">
        <v>1</v>
      </c>
      <c r="EF87" s="97" t="s">
        <v>171</v>
      </c>
      <c r="EG87" s="99">
        <v>4</v>
      </c>
      <c r="EH87" s="99" t="s">
        <v>495</v>
      </c>
      <c r="EQ87" s="177">
        <v>56</v>
      </c>
      <c r="ER87" s="177" t="s">
        <v>1827</v>
      </c>
      <c r="ES87" s="272" t="s">
        <v>1828</v>
      </c>
      <c r="ET87" s="180" t="s">
        <v>1829</v>
      </c>
      <c r="EU87" s="180">
        <v>1</v>
      </c>
      <c r="EV87" s="180" t="s">
        <v>1722</v>
      </c>
      <c r="EW87" s="181">
        <v>1</v>
      </c>
      <c r="EX87" s="182" t="s">
        <v>140</v>
      </c>
      <c r="FO87" s="102">
        <v>48</v>
      </c>
      <c r="FP87" s="172" t="s">
        <v>178</v>
      </c>
      <c r="FQ87" s="86" t="s">
        <v>2055</v>
      </c>
      <c r="FR87" s="240" t="s">
        <v>11</v>
      </c>
      <c r="FS87" s="99">
        <v>1</v>
      </c>
      <c r="FT87" s="99" t="s">
        <v>1981</v>
      </c>
      <c r="FU87" s="241">
        <v>5</v>
      </c>
      <c r="FV87" s="241" t="s">
        <v>140</v>
      </c>
      <c r="GE87" s="882" t="s">
        <v>2158</v>
      </c>
      <c r="GF87" s="883"/>
      <c r="GG87" s="883"/>
      <c r="GH87" s="883"/>
      <c r="GI87" s="883"/>
      <c r="GJ87" s="883"/>
      <c r="GK87" s="883"/>
      <c r="GL87" s="883"/>
    </row>
    <row r="88" spans="1:194" ht="21" x14ac:dyDescent="0.3">
      <c r="A88" s="683" t="s">
        <v>2296</v>
      </c>
      <c r="B88" s="673"/>
      <c r="C88" s="673"/>
      <c r="D88" s="673"/>
      <c r="E88" s="673"/>
      <c r="F88" s="673"/>
      <c r="G88" s="673"/>
      <c r="H88" s="674"/>
      <c r="Q88" s="100">
        <v>55</v>
      </c>
      <c r="R88" s="102" t="s">
        <v>1140</v>
      </c>
      <c r="S88" s="94" t="s">
        <v>2594</v>
      </c>
      <c r="T88" s="278" t="s">
        <v>11</v>
      </c>
      <c r="U88" s="278">
        <v>2</v>
      </c>
      <c r="V88" s="97" t="s">
        <v>2527</v>
      </c>
      <c r="W88" s="396">
        <v>10</v>
      </c>
      <c r="X88" s="278" t="s">
        <v>140</v>
      </c>
      <c r="AO88" s="102">
        <v>60</v>
      </c>
      <c r="AP88" s="102" t="s">
        <v>276</v>
      </c>
      <c r="AQ88" s="86" t="s">
        <v>2213</v>
      </c>
      <c r="AR88" s="165" t="s">
        <v>1721</v>
      </c>
      <c r="AS88" s="31">
        <v>1</v>
      </c>
      <c r="AT88" s="28" t="s">
        <v>55</v>
      </c>
      <c r="AU88" s="31">
        <v>5</v>
      </c>
      <c r="AV88" s="165" t="s">
        <v>495</v>
      </c>
      <c r="BM88" s="86">
        <v>52</v>
      </c>
      <c r="BN88" s="95" t="s">
        <v>268</v>
      </c>
      <c r="BO88" s="206" t="s">
        <v>269</v>
      </c>
      <c r="BP88" s="87" t="s">
        <v>11</v>
      </c>
      <c r="BQ88" s="87">
        <v>4</v>
      </c>
      <c r="BR88" s="97" t="s">
        <v>171</v>
      </c>
      <c r="BS88" s="87">
        <v>12</v>
      </c>
      <c r="BT88" s="88" t="s">
        <v>140</v>
      </c>
      <c r="CC88" s="115">
        <v>35</v>
      </c>
      <c r="CD88" s="298" t="s">
        <v>229</v>
      </c>
      <c r="CE88" s="298" t="s">
        <v>595</v>
      </c>
      <c r="CF88" s="104" t="s">
        <v>11</v>
      </c>
      <c r="CG88" s="107">
        <v>1</v>
      </c>
      <c r="CH88" s="104" t="s">
        <v>557</v>
      </c>
      <c r="CI88" s="107">
        <v>2</v>
      </c>
      <c r="CJ88" s="104" t="s">
        <v>140</v>
      </c>
      <c r="CK88" s="28" t="s">
        <v>0</v>
      </c>
      <c r="CL88" s="36" t="s">
        <v>1</v>
      </c>
      <c r="CM88" s="28" t="s">
        <v>10</v>
      </c>
      <c r="CN88" s="28" t="s">
        <v>2</v>
      </c>
      <c r="CO88" s="28" t="s">
        <v>804</v>
      </c>
      <c r="CP88" s="28" t="s">
        <v>3</v>
      </c>
      <c r="CQ88" s="28" t="s">
        <v>8</v>
      </c>
      <c r="CR88" s="28" t="s">
        <v>137</v>
      </c>
      <c r="CS88"/>
      <c r="CT88"/>
      <c r="CU88" s="139">
        <v>53</v>
      </c>
      <c r="CV88" s="139" t="s">
        <v>938</v>
      </c>
      <c r="CW88" s="123" t="s">
        <v>939</v>
      </c>
      <c r="CX88" s="235" t="s">
        <v>11</v>
      </c>
      <c r="CY88" s="134">
        <v>1</v>
      </c>
      <c r="CZ88" s="134" t="s">
        <v>848</v>
      </c>
      <c r="DA88" s="134">
        <v>4</v>
      </c>
      <c r="DB88" s="134" t="s">
        <v>140</v>
      </c>
      <c r="DC88" s="151">
        <v>11</v>
      </c>
      <c r="DD88" s="140" t="s">
        <v>1104</v>
      </c>
      <c r="DE88" s="146" t="s">
        <v>1105</v>
      </c>
      <c r="DF88" s="143" t="s">
        <v>11</v>
      </c>
      <c r="DG88" s="143">
        <v>2</v>
      </c>
      <c r="DH88" s="143" t="s">
        <v>1092</v>
      </c>
      <c r="DI88" s="143">
        <v>12</v>
      </c>
      <c r="DJ88" s="142" t="s">
        <v>140</v>
      </c>
      <c r="DK88" s="86">
        <v>73</v>
      </c>
      <c r="DL88" s="94" t="s">
        <v>1321</v>
      </c>
      <c r="DM88" s="86" t="s">
        <v>1322</v>
      </c>
      <c r="DN88" s="124" t="s">
        <v>11</v>
      </c>
      <c r="DO88" s="124">
        <v>5</v>
      </c>
      <c r="DP88" s="124" t="s">
        <v>6</v>
      </c>
      <c r="DQ88" s="124">
        <v>5</v>
      </c>
      <c r="DR88" s="152" t="s">
        <v>140</v>
      </c>
      <c r="EA88" s="100">
        <v>34</v>
      </c>
      <c r="EB88" s="297" t="s">
        <v>1654</v>
      </c>
      <c r="EC88" s="306" t="s">
        <v>1657</v>
      </c>
      <c r="ED88" s="97" t="s">
        <v>11</v>
      </c>
      <c r="EE88" s="97">
        <v>1</v>
      </c>
      <c r="EF88" s="97" t="s">
        <v>1658</v>
      </c>
      <c r="EG88" s="99">
        <v>2</v>
      </c>
      <c r="EH88" s="99" t="s">
        <v>495</v>
      </c>
      <c r="EQ88" s="177">
        <v>57</v>
      </c>
      <c r="ER88" s="287" t="s">
        <v>1830</v>
      </c>
      <c r="ES88" s="314" t="s">
        <v>1831</v>
      </c>
      <c r="ET88" s="183" t="s">
        <v>11</v>
      </c>
      <c r="EU88" s="185">
        <v>1</v>
      </c>
      <c r="EV88" s="185" t="s">
        <v>1722</v>
      </c>
      <c r="EW88" s="184">
        <v>1</v>
      </c>
      <c r="EX88" s="182" t="s">
        <v>140</v>
      </c>
      <c r="FO88" s="899" t="s">
        <v>14</v>
      </c>
      <c r="FP88" s="900"/>
      <c r="FQ88" s="900"/>
      <c r="FR88" s="900"/>
      <c r="FS88" s="900"/>
      <c r="FT88" s="900"/>
      <c r="FU88" s="900"/>
      <c r="FV88" s="900"/>
      <c r="GE88" s="903" t="s">
        <v>13</v>
      </c>
      <c r="GF88" s="904"/>
      <c r="GG88" s="904"/>
      <c r="GH88" s="904"/>
      <c r="GI88" s="904"/>
      <c r="GJ88" s="904"/>
      <c r="GK88" s="904"/>
      <c r="GL88" s="904"/>
    </row>
    <row r="89" spans="1:194" x14ac:dyDescent="0.3">
      <c r="A89" s="680" t="s">
        <v>2387</v>
      </c>
      <c r="B89" s="681"/>
      <c r="C89" s="681"/>
      <c r="D89" s="681"/>
      <c r="E89" s="681"/>
      <c r="F89" s="681"/>
      <c r="G89" s="681"/>
      <c r="H89" s="682"/>
      <c r="Q89" s="100">
        <v>56</v>
      </c>
      <c r="R89" s="102" t="s">
        <v>476</v>
      </c>
      <c r="S89" s="94" t="s">
        <v>2595</v>
      </c>
      <c r="T89" s="278" t="s">
        <v>11</v>
      </c>
      <c r="U89" s="278">
        <v>1</v>
      </c>
      <c r="V89" s="97" t="s">
        <v>2527</v>
      </c>
      <c r="W89" s="396">
        <v>5</v>
      </c>
      <c r="X89" s="278" t="s">
        <v>140</v>
      </c>
      <c r="AO89" s="102">
        <v>61</v>
      </c>
      <c r="AP89" s="102" t="s">
        <v>278</v>
      </c>
      <c r="AQ89" s="86" t="s">
        <v>2212</v>
      </c>
      <c r="AR89" s="165" t="s">
        <v>1721</v>
      </c>
      <c r="AS89" s="31">
        <v>1</v>
      </c>
      <c r="AT89" s="28" t="s">
        <v>55</v>
      </c>
      <c r="AU89" s="31">
        <v>5</v>
      </c>
      <c r="AV89" s="165" t="s">
        <v>495</v>
      </c>
      <c r="BM89" s="86">
        <v>53</v>
      </c>
      <c r="BN89" s="95" t="s">
        <v>270</v>
      </c>
      <c r="BO89" s="206" t="s">
        <v>271</v>
      </c>
      <c r="BP89" s="87" t="s">
        <v>11</v>
      </c>
      <c r="BQ89" s="87">
        <v>4</v>
      </c>
      <c r="BR89" s="97" t="s">
        <v>171</v>
      </c>
      <c r="BS89" s="87">
        <v>12</v>
      </c>
      <c r="BT89" s="88" t="s">
        <v>140</v>
      </c>
      <c r="CC89" s="118">
        <v>36</v>
      </c>
      <c r="CD89" s="298" t="s">
        <v>596</v>
      </c>
      <c r="CE89" s="298" t="s">
        <v>597</v>
      </c>
      <c r="CF89" s="104" t="s">
        <v>11</v>
      </c>
      <c r="CG89" s="107">
        <v>1</v>
      </c>
      <c r="CH89" s="104" t="s">
        <v>557</v>
      </c>
      <c r="CI89" s="107">
        <v>2</v>
      </c>
      <c r="CJ89" s="104" t="s">
        <v>140</v>
      </c>
      <c r="CK89" s="315">
        <v>1</v>
      </c>
      <c r="CL89" s="231" t="s">
        <v>805</v>
      </c>
      <c r="CM89" s="232" t="s">
        <v>806</v>
      </c>
      <c r="CN89" s="124" t="s">
        <v>11</v>
      </c>
      <c r="CO89" s="124">
        <v>1</v>
      </c>
      <c r="CP89" s="124" t="s">
        <v>6</v>
      </c>
      <c r="CQ89" s="124">
        <f>CO89*2</f>
        <v>2</v>
      </c>
      <c r="CR89" s="125" t="s">
        <v>140</v>
      </c>
      <c r="CS89"/>
      <c r="CT89"/>
      <c r="CU89" s="139">
        <v>54</v>
      </c>
      <c r="CV89" s="139" t="s">
        <v>940</v>
      </c>
      <c r="CW89" s="123" t="s">
        <v>941</v>
      </c>
      <c r="CX89" s="235" t="s">
        <v>11</v>
      </c>
      <c r="CY89" s="134">
        <v>1</v>
      </c>
      <c r="CZ89" s="134" t="s">
        <v>848</v>
      </c>
      <c r="DA89" s="134">
        <v>4</v>
      </c>
      <c r="DB89" s="134" t="s">
        <v>140</v>
      </c>
      <c r="DC89" s="151">
        <v>12</v>
      </c>
      <c r="DD89" s="140" t="s">
        <v>1104</v>
      </c>
      <c r="DE89" s="146" t="s">
        <v>1106</v>
      </c>
      <c r="DF89" s="143" t="s">
        <v>11</v>
      </c>
      <c r="DG89" s="143">
        <v>2</v>
      </c>
      <c r="DH89" s="143" t="s">
        <v>1092</v>
      </c>
      <c r="DI89" s="143">
        <v>12</v>
      </c>
      <c r="DJ89" s="142" t="s">
        <v>140</v>
      </c>
      <c r="DK89" s="86">
        <v>74</v>
      </c>
      <c r="DL89" s="94" t="s">
        <v>1323</v>
      </c>
      <c r="DM89" s="86" t="s">
        <v>1324</v>
      </c>
      <c r="DN89" s="124" t="s">
        <v>11</v>
      </c>
      <c r="DO89" s="124">
        <v>1</v>
      </c>
      <c r="DP89" s="124" t="s">
        <v>6</v>
      </c>
      <c r="DQ89" s="124">
        <v>1</v>
      </c>
      <c r="DR89" s="152" t="s">
        <v>140</v>
      </c>
      <c r="EA89" s="100">
        <v>35</v>
      </c>
      <c r="EB89" s="297" t="s">
        <v>476</v>
      </c>
      <c r="EC89" s="304" t="s">
        <v>1659</v>
      </c>
      <c r="ED89" s="99" t="s">
        <v>11</v>
      </c>
      <c r="EE89" s="99">
        <v>1</v>
      </c>
      <c r="EF89" s="99" t="s">
        <v>171</v>
      </c>
      <c r="EG89" s="99">
        <v>4</v>
      </c>
      <c r="EH89" s="99" t="s">
        <v>495</v>
      </c>
      <c r="EQ89" s="177">
        <v>58</v>
      </c>
      <c r="ER89" s="176" t="s">
        <v>1832</v>
      </c>
      <c r="ES89" s="176" t="s">
        <v>1833</v>
      </c>
      <c r="ET89" s="182" t="s">
        <v>11</v>
      </c>
      <c r="EU89" s="182">
        <v>1</v>
      </c>
      <c r="EV89" s="182" t="s">
        <v>1722</v>
      </c>
      <c r="EW89" s="182">
        <v>1</v>
      </c>
      <c r="EX89" s="182" t="s">
        <v>140</v>
      </c>
      <c r="FO89" s="316" t="s">
        <v>0</v>
      </c>
      <c r="FP89" s="195" t="s">
        <v>1</v>
      </c>
      <c r="FQ89" s="195" t="s">
        <v>10</v>
      </c>
      <c r="FR89" s="195" t="s">
        <v>2</v>
      </c>
      <c r="FS89" s="195" t="s">
        <v>4</v>
      </c>
      <c r="FT89" s="195" t="s">
        <v>3</v>
      </c>
      <c r="FU89" s="195" t="s">
        <v>8</v>
      </c>
      <c r="FV89" s="195" t="s">
        <v>137</v>
      </c>
      <c r="GE89" s="683" t="s">
        <v>2159</v>
      </c>
      <c r="GF89" s="673"/>
      <c r="GG89" s="673"/>
      <c r="GH89" s="673"/>
      <c r="GI89" s="673"/>
      <c r="GJ89" s="673"/>
      <c r="GK89" s="673"/>
      <c r="GL89" s="674"/>
    </row>
    <row r="90" spans="1:194" x14ac:dyDescent="0.3">
      <c r="A90" s="680" t="s">
        <v>2388</v>
      </c>
      <c r="B90" s="681"/>
      <c r="C90" s="681"/>
      <c r="D90" s="681"/>
      <c r="E90" s="681"/>
      <c r="F90" s="681"/>
      <c r="G90" s="681"/>
      <c r="H90" s="682"/>
      <c r="Q90" s="100">
        <v>57</v>
      </c>
      <c r="R90" s="102" t="s">
        <v>772</v>
      </c>
      <c r="S90" s="94" t="s">
        <v>2596</v>
      </c>
      <c r="T90" s="278" t="s">
        <v>11</v>
      </c>
      <c r="U90" s="278">
        <v>1</v>
      </c>
      <c r="V90" s="97" t="s">
        <v>2527</v>
      </c>
      <c r="W90" s="396">
        <v>5</v>
      </c>
      <c r="X90" s="278" t="s">
        <v>140</v>
      </c>
      <c r="AO90" s="102">
        <v>62</v>
      </c>
      <c r="AP90" s="102" t="s">
        <v>476</v>
      </c>
      <c r="AQ90" s="86" t="s">
        <v>2211</v>
      </c>
      <c r="AR90" s="165" t="s">
        <v>1721</v>
      </c>
      <c r="AS90" s="31">
        <v>1</v>
      </c>
      <c r="AT90" s="28" t="s">
        <v>55</v>
      </c>
      <c r="AU90" s="31">
        <v>5</v>
      </c>
      <c r="AV90" s="165" t="s">
        <v>495</v>
      </c>
      <c r="BM90" s="86">
        <v>54</v>
      </c>
      <c r="BN90" s="95" t="s">
        <v>272</v>
      </c>
      <c r="BO90" s="206" t="s">
        <v>273</v>
      </c>
      <c r="BP90" s="87" t="s">
        <v>11</v>
      </c>
      <c r="BQ90" s="87">
        <v>4</v>
      </c>
      <c r="BR90" s="97" t="s">
        <v>171</v>
      </c>
      <c r="BS90" s="87">
        <v>12</v>
      </c>
      <c r="BT90" s="88" t="s">
        <v>140</v>
      </c>
      <c r="CC90" s="115">
        <v>37</v>
      </c>
      <c r="CD90" s="298" t="s">
        <v>598</v>
      </c>
      <c r="CE90" s="298" t="s">
        <v>599</v>
      </c>
      <c r="CF90" s="104" t="s">
        <v>11</v>
      </c>
      <c r="CG90" s="107">
        <v>1</v>
      </c>
      <c r="CH90" s="104" t="s">
        <v>557</v>
      </c>
      <c r="CI90" s="107">
        <v>2</v>
      </c>
      <c r="CJ90" s="104" t="s">
        <v>140</v>
      </c>
      <c r="CK90" s="315">
        <v>2</v>
      </c>
      <c r="CL90" s="405" t="s">
        <v>178</v>
      </c>
      <c r="CM90" s="232" t="s">
        <v>725</v>
      </c>
      <c r="CN90" s="124" t="s">
        <v>11</v>
      </c>
      <c r="CO90" s="124">
        <v>1</v>
      </c>
      <c r="CP90" s="124" t="s">
        <v>6</v>
      </c>
      <c r="CQ90" s="124">
        <f t="shared" ref="CQ90:CQ91" si="5">CO90</f>
        <v>1</v>
      </c>
      <c r="CR90" s="125" t="s">
        <v>140</v>
      </c>
      <c r="CS90"/>
      <c r="CT90"/>
      <c r="CU90" s="139">
        <v>55</v>
      </c>
      <c r="CV90" s="139" t="s">
        <v>942</v>
      </c>
      <c r="CW90" s="123" t="s">
        <v>943</v>
      </c>
      <c r="CX90" s="235" t="s">
        <v>11</v>
      </c>
      <c r="CY90" s="134">
        <v>1</v>
      </c>
      <c r="CZ90" s="134" t="s">
        <v>848</v>
      </c>
      <c r="DA90" s="134">
        <v>4</v>
      </c>
      <c r="DB90" s="134" t="s">
        <v>140</v>
      </c>
      <c r="DC90" s="151">
        <v>13</v>
      </c>
      <c r="DD90" s="140" t="s">
        <v>220</v>
      </c>
      <c r="DE90" s="146" t="s">
        <v>1107</v>
      </c>
      <c r="DF90" s="143" t="s">
        <v>11</v>
      </c>
      <c r="DG90" s="143">
        <v>2</v>
      </c>
      <c r="DH90" s="143" t="s">
        <v>1092</v>
      </c>
      <c r="DI90" s="143">
        <v>12</v>
      </c>
      <c r="DJ90" s="142" t="s">
        <v>140</v>
      </c>
      <c r="DK90" s="86">
        <v>75</v>
      </c>
      <c r="DL90" s="175" t="s">
        <v>1325</v>
      </c>
      <c r="DM90" s="175" t="s">
        <v>1326</v>
      </c>
      <c r="DN90" s="124" t="s">
        <v>11</v>
      </c>
      <c r="DO90" s="124">
        <v>2</v>
      </c>
      <c r="DP90" s="124" t="s">
        <v>6</v>
      </c>
      <c r="DQ90" s="124">
        <v>2</v>
      </c>
      <c r="DR90" s="152" t="s">
        <v>140</v>
      </c>
      <c r="EA90" s="100">
        <v>36</v>
      </c>
      <c r="EB90" s="297" t="s">
        <v>1660</v>
      </c>
      <c r="EC90" s="306" t="s">
        <v>1661</v>
      </c>
      <c r="ED90" s="99" t="s">
        <v>11</v>
      </c>
      <c r="EE90" s="99">
        <v>1</v>
      </c>
      <c r="EF90" s="97" t="s">
        <v>848</v>
      </c>
      <c r="EG90" s="99">
        <v>16</v>
      </c>
      <c r="EH90" s="99" t="s">
        <v>140</v>
      </c>
      <c r="EQ90" s="177">
        <v>59</v>
      </c>
      <c r="ER90" s="176" t="s">
        <v>1834</v>
      </c>
      <c r="ES90" s="186" t="s">
        <v>1835</v>
      </c>
      <c r="ET90" s="182" t="s">
        <v>71</v>
      </c>
      <c r="EU90" s="317">
        <v>1</v>
      </c>
      <c r="EV90" s="182" t="s">
        <v>1836</v>
      </c>
      <c r="EW90" s="182">
        <v>25</v>
      </c>
      <c r="EX90" s="182" t="s">
        <v>140</v>
      </c>
      <c r="FO90" s="194">
        <v>1</v>
      </c>
      <c r="FP90" s="417" t="s">
        <v>30</v>
      </c>
      <c r="FQ90" s="318" t="s">
        <v>2056</v>
      </c>
      <c r="FR90" s="195" t="s">
        <v>9</v>
      </c>
      <c r="FS90" s="196">
        <v>1</v>
      </c>
      <c r="FT90" s="196" t="s">
        <v>6</v>
      </c>
      <c r="FU90" s="195">
        <v>1</v>
      </c>
      <c r="FV90" s="197" t="s">
        <v>495</v>
      </c>
      <c r="GE90" s="683" t="s">
        <v>1193</v>
      </c>
      <c r="GF90" s="673"/>
      <c r="GG90" s="673"/>
      <c r="GH90" s="673"/>
      <c r="GI90" s="673"/>
      <c r="GJ90" s="673"/>
      <c r="GK90" s="673"/>
      <c r="GL90" s="674"/>
    </row>
    <row r="91" spans="1:194" x14ac:dyDescent="0.3">
      <c r="A91" s="703" t="s">
        <v>2299</v>
      </c>
      <c r="B91" s="704"/>
      <c r="C91" s="704"/>
      <c r="D91" s="704"/>
      <c r="E91" s="704"/>
      <c r="F91" s="704"/>
      <c r="G91" s="704"/>
      <c r="H91" s="705"/>
      <c r="Q91" s="100">
        <v>58</v>
      </c>
      <c r="R91" s="102" t="s">
        <v>630</v>
      </c>
      <c r="S91" s="94" t="s">
        <v>2597</v>
      </c>
      <c r="T91" s="278" t="s">
        <v>11</v>
      </c>
      <c r="U91" s="278">
        <v>2</v>
      </c>
      <c r="V91" s="97" t="s">
        <v>2527</v>
      </c>
      <c r="W91" s="396">
        <v>10</v>
      </c>
      <c r="X91" s="278" t="s">
        <v>140</v>
      </c>
      <c r="AO91" s="102">
        <v>63</v>
      </c>
      <c r="AP91" s="102" t="s">
        <v>2210</v>
      </c>
      <c r="AQ91" s="86" t="s">
        <v>2209</v>
      </c>
      <c r="AR91" s="165" t="s">
        <v>1721</v>
      </c>
      <c r="AS91" s="31">
        <v>3</v>
      </c>
      <c r="AT91" s="28" t="s">
        <v>55</v>
      </c>
      <c r="AU91" s="31">
        <v>15</v>
      </c>
      <c r="AV91" s="165" t="s">
        <v>495</v>
      </c>
      <c r="BM91" s="86">
        <v>55</v>
      </c>
      <c r="BN91" s="95" t="s">
        <v>274</v>
      </c>
      <c r="BO91" s="206" t="s">
        <v>275</v>
      </c>
      <c r="BP91" s="87" t="s">
        <v>11</v>
      </c>
      <c r="BQ91" s="87">
        <v>4</v>
      </c>
      <c r="BR91" s="97" t="s">
        <v>171</v>
      </c>
      <c r="BS91" s="87">
        <v>12</v>
      </c>
      <c r="BT91" s="88" t="s">
        <v>140</v>
      </c>
      <c r="CC91" s="118">
        <v>38</v>
      </c>
      <c r="CD91" s="298" t="s">
        <v>600</v>
      </c>
      <c r="CE91" s="298" t="s">
        <v>601</v>
      </c>
      <c r="CF91" s="104" t="s">
        <v>11</v>
      </c>
      <c r="CG91" s="107">
        <v>1</v>
      </c>
      <c r="CH91" s="104" t="s">
        <v>557</v>
      </c>
      <c r="CI91" s="107">
        <v>2</v>
      </c>
      <c r="CJ91" s="104" t="s">
        <v>140</v>
      </c>
      <c r="CK91" s="315">
        <v>3</v>
      </c>
      <c r="CL91" s="258" t="s">
        <v>208</v>
      </c>
      <c r="CM91" s="405" t="s">
        <v>743</v>
      </c>
      <c r="CN91" s="124" t="s">
        <v>11</v>
      </c>
      <c r="CO91" s="124">
        <v>1</v>
      </c>
      <c r="CP91" s="124" t="s">
        <v>6</v>
      </c>
      <c r="CQ91" s="124">
        <f t="shared" si="5"/>
        <v>1</v>
      </c>
      <c r="CR91" s="125" t="s">
        <v>140</v>
      </c>
      <c r="CS91"/>
      <c r="CT91"/>
      <c r="CU91" s="139">
        <v>56</v>
      </c>
      <c r="CV91" s="139" t="s">
        <v>940</v>
      </c>
      <c r="CW91" s="123" t="s">
        <v>944</v>
      </c>
      <c r="CX91" s="235" t="s">
        <v>11</v>
      </c>
      <c r="CY91" s="134">
        <v>1</v>
      </c>
      <c r="CZ91" s="134" t="s">
        <v>848</v>
      </c>
      <c r="DA91" s="134">
        <v>4</v>
      </c>
      <c r="DB91" s="134" t="s">
        <v>140</v>
      </c>
      <c r="DC91" s="151">
        <v>14</v>
      </c>
      <c r="DD91" s="140" t="s">
        <v>1108</v>
      </c>
      <c r="DE91" s="146" t="s">
        <v>1109</v>
      </c>
      <c r="DF91" s="143" t="s">
        <v>11</v>
      </c>
      <c r="DG91" s="143">
        <v>1</v>
      </c>
      <c r="DH91" s="143" t="s">
        <v>1110</v>
      </c>
      <c r="DI91" s="143">
        <v>6</v>
      </c>
      <c r="DJ91" s="142" t="s">
        <v>140</v>
      </c>
      <c r="DK91" s="86">
        <v>76</v>
      </c>
      <c r="DL91" s="94" t="s">
        <v>1327</v>
      </c>
      <c r="DM91" s="175" t="s">
        <v>1328</v>
      </c>
      <c r="DN91" s="124" t="s">
        <v>11</v>
      </c>
      <c r="DO91" s="124">
        <v>5</v>
      </c>
      <c r="DP91" s="124" t="s">
        <v>6</v>
      </c>
      <c r="DQ91" s="124">
        <v>5</v>
      </c>
      <c r="DR91" s="152" t="s">
        <v>140</v>
      </c>
      <c r="EA91" s="100">
        <v>37</v>
      </c>
      <c r="EB91" s="297" t="s">
        <v>630</v>
      </c>
      <c r="EC91" s="306" t="s">
        <v>1662</v>
      </c>
      <c r="ED91" s="99" t="s">
        <v>11</v>
      </c>
      <c r="EE91" s="99">
        <v>1</v>
      </c>
      <c r="EF91" s="97" t="s">
        <v>848</v>
      </c>
      <c r="EG91" s="99">
        <v>16</v>
      </c>
      <c r="EH91" s="99" t="s">
        <v>140</v>
      </c>
      <c r="EQ91" s="882" t="s">
        <v>16</v>
      </c>
      <c r="ER91" s="883"/>
      <c r="ES91" s="883"/>
      <c r="ET91" s="883"/>
      <c r="EU91" s="883"/>
      <c r="EV91" s="883"/>
      <c r="EW91" s="883"/>
      <c r="EX91" s="883"/>
      <c r="FO91" s="198">
        <v>2</v>
      </c>
      <c r="FP91" s="418" t="s">
        <v>31</v>
      </c>
      <c r="FQ91" s="318" t="s">
        <v>2057</v>
      </c>
      <c r="FR91" s="195" t="s">
        <v>9</v>
      </c>
      <c r="FS91" s="195">
        <v>1</v>
      </c>
      <c r="FT91" s="195" t="s">
        <v>6</v>
      </c>
      <c r="FU91" s="195">
        <v>1</v>
      </c>
      <c r="FV91" s="197" t="s">
        <v>495</v>
      </c>
      <c r="GE91" s="683" t="s">
        <v>2160</v>
      </c>
      <c r="GF91" s="673"/>
      <c r="GG91" s="673"/>
      <c r="GH91" s="673"/>
      <c r="GI91" s="673"/>
      <c r="GJ91" s="673"/>
      <c r="GK91" s="673"/>
      <c r="GL91" s="674"/>
    </row>
    <row r="92" spans="1:194" ht="21.6" thickBot="1" x14ac:dyDescent="0.35">
      <c r="A92" s="374" t="s">
        <v>0</v>
      </c>
      <c r="B92" s="375" t="s">
        <v>1</v>
      </c>
      <c r="C92" s="375" t="s">
        <v>10</v>
      </c>
      <c r="D92" s="375" t="s">
        <v>2</v>
      </c>
      <c r="E92" s="374" t="s">
        <v>4</v>
      </c>
      <c r="F92" s="374" t="s">
        <v>3</v>
      </c>
      <c r="G92" s="374" t="s">
        <v>8</v>
      </c>
      <c r="H92" s="374" t="s">
        <v>137</v>
      </c>
      <c r="Q92" s="100">
        <v>59</v>
      </c>
      <c r="R92" s="102" t="s">
        <v>2598</v>
      </c>
      <c r="S92" s="410" t="s">
        <v>2599</v>
      </c>
      <c r="T92" s="278" t="s">
        <v>11</v>
      </c>
      <c r="U92" s="278">
        <v>1</v>
      </c>
      <c r="V92" s="97" t="s">
        <v>2527</v>
      </c>
      <c r="W92" s="396">
        <v>5</v>
      </c>
      <c r="X92" s="278" t="s">
        <v>140</v>
      </c>
      <c r="AO92" s="102">
        <v>64</v>
      </c>
      <c r="AP92" s="102" t="s">
        <v>284</v>
      </c>
      <c r="AQ92" s="86" t="s">
        <v>2208</v>
      </c>
      <c r="AR92" s="165" t="s">
        <v>1721</v>
      </c>
      <c r="AS92" s="31">
        <v>1</v>
      </c>
      <c r="AT92" s="28" t="s">
        <v>55</v>
      </c>
      <c r="AU92" s="31">
        <v>5</v>
      </c>
      <c r="AV92" s="165" t="s">
        <v>495</v>
      </c>
      <c r="BM92" s="86">
        <v>56</v>
      </c>
      <c r="BN92" s="95" t="s">
        <v>276</v>
      </c>
      <c r="BO92" s="206" t="s">
        <v>277</v>
      </c>
      <c r="BP92" s="87" t="s">
        <v>11</v>
      </c>
      <c r="BQ92" s="87">
        <v>6</v>
      </c>
      <c r="BR92" s="97" t="s">
        <v>171</v>
      </c>
      <c r="BS92" s="87">
        <v>18</v>
      </c>
      <c r="BT92" s="88" t="s">
        <v>140</v>
      </c>
      <c r="CC92" s="115">
        <v>39</v>
      </c>
      <c r="CD92" s="298" t="s">
        <v>602</v>
      </c>
      <c r="CE92" s="298" t="s">
        <v>603</v>
      </c>
      <c r="CF92" s="104" t="s">
        <v>11</v>
      </c>
      <c r="CG92" s="107">
        <v>1</v>
      </c>
      <c r="CH92" s="104" t="s">
        <v>557</v>
      </c>
      <c r="CI92" s="107">
        <v>2</v>
      </c>
      <c r="CJ92" s="104" t="s">
        <v>140</v>
      </c>
      <c r="CK92" s="813" t="s">
        <v>807</v>
      </c>
      <c r="CL92" s="814"/>
      <c r="CM92" s="814"/>
      <c r="CN92" s="814"/>
      <c r="CO92" s="814"/>
      <c r="CP92" s="814"/>
      <c r="CQ92" s="814"/>
      <c r="CR92" s="814"/>
      <c r="CS92" s="814"/>
      <c r="CT92"/>
      <c r="CU92" s="139">
        <v>57</v>
      </c>
      <c r="CV92" s="139" t="s">
        <v>945</v>
      </c>
      <c r="CW92" s="123" t="s">
        <v>946</v>
      </c>
      <c r="CX92" s="235" t="s">
        <v>11</v>
      </c>
      <c r="CY92" s="134">
        <v>1</v>
      </c>
      <c r="CZ92" s="134" t="s">
        <v>848</v>
      </c>
      <c r="DA92" s="134">
        <v>4</v>
      </c>
      <c r="DB92" s="134" t="s">
        <v>140</v>
      </c>
      <c r="DC92" s="151">
        <v>15</v>
      </c>
      <c r="DD92" s="140" t="s">
        <v>1111</v>
      </c>
      <c r="DE92" s="146" t="s">
        <v>1112</v>
      </c>
      <c r="DF92" s="143" t="s">
        <v>11</v>
      </c>
      <c r="DG92" s="143">
        <v>1</v>
      </c>
      <c r="DH92" s="143" t="s">
        <v>1110</v>
      </c>
      <c r="DI92" s="143">
        <v>6</v>
      </c>
      <c r="DJ92" s="142" t="s">
        <v>140</v>
      </c>
      <c r="DK92" s="86">
        <v>77</v>
      </c>
      <c r="DL92" s="94" t="s">
        <v>1329</v>
      </c>
      <c r="DM92" s="86" t="s">
        <v>1330</v>
      </c>
      <c r="DN92" s="124" t="s">
        <v>11</v>
      </c>
      <c r="DO92" s="124">
        <v>1</v>
      </c>
      <c r="DP92" s="124" t="s">
        <v>6</v>
      </c>
      <c r="DQ92" s="124">
        <v>1</v>
      </c>
      <c r="DR92" s="152" t="s">
        <v>140</v>
      </c>
      <c r="EA92" s="100">
        <v>38</v>
      </c>
      <c r="EB92" s="297" t="s">
        <v>288</v>
      </c>
      <c r="EC92" s="306" t="s">
        <v>1663</v>
      </c>
      <c r="ED92" s="99" t="s">
        <v>11</v>
      </c>
      <c r="EE92" s="99">
        <v>1</v>
      </c>
      <c r="EF92" s="99" t="s">
        <v>1658</v>
      </c>
      <c r="EG92" s="99">
        <v>2</v>
      </c>
      <c r="EH92" s="99" t="s">
        <v>140</v>
      </c>
      <c r="EQ92" s="884" t="s">
        <v>13</v>
      </c>
      <c r="ER92" s="847"/>
      <c r="ES92" s="847"/>
      <c r="ET92" s="847"/>
      <c r="EU92" s="847"/>
      <c r="EV92" s="847"/>
      <c r="EW92" s="847"/>
      <c r="EX92" s="848"/>
      <c r="FO92" s="198">
        <v>3</v>
      </c>
      <c r="FP92" s="418" t="s">
        <v>705</v>
      </c>
      <c r="FQ92" s="318" t="s">
        <v>2058</v>
      </c>
      <c r="FR92" s="195" t="s">
        <v>9</v>
      </c>
      <c r="FS92" s="195">
        <v>1</v>
      </c>
      <c r="FT92" s="195" t="s">
        <v>6</v>
      </c>
      <c r="FU92" s="195">
        <v>1</v>
      </c>
      <c r="FV92" s="197" t="s">
        <v>495</v>
      </c>
      <c r="GE92" s="683" t="s">
        <v>2161</v>
      </c>
      <c r="GF92" s="673"/>
      <c r="GG92" s="673"/>
      <c r="GH92" s="673"/>
      <c r="GI92" s="673"/>
      <c r="GJ92" s="673"/>
      <c r="GK92" s="673"/>
      <c r="GL92" s="674"/>
    </row>
    <row r="93" spans="1:194" ht="21" x14ac:dyDescent="0.3">
      <c r="A93" s="369">
        <v>1</v>
      </c>
      <c r="B93" s="94" t="s">
        <v>545</v>
      </c>
      <c r="C93" s="388" t="s">
        <v>2389</v>
      </c>
      <c r="D93" s="174" t="s">
        <v>11</v>
      </c>
      <c r="E93" s="174">
        <v>1</v>
      </c>
      <c r="F93" s="87" t="s">
        <v>6</v>
      </c>
      <c r="G93" s="174">
        <v>1</v>
      </c>
      <c r="H93" s="174" t="s">
        <v>140</v>
      </c>
      <c r="Q93" s="100">
        <v>60</v>
      </c>
      <c r="R93" s="102" t="s">
        <v>1421</v>
      </c>
      <c r="S93" s="153" t="s">
        <v>2600</v>
      </c>
      <c r="T93" s="278" t="s">
        <v>11</v>
      </c>
      <c r="U93" s="278">
        <v>1</v>
      </c>
      <c r="V93" s="97" t="s">
        <v>2527</v>
      </c>
      <c r="W93" s="396">
        <v>5</v>
      </c>
      <c r="X93" s="278" t="s">
        <v>140</v>
      </c>
      <c r="AO93" s="102">
        <v>65</v>
      </c>
      <c r="AP93" s="102" t="s">
        <v>286</v>
      </c>
      <c r="AQ93" s="86" t="s">
        <v>2207</v>
      </c>
      <c r="AR93" s="165" t="s">
        <v>1721</v>
      </c>
      <c r="AS93" s="31">
        <v>1</v>
      </c>
      <c r="AT93" s="28" t="s">
        <v>55</v>
      </c>
      <c r="AU93" s="31">
        <v>5</v>
      </c>
      <c r="AV93" s="165" t="s">
        <v>495</v>
      </c>
      <c r="BM93" s="86">
        <v>57</v>
      </c>
      <c r="BN93" s="95" t="s">
        <v>278</v>
      </c>
      <c r="BO93" s="206" t="s">
        <v>279</v>
      </c>
      <c r="BP93" s="87" t="s">
        <v>11</v>
      </c>
      <c r="BQ93" s="87">
        <v>6</v>
      </c>
      <c r="BR93" s="97" t="s">
        <v>171</v>
      </c>
      <c r="BS93" s="87">
        <v>16</v>
      </c>
      <c r="BT93" s="88" t="s">
        <v>140</v>
      </c>
      <c r="CC93" s="118">
        <v>40</v>
      </c>
      <c r="CD93" s="298" t="s">
        <v>237</v>
      </c>
      <c r="CE93" s="298" t="s">
        <v>604</v>
      </c>
      <c r="CF93" s="104" t="s">
        <v>11</v>
      </c>
      <c r="CG93" s="107">
        <v>1</v>
      </c>
      <c r="CH93" s="104" t="s">
        <v>557</v>
      </c>
      <c r="CI93" s="107">
        <v>2</v>
      </c>
      <c r="CJ93" s="104" t="s">
        <v>140</v>
      </c>
      <c r="CK93" s="824" t="s">
        <v>13</v>
      </c>
      <c r="CL93" s="825"/>
      <c r="CM93" s="825"/>
      <c r="CN93" s="825"/>
      <c r="CO93" s="825"/>
      <c r="CP93" s="825"/>
      <c r="CQ93" s="825"/>
      <c r="CR93" s="826"/>
      <c r="CS93" s="127"/>
      <c r="CT93"/>
      <c r="CU93" s="139">
        <v>58</v>
      </c>
      <c r="CV93" s="139" t="s">
        <v>947</v>
      </c>
      <c r="CW93" s="123" t="s">
        <v>948</v>
      </c>
      <c r="CX93" s="235" t="s">
        <v>11</v>
      </c>
      <c r="CY93" s="134">
        <v>1</v>
      </c>
      <c r="CZ93" s="134" t="s">
        <v>848</v>
      </c>
      <c r="DA93" s="134">
        <v>4</v>
      </c>
      <c r="DB93" s="134" t="s">
        <v>140</v>
      </c>
      <c r="DC93" s="151">
        <v>16</v>
      </c>
      <c r="DD93" s="140" t="s">
        <v>1113</v>
      </c>
      <c r="DE93" s="146" t="s">
        <v>1114</v>
      </c>
      <c r="DF93" s="143" t="s">
        <v>11</v>
      </c>
      <c r="DG93" s="143">
        <v>1</v>
      </c>
      <c r="DH93" s="143" t="s">
        <v>1110</v>
      </c>
      <c r="DI93" s="143">
        <v>6</v>
      </c>
      <c r="DJ93" s="142" t="s">
        <v>140</v>
      </c>
      <c r="DK93" s="86">
        <v>78</v>
      </c>
      <c r="DL93" s="94" t="s">
        <v>1331</v>
      </c>
      <c r="DM93" s="86" t="s">
        <v>1332</v>
      </c>
      <c r="DN93" s="124" t="s">
        <v>11</v>
      </c>
      <c r="DO93" s="124">
        <v>1</v>
      </c>
      <c r="DP93" s="124" t="s">
        <v>6</v>
      </c>
      <c r="DQ93" s="124">
        <v>1</v>
      </c>
      <c r="DR93" s="152" t="s">
        <v>140</v>
      </c>
      <c r="EA93" s="100">
        <v>39</v>
      </c>
      <c r="EB93" s="297" t="s">
        <v>1664</v>
      </c>
      <c r="EC93" s="306" t="s">
        <v>1665</v>
      </c>
      <c r="ED93" s="99" t="s">
        <v>11</v>
      </c>
      <c r="EE93" s="99">
        <v>1</v>
      </c>
      <c r="EF93" s="99" t="s">
        <v>1658</v>
      </c>
      <c r="EG93" s="99">
        <v>2</v>
      </c>
      <c r="EH93" s="99" t="s">
        <v>140</v>
      </c>
      <c r="EQ93" s="683" t="s">
        <v>799</v>
      </c>
      <c r="ER93" s="885"/>
      <c r="ES93" s="885"/>
      <c r="ET93" s="885"/>
      <c r="EU93" s="885"/>
      <c r="EV93" s="885"/>
      <c r="EW93" s="885"/>
      <c r="EX93" s="851"/>
      <c r="FO93" s="198">
        <v>4</v>
      </c>
      <c r="FP93" s="418" t="s">
        <v>32</v>
      </c>
      <c r="FQ93" s="319" t="s">
        <v>2059</v>
      </c>
      <c r="FR93" s="195" t="s">
        <v>9</v>
      </c>
      <c r="FS93" s="195">
        <v>1</v>
      </c>
      <c r="FT93" s="195" t="s">
        <v>6</v>
      </c>
      <c r="FU93" s="195">
        <v>1</v>
      </c>
      <c r="FV93" s="197" t="s">
        <v>495</v>
      </c>
      <c r="GE93" s="683" t="s">
        <v>379</v>
      </c>
      <c r="GF93" s="673"/>
      <c r="GG93" s="673"/>
      <c r="GH93" s="673"/>
      <c r="GI93" s="673"/>
      <c r="GJ93" s="673"/>
      <c r="GK93" s="673"/>
      <c r="GL93" s="674"/>
    </row>
    <row r="94" spans="1:194" ht="21" x14ac:dyDescent="0.3">
      <c r="A94" s="369">
        <v>2</v>
      </c>
      <c r="B94" s="367" t="s">
        <v>2390</v>
      </c>
      <c r="C94" s="170" t="s">
        <v>2384</v>
      </c>
      <c r="D94" s="378" t="s">
        <v>11</v>
      </c>
      <c r="E94" s="174">
        <v>1</v>
      </c>
      <c r="F94" s="87" t="s">
        <v>6</v>
      </c>
      <c r="G94" s="174">
        <v>1</v>
      </c>
      <c r="H94" s="174" t="s">
        <v>140</v>
      </c>
      <c r="Q94" s="100">
        <v>61</v>
      </c>
      <c r="R94" s="102" t="s">
        <v>2601</v>
      </c>
      <c r="S94" s="251" t="s">
        <v>2602</v>
      </c>
      <c r="T94" s="278" t="s">
        <v>11</v>
      </c>
      <c r="U94" s="278">
        <v>2</v>
      </c>
      <c r="V94" s="97" t="s">
        <v>2527</v>
      </c>
      <c r="W94" s="396">
        <v>10</v>
      </c>
      <c r="X94" s="278" t="s">
        <v>140</v>
      </c>
      <c r="AO94" s="102">
        <v>66</v>
      </c>
      <c r="AP94" s="102" t="s">
        <v>480</v>
      </c>
      <c r="AQ94" s="86" t="s">
        <v>2206</v>
      </c>
      <c r="AR94" s="165" t="s">
        <v>1721</v>
      </c>
      <c r="AS94" s="31">
        <v>1</v>
      </c>
      <c r="AT94" s="28" t="s">
        <v>55</v>
      </c>
      <c r="AU94" s="31">
        <v>5</v>
      </c>
      <c r="AV94" s="165" t="s">
        <v>495</v>
      </c>
      <c r="BM94" s="86">
        <v>58</v>
      </c>
      <c r="BN94" s="95" t="s">
        <v>280</v>
      </c>
      <c r="BO94" s="206" t="s">
        <v>281</v>
      </c>
      <c r="BP94" s="87" t="s">
        <v>11</v>
      </c>
      <c r="BQ94" s="87">
        <v>2</v>
      </c>
      <c r="BR94" s="97" t="s">
        <v>171</v>
      </c>
      <c r="BS94" s="87">
        <v>6</v>
      </c>
      <c r="BT94" s="88" t="s">
        <v>140</v>
      </c>
      <c r="CC94" s="115">
        <v>41</v>
      </c>
      <c r="CD94" s="298" t="s">
        <v>605</v>
      </c>
      <c r="CE94" s="298" t="s">
        <v>606</v>
      </c>
      <c r="CF94" s="104" t="s">
        <v>11</v>
      </c>
      <c r="CG94" s="107">
        <v>3</v>
      </c>
      <c r="CH94" s="104" t="s">
        <v>557</v>
      </c>
      <c r="CI94" s="107">
        <v>6</v>
      </c>
      <c r="CJ94" s="104" t="s">
        <v>140</v>
      </c>
      <c r="CK94" s="798" t="s">
        <v>808</v>
      </c>
      <c r="CL94" s="799"/>
      <c r="CM94" s="799"/>
      <c r="CN94" s="799"/>
      <c r="CO94" s="799"/>
      <c r="CP94" s="799"/>
      <c r="CQ94" s="799"/>
      <c r="CR94" s="800"/>
      <c r="CS94" s="127"/>
      <c r="CT94"/>
      <c r="CU94" s="139">
        <v>59</v>
      </c>
      <c r="CV94" s="139" t="s">
        <v>949</v>
      </c>
      <c r="CW94" s="123" t="s">
        <v>950</v>
      </c>
      <c r="CX94" s="235" t="s">
        <v>11</v>
      </c>
      <c r="CY94" s="134">
        <v>1</v>
      </c>
      <c r="CZ94" s="134" t="s">
        <v>848</v>
      </c>
      <c r="DA94" s="134">
        <v>4</v>
      </c>
      <c r="DB94" s="134" t="s">
        <v>140</v>
      </c>
      <c r="DC94" s="151">
        <v>17</v>
      </c>
      <c r="DD94" s="140" t="s">
        <v>231</v>
      </c>
      <c r="DE94" s="146" t="s">
        <v>1115</v>
      </c>
      <c r="DF94" s="143" t="s">
        <v>11</v>
      </c>
      <c r="DG94" s="143">
        <v>1</v>
      </c>
      <c r="DH94" s="143" t="s">
        <v>1110</v>
      </c>
      <c r="DI94" s="143">
        <v>6</v>
      </c>
      <c r="DJ94" s="142" t="s">
        <v>140</v>
      </c>
      <c r="DK94" s="86">
        <v>79</v>
      </c>
      <c r="DL94" s="94" t="s">
        <v>1333</v>
      </c>
      <c r="DM94" s="261" t="s">
        <v>1334</v>
      </c>
      <c r="DN94" s="124" t="s">
        <v>11</v>
      </c>
      <c r="DO94" s="124">
        <v>1</v>
      </c>
      <c r="DP94" s="124" t="s">
        <v>6</v>
      </c>
      <c r="DQ94" s="124">
        <v>1</v>
      </c>
      <c r="DR94" s="152" t="s">
        <v>140</v>
      </c>
      <c r="EA94" s="100">
        <v>40</v>
      </c>
      <c r="EB94" s="297" t="s">
        <v>1666</v>
      </c>
      <c r="EC94" s="306" t="s">
        <v>1667</v>
      </c>
      <c r="ED94" s="99" t="s">
        <v>11</v>
      </c>
      <c r="EE94" s="99">
        <v>1</v>
      </c>
      <c r="EF94" s="97" t="s">
        <v>848</v>
      </c>
      <c r="EG94" s="99">
        <v>16</v>
      </c>
      <c r="EH94" s="99" t="s">
        <v>140</v>
      </c>
      <c r="EQ94" s="683" t="s">
        <v>1688</v>
      </c>
      <c r="ER94" s="885"/>
      <c r="ES94" s="885"/>
      <c r="ET94" s="885"/>
      <c r="EU94" s="885"/>
      <c r="EV94" s="885"/>
      <c r="EW94" s="885"/>
      <c r="EX94" s="851"/>
      <c r="FO94" s="199">
        <v>5</v>
      </c>
      <c r="FP94" s="418" t="s">
        <v>2060</v>
      </c>
      <c r="FQ94" s="319" t="s">
        <v>2061</v>
      </c>
      <c r="FR94" s="195" t="s">
        <v>9</v>
      </c>
      <c r="FS94" s="196">
        <v>1</v>
      </c>
      <c r="FT94" s="195" t="s">
        <v>6</v>
      </c>
      <c r="FU94" s="195">
        <v>1</v>
      </c>
      <c r="FV94" s="197" t="s">
        <v>495</v>
      </c>
      <c r="GE94" s="683" t="s">
        <v>2067</v>
      </c>
      <c r="GF94" s="673"/>
      <c r="GG94" s="673"/>
      <c r="GH94" s="673"/>
      <c r="GI94" s="673"/>
      <c r="GJ94" s="673"/>
      <c r="GK94" s="673"/>
      <c r="GL94" s="674"/>
    </row>
    <row r="95" spans="1:194" ht="21" x14ac:dyDescent="0.3">
      <c r="A95" s="87">
        <v>3</v>
      </c>
      <c r="B95" s="389" t="s">
        <v>2391</v>
      </c>
      <c r="C95" s="170" t="s">
        <v>2392</v>
      </c>
      <c r="D95" s="174" t="s">
        <v>11</v>
      </c>
      <c r="E95" s="174">
        <v>1</v>
      </c>
      <c r="F95" s="87" t="s">
        <v>6</v>
      </c>
      <c r="G95" s="174">
        <v>1</v>
      </c>
      <c r="H95" s="174" t="s">
        <v>140</v>
      </c>
      <c r="Q95" s="100">
        <v>62</v>
      </c>
      <c r="R95" s="102" t="s">
        <v>2601</v>
      </c>
      <c r="S95" s="94" t="s">
        <v>2603</v>
      </c>
      <c r="T95" s="278" t="s">
        <v>11</v>
      </c>
      <c r="U95" s="278">
        <v>2</v>
      </c>
      <c r="V95" s="97" t="s">
        <v>2527</v>
      </c>
      <c r="W95" s="396">
        <v>10</v>
      </c>
      <c r="X95" s="278" t="s">
        <v>140</v>
      </c>
      <c r="AO95" s="102">
        <v>67</v>
      </c>
      <c r="AP95" s="102" t="s">
        <v>290</v>
      </c>
      <c r="AQ95" s="86" t="s">
        <v>2205</v>
      </c>
      <c r="AR95" s="165" t="s">
        <v>1721</v>
      </c>
      <c r="AS95" s="31">
        <v>1</v>
      </c>
      <c r="AT95" s="28" t="s">
        <v>55</v>
      </c>
      <c r="AU95" s="31">
        <v>5</v>
      </c>
      <c r="AV95" s="165" t="s">
        <v>495</v>
      </c>
      <c r="BM95" s="86">
        <v>59</v>
      </c>
      <c r="BN95" s="95" t="s">
        <v>282</v>
      </c>
      <c r="BO95" s="206" t="s">
        <v>283</v>
      </c>
      <c r="BP95" s="87" t="s">
        <v>11</v>
      </c>
      <c r="BQ95" s="87">
        <v>2</v>
      </c>
      <c r="BR95" s="97" t="s">
        <v>171</v>
      </c>
      <c r="BS95" s="87">
        <v>6</v>
      </c>
      <c r="BT95" s="88" t="s">
        <v>140</v>
      </c>
      <c r="CC95" s="118">
        <v>42</v>
      </c>
      <c r="CD95" s="298" t="s">
        <v>243</v>
      </c>
      <c r="CE95" s="298" t="s">
        <v>607</v>
      </c>
      <c r="CF95" s="104" t="s">
        <v>11</v>
      </c>
      <c r="CG95" s="107">
        <v>3</v>
      </c>
      <c r="CH95" s="104" t="s">
        <v>557</v>
      </c>
      <c r="CI95" s="107">
        <v>6</v>
      </c>
      <c r="CJ95" s="104" t="s">
        <v>140</v>
      </c>
      <c r="CK95" s="798" t="s">
        <v>409</v>
      </c>
      <c r="CL95" s="799"/>
      <c r="CM95" s="799"/>
      <c r="CN95" s="799"/>
      <c r="CO95" s="799"/>
      <c r="CP95" s="799"/>
      <c r="CQ95" s="799"/>
      <c r="CR95" s="800"/>
      <c r="CS95" s="127"/>
      <c r="CT95"/>
      <c r="CU95" s="139">
        <v>60</v>
      </c>
      <c r="CV95" s="139" t="s">
        <v>951</v>
      </c>
      <c r="CW95" s="123" t="s">
        <v>952</v>
      </c>
      <c r="CX95" s="235" t="s">
        <v>11</v>
      </c>
      <c r="CY95" s="134">
        <v>1</v>
      </c>
      <c r="CZ95" s="134" t="s">
        <v>848</v>
      </c>
      <c r="DA95" s="134">
        <v>4</v>
      </c>
      <c r="DB95" s="134" t="s">
        <v>140</v>
      </c>
      <c r="DC95" s="151">
        <v>18</v>
      </c>
      <c r="DD95" s="140" t="s">
        <v>752</v>
      </c>
      <c r="DE95" s="146" t="s">
        <v>1116</v>
      </c>
      <c r="DF95" s="143" t="s">
        <v>11</v>
      </c>
      <c r="DG95" s="143">
        <v>1</v>
      </c>
      <c r="DH95" s="143" t="s">
        <v>1110</v>
      </c>
      <c r="DI95" s="143">
        <v>6</v>
      </c>
      <c r="DJ95" s="142" t="s">
        <v>140</v>
      </c>
      <c r="DK95" s="86">
        <v>80</v>
      </c>
      <c r="DL95" s="94" t="s">
        <v>1335</v>
      </c>
      <c r="DM95" s="175" t="s">
        <v>1336</v>
      </c>
      <c r="DN95" s="124" t="s">
        <v>11</v>
      </c>
      <c r="DO95" s="124">
        <v>5</v>
      </c>
      <c r="DP95" s="124" t="s">
        <v>6</v>
      </c>
      <c r="DQ95" s="124">
        <v>5</v>
      </c>
      <c r="DR95" s="152" t="s">
        <v>140</v>
      </c>
      <c r="EA95" s="100">
        <v>41</v>
      </c>
      <c r="EB95" s="297" t="s">
        <v>1666</v>
      </c>
      <c r="EC95" s="306" t="s">
        <v>1668</v>
      </c>
      <c r="ED95" s="99" t="s">
        <v>11</v>
      </c>
      <c r="EE95" s="99">
        <v>1</v>
      </c>
      <c r="EF95" s="97" t="s">
        <v>848</v>
      </c>
      <c r="EG95" s="99">
        <v>16</v>
      </c>
      <c r="EH95" s="99" t="s">
        <v>140</v>
      </c>
      <c r="EQ95" s="683" t="s">
        <v>1716</v>
      </c>
      <c r="ER95" s="885"/>
      <c r="ES95" s="885"/>
      <c r="ET95" s="885"/>
      <c r="EU95" s="885"/>
      <c r="EV95" s="885"/>
      <c r="EW95" s="885"/>
      <c r="EX95" s="851"/>
      <c r="GE95" s="683" t="s">
        <v>381</v>
      </c>
      <c r="GF95" s="673"/>
      <c r="GG95" s="673"/>
      <c r="GH95" s="673"/>
      <c r="GI95" s="673"/>
      <c r="GJ95" s="673"/>
      <c r="GK95" s="673"/>
      <c r="GL95" s="674"/>
    </row>
    <row r="96" spans="1:194" ht="21" x14ac:dyDescent="0.3">
      <c r="A96" s="706" t="s">
        <v>14</v>
      </c>
      <c r="B96" s="706"/>
      <c r="C96" s="707"/>
      <c r="D96" s="706"/>
      <c r="E96" s="706"/>
      <c r="F96" s="706"/>
      <c r="G96" s="706"/>
      <c r="H96" s="706"/>
      <c r="Q96" s="100">
        <v>63</v>
      </c>
      <c r="R96" s="102" t="s">
        <v>947</v>
      </c>
      <c r="S96" s="94" t="s">
        <v>2604</v>
      </c>
      <c r="T96" s="278" t="s">
        <v>11</v>
      </c>
      <c r="U96" s="278">
        <v>1</v>
      </c>
      <c r="V96" s="97" t="s">
        <v>2527</v>
      </c>
      <c r="W96" s="396">
        <v>5</v>
      </c>
      <c r="X96" s="278" t="s">
        <v>140</v>
      </c>
      <c r="AO96" s="102">
        <v>68</v>
      </c>
      <c r="AP96" s="102" t="s">
        <v>292</v>
      </c>
      <c r="AQ96" s="86" t="s">
        <v>2204</v>
      </c>
      <c r="AR96" s="165" t="s">
        <v>1721</v>
      </c>
      <c r="AS96" s="31">
        <v>1</v>
      </c>
      <c r="AT96" s="28" t="s">
        <v>55</v>
      </c>
      <c r="AU96" s="31">
        <v>5</v>
      </c>
      <c r="AV96" s="165" t="s">
        <v>495</v>
      </c>
      <c r="BM96" s="86">
        <v>60</v>
      </c>
      <c r="BN96" s="95" t="s">
        <v>284</v>
      </c>
      <c r="BO96" s="206" t="s">
        <v>285</v>
      </c>
      <c r="BP96" s="87" t="s">
        <v>11</v>
      </c>
      <c r="BQ96" s="87">
        <v>2</v>
      </c>
      <c r="BR96" s="97" t="s">
        <v>171</v>
      </c>
      <c r="BS96" s="87">
        <v>6</v>
      </c>
      <c r="BT96" s="88" t="s">
        <v>140</v>
      </c>
      <c r="CC96" s="115">
        <v>43</v>
      </c>
      <c r="CD96" s="245" t="s">
        <v>608</v>
      </c>
      <c r="CE96" s="245" t="s">
        <v>609</v>
      </c>
      <c r="CF96" s="104" t="s">
        <v>11</v>
      </c>
      <c r="CG96" s="105">
        <v>2</v>
      </c>
      <c r="CH96" s="104" t="s">
        <v>557</v>
      </c>
      <c r="CI96" s="105">
        <v>4</v>
      </c>
      <c r="CJ96" s="104" t="s">
        <v>140</v>
      </c>
      <c r="CK96" s="798" t="s">
        <v>809</v>
      </c>
      <c r="CL96" s="799"/>
      <c r="CM96" s="799"/>
      <c r="CN96" s="799"/>
      <c r="CO96" s="799"/>
      <c r="CP96" s="799"/>
      <c r="CQ96" s="799"/>
      <c r="CR96" s="800"/>
      <c r="CS96" s="127"/>
      <c r="CT96"/>
      <c r="CU96" s="139">
        <v>61</v>
      </c>
      <c r="CV96" s="139" t="s">
        <v>953</v>
      </c>
      <c r="CW96" s="123" t="s">
        <v>954</v>
      </c>
      <c r="CX96" s="235" t="s">
        <v>11</v>
      </c>
      <c r="CY96" s="134">
        <v>1</v>
      </c>
      <c r="CZ96" s="134" t="s">
        <v>848</v>
      </c>
      <c r="DA96" s="134">
        <v>4</v>
      </c>
      <c r="DB96" s="134" t="s">
        <v>140</v>
      </c>
      <c r="DC96" s="151">
        <v>19</v>
      </c>
      <c r="DD96" s="140" t="s">
        <v>754</v>
      </c>
      <c r="DE96" s="146" t="s">
        <v>1117</v>
      </c>
      <c r="DF96" s="143" t="s">
        <v>11</v>
      </c>
      <c r="DG96" s="143">
        <v>1</v>
      </c>
      <c r="DH96" s="143" t="s">
        <v>1110</v>
      </c>
      <c r="DI96" s="143">
        <v>6</v>
      </c>
      <c r="DJ96" s="142" t="s">
        <v>140</v>
      </c>
      <c r="DK96" s="86">
        <v>81</v>
      </c>
      <c r="DL96" s="94" t="s">
        <v>1337</v>
      </c>
      <c r="DM96" s="175" t="s">
        <v>1338</v>
      </c>
      <c r="DN96" s="124" t="s">
        <v>11</v>
      </c>
      <c r="DO96" s="124">
        <v>5</v>
      </c>
      <c r="DP96" s="124" t="s">
        <v>6</v>
      </c>
      <c r="DQ96" s="124">
        <v>5</v>
      </c>
      <c r="DR96" s="152" t="s">
        <v>140</v>
      </c>
      <c r="EA96" s="100">
        <v>42</v>
      </c>
      <c r="EB96" s="297" t="s">
        <v>1669</v>
      </c>
      <c r="EC96" s="306" t="s">
        <v>1670</v>
      </c>
      <c r="ED96" s="99" t="s">
        <v>11</v>
      </c>
      <c r="EE96" s="99">
        <v>1</v>
      </c>
      <c r="EF96" s="97" t="s">
        <v>1614</v>
      </c>
      <c r="EG96" s="99">
        <v>8</v>
      </c>
      <c r="EH96" s="99" t="s">
        <v>140</v>
      </c>
      <c r="EQ96" s="683" t="s">
        <v>1717</v>
      </c>
      <c r="ER96" s="885"/>
      <c r="ES96" s="885"/>
      <c r="ET96" s="885"/>
      <c r="EU96" s="885"/>
      <c r="EV96" s="885"/>
      <c r="EW96" s="885"/>
      <c r="EX96" s="851"/>
      <c r="GE96" s="684" t="s">
        <v>413</v>
      </c>
      <c r="GF96" s="676"/>
      <c r="GG96" s="676"/>
      <c r="GH96" s="676"/>
      <c r="GI96" s="676"/>
      <c r="GJ96" s="676"/>
      <c r="GK96" s="676"/>
      <c r="GL96" s="677"/>
    </row>
    <row r="97" spans="1:194" ht="21" x14ac:dyDescent="0.3">
      <c r="A97" s="390" t="s">
        <v>0</v>
      </c>
      <c r="B97" s="369" t="s">
        <v>1</v>
      </c>
      <c r="C97" s="369" t="s">
        <v>10</v>
      </c>
      <c r="D97" s="369" t="s">
        <v>2</v>
      </c>
      <c r="E97" s="390" t="s">
        <v>4</v>
      </c>
      <c r="F97" s="390" t="s">
        <v>3</v>
      </c>
      <c r="G97" s="390" t="s">
        <v>8</v>
      </c>
      <c r="H97" s="390" t="s">
        <v>137</v>
      </c>
      <c r="Q97" s="100">
        <v>64</v>
      </c>
      <c r="R97" s="102" t="s">
        <v>947</v>
      </c>
      <c r="S97" s="94" t="s">
        <v>2605</v>
      </c>
      <c r="T97" s="278" t="s">
        <v>11</v>
      </c>
      <c r="U97" s="278">
        <v>1</v>
      </c>
      <c r="V97" s="97" t="s">
        <v>2527</v>
      </c>
      <c r="W97" s="396">
        <v>5</v>
      </c>
      <c r="X97" s="278" t="s">
        <v>140</v>
      </c>
      <c r="AO97" s="102">
        <v>69</v>
      </c>
      <c r="AP97" s="102" t="s">
        <v>294</v>
      </c>
      <c r="AQ97" s="86" t="s">
        <v>2203</v>
      </c>
      <c r="AR97" s="165" t="s">
        <v>1721</v>
      </c>
      <c r="AS97" s="31">
        <v>1</v>
      </c>
      <c r="AT97" s="28" t="s">
        <v>55</v>
      </c>
      <c r="AU97" s="31">
        <v>5</v>
      </c>
      <c r="AV97" s="165" t="s">
        <v>495</v>
      </c>
      <c r="BM97" s="86">
        <v>61</v>
      </c>
      <c r="BN97" s="95" t="s">
        <v>286</v>
      </c>
      <c r="BO97" s="206" t="s">
        <v>287</v>
      </c>
      <c r="BP97" s="87" t="s">
        <v>11</v>
      </c>
      <c r="BQ97" s="87">
        <v>2</v>
      </c>
      <c r="BR97" s="97" t="s">
        <v>171</v>
      </c>
      <c r="BS97" s="87">
        <v>6</v>
      </c>
      <c r="BT97" s="88" t="s">
        <v>140</v>
      </c>
      <c r="CC97" s="118">
        <v>44</v>
      </c>
      <c r="CD97" s="245" t="s">
        <v>247</v>
      </c>
      <c r="CE97" s="245" t="s">
        <v>610</v>
      </c>
      <c r="CF97" s="104" t="s">
        <v>11</v>
      </c>
      <c r="CG97" s="105">
        <v>1</v>
      </c>
      <c r="CH97" s="104" t="s">
        <v>557</v>
      </c>
      <c r="CI97" s="105">
        <v>2</v>
      </c>
      <c r="CJ97" s="104" t="s">
        <v>140</v>
      </c>
      <c r="CK97" s="798" t="s">
        <v>381</v>
      </c>
      <c r="CL97" s="799"/>
      <c r="CM97" s="799"/>
      <c r="CN97" s="799"/>
      <c r="CO97" s="799"/>
      <c r="CP97" s="799"/>
      <c r="CQ97" s="799"/>
      <c r="CR97" s="800"/>
      <c r="CS97" s="127"/>
      <c r="CT97"/>
      <c r="CU97" s="139">
        <v>62</v>
      </c>
      <c r="CV97" s="139" t="s">
        <v>955</v>
      </c>
      <c r="CW97" s="123" t="s">
        <v>956</v>
      </c>
      <c r="CX97" s="235" t="s">
        <v>11</v>
      </c>
      <c r="CY97" s="134">
        <v>1</v>
      </c>
      <c r="CZ97" s="134" t="s">
        <v>848</v>
      </c>
      <c r="DA97" s="134">
        <v>4</v>
      </c>
      <c r="DB97" s="134" t="s">
        <v>140</v>
      </c>
      <c r="DC97" s="151">
        <v>20</v>
      </c>
      <c r="DD97" s="140" t="s">
        <v>1118</v>
      </c>
      <c r="DE97" s="146" t="s">
        <v>1119</v>
      </c>
      <c r="DF97" s="143" t="s">
        <v>11</v>
      </c>
      <c r="DG97" s="143">
        <v>1</v>
      </c>
      <c r="DH97" s="143" t="s">
        <v>1110</v>
      </c>
      <c r="DI97" s="143">
        <v>6</v>
      </c>
      <c r="DJ97" s="142" t="s">
        <v>140</v>
      </c>
      <c r="DK97" s="86">
        <v>82</v>
      </c>
      <c r="DL97" s="94" t="s">
        <v>1339</v>
      </c>
      <c r="DM97" s="175" t="s">
        <v>299</v>
      </c>
      <c r="DN97" s="124" t="s">
        <v>11</v>
      </c>
      <c r="DO97" s="124">
        <v>5</v>
      </c>
      <c r="DP97" s="124" t="s">
        <v>6</v>
      </c>
      <c r="DQ97" s="124">
        <v>5</v>
      </c>
      <c r="DR97" s="152" t="s">
        <v>140</v>
      </c>
      <c r="EA97" s="100">
        <v>43</v>
      </c>
      <c r="EB97" s="297" t="s">
        <v>1448</v>
      </c>
      <c r="EC97" s="306" t="s">
        <v>1671</v>
      </c>
      <c r="ED97" s="99" t="s">
        <v>11</v>
      </c>
      <c r="EE97" s="99">
        <v>1</v>
      </c>
      <c r="EF97" s="97" t="s">
        <v>848</v>
      </c>
      <c r="EG97" s="99">
        <v>16</v>
      </c>
      <c r="EH97" s="99" t="s">
        <v>140</v>
      </c>
      <c r="EQ97" s="683" t="s">
        <v>435</v>
      </c>
      <c r="ER97" s="885"/>
      <c r="ES97" s="885"/>
      <c r="ET97" s="885"/>
      <c r="EU97" s="885"/>
      <c r="EV97" s="885"/>
      <c r="EW97" s="885"/>
      <c r="EX97" s="851"/>
      <c r="GE97" s="36" t="s">
        <v>0</v>
      </c>
      <c r="GF97" s="28" t="s">
        <v>1</v>
      </c>
      <c r="GG97" s="228" t="s">
        <v>10</v>
      </c>
      <c r="GH97" s="28" t="s">
        <v>2</v>
      </c>
      <c r="GI97" s="28" t="s">
        <v>4</v>
      </c>
      <c r="GJ97" s="28" t="s">
        <v>3</v>
      </c>
      <c r="GK97" s="28" t="s">
        <v>8</v>
      </c>
      <c r="GL97" s="28" t="s">
        <v>137</v>
      </c>
    </row>
    <row r="98" spans="1:194" x14ac:dyDescent="0.3">
      <c r="A98" s="372">
        <v>1</v>
      </c>
      <c r="B98" s="385" t="s">
        <v>30</v>
      </c>
      <c r="C98" s="385" t="s">
        <v>2393</v>
      </c>
      <c r="D98" s="369" t="s">
        <v>2394</v>
      </c>
      <c r="E98" s="372">
        <v>1</v>
      </c>
      <c r="F98" s="372" t="s">
        <v>6</v>
      </c>
      <c r="G98" s="372">
        <v>1</v>
      </c>
      <c r="H98" s="372" t="s">
        <v>814</v>
      </c>
      <c r="Q98" s="100">
        <v>65</v>
      </c>
      <c r="R98" s="102" t="s">
        <v>768</v>
      </c>
      <c r="S98" s="94" t="s">
        <v>2606</v>
      </c>
      <c r="T98" s="278" t="s">
        <v>11</v>
      </c>
      <c r="U98" s="278">
        <v>2</v>
      </c>
      <c r="V98" s="97" t="s">
        <v>2527</v>
      </c>
      <c r="W98" s="396">
        <v>10</v>
      </c>
      <c r="X98" s="278" t="s">
        <v>140</v>
      </c>
      <c r="AO98" s="102">
        <v>70</v>
      </c>
      <c r="AP98" s="102" t="s">
        <v>296</v>
      </c>
      <c r="AQ98" s="86" t="s">
        <v>2202</v>
      </c>
      <c r="AR98" s="165" t="s">
        <v>1721</v>
      </c>
      <c r="AS98" s="31">
        <v>1</v>
      </c>
      <c r="AT98" s="28" t="s">
        <v>55</v>
      </c>
      <c r="AU98" s="31">
        <v>5</v>
      </c>
      <c r="AV98" s="165" t="s">
        <v>495</v>
      </c>
      <c r="BM98" s="86">
        <v>62</v>
      </c>
      <c r="BN98" s="95" t="s">
        <v>288</v>
      </c>
      <c r="BO98" s="206" t="s">
        <v>289</v>
      </c>
      <c r="BP98" s="87" t="s">
        <v>11</v>
      </c>
      <c r="BQ98" s="87">
        <v>4</v>
      </c>
      <c r="BR98" s="97" t="s">
        <v>171</v>
      </c>
      <c r="BS98" s="87">
        <v>12</v>
      </c>
      <c r="BT98" s="88" t="s">
        <v>140</v>
      </c>
      <c r="CC98" s="115">
        <v>45</v>
      </c>
      <c r="CD98" s="298" t="s">
        <v>611</v>
      </c>
      <c r="CE98" s="298" t="s">
        <v>612</v>
      </c>
      <c r="CF98" s="104" t="s">
        <v>11</v>
      </c>
      <c r="CG98" s="107">
        <v>5</v>
      </c>
      <c r="CH98" s="104" t="s">
        <v>557</v>
      </c>
      <c r="CI98" s="107">
        <v>10</v>
      </c>
      <c r="CJ98" s="104" t="s">
        <v>140</v>
      </c>
      <c r="CK98" s="819" t="s">
        <v>413</v>
      </c>
      <c r="CL98" s="820"/>
      <c r="CM98" s="820"/>
      <c r="CN98" s="820"/>
      <c r="CO98" s="820"/>
      <c r="CP98" s="820"/>
      <c r="CQ98" s="820"/>
      <c r="CR98" s="821"/>
      <c r="CS98"/>
      <c r="CT98"/>
      <c r="CU98" s="139">
        <v>63</v>
      </c>
      <c r="CV98" s="139" t="s">
        <v>957</v>
      </c>
      <c r="CW98" s="123" t="s">
        <v>958</v>
      </c>
      <c r="CX98" s="235" t="s">
        <v>11</v>
      </c>
      <c r="CY98" s="134">
        <v>1</v>
      </c>
      <c r="CZ98" s="134" t="s">
        <v>848</v>
      </c>
      <c r="DA98" s="134">
        <v>4</v>
      </c>
      <c r="DB98" s="134" t="s">
        <v>140</v>
      </c>
      <c r="DC98" s="151">
        <v>21</v>
      </c>
      <c r="DD98" s="140" t="s">
        <v>756</v>
      </c>
      <c r="DE98" s="146" t="s">
        <v>1120</v>
      </c>
      <c r="DF98" s="143" t="s">
        <v>11</v>
      </c>
      <c r="DG98" s="143">
        <v>1</v>
      </c>
      <c r="DH98" s="143" t="s">
        <v>1110</v>
      </c>
      <c r="DI98" s="143">
        <v>6</v>
      </c>
      <c r="DJ98" s="142" t="s">
        <v>140</v>
      </c>
      <c r="DK98" s="86">
        <v>83</v>
      </c>
      <c r="DL98" s="94" t="s">
        <v>932</v>
      </c>
      <c r="DM98" s="313" t="s">
        <v>1340</v>
      </c>
      <c r="DN98" s="124" t="s">
        <v>11</v>
      </c>
      <c r="DO98" s="124">
        <v>5</v>
      </c>
      <c r="DP98" s="124" t="s">
        <v>6</v>
      </c>
      <c r="DQ98" s="124">
        <v>5</v>
      </c>
      <c r="DR98" s="152" t="s">
        <v>140</v>
      </c>
      <c r="EA98" s="100">
        <v>44</v>
      </c>
      <c r="EB98" s="297" t="s">
        <v>294</v>
      </c>
      <c r="EC98" s="306" t="s">
        <v>1672</v>
      </c>
      <c r="ED98" s="99" t="s">
        <v>11</v>
      </c>
      <c r="EE98" s="99">
        <v>1</v>
      </c>
      <c r="EF98" s="97" t="s">
        <v>1614</v>
      </c>
      <c r="EG98" s="99">
        <v>8</v>
      </c>
      <c r="EH98" s="99" t="s">
        <v>140</v>
      </c>
      <c r="EQ98" s="683" t="s">
        <v>1837</v>
      </c>
      <c r="ER98" s="885"/>
      <c r="ES98" s="885"/>
      <c r="ET98" s="885"/>
      <c r="EU98" s="885"/>
      <c r="EV98" s="885"/>
      <c r="EW98" s="885"/>
      <c r="EX98" s="851"/>
      <c r="GE98" s="200">
        <v>1</v>
      </c>
      <c r="GF98" s="139" t="s">
        <v>2162</v>
      </c>
      <c r="GG98" s="242" t="s">
        <v>2163</v>
      </c>
      <c r="GH98" s="243" t="s">
        <v>5</v>
      </c>
      <c r="GI98" s="281">
        <v>1</v>
      </c>
      <c r="GJ98" s="243" t="s">
        <v>6</v>
      </c>
      <c r="GK98" s="134">
        <v>1</v>
      </c>
      <c r="GL98" s="134" t="s">
        <v>140</v>
      </c>
    </row>
    <row r="99" spans="1:194" x14ac:dyDescent="0.3">
      <c r="A99" s="369">
        <v>2</v>
      </c>
      <c r="B99" s="391" t="s">
        <v>31</v>
      </c>
      <c r="C99" s="373" t="s">
        <v>2395</v>
      </c>
      <c r="D99" s="369" t="s">
        <v>2394</v>
      </c>
      <c r="E99" s="390">
        <v>1</v>
      </c>
      <c r="F99" s="390" t="s">
        <v>6</v>
      </c>
      <c r="G99" s="390">
        <v>1</v>
      </c>
      <c r="H99" s="390" t="s">
        <v>814</v>
      </c>
      <c r="Q99" s="100">
        <v>66</v>
      </c>
      <c r="R99" s="102" t="s">
        <v>768</v>
      </c>
      <c r="S99" s="94" t="s">
        <v>2605</v>
      </c>
      <c r="T99" s="278" t="s">
        <v>11</v>
      </c>
      <c r="U99" s="278">
        <v>3</v>
      </c>
      <c r="V99" s="97" t="s">
        <v>2527</v>
      </c>
      <c r="W99" s="396">
        <v>15</v>
      </c>
      <c r="X99" s="278" t="s">
        <v>140</v>
      </c>
      <c r="AO99" s="102">
        <v>71</v>
      </c>
      <c r="AP99" s="102" t="s">
        <v>298</v>
      </c>
      <c r="AQ99" s="86" t="s">
        <v>2201</v>
      </c>
      <c r="AR99" s="165" t="s">
        <v>1721</v>
      </c>
      <c r="AS99" s="31">
        <v>1</v>
      </c>
      <c r="AT99" s="28" t="s">
        <v>55</v>
      </c>
      <c r="AU99" s="31">
        <v>5</v>
      </c>
      <c r="AV99" s="165" t="s">
        <v>495</v>
      </c>
      <c r="BM99" s="86">
        <v>63</v>
      </c>
      <c r="BN99" s="95" t="s">
        <v>290</v>
      </c>
      <c r="BO99" s="206" t="s">
        <v>291</v>
      </c>
      <c r="BP99" s="87" t="s">
        <v>11</v>
      </c>
      <c r="BQ99" s="87">
        <v>4</v>
      </c>
      <c r="BR99" s="97" t="s">
        <v>171</v>
      </c>
      <c r="BS99" s="87">
        <v>12</v>
      </c>
      <c r="BT99" s="88" t="s">
        <v>140</v>
      </c>
      <c r="CC99" s="118">
        <v>46</v>
      </c>
      <c r="CD99" s="298" t="s">
        <v>251</v>
      </c>
      <c r="CE99" s="298" t="s">
        <v>613</v>
      </c>
      <c r="CF99" s="104" t="s">
        <v>11</v>
      </c>
      <c r="CG99" s="107">
        <v>3</v>
      </c>
      <c r="CH99" s="104" t="s">
        <v>557</v>
      </c>
      <c r="CI99" s="107">
        <v>6</v>
      </c>
      <c r="CJ99" s="104" t="s">
        <v>140</v>
      </c>
      <c r="CK99" s="28" t="s">
        <v>0</v>
      </c>
      <c r="CL99" s="36" t="s">
        <v>1</v>
      </c>
      <c r="CM99" s="28" t="s">
        <v>10</v>
      </c>
      <c r="CN99" s="28" t="s">
        <v>2</v>
      </c>
      <c r="CO99" s="28" t="s">
        <v>810</v>
      </c>
      <c r="CP99" s="28" t="s">
        <v>3</v>
      </c>
      <c r="CQ99" s="28" t="s">
        <v>8</v>
      </c>
      <c r="CR99" s="28" t="s">
        <v>137</v>
      </c>
      <c r="CS99"/>
      <c r="CT99"/>
      <c r="CU99" s="139">
        <v>64</v>
      </c>
      <c r="CV99" s="139" t="s">
        <v>745</v>
      </c>
      <c r="CW99" s="123" t="s">
        <v>959</v>
      </c>
      <c r="CX99" s="235" t="s">
        <v>11</v>
      </c>
      <c r="CY99" s="134">
        <v>1</v>
      </c>
      <c r="CZ99" s="134" t="s">
        <v>848</v>
      </c>
      <c r="DA99" s="134">
        <v>4</v>
      </c>
      <c r="DB99" s="134" t="s">
        <v>140</v>
      </c>
      <c r="DC99" s="151">
        <v>22</v>
      </c>
      <c r="DD99" s="140" t="s">
        <v>1121</v>
      </c>
      <c r="DE99" s="146" t="s">
        <v>1122</v>
      </c>
      <c r="DF99" s="143" t="s">
        <v>11</v>
      </c>
      <c r="DG99" s="143">
        <v>1</v>
      </c>
      <c r="DH99" s="143" t="s">
        <v>1110</v>
      </c>
      <c r="DI99" s="143">
        <v>6</v>
      </c>
      <c r="DJ99" s="142" t="s">
        <v>140</v>
      </c>
      <c r="DK99" s="86">
        <v>84</v>
      </c>
      <c r="DL99" s="94" t="s">
        <v>1341</v>
      </c>
      <c r="DM99" s="175" t="s">
        <v>1336</v>
      </c>
      <c r="DN99" s="124" t="s">
        <v>11</v>
      </c>
      <c r="DO99" s="124">
        <v>100</v>
      </c>
      <c r="DP99" s="124" t="s">
        <v>6</v>
      </c>
      <c r="DQ99" s="124">
        <v>100</v>
      </c>
      <c r="DR99" s="152" t="s">
        <v>140</v>
      </c>
      <c r="EA99" s="100">
        <v>45</v>
      </c>
      <c r="EB99" s="297" t="s">
        <v>768</v>
      </c>
      <c r="EC99" s="306" t="s">
        <v>1673</v>
      </c>
      <c r="ED99" s="99" t="s">
        <v>11</v>
      </c>
      <c r="EE99" s="99">
        <v>2</v>
      </c>
      <c r="EF99" s="97" t="s">
        <v>848</v>
      </c>
      <c r="EG99" s="99">
        <v>32</v>
      </c>
      <c r="EH99" s="99" t="s">
        <v>140</v>
      </c>
      <c r="EQ99" s="683" t="s">
        <v>381</v>
      </c>
      <c r="ER99" s="885"/>
      <c r="ES99" s="885"/>
      <c r="ET99" s="885"/>
      <c r="EU99" s="885"/>
      <c r="EV99" s="885"/>
      <c r="EW99" s="885"/>
      <c r="EX99" s="851"/>
      <c r="GE99" s="200">
        <v>2</v>
      </c>
      <c r="GF99" s="139" t="s">
        <v>2164</v>
      </c>
      <c r="GG99" s="320" t="s">
        <v>2165</v>
      </c>
      <c r="GH99" s="134" t="s">
        <v>5</v>
      </c>
      <c r="GI99" s="134">
        <v>1</v>
      </c>
      <c r="GJ99" s="134" t="s">
        <v>6</v>
      </c>
      <c r="GK99" s="134">
        <v>1</v>
      </c>
      <c r="GL99" s="134" t="s">
        <v>140</v>
      </c>
    </row>
    <row r="100" spans="1:194" x14ac:dyDescent="0.3">
      <c r="A100" s="369">
        <v>3</v>
      </c>
      <c r="B100" s="391" t="s">
        <v>357</v>
      </c>
      <c r="C100" s="373" t="s">
        <v>2396</v>
      </c>
      <c r="D100" s="369" t="s">
        <v>2397</v>
      </c>
      <c r="E100" s="390">
        <v>6</v>
      </c>
      <c r="F100" s="390" t="s">
        <v>6</v>
      </c>
      <c r="G100" s="390">
        <v>6</v>
      </c>
      <c r="H100" s="390" t="s">
        <v>814</v>
      </c>
      <c r="Q100" s="100">
        <v>67</v>
      </c>
      <c r="R100" s="102" t="s">
        <v>2607</v>
      </c>
      <c r="S100" s="419" t="s">
        <v>2608</v>
      </c>
      <c r="T100" s="278" t="s">
        <v>11</v>
      </c>
      <c r="U100" s="278">
        <v>2</v>
      </c>
      <c r="V100" s="97" t="s">
        <v>2527</v>
      </c>
      <c r="W100" s="396">
        <v>10</v>
      </c>
      <c r="X100" s="278" t="s">
        <v>140</v>
      </c>
      <c r="AO100" s="102">
        <v>72</v>
      </c>
      <c r="AP100" s="102" t="s">
        <v>302</v>
      </c>
      <c r="AQ100" s="86" t="s">
        <v>2200</v>
      </c>
      <c r="AR100" s="165" t="s">
        <v>1721</v>
      </c>
      <c r="AS100" s="31">
        <v>1</v>
      </c>
      <c r="AT100" s="28" t="s">
        <v>55</v>
      </c>
      <c r="AU100" s="31">
        <v>5</v>
      </c>
      <c r="AV100" s="165" t="s">
        <v>495</v>
      </c>
      <c r="BM100" s="86">
        <v>64</v>
      </c>
      <c r="BN100" s="95" t="s">
        <v>292</v>
      </c>
      <c r="BO100" s="206" t="s">
        <v>293</v>
      </c>
      <c r="BP100" s="87" t="s">
        <v>11</v>
      </c>
      <c r="BQ100" s="87">
        <v>4</v>
      </c>
      <c r="BR100" s="97" t="s">
        <v>171</v>
      </c>
      <c r="BS100" s="87">
        <v>12</v>
      </c>
      <c r="BT100" s="88" t="s">
        <v>140</v>
      </c>
      <c r="CC100" s="115">
        <v>47</v>
      </c>
      <c r="CD100" s="298" t="s">
        <v>614</v>
      </c>
      <c r="CE100" s="298" t="s">
        <v>615</v>
      </c>
      <c r="CF100" s="104" t="s">
        <v>11</v>
      </c>
      <c r="CG100" s="107">
        <v>3</v>
      </c>
      <c r="CH100" s="104" t="s">
        <v>557</v>
      </c>
      <c r="CI100" s="107">
        <v>6</v>
      </c>
      <c r="CJ100" s="104" t="s">
        <v>140</v>
      </c>
      <c r="CK100" s="321">
        <v>1</v>
      </c>
      <c r="CL100" s="322" t="s">
        <v>172</v>
      </c>
      <c r="CM100" s="322" t="s">
        <v>811</v>
      </c>
      <c r="CN100" s="124" t="s">
        <v>11</v>
      </c>
      <c r="CO100" s="124">
        <v>1</v>
      </c>
      <c r="CP100" s="124" t="s">
        <v>17</v>
      </c>
      <c r="CQ100" s="124">
        <f t="shared" ref="CQ100:CQ101" si="6">CO100</f>
        <v>1</v>
      </c>
      <c r="CR100" s="125" t="s">
        <v>140</v>
      </c>
      <c r="CS100"/>
      <c r="CT100"/>
      <c r="CU100" s="139">
        <v>65</v>
      </c>
      <c r="CV100" s="139" t="s">
        <v>745</v>
      </c>
      <c r="CW100" s="123" t="s">
        <v>960</v>
      </c>
      <c r="CX100" s="235" t="s">
        <v>11</v>
      </c>
      <c r="CY100" s="134">
        <v>1</v>
      </c>
      <c r="CZ100" s="134" t="s">
        <v>848</v>
      </c>
      <c r="DA100" s="134">
        <v>4</v>
      </c>
      <c r="DB100" s="134" t="s">
        <v>140</v>
      </c>
      <c r="DC100" s="151">
        <v>23</v>
      </c>
      <c r="DD100" s="140" t="s">
        <v>1123</v>
      </c>
      <c r="DE100" s="146" t="s">
        <v>1124</v>
      </c>
      <c r="DF100" s="143" t="s">
        <v>11</v>
      </c>
      <c r="DG100" s="143">
        <v>1</v>
      </c>
      <c r="DH100" s="143" t="s">
        <v>1110</v>
      </c>
      <c r="DI100" s="143">
        <v>6</v>
      </c>
      <c r="DJ100" s="142" t="s">
        <v>140</v>
      </c>
      <c r="DK100" s="86">
        <v>85</v>
      </c>
      <c r="DL100" s="94" t="s">
        <v>1342</v>
      </c>
      <c r="DM100" s="175" t="s">
        <v>1336</v>
      </c>
      <c r="DN100" s="124" t="s">
        <v>11</v>
      </c>
      <c r="DO100" s="124">
        <v>100</v>
      </c>
      <c r="DP100" s="124" t="s">
        <v>6</v>
      </c>
      <c r="DQ100" s="124">
        <v>100</v>
      </c>
      <c r="DR100" s="152" t="s">
        <v>140</v>
      </c>
      <c r="EA100" s="100">
        <v>46</v>
      </c>
      <c r="EB100" s="297" t="s">
        <v>768</v>
      </c>
      <c r="EC100" s="306" t="s">
        <v>1674</v>
      </c>
      <c r="ED100" s="99" t="s">
        <v>11</v>
      </c>
      <c r="EE100" s="99">
        <v>2</v>
      </c>
      <c r="EF100" s="97" t="s">
        <v>848</v>
      </c>
      <c r="EG100" s="99">
        <v>32</v>
      </c>
      <c r="EH100" s="99" t="s">
        <v>140</v>
      </c>
      <c r="EQ100" s="684" t="s">
        <v>413</v>
      </c>
      <c r="ER100" s="858"/>
      <c r="ES100" s="858"/>
      <c r="ET100" s="858"/>
      <c r="EU100" s="858"/>
      <c r="EV100" s="858"/>
      <c r="EW100" s="858"/>
      <c r="EX100" s="854"/>
      <c r="GE100" s="200">
        <v>3</v>
      </c>
      <c r="GF100" s="139" t="s">
        <v>2166</v>
      </c>
      <c r="GG100" s="242" t="s">
        <v>2167</v>
      </c>
      <c r="GH100" s="243" t="s">
        <v>7</v>
      </c>
      <c r="GI100" s="134">
        <v>1</v>
      </c>
      <c r="GJ100" s="133" t="s">
        <v>17</v>
      </c>
      <c r="GK100" s="134">
        <v>1</v>
      </c>
      <c r="GL100" s="134" t="s">
        <v>140</v>
      </c>
    </row>
    <row r="101" spans="1:194" ht="21" x14ac:dyDescent="0.3">
      <c r="A101" s="708" t="s">
        <v>2398</v>
      </c>
      <c r="B101" s="708"/>
      <c r="C101" s="708"/>
      <c r="D101" s="708"/>
      <c r="E101" s="708"/>
      <c r="F101" s="708"/>
      <c r="G101" s="708"/>
      <c r="H101" s="708"/>
      <c r="Q101" s="100">
        <v>68</v>
      </c>
      <c r="R101" s="102" t="s">
        <v>1675</v>
      </c>
      <c r="S101" s="410" t="s">
        <v>2609</v>
      </c>
      <c r="T101" s="278" t="s">
        <v>11</v>
      </c>
      <c r="U101" s="278">
        <v>3</v>
      </c>
      <c r="V101" s="97" t="s">
        <v>2527</v>
      </c>
      <c r="W101" s="396">
        <v>15</v>
      </c>
      <c r="X101" s="278" t="s">
        <v>140</v>
      </c>
      <c r="AO101" s="689" t="s">
        <v>16</v>
      </c>
      <c r="AP101" s="689"/>
      <c r="AQ101" s="689"/>
      <c r="AR101" s="689"/>
      <c r="AS101" s="689"/>
      <c r="AT101" s="689"/>
      <c r="AU101" s="689"/>
      <c r="AV101" s="689"/>
      <c r="BM101" s="86">
        <v>65</v>
      </c>
      <c r="BN101" s="95" t="s">
        <v>294</v>
      </c>
      <c r="BO101" s="206" t="s">
        <v>295</v>
      </c>
      <c r="BP101" s="87" t="s">
        <v>11</v>
      </c>
      <c r="BQ101" s="87">
        <v>4</v>
      </c>
      <c r="BR101" s="97" t="s">
        <v>171</v>
      </c>
      <c r="BS101" s="87">
        <v>12</v>
      </c>
      <c r="BT101" s="88" t="s">
        <v>140</v>
      </c>
      <c r="CC101" s="118">
        <v>48</v>
      </c>
      <c r="CD101" s="298" t="s">
        <v>257</v>
      </c>
      <c r="CE101" s="298" t="s">
        <v>616</v>
      </c>
      <c r="CF101" s="104" t="s">
        <v>11</v>
      </c>
      <c r="CG101" s="107">
        <v>5</v>
      </c>
      <c r="CH101" s="104" t="s">
        <v>557</v>
      </c>
      <c r="CI101" s="107">
        <v>10</v>
      </c>
      <c r="CJ101" s="104" t="s">
        <v>140</v>
      </c>
      <c r="CK101" s="321">
        <v>2</v>
      </c>
      <c r="CL101" s="322" t="s">
        <v>34</v>
      </c>
      <c r="CM101" s="322" t="s">
        <v>812</v>
      </c>
      <c r="CN101" s="124" t="s">
        <v>11</v>
      </c>
      <c r="CO101" s="124">
        <v>1</v>
      </c>
      <c r="CP101" s="124" t="s">
        <v>17</v>
      </c>
      <c r="CQ101" s="124">
        <f t="shared" si="6"/>
        <v>1</v>
      </c>
      <c r="CR101" s="125" t="s">
        <v>140</v>
      </c>
      <c r="CS101"/>
      <c r="CT101"/>
      <c r="CU101" s="139">
        <v>66</v>
      </c>
      <c r="CV101" s="139" t="s">
        <v>961</v>
      </c>
      <c r="CW101" s="123" t="s">
        <v>962</v>
      </c>
      <c r="CX101" s="235" t="s">
        <v>11</v>
      </c>
      <c r="CY101" s="134">
        <v>1</v>
      </c>
      <c r="CZ101" s="134" t="s">
        <v>848</v>
      </c>
      <c r="DA101" s="134">
        <v>4</v>
      </c>
      <c r="DB101" s="134" t="s">
        <v>140</v>
      </c>
      <c r="DC101" s="151">
        <v>24</v>
      </c>
      <c r="DD101" s="140" t="s">
        <v>1123</v>
      </c>
      <c r="DE101" s="146" t="s">
        <v>1125</v>
      </c>
      <c r="DF101" s="143" t="s">
        <v>11</v>
      </c>
      <c r="DG101" s="143">
        <v>1</v>
      </c>
      <c r="DH101" s="143" t="s">
        <v>1110</v>
      </c>
      <c r="DI101" s="143">
        <v>6</v>
      </c>
      <c r="DJ101" s="142" t="s">
        <v>140</v>
      </c>
      <c r="DK101" s="86">
        <v>86</v>
      </c>
      <c r="DL101" s="94" t="s">
        <v>1343</v>
      </c>
      <c r="DM101" s="102" t="s">
        <v>1344</v>
      </c>
      <c r="DN101" s="124" t="s">
        <v>11</v>
      </c>
      <c r="DO101" s="124">
        <v>5</v>
      </c>
      <c r="DP101" s="124" t="s">
        <v>6</v>
      </c>
      <c r="DQ101" s="124">
        <v>5</v>
      </c>
      <c r="DR101" s="152" t="s">
        <v>140</v>
      </c>
      <c r="EA101" s="100">
        <v>47</v>
      </c>
      <c r="EB101" s="297" t="s">
        <v>1675</v>
      </c>
      <c r="EC101" s="306" t="s">
        <v>1676</v>
      </c>
      <c r="ED101" s="99" t="s">
        <v>11</v>
      </c>
      <c r="EE101" s="99">
        <v>1</v>
      </c>
      <c r="EF101" s="99" t="s">
        <v>171</v>
      </c>
      <c r="EG101" s="99">
        <v>4</v>
      </c>
      <c r="EH101" s="99" t="s">
        <v>140</v>
      </c>
      <c r="EQ101" s="323" t="s">
        <v>0</v>
      </c>
      <c r="ER101" s="270" t="s">
        <v>1</v>
      </c>
      <c r="ES101" s="225" t="s">
        <v>10</v>
      </c>
      <c r="ET101" s="270" t="s">
        <v>2</v>
      </c>
      <c r="EU101" s="270" t="s">
        <v>4</v>
      </c>
      <c r="EV101" s="270" t="s">
        <v>3</v>
      </c>
      <c r="EW101" s="271" t="s">
        <v>8</v>
      </c>
      <c r="EX101" s="270" t="s">
        <v>137</v>
      </c>
      <c r="GE101" s="200">
        <v>4</v>
      </c>
      <c r="GF101" s="139" t="s">
        <v>2166</v>
      </c>
      <c r="GG101" s="242" t="s">
        <v>2168</v>
      </c>
      <c r="GH101" s="243" t="s">
        <v>7</v>
      </c>
      <c r="GI101" s="134">
        <v>1</v>
      </c>
      <c r="GJ101" s="243" t="s">
        <v>6</v>
      </c>
      <c r="GK101" s="134">
        <v>1</v>
      </c>
      <c r="GL101" s="134" t="s">
        <v>140</v>
      </c>
    </row>
    <row r="102" spans="1:194" ht="21" x14ac:dyDescent="0.3">
      <c r="A102" s="709" t="s">
        <v>128</v>
      </c>
      <c r="B102" s="710"/>
      <c r="C102" s="711"/>
      <c r="D102" s="712" t="s">
        <v>2288</v>
      </c>
      <c r="E102" s="713"/>
      <c r="F102" s="713"/>
      <c r="G102" s="713"/>
      <c r="H102" s="714"/>
      <c r="Q102" s="100">
        <v>69</v>
      </c>
      <c r="R102" s="102" t="s">
        <v>327</v>
      </c>
      <c r="S102" s="413" t="s">
        <v>2610</v>
      </c>
      <c r="T102" s="278" t="s">
        <v>11</v>
      </c>
      <c r="U102" s="278">
        <v>1</v>
      </c>
      <c r="V102" s="97" t="s">
        <v>2527</v>
      </c>
      <c r="W102" s="396">
        <v>5</v>
      </c>
      <c r="X102" s="278" t="s">
        <v>140</v>
      </c>
      <c r="AO102" s="726" t="s">
        <v>13</v>
      </c>
      <c r="AP102" s="727"/>
      <c r="AQ102" s="727"/>
      <c r="AR102" s="727"/>
      <c r="AS102" s="727"/>
      <c r="AT102" s="727"/>
      <c r="AU102" s="727"/>
      <c r="AV102" s="727"/>
      <c r="BM102" s="86">
        <v>66</v>
      </c>
      <c r="BN102" s="95" t="s">
        <v>296</v>
      </c>
      <c r="BO102" s="206" t="s">
        <v>297</v>
      </c>
      <c r="BP102" s="87" t="s">
        <v>11</v>
      </c>
      <c r="BQ102" s="87">
        <v>1</v>
      </c>
      <c r="BR102" s="97" t="s">
        <v>171</v>
      </c>
      <c r="BS102" s="87">
        <v>3</v>
      </c>
      <c r="BT102" s="88" t="s">
        <v>140</v>
      </c>
      <c r="CC102" s="115">
        <v>49</v>
      </c>
      <c r="CD102" s="298" t="s">
        <v>259</v>
      </c>
      <c r="CE102" s="298" t="s">
        <v>617</v>
      </c>
      <c r="CF102" s="104" t="s">
        <v>11</v>
      </c>
      <c r="CG102" s="107">
        <v>3</v>
      </c>
      <c r="CH102" s="104" t="s">
        <v>557</v>
      </c>
      <c r="CI102" s="107">
        <v>6</v>
      </c>
      <c r="CJ102" s="104" t="s">
        <v>140</v>
      </c>
      <c r="CK102" s="822" t="s">
        <v>14</v>
      </c>
      <c r="CL102" s="823"/>
      <c r="CM102" s="823"/>
      <c r="CN102" s="823"/>
      <c r="CO102" s="823"/>
      <c r="CP102" s="823"/>
      <c r="CQ102" s="823"/>
      <c r="CR102" s="823"/>
      <c r="CS102"/>
      <c r="CT102"/>
      <c r="CU102" s="139">
        <v>67</v>
      </c>
      <c r="CV102" s="139" t="s">
        <v>961</v>
      </c>
      <c r="CW102" s="123" t="s">
        <v>963</v>
      </c>
      <c r="CX102" s="235" t="s">
        <v>11</v>
      </c>
      <c r="CY102" s="134">
        <v>1</v>
      </c>
      <c r="CZ102" s="134" t="s">
        <v>848</v>
      </c>
      <c r="DA102" s="134">
        <v>4</v>
      </c>
      <c r="DB102" s="134" t="s">
        <v>140</v>
      </c>
      <c r="DC102" s="151">
        <v>25</v>
      </c>
      <c r="DD102" s="140" t="s">
        <v>1123</v>
      </c>
      <c r="DE102" s="146" t="s">
        <v>1126</v>
      </c>
      <c r="DF102" s="143" t="s">
        <v>11</v>
      </c>
      <c r="DG102" s="143">
        <v>1</v>
      </c>
      <c r="DH102" s="143" t="s">
        <v>1110</v>
      </c>
      <c r="DI102" s="143">
        <v>6</v>
      </c>
      <c r="DJ102" s="142" t="s">
        <v>140</v>
      </c>
      <c r="DK102" s="86">
        <v>87</v>
      </c>
      <c r="DL102" s="94" t="s">
        <v>1345</v>
      </c>
      <c r="DM102" s="102" t="s">
        <v>1346</v>
      </c>
      <c r="DN102" s="124" t="s">
        <v>11</v>
      </c>
      <c r="DO102" s="124">
        <v>5</v>
      </c>
      <c r="DP102" s="124" t="s">
        <v>6</v>
      </c>
      <c r="DQ102" s="124">
        <v>5</v>
      </c>
      <c r="DR102" s="152" t="s">
        <v>140</v>
      </c>
      <c r="EA102" s="100">
        <v>48</v>
      </c>
      <c r="EB102" s="297" t="s">
        <v>327</v>
      </c>
      <c r="EC102" s="306" t="s">
        <v>1677</v>
      </c>
      <c r="ED102" s="99" t="s">
        <v>11</v>
      </c>
      <c r="EE102" s="99">
        <v>1</v>
      </c>
      <c r="EF102" s="99" t="s">
        <v>1658</v>
      </c>
      <c r="EG102" s="99">
        <v>2</v>
      </c>
      <c r="EH102" s="99" t="s">
        <v>140</v>
      </c>
      <c r="EQ102" s="177">
        <v>1</v>
      </c>
      <c r="ER102" s="177" t="s">
        <v>37</v>
      </c>
      <c r="ES102" s="272" t="s">
        <v>1709</v>
      </c>
      <c r="ET102" s="180" t="s">
        <v>5</v>
      </c>
      <c r="EU102" s="180">
        <v>1</v>
      </c>
      <c r="EV102" s="180" t="s">
        <v>6</v>
      </c>
      <c r="EW102" s="181">
        <f>EU102</f>
        <v>1</v>
      </c>
      <c r="EX102" s="182" t="s">
        <v>140</v>
      </c>
      <c r="GE102" s="200">
        <v>5</v>
      </c>
      <c r="GF102" s="139" t="s">
        <v>2169</v>
      </c>
      <c r="GG102" s="242" t="s">
        <v>2170</v>
      </c>
      <c r="GH102" s="243" t="s">
        <v>7</v>
      </c>
      <c r="GI102" s="134">
        <v>1</v>
      </c>
      <c r="GJ102" s="243" t="s">
        <v>6</v>
      </c>
      <c r="GK102" s="281">
        <v>1</v>
      </c>
      <c r="GL102" s="281" t="s">
        <v>140</v>
      </c>
    </row>
    <row r="103" spans="1:194" x14ac:dyDescent="0.3">
      <c r="A103" s="700" t="s">
        <v>2292</v>
      </c>
      <c r="B103" s="701"/>
      <c r="C103" s="701"/>
      <c r="D103" s="701"/>
      <c r="E103" s="701"/>
      <c r="F103" s="701"/>
      <c r="G103" s="701"/>
      <c r="H103" s="702"/>
      <c r="Q103" s="100">
        <v>70</v>
      </c>
      <c r="R103" s="102" t="s">
        <v>2611</v>
      </c>
      <c r="S103" s="420" t="s">
        <v>2612</v>
      </c>
      <c r="T103" s="278" t="s">
        <v>11</v>
      </c>
      <c r="U103" s="278">
        <v>1</v>
      </c>
      <c r="V103" s="97" t="s">
        <v>2527</v>
      </c>
      <c r="W103" s="396">
        <v>5</v>
      </c>
      <c r="X103" s="278" t="s">
        <v>140</v>
      </c>
      <c r="AO103" s="683" t="s">
        <v>1546</v>
      </c>
      <c r="AP103" s="673"/>
      <c r="AQ103" s="673"/>
      <c r="AR103" s="673"/>
      <c r="AS103" s="673"/>
      <c r="AT103" s="673"/>
      <c r="AU103" s="673"/>
      <c r="AV103" s="674"/>
      <c r="BM103" s="86">
        <v>67</v>
      </c>
      <c r="BN103" s="95" t="s">
        <v>298</v>
      </c>
      <c r="BO103" s="206" t="s">
        <v>299</v>
      </c>
      <c r="BP103" s="87" t="s">
        <v>11</v>
      </c>
      <c r="BQ103" s="87">
        <v>2</v>
      </c>
      <c r="BR103" s="97" t="s">
        <v>171</v>
      </c>
      <c r="BS103" s="87">
        <v>6</v>
      </c>
      <c r="BT103" s="88" t="s">
        <v>140</v>
      </c>
      <c r="CC103" s="118">
        <v>50</v>
      </c>
      <c r="CD103" s="298" t="s">
        <v>255</v>
      </c>
      <c r="CE103" s="298" t="s">
        <v>618</v>
      </c>
      <c r="CF103" s="104" t="s">
        <v>11</v>
      </c>
      <c r="CG103" s="107">
        <v>1</v>
      </c>
      <c r="CH103" s="104" t="s">
        <v>557</v>
      </c>
      <c r="CI103" s="107">
        <v>2</v>
      </c>
      <c r="CJ103" s="104" t="s">
        <v>140</v>
      </c>
      <c r="CK103" s="28" t="s">
        <v>0</v>
      </c>
      <c r="CL103" s="36" t="s">
        <v>1</v>
      </c>
      <c r="CM103" s="28" t="s">
        <v>10</v>
      </c>
      <c r="CN103" s="28" t="s">
        <v>2</v>
      </c>
      <c r="CO103" s="28" t="s">
        <v>4</v>
      </c>
      <c r="CP103" s="28" t="s">
        <v>3</v>
      </c>
      <c r="CQ103" s="28" t="s">
        <v>8</v>
      </c>
      <c r="CR103" s="28" t="s">
        <v>137</v>
      </c>
      <c r="CS103"/>
      <c r="CT103"/>
      <c r="CU103" s="139">
        <v>68</v>
      </c>
      <c r="CV103" s="139" t="s">
        <v>964</v>
      </c>
      <c r="CW103" s="123" t="s">
        <v>965</v>
      </c>
      <c r="CX103" s="235" t="s">
        <v>7</v>
      </c>
      <c r="CY103" s="134">
        <v>1</v>
      </c>
      <c r="CZ103" s="134" t="s">
        <v>848</v>
      </c>
      <c r="DA103" s="134">
        <v>4</v>
      </c>
      <c r="DB103" s="134" t="s">
        <v>140</v>
      </c>
      <c r="DC103" s="151">
        <v>26</v>
      </c>
      <c r="DD103" s="140" t="s">
        <v>1127</v>
      </c>
      <c r="DE103" s="146" t="s">
        <v>1128</v>
      </c>
      <c r="DF103" s="143" t="s">
        <v>11</v>
      </c>
      <c r="DG103" s="143">
        <v>1</v>
      </c>
      <c r="DH103" s="143" t="s">
        <v>1110</v>
      </c>
      <c r="DI103" s="143">
        <v>6</v>
      </c>
      <c r="DJ103" s="142" t="s">
        <v>140</v>
      </c>
      <c r="DK103" s="86">
        <v>88</v>
      </c>
      <c r="DL103" s="94" t="s">
        <v>1347</v>
      </c>
      <c r="DM103" s="102" t="s">
        <v>1348</v>
      </c>
      <c r="DN103" s="124" t="s">
        <v>11</v>
      </c>
      <c r="DO103" s="124">
        <v>15</v>
      </c>
      <c r="DP103" s="124" t="s">
        <v>6</v>
      </c>
      <c r="DQ103" s="124">
        <v>15</v>
      </c>
      <c r="DR103" s="152" t="s">
        <v>140</v>
      </c>
      <c r="EA103" s="100">
        <v>49</v>
      </c>
      <c r="EB103" s="297" t="s">
        <v>1678</v>
      </c>
      <c r="EC103" s="306" t="s">
        <v>1679</v>
      </c>
      <c r="ED103" s="99" t="s">
        <v>11</v>
      </c>
      <c r="EE103" s="99">
        <v>1</v>
      </c>
      <c r="EF103" s="99" t="s">
        <v>1658</v>
      </c>
      <c r="EG103" s="99">
        <v>2</v>
      </c>
      <c r="EH103" s="99" t="s">
        <v>140</v>
      </c>
      <c r="EQ103" s="177">
        <v>2</v>
      </c>
      <c r="ER103" s="176" t="s">
        <v>1838</v>
      </c>
      <c r="ES103" s="272" t="s">
        <v>1839</v>
      </c>
      <c r="ET103" s="182" t="s">
        <v>7</v>
      </c>
      <c r="EU103" s="182">
        <v>2</v>
      </c>
      <c r="EV103" s="180" t="s">
        <v>6</v>
      </c>
      <c r="EW103" s="181">
        <v>2</v>
      </c>
      <c r="EX103" s="182" t="s">
        <v>140</v>
      </c>
      <c r="GE103" s="200">
        <v>6</v>
      </c>
      <c r="GF103" s="139" t="s">
        <v>48</v>
      </c>
      <c r="GG103" s="320" t="s">
        <v>2171</v>
      </c>
      <c r="GH103" s="134" t="s">
        <v>7</v>
      </c>
      <c r="GI103" s="134">
        <v>1</v>
      </c>
      <c r="GJ103" s="134" t="s">
        <v>6</v>
      </c>
      <c r="GK103" s="134">
        <v>1</v>
      </c>
      <c r="GL103" s="134" t="s">
        <v>140</v>
      </c>
    </row>
    <row r="104" spans="1:194" x14ac:dyDescent="0.3">
      <c r="A104" s="694" t="s">
        <v>13</v>
      </c>
      <c r="B104" s="695"/>
      <c r="C104" s="695"/>
      <c r="D104" s="695"/>
      <c r="E104" s="695"/>
      <c r="F104" s="695"/>
      <c r="G104" s="695"/>
      <c r="H104" s="696"/>
      <c r="Q104" s="100">
        <v>71</v>
      </c>
      <c r="R104" s="102" t="s">
        <v>2613</v>
      </c>
      <c r="S104" s="410" t="s">
        <v>2614</v>
      </c>
      <c r="T104" s="278" t="s">
        <v>11</v>
      </c>
      <c r="U104" s="278">
        <v>1</v>
      </c>
      <c r="V104" s="97" t="s">
        <v>2527</v>
      </c>
      <c r="W104" s="396">
        <v>5</v>
      </c>
      <c r="X104" s="278" t="s">
        <v>140</v>
      </c>
      <c r="AO104" s="683" t="s">
        <v>409</v>
      </c>
      <c r="AP104" s="673"/>
      <c r="AQ104" s="673"/>
      <c r="AR104" s="673"/>
      <c r="AS104" s="673"/>
      <c r="AT104" s="673"/>
      <c r="AU104" s="673"/>
      <c r="AV104" s="674"/>
      <c r="BM104" s="86">
        <v>68</v>
      </c>
      <c r="BN104" s="95" t="s">
        <v>300</v>
      </c>
      <c r="BO104" s="206" t="s">
        <v>301</v>
      </c>
      <c r="BP104" s="87" t="s">
        <v>11</v>
      </c>
      <c r="BQ104" s="87">
        <v>2</v>
      </c>
      <c r="BR104" s="97" t="s">
        <v>171</v>
      </c>
      <c r="BS104" s="87">
        <v>6</v>
      </c>
      <c r="BT104" s="88" t="s">
        <v>140</v>
      </c>
      <c r="CC104" s="115">
        <v>51</v>
      </c>
      <c r="CD104" s="298" t="s">
        <v>261</v>
      </c>
      <c r="CE104" s="298" t="s">
        <v>619</v>
      </c>
      <c r="CF104" s="104" t="s">
        <v>11</v>
      </c>
      <c r="CG104" s="107">
        <v>1</v>
      </c>
      <c r="CH104" s="104" t="s">
        <v>557</v>
      </c>
      <c r="CI104" s="107">
        <v>2</v>
      </c>
      <c r="CJ104" s="104" t="s">
        <v>140</v>
      </c>
      <c r="CK104" s="128">
        <v>1</v>
      </c>
      <c r="CL104" s="223" t="s">
        <v>30</v>
      </c>
      <c r="CM104" s="269" t="s">
        <v>813</v>
      </c>
      <c r="CN104" s="28" t="s">
        <v>9</v>
      </c>
      <c r="CO104" s="30">
        <v>1</v>
      </c>
      <c r="CP104" s="128" t="s">
        <v>6</v>
      </c>
      <c r="CQ104" s="31">
        <f>CO104</f>
        <v>1</v>
      </c>
      <c r="CR104" s="36" t="s">
        <v>814</v>
      </c>
      <c r="CS104"/>
      <c r="CT104"/>
      <c r="CU104" s="139">
        <v>69</v>
      </c>
      <c r="CV104" s="139" t="s">
        <v>964</v>
      </c>
      <c r="CW104" s="123" t="s">
        <v>966</v>
      </c>
      <c r="CX104" s="235" t="s">
        <v>7</v>
      </c>
      <c r="CY104" s="134">
        <v>1</v>
      </c>
      <c r="CZ104" s="134" t="s">
        <v>848</v>
      </c>
      <c r="DA104" s="134">
        <v>4</v>
      </c>
      <c r="DB104" s="134" t="s">
        <v>140</v>
      </c>
      <c r="DC104" s="151">
        <v>27</v>
      </c>
      <c r="DD104" s="140" t="s">
        <v>1127</v>
      </c>
      <c r="DE104" s="146" t="s">
        <v>1129</v>
      </c>
      <c r="DF104" s="143" t="s">
        <v>11</v>
      </c>
      <c r="DG104" s="143">
        <v>2</v>
      </c>
      <c r="DH104" s="143" t="s">
        <v>1092</v>
      </c>
      <c r="DI104" s="143">
        <v>12</v>
      </c>
      <c r="DJ104" s="142" t="s">
        <v>140</v>
      </c>
      <c r="DK104" s="86">
        <v>89</v>
      </c>
      <c r="DL104" s="94" t="s">
        <v>1347</v>
      </c>
      <c r="DM104" s="102" t="s">
        <v>1349</v>
      </c>
      <c r="DN104" s="124" t="s">
        <v>11</v>
      </c>
      <c r="DO104" s="124">
        <v>15</v>
      </c>
      <c r="DP104" s="124" t="s">
        <v>6</v>
      </c>
      <c r="DQ104" s="124">
        <v>15</v>
      </c>
      <c r="DR104" s="152" t="s">
        <v>140</v>
      </c>
      <c r="EA104" s="100">
        <v>50</v>
      </c>
      <c r="EB104" s="297" t="s">
        <v>329</v>
      </c>
      <c r="EC104" s="306" t="s">
        <v>1452</v>
      </c>
      <c r="ED104" s="99" t="s">
        <v>11</v>
      </c>
      <c r="EE104" s="99">
        <v>1</v>
      </c>
      <c r="EF104" s="99" t="s">
        <v>171</v>
      </c>
      <c r="EG104" s="99">
        <v>4</v>
      </c>
      <c r="EH104" s="99" t="s">
        <v>140</v>
      </c>
      <c r="EQ104" s="176">
        <v>3</v>
      </c>
      <c r="ER104" s="176" t="s">
        <v>34</v>
      </c>
      <c r="ES104" s="272" t="s">
        <v>1840</v>
      </c>
      <c r="ET104" s="182" t="s">
        <v>7</v>
      </c>
      <c r="EU104" s="182">
        <v>1</v>
      </c>
      <c r="EV104" s="180" t="s">
        <v>6</v>
      </c>
      <c r="EW104" s="181">
        <v>1</v>
      </c>
      <c r="EX104" s="182" t="s">
        <v>140</v>
      </c>
      <c r="GE104" s="200">
        <v>7</v>
      </c>
      <c r="GF104" s="139" t="s">
        <v>699</v>
      </c>
      <c r="GG104" s="320" t="s">
        <v>2172</v>
      </c>
      <c r="GH104" s="134" t="s">
        <v>7</v>
      </c>
      <c r="GI104" s="134">
        <v>1</v>
      </c>
      <c r="GJ104" s="243" t="s">
        <v>6</v>
      </c>
      <c r="GK104" s="281">
        <v>1</v>
      </c>
      <c r="GL104" s="281" t="s">
        <v>140</v>
      </c>
    </row>
    <row r="105" spans="1:194" x14ac:dyDescent="0.3">
      <c r="A105" s="697" t="s">
        <v>2399</v>
      </c>
      <c r="B105" s="698"/>
      <c r="C105" s="698"/>
      <c r="D105" s="698"/>
      <c r="E105" s="698"/>
      <c r="F105" s="698"/>
      <c r="G105" s="698"/>
      <c r="H105" s="699"/>
      <c r="Q105" s="100">
        <v>72</v>
      </c>
      <c r="R105" s="102" t="s">
        <v>2615</v>
      </c>
      <c r="S105" s="102" t="s">
        <v>2616</v>
      </c>
      <c r="T105" s="278" t="s">
        <v>11</v>
      </c>
      <c r="U105" s="278">
        <v>3</v>
      </c>
      <c r="V105" s="97" t="s">
        <v>2527</v>
      </c>
      <c r="W105" s="396">
        <v>15</v>
      </c>
      <c r="X105" s="278" t="s">
        <v>140</v>
      </c>
      <c r="AO105" s="683" t="s">
        <v>433</v>
      </c>
      <c r="AP105" s="673"/>
      <c r="AQ105" s="673"/>
      <c r="AR105" s="673"/>
      <c r="AS105" s="673"/>
      <c r="AT105" s="673"/>
      <c r="AU105" s="673"/>
      <c r="AV105" s="674"/>
      <c r="BM105" s="86">
        <v>69</v>
      </c>
      <c r="BN105" s="95" t="s">
        <v>302</v>
      </c>
      <c r="BO105" s="206" t="s">
        <v>303</v>
      </c>
      <c r="BP105" s="87" t="s">
        <v>11</v>
      </c>
      <c r="BQ105" s="87">
        <v>2</v>
      </c>
      <c r="BR105" s="97" t="s">
        <v>171</v>
      </c>
      <c r="BS105" s="87">
        <v>6</v>
      </c>
      <c r="BT105" s="88" t="s">
        <v>140</v>
      </c>
      <c r="CC105" s="118">
        <v>52</v>
      </c>
      <c r="CD105" s="298" t="s">
        <v>263</v>
      </c>
      <c r="CE105" s="298" t="s">
        <v>620</v>
      </c>
      <c r="CF105" s="104" t="s">
        <v>11</v>
      </c>
      <c r="CG105" s="107">
        <v>1</v>
      </c>
      <c r="CH105" s="105" t="s">
        <v>621</v>
      </c>
      <c r="CI105" s="107">
        <v>1</v>
      </c>
      <c r="CJ105" s="104" t="s">
        <v>140</v>
      </c>
      <c r="CK105" s="28">
        <v>2</v>
      </c>
      <c r="CL105" s="36" t="s">
        <v>31</v>
      </c>
      <c r="CM105" s="269" t="s">
        <v>815</v>
      </c>
      <c r="CN105" s="28" t="s">
        <v>9</v>
      </c>
      <c r="CO105" s="31">
        <v>1</v>
      </c>
      <c r="CP105" s="28" t="s">
        <v>6</v>
      </c>
      <c r="CQ105" s="31">
        <f>CO105</f>
        <v>1</v>
      </c>
      <c r="CR105" s="36" t="s">
        <v>814</v>
      </c>
      <c r="CS105"/>
      <c r="CT105"/>
      <c r="CU105" s="139">
        <v>70</v>
      </c>
      <c r="CV105" s="139" t="s">
        <v>967</v>
      </c>
      <c r="CW105" s="123" t="s">
        <v>968</v>
      </c>
      <c r="CX105" s="235" t="s">
        <v>7</v>
      </c>
      <c r="CY105" s="134">
        <v>2</v>
      </c>
      <c r="CZ105" s="134" t="s">
        <v>848</v>
      </c>
      <c r="DA105" s="134">
        <v>8</v>
      </c>
      <c r="DB105" s="134" t="s">
        <v>140</v>
      </c>
      <c r="DC105" s="151">
        <v>28</v>
      </c>
      <c r="DD105" s="140" t="s">
        <v>1130</v>
      </c>
      <c r="DE105" s="146" t="s">
        <v>1131</v>
      </c>
      <c r="DF105" s="143" t="s">
        <v>11</v>
      </c>
      <c r="DG105" s="143">
        <v>3</v>
      </c>
      <c r="DH105" s="143" t="s">
        <v>1092</v>
      </c>
      <c r="DI105" s="148">
        <v>18</v>
      </c>
      <c r="DJ105" s="142" t="s">
        <v>140</v>
      </c>
      <c r="DK105" s="86">
        <v>90</v>
      </c>
      <c r="DL105" s="94" t="s">
        <v>1347</v>
      </c>
      <c r="DM105" s="102" t="s">
        <v>1350</v>
      </c>
      <c r="DN105" s="124" t="s">
        <v>11</v>
      </c>
      <c r="DO105" s="124">
        <v>15</v>
      </c>
      <c r="DP105" s="124" t="s">
        <v>6</v>
      </c>
      <c r="DQ105" s="124">
        <v>15</v>
      </c>
      <c r="DR105" s="152" t="s">
        <v>140</v>
      </c>
      <c r="EA105" s="100">
        <v>51</v>
      </c>
      <c r="EB105" s="297" t="s">
        <v>675</v>
      </c>
      <c r="EC105" s="306" t="s">
        <v>1680</v>
      </c>
      <c r="ED105" s="99" t="s">
        <v>11</v>
      </c>
      <c r="EE105" s="99">
        <v>3</v>
      </c>
      <c r="EF105" s="97" t="s">
        <v>848</v>
      </c>
      <c r="EG105" s="99">
        <v>48</v>
      </c>
      <c r="EH105" s="99" t="s">
        <v>140</v>
      </c>
      <c r="EQ105" s="176">
        <v>4</v>
      </c>
      <c r="ER105" s="176" t="s">
        <v>38</v>
      </c>
      <c r="ES105" s="272" t="s">
        <v>1841</v>
      </c>
      <c r="ET105" s="180" t="s">
        <v>5</v>
      </c>
      <c r="EU105" s="180">
        <v>1</v>
      </c>
      <c r="EV105" s="180" t="s">
        <v>6</v>
      </c>
      <c r="EW105" s="181">
        <f>EU105</f>
        <v>1</v>
      </c>
      <c r="EX105" s="182" t="s">
        <v>140</v>
      </c>
      <c r="GE105" s="200">
        <v>8</v>
      </c>
      <c r="GF105" s="139" t="s">
        <v>2173</v>
      </c>
      <c r="GG105" s="242" t="s">
        <v>2174</v>
      </c>
      <c r="GH105" s="243" t="s">
        <v>20</v>
      </c>
      <c r="GI105" s="134">
        <v>1</v>
      </c>
      <c r="GJ105" s="243" t="s">
        <v>6</v>
      </c>
      <c r="GK105" s="134">
        <v>1</v>
      </c>
      <c r="GL105" s="134" t="s">
        <v>495</v>
      </c>
    </row>
    <row r="106" spans="1:194" x14ac:dyDescent="0.3">
      <c r="A106" s="683" t="s">
        <v>2400</v>
      </c>
      <c r="B106" s="673"/>
      <c r="C106" s="673"/>
      <c r="D106" s="673"/>
      <c r="E106" s="673"/>
      <c r="F106" s="673"/>
      <c r="G106" s="673"/>
      <c r="H106" s="674"/>
      <c r="Q106" s="100">
        <v>73</v>
      </c>
      <c r="R106" s="102" t="s">
        <v>2615</v>
      </c>
      <c r="S106" s="102" t="s">
        <v>2617</v>
      </c>
      <c r="T106" s="278" t="s">
        <v>11</v>
      </c>
      <c r="U106" s="278">
        <v>3</v>
      </c>
      <c r="V106" s="97" t="s">
        <v>2527</v>
      </c>
      <c r="W106" s="396">
        <v>15</v>
      </c>
      <c r="X106" s="278" t="s">
        <v>140</v>
      </c>
      <c r="AO106" s="683" t="s">
        <v>2199</v>
      </c>
      <c r="AP106" s="673"/>
      <c r="AQ106" s="673"/>
      <c r="AR106" s="673"/>
      <c r="AS106" s="673"/>
      <c r="AT106" s="673"/>
      <c r="AU106" s="673"/>
      <c r="AV106" s="674"/>
      <c r="BM106" s="86">
        <v>70</v>
      </c>
      <c r="BN106" s="95" t="s">
        <v>304</v>
      </c>
      <c r="BO106" s="206" t="s">
        <v>305</v>
      </c>
      <c r="BP106" s="87" t="s">
        <v>11</v>
      </c>
      <c r="BQ106" s="87">
        <v>2</v>
      </c>
      <c r="BR106" s="97" t="s">
        <v>171</v>
      </c>
      <c r="BS106" s="87">
        <v>6</v>
      </c>
      <c r="BT106" s="88" t="s">
        <v>140</v>
      </c>
      <c r="CC106" s="115">
        <v>53</v>
      </c>
      <c r="CD106" s="298" t="s">
        <v>265</v>
      </c>
      <c r="CE106" s="298" t="s">
        <v>622</v>
      </c>
      <c r="CF106" s="104" t="s">
        <v>11</v>
      </c>
      <c r="CG106" s="107">
        <v>1</v>
      </c>
      <c r="CH106" s="104" t="s">
        <v>557</v>
      </c>
      <c r="CI106" s="107">
        <v>2</v>
      </c>
      <c r="CJ106" s="104" t="s">
        <v>140</v>
      </c>
      <c r="CK106" s="28">
        <v>3</v>
      </c>
      <c r="CL106" s="36" t="s">
        <v>705</v>
      </c>
      <c r="CM106" s="269" t="s">
        <v>816</v>
      </c>
      <c r="CN106" s="28" t="s">
        <v>9</v>
      </c>
      <c r="CO106" s="31">
        <v>1</v>
      </c>
      <c r="CP106" s="28" t="s">
        <v>6</v>
      </c>
      <c r="CQ106" s="31">
        <f>CO106</f>
        <v>1</v>
      </c>
      <c r="CR106" s="36" t="s">
        <v>814</v>
      </c>
      <c r="CS106"/>
      <c r="CT106"/>
      <c r="CU106" s="139">
        <v>71</v>
      </c>
      <c r="CV106" s="139" t="s">
        <v>837</v>
      </c>
      <c r="CW106" s="123" t="s">
        <v>838</v>
      </c>
      <c r="CX106" s="235" t="s">
        <v>7</v>
      </c>
      <c r="CY106" s="134">
        <v>1</v>
      </c>
      <c r="CZ106" s="134" t="s">
        <v>848</v>
      </c>
      <c r="DA106" s="134">
        <v>4</v>
      </c>
      <c r="DB106" s="134" t="s">
        <v>140</v>
      </c>
      <c r="DC106" s="151">
        <v>29</v>
      </c>
      <c r="DD106" s="140" t="s">
        <v>1132</v>
      </c>
      <c r="DE106" s="146" t="s">
        <v>1133</v>
      </c>
      <c r="DF106" s="143" t="s">
        <v>11</v>
      </c>
      <c r="DG106" s="144">
        <v>1</v>
      </c>
      <c r="DH106" s="143" t="s">
        <v>1110</v>
      </c>
      <c r="DI106" s="141">
        <v>6</v>
      </c>
      <c r="DJ106" s="142" t="s">
        <v>140</v>
      </c>
      <c r="DK106" s="86">
        <v>91</v>
      </c>
      <c r="DL106" s="94" t="s">
        <v>1347</v>
      </c>
      <c r="DM106" s="102" t="s">
        <v>1351</v>
      </c>
      <c r="DN106" s="124" t="s">
        <v>11</v>
      </c>
      <c r="DO106" s="124">
        <v>5</v>
      </c>
      <c r="DP106" s="124" t="s">
        <v>6</v>
      </c>
      <c r="DQ106" s="124">
        <v>5</v>
      </c>
      <c r="DR106" s="152" t="s">
        <v>140</v>
      </c>
      <c r="EA106" s="100">
        <v>52</v>
      </c>
      <c r="EB106" s="297" t="s">
        <v>334</v>
      </c>
      <c r="EC106" s="306" t="s">
        <v>1218</v>
      </c>
      <c r="ED106" s="99" t="s">
        <v>11</v>
      </c>
      <c r="EE106" s="99">
        <v>1</v>
      </c>
      <c r="EF106" s="97" t="s">
        <v>848</v>
      </c>
      <c r="EG106" s="99">
        <v>16</v>
      </c>
      <c r="EH106" s="99" t="s">
        <v>140</v>
      </c>
      <c r="EQ106" s="882" t="s">
        <v>14</v>
      </c>
      <c r="ER106" s="883"/>
      <c r="ES106" s="883"/>
      <c r="ET106" s="883"/>
      <c r="EU106" s="883"/>
      <c r="EV106" s="883"/>
      <c r="EW106" s="883"/>
      <c r="EX106" s="883"/>
      <c r="GE106" s="200">
        <v>9</v>
      </c>
      <c r="GF106" s="139" t="s">
        <v>2175</v>
      </c>
      <c r="GG106" s="242" t="s">
        <v>2176</v>
      </c>
      <c r="GH106" s="243" t="s">
        <v>20</v>
      </c>
      <c r="GI106" s="134">
        <v>1</v>
      </c>
      <c r="GJ106" s="243" t="s">
        <v>6</v>
      </c>
      <c r="GK106" s="134">
        <v>1</v>
      </c>
      <c r="GL106" s="134" t="s">
        <v>495</v>
      </c>
    </row>
    <row r="107" spans="1:194" x14ac:dyDescent="0.3">
      <c r="A107" s="680" t="s">
        <v>2401</v>
      </c>
      <c r="B107" s="681"/>
      <c r="C107" s="681"/>
      <c r="D107" s="681"/>
      <c r="E107" s="681"/>
      <c r="F107" s="681"/>
      <c r="G107" s="681"/>
      <c r="H107" s="682"/>
      <c r="Q107" s="100">
        <v>74</v>
      </c>
      <c r="R107" s="102" t="s">
        <v>2618</v>
      </c>
      <c r="S107" s="251" t="s">
        <v>2619</v>
      </c>
      <c r="T107" s="278" t="s">
        <v>11</v>
      </c>
      <c r="U107" s="278">
        <v>1</v>
      </c>
      <c r="V107" s="97" t="s">
        <v>2527</v>
      </c>
      <c r="W107" s="396">
        <v>5</v>
      </c>
      <c r="X107" s="278" t="s">
        <v>140</v>
      </c>
      <c r="AO107" s="683" t="s">
        <v>379</v>
      </c>
      <c r="AP107" s="673"/>
      <c r="AQ107" s="673"/>
      <c r="AR107" s="673"/>
      <c r="AS107" s="673"/>
      <c r="AT107" s="673"/>
      <c r="AU107" s="673"/>
      <c r="AV107" s="674"/>
      <c r="BM107" s="86">
        <v>71</v>
      </c>
      <c r="BN107" s="95" t="s">
        <v>302</v>
      </c>
      <c r="BO107" s="206" t="s">
        <v>306</v>
      </c>
      <c r="BP107" s="87" t="s">
        <v>11</v>
      </c>
      <c r="BQ107" s="87">
        <v>2</v>
      </c>
      <c r="BR107" s="97" t="s">
        <v>171</v>
      </c>
      <c r="BS107" s="87">
        <v>6</v>
      </c>
      <c r="BT107" s="88" t="s">
        <v>140</v>
      </c>
      <c r="CC107" s="118">
        <v>54</v>
      </c>
      <c r="CD107" s="298" t="s">
        <v>623</v>
      </c>
      <c r="CE107" s="298" t="s">
        <v>624</v>
      </c>
      <c r="CF107" s="104" t="s">
        <v>11</v>
      </c>
      <c r="CG107" s="107">
        <v>1</v>
      </c>
      <c r="CH107" s="104" t="s">
        <v>557</v>
      </c>
      <c r="CI107" s="107">
        <v>2</v>
      </c>
      <c r="CJ107" s="104" t="s">
        <v>140</v>
      </c>
      <c r="CK107" s="28">
        <v>4</v>
      </c>
      <c r="CL107" s="36" t="s">
        <v>32</v>
      </c>
      <c r="CM107" s="232" t="s">
        <v>817</v>
      </c>
      <c r="CN107" s="28" t="s">
        <v>9</v>
      </c>
      <c r="CO107" s="31">
        <v>1</v>
      </c>
      <c r="CP107" s="28" t="s">
        <v>6</v>
      </c>
      <c r="CQ107" s="31">
        <f>CO107</f>
        <v>1</v>
      </c>
      <c r="CR107" s="36" t="s">
        <v>814</v>
      </c>
      <c r="CS107"/>
      <c r="CT107"/>
      <c r="CU107" s="139">
        <v>72</v>
      </c>
      <c r="CV107" s="139" t="s">
        <v>194</v>
      </c>
      <c r="CW107" s="324" t="s">
        <v>969</v>
      </c>
      <c r="CX107" s="235" t="s">
        <v>7</v>
      </c>
      <c r="CY107" s="134">
        <v>1</v>
      </c>
      <c r="CZ107" s="134" t="s">
        <v>848</v>
      </c>
      <c r="DA107" s="134">
        <v>4</v>
      </c>
      <c r="DB107" s="134" t="s">
        <v>140</v>
      </c>
      <c r="DC107" s="151">
        <v>30</v>
      </c>
      <c r="DD107" s="140" t="s">
        <v>623</v>
      </c>
      <c r="DE107" s="146" t="s">
        <v>1134</v>
      </c>
      <c r="DF107" s="143" t="s">
        <v>11</v>
      </c>
      <c r="DG107" s="144">
        <v>1</v>
      </c>
      <c r="DH107" s="143" t="s">
        <v>1110</v>
      </c>
      <c r="DI107" s="141">
        <v>6</v>
      </c>
      <c r="DJ107" s="142" t="s">
        <v>140</v>
      </c>
      <c r="DK107" s="86">
        <v>92</v>
      </c>
      <c r="DL107" s="94" t="s">
        <v>1352</v>
      </c>
      <c r="DM107" s="175" t="s">
        <v>1353</v>
      </c>
      <c r="DN107" s="124" t="s">
        <v>11</v>
      </c>
      <c r="DO107" s="124">
        <v>5</v>
      </c>
      <c r="DP107" s="124" t="s">
        <v>6</v>
      </c>
      <c r="DQ107" s="124">
        <v>5</v>
      </c>
      <c r="DR107" s="152" t="s">
        <v>140</v>
      </c>
      <c r="EA107" s="100">
        <v>53</v>
      </c>
      <c r="EB107" s="297" t="s">
        <v>334</v>
      </c>
      <c r="EC107" s="306" t="s">
        <v>1219</v>
      </c>
      <c r="ED107" s="99" t="s">
        <v>11</v>
      </c>
      <c r="EE107" s="99">
        <v>1</v>
      </c>
      <c r="EF107" s="97" t="s">
        <v>1614</v>
      </c>
      <c r="EG107" s="99">
        <v>8</v>
      </c>
      <c r="EH107" s="99" t="s">
        <v>140</v>
      </c>
      <c r="EQ107" s="325" t="s">
        <v>0</v>
      </c>
      <c r="ER107" s="227" t="s">
        <v>1</v>
      </c>
      <c r="ES107" s="227" t="s">
        <v>10</v>
      </c>
      <c r="ET107" s="270" t="s">
        <v>2</v>
      </c>
      <c r="EU107" s="270" t="s">
        <v>4</v>
      </c>
      <c r="EV107" s="270" t="s">
        <v>3</v>
      </c>
      <c r="EW107" s="270" t="s">
        <v>8</v>
      </c>
      <c r="EX107" s="326" t="s">
        <v>137</v>
      </c>
      <c r="GE107" s="882" t="s">
        <v>14</v>
      </c>
      <c r="GF107" s="883"/>
      <c r="GG107" s="883"/>
      <c r="GH107" s="883"/>
      <c r="GI107" s="883"/>
      <c r="GJ107" s="883"/>
      <c r="GK107" s="883"/>
      <c r="GL107" s="883"/>
    </row>
    <row r="108" spans="1:194" x14ac:dyDescent="0.3">
      <c r="A108" s="683" t="s">
        <v>2402</v>
      </c>
      <c r="B108" s="673"/>
      <c r="C108" s="673"/>
      <c r="D108" s="673"/>
      <c r="E108" s="673"/>
      <c r="F108" s="673"/>
      <c r="G108" s="673"/>
      <c r="H108" s="674"/>
      <c r="Q108" s="100">
        <v>75</v>
      </c>
      <c r="R108" s="102" t="s">
        <v>2620</v>
      </c>
      <c r="S108" s="94" t="s">
        <v>2621</v>
      </c>
      <c r="T108" s="278" t="s">
        <v>11</v>
      </c>
      <c r="U108" s="278">
        <v>2</v>
      </c>
      <c r="V108" s="97" t="s">
        <v>2527</v>
      </c>
      <c r="W108" s="396">
        <v>10</v>
      </c>
      <c r="X108" s="278" t="s">
        <v>140</v>
      </c>
      <c r="AO108" s="683" t="s">
        <v>2198</v>
      </c>
      <c r="AP108" s="673"/>
      <c r="AQ108" s="673"/>
      <c r="AR108" s="673"/>
      <c r="AS108" s="673"/>
      <c r="AT108" s="673"/>
      <c r="AU108" s="673"/>
      <c r="AV108" s="674"/>
      <c r="BM108" s="86">
        <v>72</v>
      </c>
      <c r="BN108" s="95" t="s">
        <v>307</v>
      </c>
      <c r="BO108" s="206" t="s">
        <v>308</v>
      </c>
      <c r="BP108" s="87" t="s">
        <v>11</v>
      </c>
      <c r="BQ108" s="87">
        <v>8</v>
      </c>
      <c r="BR108" s="97" t="s">
        <v>171</v>
      </c>
      <c r="BS108" s="87">
        <v>24</v>
      </c>
      <c r="BT108" s="88" t="s">
        <v>140</v>
      </c>
      <c r="CC108" s="115">
        <v>55</v>
      </c>
      <c r="CD108" s="298" t="s">
        <v>625</v>
      </c>
      <c r="CE108" s="298" t="s">
        <v>626</v>
      </c>
      <c r="CF108" s="104" t="s">
        <v>11</v>
      </c>
      <c r="CG108" s="107">
        <v>1</v>
      </c>
      <c r="CH108" s="104" t="s">
        <v>557</v>
      </c>
      <c r="CI108" s="107">
        <v>2</v>
      </c>
      <c r="CJ108" s="104" t="s">
        <v>140</v>
      </c>
      <c r="CK108" s="129">
        <v>5</v>
      </c>
      <c r="CL108" s="415" t="s">
        <v>818</v>
      </c>
      <c r="CM108" s="232" t="s">
        <v>819</v>
      </c>
      <c r="CN108" s="130" t="s">
        <v>9</v>
      </c>
      <c r="CO108" s="129">
        <v>1</v>
      </c>
      <c r="CP108" s="131" t="s">
        <v>17</v>
      </c>
      <c r="CQ108" s="129">
        <v>1</v>
      </c>
      <c r="CR108" s="126" t="s">
        <v>814</v>
      </c>
      <c r="CS108"/>
      <c r="CT108"/>
      <c r="CU108" s="139">
        <v>73</v>
      </c>
      <c r="CV108" s="139" t="s">
        <v>970</v>
      </c>
      <c r="CW108" s="123" t="s">
        <v>971</v>
      </c>
      <c r="CX108" s="235" t="s">
        <v>11</v>
      </c>
      <c r="CY108" s="134">
        <v>3</v>
      </c>
      <c r="CZ108" s="134" t="s">
        <v>898</v>
      </c>
      <c r="DA108" s="134">
        <v>12</v>
      </c>
      <c r="DB108" s="134" t="s">
        <v>140</v>
      </c>
      <c r="DC108" s="151">
        <v>31</v>
      </c>
      <c r="DD108" s="140" t="s">
        <v>1135</v>
      </c>
      <c r="DE108" s="146" t="s">
        <v>1136</v>
      </c>
      <c r="DF108" s="143" t="s">
        <v>11</v>
      </c>
      <c r="DG108" s="144">
        <v>1</v>
      </c>
      <c r="DH108" s="143" t="s">
        <v>1110</v>
      </c>
      <c r="DI108" s="141">
        <v>6</v>
      </c>
      <c r="DJ108" s="142" t="s">
        <v>140</v>
      </c>
      <c r="DK108" s="86">
        <v>93</v>
      </c>
      <c r="DL108" s="94" t="s">
        <v>1354</v>
      </c>
      <c r="DM108" s="266" t="s">
        <v>1355</v>
      </c>
      <c r="DN108" s="124" t="s">
        <v>11</v>
      </c>
      <c r="DO108" s="124">
        <v>5</v>
      </c>
      <c r="DP108" s="124" t="s">
        <v>6</v>
      </c>
      <c r="DQ108" s="124">
        <v>5</v>
      </c>
      <c r="DR108" s="152" t="s">
        <v>140</v>
      </c>
      <c r="EA108" s="100">
        <v>54</v>
      </c>
      <c r="EB108" s="297" t="s">
        <v>343</v>
      </c>
      <c r="EC108" s="306" t="s">
        <v>1681</v>
      </c>
      <c r="ED108" s="99" t="s">
        <v>11</v>
      </c>
      <c r="EE108" s="99">
        <v>1</v>
      </c>
      <c r="EF108" s="97" t="s">
        <v>1614</v>
      </c>
      <c r="EG108" s="99">
        <v>8</v>
      </c>
      <c r="EH108" s="99" t="s">
        <v>140</v>
      </c>
      <c r="EQ108" s="327">
        <v>1</v>
      </c>
      <c r="ER108" s="327" t="s">
        <v>1842</v>
      </c>
      <c r="ES108" s="327" t="s">
        <v>1843</v>
      </c>
      <c r="ET108" s="187" t="s">
        <v>9</v>
      </c>
      <c r="EU108" s="188">
        <v>1</v>
      </c>
      <c r="EV108" s="188" t="s">
        <v>6</v>
      </c>
      <c r="EW108" s="188">
        <v>1</v>
      </c>
      <c r="EX108" s="189" t="s">
        <v>495</v>
      </c>
      <c r="GE108" s="126" t="s">
        <v>0</v>
      </c>
      <c r="GF108" s="130" t="s">
        <v>1</v>
      </c>
      <c r="GG108" s="309" t="s">
        <v>10</v>
      </c>
      <c r="GH108" s="130" t="s">
        <v>2</v>
      </c>
      <c r="GI108" s="130" t="s">
        <v>4</v>
      </c>
      <c r="GJ108" s="130" t="s">
        <v>3</v>
      </c>
      <c r="GK108" s="130" t="s">
        <v>8</v>
      </c>
      <c r="GL108" s="130" t="s">
        <v>137</v>
      </c>
    </row>
    <row r="109" spans="1:194" x14ac:dyDescent="0.3">
      <c r="A109" s="683" t="s">
        <v>1476</v>
      </c>
      <c r="B109" s="673"/>
      <c r="C109" s="673"/>
      <c r="D109" s="673"/>
      <c r="E109" s="673"/>
      <c r="F109" s="673"/>
      <c r="G109" s="673"/>
      <c r="H109" s="674"/>
      <c r="Q109" s="100">
        <v>76</v>
      </c>
      <c r="R109" s="102" t="s">
        <v>2622</v>
      </c>
      <c r="S109" s="94" t="s">
        <v>2623</v>
      </c>
      <c r="T109" s="278" t="s">
        <v>11</v>
      </c>
      <c r="U109" s="278">
        <v>1</v>
      </c>
      <c r="V109" s="97" t="s">
        <v>2527</v>
      </c>
      <c r="W109" s="396">
        <v>5</v>
      </c>
      <c r="X109" s="278" t="s">
        <v>140</v>
      </c>
      <c r="AO109" s="683" t="s">
        <v>381</v>
      </c>
      <c r="AP109" s="673"/>
      <c r="AQ109" s="673"/>
      <c r="AR109" s="673"/>
      <c r="AS109" s="673"/>
      <c r="AT109" s="673"/>
      <c r="AU109" s="673"/>
      <c r="AV109" s="674"/>
      <c r="BM109" s="86">
        <v>73</v>
      </c>
      <c r="BN109" s="95" t="s">
        <v>309</v>
      </c>
      <c r="BO109" s="206" t="s">
        <v>310</v>
      </c>
      <c r="BP109" s="87" t="s">
        <v>11</v>
      </c>
      <c r="BQ109" s="87">
        <v>4</v>
      </c>
      <c r="BR109" s="97" t="s">
        <v>171</v>
      </c>
      <c r="BS109" s="87">
        <v>12</v>
      </c>
      <c r="BT109" s="88" t="s">
        <v>140</v>
      </c>
      <c r="CC109" s="118">
        <v>56</v>
      </c>
      <c r="CD109" s="298" t="s">
        <v>274</v>
      </c>
      <c r="CE109" s="298" t="s">
        <v>627</v>
      </c>
      <c r="CF109" s="104" t="s">
        <v>11</v>
      </c>
      <c r="CG109" s="107">
        <v>1</v>
      </c>
      <c r="CH109" s="104" t="s">
        <v>557</v>
      </c>
      <c r="CI109" s="107">
        <v>2</v>
      </c>
      <c r="CJ109" s="104" t="s">
        <v>140</v>
      </c>
      <c r="CU109" s="139">
        <v>74</v>
      </c>
      <c r="CV109" s="139" t="s">
        <v>970</v>
      </c>
      <c r="CW109" s="123" t="s">
        <v>972</v>
      </c>
      <c r="CX109" s="235" t="s">
        <v>11</v>
      </c>
      <c r="CY109" s="134">
        <v>2</v>
      </c>
      <c r="CZ109" s="134" t="s">
        <v>848</v>
      </c>
      <c r="DA109" s="134">
        <v>8</v>
      </c>
      <c r="DB109" s="134" t="s">
        <v>140</v>
      </c>
      <c r="DC109" s="151">
        <v>32</v>
      </c>
      <c r="DD109" s="140" t="s">
        <v>274</v>
      </c>
      <c r="DE109" s="146" t="s">
        <v>1137</v>
      </c>
      <c r="DF109" s="143" t="s">
        <v>11</v>
      </c>
      <c r="DG109" s="144">
        <v>1</v>
      </c>
      <c r="DH109" s="143" t="s">
        <v>1110</v>
      </c>
      <c r="DI109" s="141">
        <v>6</v>
      </c>
      <c r="DJ109" s="142" t="s">
        <v>140</v>
      </c>
      <c r="DK109" s="86">
        <v>94</v>
      </c>
      <c r="DL109" s="94" t="s">
        <v>1356</v>
      </c>
      <c r="DM109" s="236" t="s">
        <v>1357</v>
      </c>
      <c r="DN109" s="124" t="s">
        <v>11</v>
      </c>
      <c r="DO109" s="124">
        <v>2</v>
      </c>
      <c r="DP109" s="124" t="s">
        <v>6</v>
      </c>
      <c r="DQ109" s="124">
        <v>2</v>
      </c>
      <c r="DR109" s="152" t="s">
        <v>140</v>
      </c>
      <c r="EA109" s="100">
        <v>55</v>
      </c>
      <c r="EB109" s="297" t="s">
        <v>349</v>
      </c>
      <c r="EC109" s="306" t="s">
        <v>1462</v>
      </c>
      <c r="ED109" s="99" t="s">
        <v>11</v>
      </c>
      <c r="EE109" s="99">
        <v>1</v>
      </c>
      <c r="EF109" s="97" t="s">
        <v>848</v>
      </c>
      <c r="EG109" s="99">
        <v>16</v>
      </c>
      <c r="EH109" s="99" t="s">
        <v>140</v>
      </c>
      <c r="EQ109" s="327">
        <v>2</v>
      </c>
      <c r="ER109" s="327" t="s">
        <v>1844</v>
      </c>
      <c r="ES109" s="327" t="s">
        <v>1845</v>
      </c>
      <c r="ET109" s="190" t="s">
        <v>9</v>
      </c>
      <c r="EU109" s="191">
        <v>1</v>
      </c>
      <c r="EV109" s="191" t="s">
        <v>6</v>
      </c>
      <c r="EW109" s="191">
        <v>1</v>
      </c>
      <c r="EX109" s="189" t="s">
        <v>495</v>
      </c>
      <c r="GE109" s="200">
        <v>1</v>
      </c>
      <c r="GF109" s="139" t="s">
        <v>30</v>
      </c>
      <c r="GG109" s="242" t="s">
        <v>2177</v>
      </c>
      <c r="GH109" s="243" t="s">
        <v>9</v>
      </c>
      <c r="GI109" s="243">
        <v>1</v>
      </c>
      <c r="GJ109" s="243" t="s">
        <v>6</v>
      </c>
      <c r="GK109" s="134">
        <v>1</v>
      </c>
      <c r="GL109" s="134" t="s">
        <v>495</v>
      </c>
    </row>
    <row r="110" spans="1:194" x14ac:dyDescent="0.3">
      <c r="A110" s="680" t="s">
        <v>2403</v>
      </c>
      <c r="B110" s="681"/>
      <c r="C110" s="681"/>
      <c r="D110" s="681"/>
      <c r="E110" s="681"/>
      <c r="F110" s="681"/>
      <c r="G110" s="681"/>
      <c r="H110" s="682"/>
      <c r="Q110" s="100">
        <v>77</v>
      </c>
      <c r="R110" s="102" t="s">
        <v>2624</v>
      </c>
      <c r="S110" s="94" t="s">
        <v>2625</v>
      </c>
      <c r="T110" s="278" t="s">
        <v>11</v>
      </c>
      <c r="U110" s="278">
        <v>10</v>
      </c>
      <c r="V110" s="97" t="s">
        <v>2527</v>
      </c>
      <c r="W110" s="396">
        <v>50</v>
      </c>
      <c r="X110" s="278" t="s">
        <v>140</v>
      </c>
      <c r="AO110" s="683" t="s">
        <v>413</v>
      </c>
      <c r="AP110" s="673"/>
      <c r="AQ110" s="673"/>
      <c r="AR110" s="673"/>
      <c r="AS110" s="673"/>
      <c r="AT110" s="673"/>
      <c r="AU110" s="673"/>
      <c r="AV110" s="674"/>
      <c r="BM110" s="86">
        <v>74</v>
      </c>
      <c r="BN110" s="95" t="s">
        <v>311</v>
      </c>
      <c r="BO110" s="206" t="s">
        <v>312</v>
      </c>
      <c r="BP110" s="87" t="s">
        <v>11</v>
      </c>
      <c r="BQ110" s="87">
        <v>8</v>
      </c>
      <c r="BR110" s="97" t="s">
        <v>171</v>
      </c>
      <c r="BS110" s="87">
        <v>24</v>
      </c>
      <c r="BT110" s="88" t="s">
        <v>140</v>
      </c>
      <c r="CC110" s="115">
        <v>57</v>
      </c>
      <c r="CD110" s="298" t="s">
        <v>628</v>
      </c>
      <c r="CE110" s="298" t="s">
        <v>629</v>
      </c>
      <c r="CF110" s="104" t="s">
        <v>11</v>
      </c>
      <c r="CG110" s="107">
        <v>1</v>
      </c>
      <c r="CH110" s="104" t="s">
        <v>557</v>
      </c>
      <c r="CI110" s="105">
        <v>2</v>
      </c>
      <c r="CJ110" s="104" t="s">
        <v>140</v>
      </c>
      <c r="CU110" s="139">
        <v>75</v>
      </c>
      <c r="CV110" s="139" t="s">
        <v>973</v>
      </c>
      <c r="CW110" s="123" t="s">
        <v>974</v>
      </c>
      <c r="CX110" s="235" t="s">
        <v>11</v>
      </c>
      <c r="CY110" s="134">
        <v>1</v>
      </c>
      <c r="CZ110" s="134" t="s">
        <v>848</v>
      </c>
      <c r="DA110" s="134">
        <v>4</v>
      </c>
      <c r="DB110" s="134" t="s">
        <v>140</v>
      </c>
      <c r="DC110" s="151">
        <v>33</v>
      </c>
      <c r="DD110" s="140" t="s">
        <v>1138</v>
      </c>
      <c r="DE110" s="146" t="s">
        <v>1139</v>
      </c>
      <c r="DF110" s="143" t="s">
        <v>11</v>
      </c>
      <c r="DG110" s="144">
        <v>1</v>
      </c>
      <c r="DH110" s="143" t="s">
        <v>1110</v>
      </c>
      <c r="DI110" s="141">
        <v>6</v>
      </c>
      <c r="DJ110" s="142" t="s">
        <v>140</v>
      </c>
      <c r="DK110" s="86">
        <v>95</v>
      </c>
      <c r="DL110" s="94" t="s">
        <v>155</v>
      </c>
      <c r="DM110" s="236" t="s">
        <v>1358</v>
      </c>
      <c r="DN110" s="124" t="s">
        <v>11</v>
      </c>
      <c r="DO110" s="124">
        <v>1</v>
      </c>
      <c r="DP110" s="124" t="s">
        <v>6</v>
      </c>
      <c r="DQ110" s="124">
        <v>1</v>
      </c>
      <c r="DR110" s="152" t="s">
        <v>140</v>
      </c>
      <c r="EA110" s="100">
        <v>56</v>
      </c>
      <c r="EB110" s="297" t="s">
        <v>351</v>
      </c>
      <c r="EC110" s="306" t="s">
        <v>1682</v>
      </c>
      <c r="ED110" s="99" t="s">
        <v>11</v>
      </c>
      <c r="EE110" s="99">
        <v>1</v>
      </c>
      <c r="EF110" s="97" t="s">
        <v>1614</v>
      </c>
      <c r="EG110" s="99">
        <v>8</v>
      </c>
      <c r="EH110" s="99" t="s">
        <v>140</v>
      </c>
      <c r="GE110" s="123">
        <v>2</v>
      </c>
      <c r="GF110" s="139" t="s">
        <v>31</v>
      </c>
      <c r="GG110" s="242" t="s">
        <v>2178</v>
      </c>
      <c r="GH110" s="243" t="s">
        <v>9</v>
      </c>
      <c r="GI110" s="243">
        <v>1</v>
      </c>
      <c r="GJ110" s="243" t="s">
        <v>6</v>
      </c>
      <c r="GK110" s="134">
        <v>2</v>
      </c>
      <c r="GL110" s="134" t="s">
        <v>495</v>
      </c>
    </row>
    <row r="111" spans="1:194" x14ac:dyDescent="0.3">
      <c r="A111" s="683" t="s">
        <v>2404</v>
      </c>
      <c r="B111" s="673"/>
      <c r="C111" s="673"/>
      <c r="D111" s="673"/>
      <c r="E111" s="673"/>
      <c r="F111" s="673"/>
      <c r="G111" s="673"/>
      <c r="H111" s="674"/>
      <c r="Q111" s="100">
        <v>78</v>
      </c>
      <c r="R111" s="102" t="s">
        <v>2626</v>
      </c>
      <c r="S111" s="94" t="s">
        <v>2627</v>
      </c>
      <c r="T111" s="278" t="s">
        <v>11</v>
      </c>
      <c r="U111" s="278">
        <v>1</v>
      </c>
      <c r="V111" s="97" t="s">
        <v>2527</v>
      </c>
      <c r="W111" s="396">
        <v>5</v>
      </c>
      <c r="X111" s="278" t="s">
        <v>140</v>
      </c>
      <c r="AO111" s="36" t="s">
        <v>0</v>
      </c>
      <c r="AP111" s="28" t="s">
        <v>1</v>
      </c>
      <c r="AQ111" s="28" t="s">
        <v>10</v>
      </c>
      <c r="AR111" s="165" t="s">
        <v>2</v>
      </c>
      <c r="AS111" s="28" t="s">
        <v>4</v>
      </c>
      <c r="AT111" s="28" t="s">
        <v>3</v>
      </c>
      <c r="AU111" s="28" t="s">
        <v>8</v>
      </c>
      <c r="AV111" s="165" t="s">
        <v>137</v>
      </c>
      <c r="BM111" s="86">
        <v>75</v>
      </c>
      <c r="BN111" s="95" t="s">
        <v>313</v>
      </c>
      <c r="BO111" s="206" t="s">
        <v>314</v>
      </c>
      <c r="BP111" s="87" t="s">
        <v>11</v>
      </c>
      <c r="BQ111" s="87">
        <v>8</v>
      </c>
      <c r="BR111" s="97" t="s">
        <v>171</v>
      </c>
      <c r="BS111" s="87">
        <v>24</v>
      </c>
      <c r="BT111" s="88" t="s">
        <v>140</v>
      </c>
      <c r="CC111" s="118">
        <v>58</v>
      </c>
      <c r="CD111" s="298" t="s">
        <v>630</v>
      </c>
      <c r="CE111" s="298" t="s">
        <v>631</v>
      </c>
      <c r="CF111" s="104" t="s">
        <v>11</v>
      </c>
      <c r="CG111" s="107">
        <v>1</v>
      </c>
      <c r="CH111" s="104" t="s">
        <v>557</v>
      </c>
      <c r="CI111" s="107">
        <v>2</v>
      </c>
      <c r="CJ111" s="104" t="s">
        <v>140</v>
      </c>
      <c r="CU111" s="139">
        <v>76</v>
      </c>
      <c r="CV111" s="139" t="s">
        <v>975</v>
      </c>
      <c r="CW111" s="123" t="s">
        <v>976</v>
      </c>
      <c r="CX111" s="235" t="s">
        <v>11</v>
      </c>
      <c r="CY111" s="134">
        <v>1</v>
      </c>
      <c r="CZ111" s="134" t="s">
        <v>848</v>
      </c>
      <c r="DA111" s="134">
        <v>4</v>
      </c>
      <c r="DB111" s="134" t="s">
        <v>140</v>
      </c>
      <c r="DC111" s="151">
        <v>34</v>
      </c>
      <c r="DD111" s="140" t="s">
        <v>1140</v>
      </c>
      <c r="DE111" s="146" t="s">
        <v>1141</v>
      </c>
      <c r="DF111" s="143" t="s">
        <v>11</v>
      </c>
      <c r="DG111" s="144">
        <v>1</v>
      </c>
      <c r="DH111" s="143" t="s">
        <v>1110</v>
      </c>
      <c r="DI111" s="141">
        <v>6</v>
      </c>
      <c r="DJ111" s="142" t="s">
        <v>140</v>
      </c>
      <c r="DK111" s="86">
        <v>96</v>
      </c>
      <c r="DL111" s="94" t="s">
        <v>196</v>
      </c>
      <c r="DM111" s="236" t="s">
        <v>1359</v>
      </c>
      <c r="DN111" s="124" t="s">
        <v>11</v>
      </c>
      <c r="DO111" s="124">
        <v>6</v>
      </c>
      <c r="DP111" s="124" t="s">
        <v>6</v>
      </c>
      <c r="DQ111" s="124">
        <v>6</v>
      </c>
      <c r="DR111" s="152" t="s">
        <v>140</v>
      </c>
      <c r="EA111" s="100">
        <v>57</v>
      </c>
      <c r="EB111" s="297" t="s">
        <v>1683</v>
      </c>
      <c r="EC111" s="306" t="s">
        <v>1684</v>
      </c>
      <c r="ED111" s="99" t="s">
        <v>11</v>
      </c>
      <c r="EE111" s="99">
        <v>1</v>
      </c>
      <c r="EF111" s="99" t="s">
        <v>171</v>
      </c>
      <c r="EG111" s="99">
        <v>4</v>
      </c>
      <c r="EH111" s="99" t="s">
        <v>140</v>
      </c>
      <c r="GE111" s="200">
        <v>3</v>
      </c>
      <c r="GF111" s="139" t="s">
        <v>2179</v>
      </c>
      <c r="GG111" s="242" t="s">
        <v>2180</v>
      </c>
      <c r="GH111" s="243" t="s">
        <v>9</v>
      </c>
      <c r="GI111" s="243">
        <v>1</v>
      </c>
      <c r="GJ111" s="243" t="s">
        <v>6</v>
      </c>
      <c r="GK111" s="134">
        <v>1</v>
      </c>
      <c r="GL111" s="134" t="s">
        <v>495</v>
      </c>
    </row>
    <row r="112" spans="1:194" x14ac:dyDescent="0.3">
      <c r="A112" s="684" t="s">
        <v>413</v>
      </c>
      <c r="B112" s="676"/>
      <c r="C112" s="676"/>
      <c r="D112" s="676"/>
      <c r="E112" s="676"/>
      <c r="F112" s="676"/>
      <c r="G112" s="676"/>
      <c r="H112" s="677"/>
      <c r="Q112" s="100">
        <v>79</v>
      </c>
      <c r="R112" s="102" t="s">
        <v>2626</v>
      </c>
      <c r="S112" s="94" t="s">
        <v>2628</v>
      </c>
      <c r="T112" s="278" t="s">
        <v>11</v>
      </c>
      <c r="U112" s="278">
        <v>1</v>
      </c>
      <c r="V112" s="97" t="s">
        <v>2527</v>
      </c>
      <c r="W112" s="396">
        <v>5</v>
      </c>
      <c r="X112" s="278" t="s">
        <v>140</v>
      </c>
      <c r="AO112" s="364">
        <v>1</v>
      </c>
      <c r="AP112" s="416" t="s">
        <v>2197</v>
      </c>
      <c r="AQ112" s="232" t="s">
        <v>2196</v>
      </c>
      <c r="AR112" s="32" t="s">
        <v>7</v>
      </c>
      <c r="AS112" s="31">
        <v>1</v>
      </c>
      <c r="AT112" s="31" t="s">
        <v>6</v>
      </c>
      <c r="AU112" s="31">
        <f>AS112</f>
        <v>1</v>
      </c>
      <c r="AV112" s="165" t="s">
        <v>140</v>
      </c>
      <c r="BM112" s="86">
        <v>76</v>
      </c>
      <c r="BN112" s="95" t="s">
        <v>315</v>
      </c>
      <c r="BO112" s="206" t="s">
        <v>316</v>
      </c>
      <c r="BP112" s="87" t="s">
        <v>11</v>
      </c>
      <c r="BQ112" s="87">
        <v>2</v>
      </c>
      <c r="BR112" s="97" t="s">
        <v>171</v>
      </c>
      <c r="BS112" s="87">
        <v>6</v>
      </c>
      <c r="BT112" s="88" t="s">
        <v>140</v>
      </c>
      <c r="CC112" s="115">
        <v>59</v>
      </c>
      <c r="CD112" s="298" t="s">
        <v>290</v>
      </c>
      <c r="CE112" s="298" t="s">
        <v>632</v>
      </c>
      <c r="CF112" s="104" t="s">
        <v>11</v>
      </c>
      <c r="CG112" s="107">
        <v>1</v>
      </c>
      <c r="CH112" s="104" t="s">
        <v>557</v>
      </c>
      <c r="CI112" s="107">
        <v>2</v>
      </c>
      <c r="CJ112" s="104" t="s">
        <v>140</v>
      </c>
      <c r="CU112" s="139">
        <v>77</v>
      </c>
      <c r="CV112" s="139" t="s">
        <v>977</v>
      </c>
      <c r="CW112" s="123" t="s">
        <v>978</v>
      </c>
      <c r="CX112" s="235" t="s">
        <v>11</v>
      </c>
      <c r="CY112" s="134">
        <v>2</v>
      </c>
      <c r="CZ112" s="134" t="s">
        <v>848</v>
      </c>
      <c r="DA112" s="134">
        <v>8</v>
      </c>
      <c r="DB112" s="134" t="s">
        <v>140</v>
      </c>
      <c r="DC112" s="151">
        <v>35</v>
      </c>
      <c r="DD112" s="140" t="s">
        <v>1140</v>
      </c>
      <c r="DE112" s="146" t="s">
        <v>1142</v>
      </c>
      <c r="DF112" s="143" t="s">
        <v>11</v>
      </c>
      <c r="DG112" s="144">
        <v>1</v>
      </c>
      <c r="DH112" s="143" t="s">
        <v>1110</v>
      </c>
      <c r="DI112" s="141">
        <v>6</v>
      </c>
      <c r="DJ112" s="142" t="s">
        <v>140</v>
      </c>
      <c r="DK112" s="86">
        <v>97</v>
      </c>
      <c r="DL112" s="175" t="s">
        <v>1360</v>
      </c>
      <c r="DM112" s="313" t="s">
        <v>1361</v>
      </c>
      <c r="DN112" s="124" t="s">
        <v>11</v>
      </c>
      <c r="DO112" s="124">
        <v>5</v>
      </c>
      <c r="DP112" s="124" t="s">
        <v>6</v>
      </c>
      <c r="DQ112" s="124">
        <v>5</v>
      </c>
      <c r="DR112" s="152" t="s">
        <v>140</v>
      </c>
      <c r="EA112" s="100">
        <v>58</v>
      </c>
      <c r="EB112" s="297" t="s">
        <v>1685</v>
      </c>
      <c r="EC112" s="306" t="s">
        <v>1686</v>
      </c>
      <c r="ED112" s="97" t="s">
        <v>11</v>
      </c>
      <c r="EE112" s="97">
        <v>1</v>
      </c>
      <c r="EF112" s="97" t="s">
        <v>1614</v>
      </c>
      <c r="EG112" s="99">
        <v>8</v>
      </c>
      <c r="EH112" s="99" t="s">
        <v>814</v>
      </c>
      <c r="GE112" s="123">
        <v>4</v>
      </c>
      <c r="GF112" s="139" t="s">
        <v>2181</v>
      </c>
      <c r="GG112" s="242" t="s">
        <v>2182</v>
      </c>
      <c r="GH112" s="243" t="s">
        <v>9</v>
      </c>
      <c r="GI112" s="243">
        <v>1</v>
      </c>
      <c r="GJ112" s="243" t="s">
        <v>6</v>
      </c>
      <c r="GK112" s="134">
        <v>1</v>
      </c>
      <c r="GL112" s="134" t="s">
        <v>495</v>
      </c>
    </row>
    <row r="113" spans="1:194" x14ac:dyDescent="0.3">
      <c r="A113" s="223" t="s">
        <v>0</v>
      </c>
      <c r="B113" s="278" t="s">
        <v>1</v>
      </c>
      <c r="C113" s="278" t="s">
        <v>10</v>
      </c>
      <c r="D113" s="278" t="s">
        <v>2</v>
      </c>
      <c r="E113" s="128" t="s">
        <v>4</v>
      </c>
      <c r="F113" s="128" t="s">
        <v>3</v>
      </c>
      <c r="G113" s="128" t="s">
        <v>8</v>
      </c>
      <c r="H113" s="128" t="s">
        <v>137</v>
      </c>
      <c r="Q113" s="100">
        <v>80</v>
      </c>
      <c r="R113" s="102" t="s">
        <v>2629</v>
      </c>
      <c r="S113" s="94" t="s">
        <v>2630</v>
      </c>
      <c r="T113" s="278" t="s">
        <v>11</v>
      </c>
      <c r="U113" s="278">
        <v>2</v>
      </c>
      <c r="V113" s="97" t="s">
        <v>2527</v>
      </c>
      <c r="W113" s="396">
        <v>10</v>
      </c>
      <c r="X113" s="278" t="s">
        <v>140</v>
      </c>
      <c r="AO113" s="364">
        <v>2</v>
      </c>
      <c r="AP113" s="416" t="s">
        <v>2195</v>
      </c>
      <c r="AQ113" s="232" t="s">
        <v>2194</v>
      </c>
      <c r="AR113" s="32" t="s">
        <v>7</v>
      </c>
      <c r="AS113" s="31">
        <v>1</v>
      </c>
      <c r="AT113" s="31" t="s">
        <v>6</v>
      </c>
      <c r="AU113" s="31">
        <f>AS113</f>
        <v>1</v>
      </c>
      <c r="AV113" s="165" t="s">
        <v>140</v>
      </c>
      <c r="BM113" s="86">
        <v>77</v>
      </c>
      <c r="BN113" s="95" t="s">
        <v>317</v>
      </c>
      <c r="BO113" s="206" t="s">
        <v>316</v>
      </c>
      <c r="BP113" s="87" t="s">
        <v>11</v>
      </c>
      <c r="BQ113" s="87">
        <v>2</v>
      </c>
      <c r="BR113" s="97" t="s">
        <v>171</v>
      </c>
      <c r="BS113" s="87">
        <v>6</v>
      </c>
      <c r="BT113" s="88" t="s">
        <v>140</v>
      </c>
      <c r="CC113" s="118">
        <v>60</v>
      </c>
      <c r="CD113" s="298" t="s">
        <v>294</v>
      </c>
      <c r="CE113" s="298" t="s">
        <v>633</v>
      </c>
      <c r="CF113" s="104" t="s">
        <v>11</v>
      </c>
      <c r="CG113" s="107">
        <v>1</v>
      </c>
      <c r="CH113" s="104" t="s">
        <v>557</v>
      </c>
      <c r="CI113" s="107">
        <v>2</v>
      </c>
      <c r="CJ113" s="104" t="s">
        <v>140</v>
      </c>
      <c r="CU113" s="139">
        <v>78</v>
      </c>
      <c r="CV113" s="139" t="s">
        <v>979</v>
      </c>
      <c r="CW113" s="123" t="s">
        <v>980</v>
      </c>
      <c r="CX113" s="235" t="s">
        <v>11</v>
      </c>
      <c r="CY113" s="134">
        <v>2</v>
      </c>
      <c r="CZ113" s="134" t="s">
        <v>848</v>
      </c>
      <c r="DA113" s="134">
        <v>8</v>
      </c>
      <c r="DB113" s="134" t="s">
        <v>140</v>
      </c>
      <c r="DC113" s="151">
        <v>36</v>
      </c>
      <c r="DD113" s="140" t="s">
        <v>476</v>
      </c>
      <c r="DE113" s="146" t="s">
        <v>1143</v>
      </c>
      <c r="DF113" s="143" t="s">
        <v>11</v>
      </c>
      <c r="DG113" s="144">
        <v>1</v>
      </c>
      <c r="DH113" s="143" t="s">
        <v>1110</v>
      </c>
      <c r="DI113" s="141">
        <v>6</v>
      </c>
      <c r="DJ113" s="142" t="s">
        <v>140</v>
      </c>
      <c r="DK113" s="86">
        <v>98</v>
      </c>
      <c r="DL113" s="175" t="s">
        <v>1113</v>
      </c>
      <c r="DM113" s="175" t="s">
        <v>1362</v>
      </c>
      <c r="DN113" s="124" t="s">
        <v>11</v>
      </c>
      <c r="DO113" s="124">
        <v>5</v>
      </c>
      <c r="DP113" s="124" t="s">
        <v>6</v>
      </c>
      <c r="DQ113" s="124">
        <v>5</v>
      </c>
      <c r="DR113" s="152" t="s">
        <v>140</v>
      </c>
      <c r="EA113" s="100">
        <v>59</v>
      </c>
      <c r="EB113" s="297" t="s">
        <v>1685</v>
      </c>
      <c r="EC113" s="328" t="s">
        <v>1687</v>
      </c>
      <c r="ED113" s="329" t="s">
        <v>11</v>
      </c>
      <c r="EE113" s="329">
        <v>1</v>
      </c>
      <c r="EF113" s="97" t="s">
        <v>1614</v>
      </c>
      <c r="EG113" s="99">
        <v>8</v>
      </c>
      <c r="EH113" s="99" t="s">
        <v>814</v>
      </c>
      <c r="GE113" s="200">
        <v>5</v>
      </c>
      <c r="GF113" s="139" t="s">
        <v>705</v>
      </c>
      <c r="GG113" s="242" t="s">
        <v>2183</v>
      </c>
      <c r="GH113" s="243" t="s">
        <v>9</v>
      </c>
      <c r="GI113" s="243">
        <v>1</v>
      </c>
      <c r="GJ113" s="243" t="s">
        <v>6</v>
      </c>
      <c r="GK113" s="134">
        <v>1</v>
      </c>
      <c r="GL113" s="134" t="s">
        <v>495</v>
      </c>
    </row>
    <row r="114" spans="1:194" ht="21" x14ac:dyDescent="0.3">
      <c r="A114" s="86">
        <v>1</v>
      </c>
      <c r="B114" s="94" t="s">
        <v>2405</v>
      </c>
      <c r="C114" s="94" t="s">
        <v>2406</v>
      </c>
      <c r="D114" s="378" t="s">
        <v>11</v>
      </c>
      <c r="E114" s="174">
        <v>2</v>
      </c>
      <c r="F114" s="87" t="s">
        <v>6</v>
      </c>
      <c r="G114" s="174">
        <v>2</v>
      </c>
      <c r="H114" s="174" t="s">
        <v>140</v>
      </c>
      <c r="Q114" s="100">
        <v>81</v>
      </c>
      <c r="R114" s="102" t="s">
        <v>345</v>
      </c>
      <c r="S114" s="162" t="s">
        <v>2631</v>
      </c>
      <c r="T114" s="278" t="s">
        <v>11</v>
      </c>
      <c r="U114" s="278">
        <v>1</v>
      </c>
      <c r="V114" s="97" t="s">
        <v>2527</v>
      </c>
      <c r="W114" s="396">
        <v>5</v>
      </c>
      <c r="X114" s="278" t="s">
        <v>140</v>
      </c>
      <c r="AO114" s="360">
        <v>3</v>
      </c>
      <c r="AP114" s="414" t="s">
        <v>2193</v>
      </c>
      <c r="AQ114" s="139" t="s">
        <v>2192</v>
      </c>
      <c r="AR114" s="32" t="s">
        <v>7</v>
      </c>
      <c r="AS114" s="31">
        <v>1</v>
      </c>
      <c r="AT114" s="31" t="s">
        <v>6</v>
      </c>
      <c r="AU114" s="28">
        <v>1</v>
      </c>
      <c r="AV114" s="165" t="s">
        <v>140</v>
      </c>
      <c r="BM114" s="86">
        <v>78</v>
      </c>
      <c r="BN114" s="95" t="s">
        <v>318</v>
      </c>
      <c r="BO114" s="206" t="s">
        <v>316</v>
      </c>
      <c r="BP114" s="87" t="s">
        <v>11</v>
      </c>
      <c r="BQ114" s="87">
        <v>2</v>
      </c>
      <c r="BR114" s="97" t="s">
        <v>171</v>
      </c>
      <c r="BS114" s="87">
        <v>6</v>
      </c>
      <c r="BT114" s="88" t="s">
        <v>140</v>
      </c>
      <c r="CC114" s="115">
        <v>61</v>
      </c>
      <c r="CD114" s="298" t="s">
        <v>634</v>
      </c>
      <c r="CE114" s="298" t="s">
        <v>635</v>
      </c>
      <c r="CF114" s="104" t="s">
        <v>11</v>
      </c>
      <c r="CG114" s="107">
        <v>1</v>
      </c>
      <c r="CH114" s="104" t="s">
        <v>557</v>
      </c>
      <c r="CI114" s="107">
        <v>2</v>
      </c>
      <c r="CJ114" s="104" t="s">
        <v>140</v>
      </c>
      <c r="CU114" s="139">
        <v>79</v>
      </c>
      <c r="CV114" s="139" t="s">
        <v>981</v>
      </c>
      <c r="CW114" s="123" t="s">
        <v>982</v>
      </c>
      <c r="CX114" s="235" t="s">
        <v>11</v>
      </c>
      <c r="CY114" s="134">
        <v>2</v>
      </c>
      <c r="CZ114" s="134" t="s">
        <v>848</v>
      </c>
      <c r="DA114" s="134">
        <v>8</v>
      </c>
      <c r="DB114" s="134" t="s">
        <v>140</v>
      </c>
      <c r="DC114" s="151">
        <v>37</v>
      </c>
      <c r="DD114" s="140" t="s">
        <v>1144</v>
      </c>
      <c r="DE114" s="146" t="s">
        <v>1145</v>
      </c>
      <c r="DF114" s="143" t="s">
        <v>11</v>
      </c>
      <c r="DG114" s="144">
        <v>1</v>
      </c>
      <c r="DH114" s="143" t="s">
        <v>1110</v>
      </c>
      <c r="DI114" s="141">
        <v>6</v>
      </c>
      <c r="DJ114" s="142" t="s">
        <v>140</v>
      </c>
      <c r="DK114" s="86">
        <v>99</v>
      </c>
      <c r="DL114" s="94" t="s">
        <v>1363</v>
      </c>
      <c r="DM114" s="236" t="s">
        <v>1364</v>
      </c>
      <c r="DN114" s="124" t="s">
        <v>11</v>
      </c>
      <c r="DO114" s="124">
        <v>5</v>
      </c>
      <c r="DP114" s="124" t="s">
        <v>6</v>
      </c>
      <c r="DQ114" s="124">
        <v>5</v>
      </c>
      <c r="DR114" s="152" t="s">
        <v>140</v>
      </c>
      <c r="EA114" s="689" t="s">
        <v>16</v>
      </c>
      <c r="EB114" s="689"/>
      <c r="EC114" s="689"/>
      <c r="ED114" s="689"/>
      <c r="EE114" s="689"/>
      <c r="EF114" s="689"/>
      <c r="EG114" s="689"/>
      <c r="EH114" s="689"/>
    </row>
    <row r="115" spans="1:194" x14ac:dyDescent="0.3">
      <c r="A115" s="86">
        <v>2</v>
      </c>
      <c r="B115" s="94" t="s">
        <v>442</v>
      </c>
      <c r="C115" s="94" t="s">
        <v>2407</v>
      </c>
      <c r="D115" s="378" t="s">
        <v>11</v>
      </c>
      <c r="E115" s="174">
        <v>4</v>
      </c>
      <c r="F115" s="87" t="s">
        <v>6</v>
      </c>
      <c r="G115" s="174">
        <v>4</v>
      </c>
      <c r="H115" s="174" t="s">
        <v>814</v>
      </c>
      <c r="Q115" s="100">
        <v>82</v>
      </c>
      <c r="R115" s="102" t="s">
        <v>2624</v>
      </c>
      <c r="S115" s="175" t="s">
        <v>2632</v>
      </c>
      <c r="T115" s="278" t="s">
        <v>11</v>
      </c>
      <c r="U115" s="278">
        <v>10</v>
      </c>
      <c r="V115" s="97" t="s">
        <v>2527</v>
      </c>
      <c r="W115" s="396">
        <v>50</v>
      </c>
      <c r="X115" s="278" t="s">
        <v>140</v>
      </c>
      <c r="AO115" s="360">
        <v>4</v>
      </c>
      <c r="AP115" s="414" t="s">
        <v>2191</v>
      </c>
      <c r="AQ115" s="123" t="s">
        <v>2190</v>
      </c>
      <c r="AR115" s="32" t="s">
        <v>7</v>
      </c>
      <c r="AS115" s="31">
        <v>1</v>
      </c>
      <c r="AT115" s="31" t="s">
        <v>6</v>
      </c>
      <c r="AU115" s="28">
        <v>1</v>
      </c>
      <c r="AV115" s="165" t="s">
        <v>140</v>
      </c>
      <c r="BM115" s="86">
        <v>79</v>
      </c>
      <c r="BN115" s="95" t="s">
        <v>319</v>
      </c>
      <c r="BO115" s="206" t="s">
        <v>320</v>
      </c>
      <c r="BP115" s="87" t="s">
        <v>11</v>
      </c>
      <c r="BQ115" s="87">
        <v>2</v>
      </c>
      <c r="BR115" s="97" t="s">
        <v>171</v>
      </c>
      <c r="BS115" s="87">
        <v>6</v>
      </c>
      <c r="BT115" s="88" t="s">
        <v>140</v>
      </c>
      <c r="CC115" s="118">
        <v>62</v>
      </c>
      <c r="CD115" s="298" t="s">
        <v>636</v>
      </c>
      <c r="CE115" s="298" t="s">
        <v>637</v>
      </c>
      <c r="CF115" s="104" t="s">
        <v>11</v>
      </c>
      <c r="CG115" s="107">
        <v>1</v>
      </c>
      <c r="CH115" s="104" t="s">
        <v>557</v>
      </c>
      <c r="CI115" s="107">
        <v>2</v>
      </c>
      <c r="CJ115" s="104" t="s">
        <v>140</v>
      </c>
      <c r="CU115" s="139">
        <v>80</v>
      </c>
      <c r="CV115" s="139" t="s">
        <v>983</v>
      </c>
      <c r="CW115" s="123" t="s">
        <v>984</v>
      </c>
      <c r="CX115" s="235" t="s">
        <v>11</v>
      </c>
      <c r="CY115" s="134">
        <v>1</v>
      </c>
      <c r="CZ115" s="134" t="s">
        <v>848</v>
      </c>
      <c r="DA115" s="134">
        <v>4</v>
      </c>
      <c r="DB115" s="134" t="s">
        <v>140</v>
      </c>
      <c r="DC115" s="151">
        <v>38</v>
      </c>
      <c r="DD115" s="140" t="s">
        <v>1146</v>
      </c>
      <c r="DE115" s="146" t="s">
        <v>1147</v>
      </c>
      <c r="DF115" s="143" t="s">
        <v>11</v>
      </c>
      <c r="DG115" s="144">
        <v>1</v>
      </c>
      <c r="DH115" s="143" t="s">
        <v>1110</v>
      </c>
      <c r="DI115" s="141">
        <v>6</v>
      </c>
      <c r="DJ115" s="142" t="s">
        <v>140</v>
      </c>
      <c r="DK115" s="86">
        <v>100</v>
      </c>
      <c r="DL115" s="94" t="s">
        <v>147</v>
      </c>
      <c r="DM115" s="236" t="s">
        <v>1365</v>
      </c>
      <c r="DN115" s="124" t="s">
        <v>11</v>
      </c>
      <c r="DO115" s="124">
        <v>5</v>
      </c>
      <c r="DP115" s="124" t="s">
        <v>6</v>
      </c>
      <c r="DQ115" s="124">
        <v>5</v>
      </c>
      <c r="DR115" s="152" t="s">
        <v>140</v>
      </c>
      <c r="EA115" s="827" t="s">
        <v>13</v>
      </c>
      <c r="EB115" s="691"/>
      <c r="EC115" s="691"/>
      <c r="ED115" s="691"/>
      <c r="EE115" s="691"/>
      <c r="EF115" s="691"/>
      <c r="EG115" s="691"/>
      <c r="EH115" s="691"/>
    </row>
    <row r="116" spans="1:194" x14ac:dyDescent="0.25">
      <c r="A116" s="86">
        <v>3</v>
      </c>
      <c r="B116" s="94" t="s">
        <v>442</v>
      </c>
      <c r="C116" s="94" t="s">
        <v>2408</v>
      </c>
      <c r="D116" s="378" t="s">
        <v>11</v>
      </c>
      <c r="E116" s="174">
        <v>1</v>
      </c>
      <c r="F116" s="87" t="s">
        <v>6</v>
      </c>
      <c r="G116" s="174">
        <v>1</v>
      </c>
      <c r="H116" s="174" t="s">
        <v>814</v>
      </c>
      <c r="Q116" s="100">
        <v>83</v>
      </c>
      <c r="R116" s="102" t="s">
        <v>349</v>
      </c>
      <c r="S116" s="102" t="s">
        <v>2633</v>
      </c>
      <c r="T116" s="278" t="s">
        <v>11</v>
      </c>
      <c r="U116" s="278">
        <v>2</v>
      </c>
      <c r="V116" s="97" t="s">
        <v>2527</v>
      </c>
      <c r="W116" s="396">
        <v>10</v>
      </c>
      <c r="X116" s="278" t="s">
        <v>140</v>
      </c>
      <c r="AO116" s="360">
        <v>5</v>
      </c>
      <c r="AP116" s="414" t="s">
        <v>2189</v>
      </c>
      <c r="AQ116" s="232" t="s">
        <v>2188</v>
      </c>
      <c r="AR116" s="165" t="s">
        <v>5</v>
      </c>
      <c r="AS116" s="28">
        <v>1</v>
      </c>
      <c r="AT116" s="31" t="s">
        <v>6</v>
      </c>
      <c r="AU116" s="28">
        <v>1</v>
      </c>
      <c r="AV116" s="165" t="s">
        <v>140</v>
      </c>
      <c r="BM116" s="86">
        <v>80</v>
      </c>
      <c r="BN116" s="95" t="s">
        <v>321</v>
      </c>
      <c r="BO116" s="206" t="s">
        <v>322</v>
      </c>
      <c r="BP116" s="87" t="s">
        <v>11</v>
      </c>
      <c r="BQ116" s="87">
        <v>2</v>
      </c>
      <c r="BR116" s="97" t="s">
        <v>171</v>
      </c>
      <c r="BS116" s="87">
        <v>6</v>
      </c>
      <c r="BT116" s="88" t="s">
        <v>140</v>
      </c>
      <c r="CC116" s="115">
        <v>63</v>
      </c>
      <c r="CD116" s="298" t="s">
        <v>638</v>
      </c>
      <c r="CE116" s="298" t="s">
        <v>639</v>
      </c>
      <c r="CF116" s="104" t="s">
        <v>11</v>
      </c>
      <c r="CG116" s="107">
        <v>1</v>
      </c>
      <c r="CH116" s="104" t="s">
        <v>557</v>
      </c>
      <c r="CI116" s="105">
        <v>2</v>
      </c>
      <c r="CJ116" s="104" t="s">
        <v>140</v>
      </c>
      <c r="CU116" s="139">
        <v>81</v>
      </c>
      <c r="CV116" s="139" t="s">
        <v>985</v>
      </c>
      <c r="CW116" s="123" t="s">
        <v>986</v>
      </c>
      <c r="CX116" s="235" t="s">
        <v>11</v>
      </c>
      <c r="CY116" s="134">
        <v>2</v>
      </c>
      <c r="CZ116" s="134" t="s">
        <v>848</v>
      </c>
      <c r="DA116" s="134">
        <v>8</v>
      </c>
      <c r="DB116" s="134" t="s">
        <v>140</v>
      </c>
      <c r="DC116" s="151">
        <v>39</v>
      </c>
      <c r="DD116" s="140" t="s">
        <v>480</v>
      </c>
      <c r="DE116" s="140" t="s">
        <v>1148</v>
      </c>
      <c r="DF116" s="143" t="s">
        <v>11</v>
      </c>
      <c r="DG116" s="144">
        <v>1</v>
      </c>
      <c r="DH116" s="143" t="s">
        <v>1110</v>
      </c>
      <c r="DI116" s="141">
        <v>6</v>
      </c>
      <c r="DJ116" s="142" t="s">
        <v>140</v>
      </c>
      <c r="DK116" s="157">
        <v>101</v>
      </c>
      <c r="DL116" s="330" t="s">
        <v>878</v>
      </c>
      <c r="DM116" s="331" t="s">
        <v>1366</v>
      </c>
      <c r="DN116" s="124" t="s">
        <v>11</v>
      </c>
      <c r="DO116" s="158">
        <v>5</v>
      </c>
      <c r="DP116" s="158" t="s">
        <v>6</v>
      </c>
      <c r="DQ116" s="158">
        <v>5</v>
      </c>
      <c r="DR116" s="159" t="s">
        <v>140</v>
      </c>
      <c r="EA116" s="683" t="s">
        <v>692</v>
      </c>
      <c r="EB116" s="673"/>
      <c r="EC116" s="673"/>
      <c r="ED116" s="673"/>
      <c r="EE116" s="673"/>
      <c r="EF116" s="673"/>
      <c r="EG116" s="673"/>
      <c r="EH116" s="674"/>
    </row>
    <row r="117" spans="1:194" x14ac:dyDescent="0.3">
      <c r="A117" s="86">
        <v>4</v>
      </c>
      <c r="B117" s="94" t="s">
        <v>442</v>
      </c>
      <c r="C117" s="94" t="s">
        <v>2407</v>
      </c>
      <c r="D117" s="378" t="s">
        <v>11</v>
      </c>
      <c r="E117" s="174">
        <v>1</v>
      </c>
      <c r="F117" s="87" t="s">
        <v>6</v>
      </c>
      <c r="G117" s="174">
        <v>1</v>
      </c>
      <c r="H117" s="174" t="s">
        <v>140</v>
      </c>
      <c r="Q117" s="100">
        <v>84</v>
      </c>
      <c r="R117" s="102" t="s">
        <v>2624</v>
      </c>
      <c r="S117" s="94" t="s">
        <v>2634</v>
      </c>
      <c r="T117" s="278" t="s">
        <v>11</v>
      </c>
      <c r="U117" s="278">
        <v>2</v>
      </c>
      <c r="V117" s="97" t="s">
        <v>2527</v>
      </c>
      <c r="W117" s="396">
        <v>10</v>
      </c>
      <c r="X117" s="278" t="s">
        <v>140</v>
      </c>
      <c r="AO117" s="360">
        <v>6</v>
      </c>
      <c r="AP117" s="414" t="s">
        <v>38</v>
      </c>
      <c r="AQ117" s="232" t="s">
        <v>2187</v>
      </c>
      <c r="AR117" s="165" t="s">
        <v>5</v>
      </c>
      <c r="AS117" s="28">
        <v>1</v>
      </c>
      <c r="AT117" s="31" t="s">
        <v>6</v>
      </c>
      <c r="AU117" s="28">
        <v>1</v>
      </c>
      <c r="AV117" s="165" t="s">
        <v>140</v>
      </c>
      <c r="BM117" s="86">
        <v>81</v>
      </c>
      <c r="BN117" s="95" t="s">
        <v>323</v>
      </c>
      <c r="BO117" s="206" t="s">
        <v>324</v>
      </c>
      <c r="BP117" s="87" t="s">
        <v>11</v>
      </c>
      <c r="BQ117" s="87">
        <v>4</v>
      </c>
      <c r="BR117" s="97" t="s">
        <v>171</v>
      </c>
      <c r="BS117" s="87">
        <v>12</v>
      </c>
      <c r="BT117" s="88" t="s">
        <v>140</v>
      </c>
      <c r="CC117" s="118">
        <v>64</v>
      </c>
      <c r="CD117" s="298" t="s">
        <v>640</v>
      </c>
      <c r="CE117" s="298" t="s">
        <v>641</v>
      </c>
      <c r="CF117" s="104" t="s">
        <v>11</v>
      </c>
      <c r="CG117" s="107">
        <v>1</v>
      </c>
      <c r="CH117" s="104" t="s">
        <v>557</v>
      </c>
      <c r="CI117" s="105">
        <v>2</v>
      </c>
      <c r="CJ117" s="104" t="s">
        <v>140</v>
      </c>
      <c r="CU117" s="139">
        <v>82</v>
      </c>
      <c r="CV117" s="139" t="s">
        <v>987</v>
      </c>
      <c r="CW117" s="123" t="s">
        <v>988</v>
      </c>
      <c r="CX117" s="235" t="s">
        <v>11</v>
      </c>
      <c r="CY117" s="134">
        <v>2</v>
      </c>
      <c r="CZ117" s="134" t="s">
        <v>848</v>
      </c>
      <c r="DA117" s="134">
        <v>8</v>
      </c>
      <c r="DB117" s="134" t="s">
        <v>140</v>
      </c>
      <c r="DC117" s="151">
        <v>40</v>
      </c>
      <c r="DD117" s="140" t="s">
        <v>657</v>
      </c>
      <c r="DE117" s="146" t="s">
        <v>1149</v>
      </c>
      <c r="DF117" s="143" t="s">
        <v>11</v>
      </c>
      <c r="DG117" s="144">
        <v>1</v>
      </c>
      <c r="DH117" s="143" t="s">
        <v>1110</v>
      </c>
      <c r="DI117" s="141">
        <v>6</v>
      </c>
      <c r="DJ117" s="142" t="s">
        <v>140</v>
      </c>
      <c r="DK117" s="831" t="s">
        <v>15</v>
      </c>
      <c r="DL117" s="831"/>
      <c r="DM117" s="831"/>
      <c r="DN117" s="831"/>
      <c r="DO117" s="831"/>
      <c r="DP117" s="831"/>
      <c r="DQ117" s="831"/>
      <c r="DR117" s="831"/>
      <c r="EA117" s="683" t="s">
        <v>1688</v>
      </c>
      <c r="EB117" s="673"/>
      <c r="EC117" s="673"/>
      <c r="ED117" s="673"/>
      <c r="EE117" s="673"/>
      <c r="EF117" s="673"/>
      <c r="EG117" s="673"/>
      <c r="EH117" s="674"/>
    </row>
    <row r="118" spans="1:194" ht="21" x14ac:dyDescent="0.3">
      <c r="A118" s="86">
        <v>5</v>
      </c>
      <c r="B118" s="94" t="s">
        <v>689</v>
      </c>
      <c r="C118" s="94" t="s">
        <v>2409</v>
      </c>
      <c r="D118" s="378" t="s">
        <v>11</v>
      </c>
      <c r="E118" s="174">
        <v>2</v>
      </c>
      <c r="F118" s="87" t="s">
        <v>6</v>
      </c>
      <c r="G118" s="174">
        <v>2</v>
      </c>
      <c r="H118" s="174" t="s">
        <v>814</v>
      </c>
      <c r="Q118" s="100">
        <v>85</v>
      </c>
      <c r="R118" s="285" t="s">
        <v>2635</v>
      </c>
      <c r="S118" s="251" t="s">
        <v>2636</v>
      </c>
      <c r="T118" s="278" t="s">
        <v>11</v>
      </c>
      <c r="U118" s="278">
        <v>1</v>
      </c>
      <c r="V118" s="97" t="s">
        <v>2527</v>
      </c>
      <c r="W118" s="396">
        <v>5</v>
      </c>
      <c r="X118" s="278" t="s">
        <v>140</v>
      </c>
      <c r="AO118" s="678" t="s">
        <v>14</v>
      </c>
      <c r="AP118" s="679"/>
      <c r="AQ118" s="679"/>
      <c r="AR118" s="679"/>
      <c r="AS118" s="679"/>
      <c r="AT118" s="679"/>
      <c r="AU118" s="679"/>
      <c r="AV118" s="725"/>
      <c r="BM118" s="86">
        <v>82</v>
      </c>
      <c r="BN118" s="95" t="s">
        <v>325</v>
      </c>
      <c r="BO118" s="206" t="s">
        <v>326</v>
      </c>
      <c r="BP118" s="87" t="s">
        <v>11</v>
      </c>
      <c r="BQ118" s="87">
        <v>2</v>
      </c>
      <c r="BR118" s="97" t="s">
        <v>171</v>
      </c>
      <c r="BS118" s="87">
        <v>6</v>
      </c>
      <c r="BT118" s="88" t="s">
        <v>140</v>
      </c>
      <c r="CC118" s="115">
        <v>65</v>
      </c>
      <c r="CD118" s="298" t="s">
        <v>642</v>
      </c>
      <c r="CE118" s="298" t="s">
        <v>643</v>
      </c>
      <c r="CF118" s="104" t="s">
        <v>11</v>
      </c>
      <c r="CG118" s="107">
        <v>1</v>
      </c>
      <c r="CH118" s="104" t="s">
        <v>557</v>
      </c>
      <c r="CI118" s="105">
        <v>2</v>
      </c>
      <c r="CJ118" s="104" t="s">
        <v>140</v>
      </c>
      <c r="CU118" s="139">
        <v>83</v>
      </c>
      <c r="CV118" s="139" t="s">
        <v>985</v>
      </c>
      <c r="CW118" s="123" t="s">
        <v>989</v>
      </c>
      <c r="CX118" s="235" t="s">
        <v>11</v>
      </c>
      <c r="CY118" s="134">
        <v>2</v>
      </c>
      <c r="CZ118" s="134" t="s">
        <v>848</v>
      </c>
      <c r="DA118" s="134">
        <v>8</v>
      </c>
      <c r="DB118" s="134" t="s">
        <v>140</v>
      </c>
      <c r="DC118" s="151">
        <v>41</v>
      </c>
      <c r="DD118" s="140" t="s">
        <v>659</v>
      </c>
      <c r="DE118" s="146" t="s">
        <v>1150</v>
      </c>
      <c r="DF118" s="143" t="s">
        <v>11</v>
      </c>
      <c r="DG118" s="144">
        <v>1</v>
      </c>
      <c r="DH118" s="143" t="s">
        <v>1110</v>
      </c>
      <c r="DI118" s="141">
        <v>6</v>
      </c>
      <c r="DJ118" s="142" t="s">
        <v>140</v>
      </c>
      <c r="DK118" s="865" t="s">
        <v>13</v>
      </c>
      <c r="DL118" s="866"/>
      <c r="DM118" s="866"/>
      <c r="DN118" s="866"/>
      <c r="DO118" s="866"/>
      <c r="DP118" s="866"/>
      <c r="DQ118" s="866"/>
      <c r="DR118" s="866"/>
      <c r="EA118" s="683" t="s">
        <v>433</v>
      </c>
      <c r="EB118" s="673"/>
      <c r="EC118" s="673"/>
      <c r="ED118" s="673"/>
      <c r="EE118" s="673"/>
      <c r="EF118" s="673"/>
      <c r="EG118" s="673"/>
      <c r="EH118" s="674"/>
    </row>
    <row r="119" spans="1:194" x14ac:dyDescent="0.3">
      <c r="A119" s="86">
        <v>6</v>
      </c>
      <c r="B119" s="94" t="s">
        <v>689</v>
      </c>
      <c r="C119" s="94" t="s">
        <v>2410</v>
      </c>
      <c r="D119" s="378" t="s">
        <v>11</v>
      </c>
      <c r="E119" s="174">
        <v>1</v>
      </c>
      <c r="F119" s="87" t="s">
        <v>6</v>
      </c>
      <c r="G119" s="174">
        <v>1</v>
      </c>
      <c r="H119" s="174" t="s">
        <v>814</v>
      </c>
      <c r="Q119" s="100">
        <v>86</v>
      </c>
      <c r="R119" s="102" t="s">
        <v>2637</v>
      </c>
      <c r="S119" s="421" t="s">
        <v>2638</v>
      </c>
      <c r="T119" s="278" t="s">
        <v>11</v>
      </c>
      <c r="U119" s="278">
        <v>1</v>
      </c>
      <c r="V119" s="97" t="s">
        <v>2527</v>
      </c>
      <c r="W119" s="396">
        <v>5</v>
      </c>
      <c r="X119" s="278" t="s">
        <v>140</v>
      </c>
      <c r="AO119" s="36" t="s">
        <v>0</v>
      </c>
      <c r="AP119" s="28" t="s">
        <v>1</v>
      </c>
      <c r="AQ119" s="28" t="s">
        <v>10</v>
      </c>
      <c r="AR119" s="165" t="s">
        <v>2</v>
      </c>
      <c r="AS119" s="28" t="s">
        <v>4</v>
      </c>
      <c r="AT119" s="28" t="s">
        <v>3</v>
      </c>
      <c r="AU119" s="28" t="s">
        <v>8</v>
      </c>
      <c r="AV119" s="165" t="s">
        <v>137</v>
      </c>
      <c r="BM119" s="86">
        <v>83</v>
      </c>
      <c r="BN119" s="95" t="s">
        <v>327</v>
      </c>
      <c r="BO119" s="206" t="s">
        <v>328</v>
      </c>
      <c r="BP119" s="87" t="s">
        <v>11</v>
      </c>
      <c r="BQ119" s="87">
        <v>2</v>
      </c>
      <c r="BR119" s="97" t="s">
        <v>171</v>
      </c>
      <c r="BS119" s="87">
        <v>6</v>
      </c>
      <c r="BT119" s="88" t="s">
        <v>140</v>
      </c>
      <c r="CC119" s="118">
        <v>66</v>
      </c>
      <c r="CD119" s="253" t="s">
        <v>644</v>
      </c>
      <c r="CE119" s="245" t="s">
        <v>645</v>
      </c>
      <c r="CF119" s="104" t="s">
        <v>11</v>
      </c>
      <c r="CG119" s="105">
        <v>1</v>
      </c>
      <c r="CH119" s="104" t="s">
        <v>557</v>
      </c>
      <c r="CI119" s="105">
        <v>2</v>
      </c>
      <c r="CJ119" s="104" t="s">
        <v>140</v>
      </c>
      <c r="CU119" s="139">
        <v>84</v>
      </c>
      <c r="CV119" s="139" t="s">
        <v>990</v>
      </c>
      <c r="CW119" s="123" t="s">
        <v>991</v>
      </c>
      <c r="CX119" s="235" t="s">
        <v>11</v>
      </c>
      <c r="CY119" s="134">
        <v>1</v>
      </c>
      <c r="CZ119" s="134" t="s">
        <v>848</v>
      </c>
      <c r="DA119" s="134">
        <v>4</v>
      </c>
      <c r="DB119" s="134" t="s">
        <v>140</v>
      </c>
      <c r="DC119" s="151">
        <v>42</v>
      </c>
      <c r="DD119" s="140" t="s">
        <v>292</v>
      </c>
      <c r="DE119" s="146" t="s">
        <v>1151</v>
      </c>
      <c r="DF119" s="143" t="s">
        <v>11</v>
      </c>
      <c r="DG119" s="144">
        <v>1</v>
      </c>
      <c r="DH119" s="143" t="s">
        <v>1110</v>
      </c>
      <c r="DI119" s="141">
        <v>6</v>
      </c>
      <c r="DJ119" s="142" t="s">
        <v>140</v>
      </c>
      <c r="DK119" s="859" t="s">
        <v>1367</v>
      </c>
      <c r="DL119" s="860"/>
      <c r="DM119" s="860"/>
      <c r="DN119" s="860"/>
      <c r="DO119" s="860"/>
      <c r="DP119" s="860"/>
      <c r="DQ119" s="860"/>
      <c r="DR119" s="861"/>
      <c r="EA119" s="683" t="s">
        <v>1689</v>
      </c>
      <c r="EB119" s="673"/>
      <c r="EC119" s="673"/>
      <c r="ED119" s="673"/>
      <c r="EE119" s="673"/>
      <c r="EF119" s="673"/>
      <c r="EG119" s="673"/>
      <c r="EH119" s="674"/>
    </row>
    <row r="120" spans="1:194" ht="21" x14ac:dyDescent="0.3">
      <c r="A120" s="86">
        <v>7</v>
      </c>
      <c r="B120" s="94" t="s">
        <v>689</v>
      </c>
      <c r="C120" s="94" t="s">
        <v>2409</v>
      </c>
      <c r="D120" s="378" t="s">
        <v>11</v>
      </c>
      <c r="E120" s="174">
        <v>3</v>
      </c>
      <c r="F120" s="87" t="s">
        <v>6</v>
      </c>
      <c r="G120" s="174">
        <v>3</v>
      </c>
      <c r="H120" s="174" t="s">
        <v>140</v>
      </c>
      <c r="Q120" s="678" t="s">
        <v>14</v>
      </c>
      <c r="R120" s="679"/>
      <c r="S120" s="679"/>
      <c r="T120" s="679"/>
      <c r="U120" s="679"/>
      <c r="V120" s="679"/>
      <c r="W120" s="679"/>
      <c r="X120" s="679"/>
      <c r="AO120" s="363">
        <v>1</v>
      </c>
      <c r="AP120" s="422" t="s">
        <v>30</v>
      </c>
      <c r="AQ120" s="362" t="s">
        <v>2186</v>
      </c>
      <c r="AR120" s="165" t="s">
        <v>9</v>
      </c>
      <c r="AS120" s="128">
        <v>1</v>
      </c>
      <c r="AT120" s="128" t="s">
        <v>6</v>
      </c>
      <c r="AU120" s="28">
        <f>AS120</f>
        <v>1</v>
      </c>
      <c r="AV120" s="165" t="s">
        <v>814</v>
      </c>
      <c r="BM120" s="86">
        <v>84</v>
      </c>
      <c r="BN120" s="95" t="s">
        <v>329</v>
      </c>
      <c r="BO120" s="206" t="s">
        <v>330</v>
      </c>
      <c r="BP120" s="87" t="s">
        <v>11</v>
      </c>
      <c r="BQ120" s="87">
        <v>4</v>
      </c>
      <c r="BR120" s="97" t="s">
        <v>171</v>
      </c>
      <c r="BS120" s="87">
        <v>12</v>
      </c>
      <c r="BT120" s="88" t="s">
        <v>140</v>
      </c>
      <c r="CC120" s="115">
        <v>67</v>
      </c>
      <c r="CD120" s="253" t="s">
        <v>646</v>
      </c>
      <c r="CE120" s="298" t="s">
        <v>647</v>
      </c>
      <c r="CF120" s="104" t="s">
        <v>11</v>
      </c>
      <c r="CG120" s="105">
        <v>1</v>
      </c>
      <c r="CH120" s="104" t="s">
        <v>557</v>
      </c>
      <c r="CI120" s="105">
        <v>2</v>
      </c>
      <c r="CJ120" s="104" t="s">
        <v>140</v>
      </c>
      <c r="CU120" s="139">
        <v>85</v>
      </c>
      <c r="CV120" s="139" t="s">
        <v>992</v>
      </c>
      <c r="CW120" s="123" t="s">
        <v>993</v>
      </c>
      <c r="CX120" s="235" t="s">
        <v>11</v>
      </c>
      <c r="CY120" s="134">
        <v>1</v>
      </c>
      <c r="CZ120" s="134" t="s">
        <v>848</v>
      </c>
      <c r="DA120" s="134">
        <v>4</v>
      </c>
      <c r="DB120" s="134" t="s">
        <v>140</v>
      </c>
      <c r="DC120" s="151">
        <v>43</v>
      </c>
      <c r="DD120" s="140" t="s">
        <v>294</v>
      </c>
      <c r="DE120" s="146" t="s">
        <v>1152</v>
      </c>
      <c r="DF120" s="143" t="s">
        <v>11</v>
      </c>
      <c r="DG120" s="144">
        <v>1</v>
      </c>
      <c r="DH120" s="143" t="s">
        <v>1110</v>
      </c>
      <c r="DI120" s="141">
        <v>6</v>
      </c>
      <c r="DJ120" s="142" t="s">
        <v>140</v>
      </c>
      <c r="DK120" s="859" t="s">
        <v>1193</v>
      </c>
      <c r="DL120" s="860"/>
      <c r="DM120" s="860"/>
      <c r="DN120" s="860"/>
      <c r="DO120" s="860"/>
      <c r="DP120" s="860"/>
      <c r="DQ120" s="860"/>
      <c r="DR120" s="861"/>
      <c r="EA120" s="683" t="s">
        <v>379</v>
      </c>
      <c r="EB120" s="673"/>
      <c r="EC120" s="673"/>
      <c r="ED120" s="673"/>
      <c r="EE120" s="673"/>
      <c r="EF120" s="673"/>
      <c r="EG120" s="673"/>
      <c r="EH120" s="674"/>
    </row>
    <row r="121" spans="1:194" x14ac:dyDescent="0.3">
      <c r="A121" s="86">
        <v>8</v>
      </c>
      <c r="B121" s="94" t="s">
        <v>2411</v>
      </c>
      <c r="C121" s="251" t="s">
        <v>2412</v>
      </c>
      <c r="D121" s="378" t="s">
        <v>11</v>
      </c>
      <c r="E121" s="174">
        <v>1</v>
      </c>
      <c r="F121" s="87" t="s">
        <v>6</v>
      </c>
      <c r="G121" s="174">
        <v>1</v>
      </c>
      <c r="H121" s="174" t="s">
        <v>140</v>
      </c>
      <c r="Q121" s="28"/>
      <c r="R121" s="28" t="s">
        <v>1</v>
      </c>
      <c r="S121" s="28" t="s">
        <v>10</v>
      </c>
      <c r="T121" s="28" t="s">
        <v>2</v>
      </c>
      <c r="U121" s="28" t="s">
        <v>4</v>
      </c>
      <c r="V121" s="28" t="s">
        <v>3</v>
      </c>
      <c r="W121" s="28" t="s">
        <v>8</v>
      </c>
      <c r="X121" s="28" t="s">
        <v>137</v>
      </c>
      <c r="AO121" s="360">
        <v>2</v>
      </c>
      <c r="AP121" s="414" t="s">
        <v>31</v>
      </c>
      <c r="AQ121" s="361" t="s">
        <v>2185</v>
      </c>
      <c r="AR121" s="165" t="s">
        <v>9</v>
      </c>
      <c r="AS121" s="28">
        <v>1</v>
      </c>
      <c r="AT121" s="28" t="s">
        <v>6</v>
      </c>
      <c r="AU121" s="28">
        <f>AS121</f>
        <v>1</v>
      </c>
      <c r="AV121" s="165" t="s">
        <v>814</v>
      </c>
      <c r="BM121" s="86">
        <v>85</v>
      </c>
      <c r="BN121" s="95" t="s">
        <v>331</v>
      </c>
      <c r="BO121" s="206" t="s">
        <v>332</v>
      </c>
      <c r="BP121" s="87" t="s">
        <v>11</v>
      </c>
      <c r="BQ121" s="87">
        <v>4</v>
      </c>
      <c r="BR121" s="97" t="s">
        <v>171</v>
      </c>
      <c r="BS121" s="87">
        <v>12</v>
      </c>
      <c r="BT121" s="88" t="s">
        <v>140</v>
      </c>
      <c r="CC121" s="118">
        <v>68</v>
      </c>
      <c r="CD121" s="253" t="s">
        <v>648</v>
      </c>
      <c r="CE121" s="298" t="s">
        <v>649</v>
      </c>
      <c r="CF121" s="104" t="s">
        <v>11</v>
      </c>
      <c r="CG121" s="105">
        <v>1</v>
      </c>
      <c r="CH121" s="104" t="s">
        <v>557</v>
      </c>
      <c r="CI121" s="105">
        <v>2</v>
      </c>
      <c r="CJ121" s="104" t="s">
        <v>140</v>
      </c>
      <c r="CU121" s="139">
        <v>86</v>
      </c>
      <c r="CV121" s="139" t="s">
        <v>994</v>
      </c>
      <c r="CW121" s="123" t="s">
        <v>995</v>
      </c>
      <c r="CX121" s="235" t="s">
        <v>11</v>
      </c>
      <c r="CY121" s="134">
        <v>1</v>
      </c>
      <c r="CZ121" s="134" t="s">
        <v>848</v>
      </c>
      <c r="DA121" s="134">
        <v>4</v>
      </c>
      <c r="DB121" s="134" t="s">
        <v>140</v>
      </c>
      <c r="DC121" s="151">
        <v>44</v>
      </c>
      <c r="DD121" s="140" t="s">
        <v>272</v>
      </c>
      <c r="DE121" s="146" t="s">
        <v>1153</v>
      </c>
      <c r="DF121" s="143" t="s">
        <v>11</v>
      </c>
      <c r="DG121" s="144">
        <v>1</v>
      </c>
      <c r="DH121" s="143" t="s">
        <v>1110</v>
      </c>
      <c r="DI121" s="141">
        <v>6</v>
      </c>
      <c r="DJ121" s="142" t="s">
        <v>140</v>
      </c>
      <c r="DK121" s="859" t="s">
        <v>1194</v>
      </c>
      <c r="DL121" s="860"/>
      <c r="DM121" s="860"/>
      <c r="DN121" s="860"/>
      <c r="DO121" s="860"/>
      <c r="DP121" s="860"/>
      <c r="DQ121" s="860"/>
      <c r="DR121" s="861"/>
      <c r="EA121" s="683" t="s">
        <v>1690</v>
      </c>
      <c r="EB121" s="673"/>
      <c r="EC121" s="673"/>
      <c r="ED121" s="673"/>
      <c r="EE121" s="673"/>
      <c r="EF121" s="673"/>
      <c r="EG121" s="673"/>
      <c r="EH121" s="674"/>
    </row>
    <row r="122" spans="1:194" ht="21" x14ac:dyDescent="0.3">
      <c r="A122" s="86">
        <v>9</v>
      </c>
      <c r="B122" s="94" t="s">
        <v>1505</v>
      </c>
      <c r="C122" s="251" t="s">
        <v>2413</v>
      </c>
      <c r="D122" s="378" t="s">
        <v>11</v>
      </c>
      <c r="E122" s="174">
        <v>1</v>
      </c>
      <c r="F122" s="87" t="s">
        <v>6</v>
      </c>
      <c r="G122" s="174">
        <v>1</v>
      </c>
      <c r="H122" s="174" t="s">
        <v>814</v>
      </c>
      <c r="Q122" s="94">
        <v>1</v>
      </c>
      <c r="R122" s="100" t="s">
        <v>30</v>
      </c>
      <c r="S122" s="397" t="s">
        <v>2639</v>
      </c>
      <c r="T122" s="28" t="s">
        <v>9</v>
      </c>
      <c r="U122" s="30">
        <v>1</v>
      </c>
      <c r="V122" s="30" t="s">
        <v>6</v>
      </c>
      <c r="W122" s="31">
        <v>1</v>
      </c>
      <c r="X122" s="28" t="s">
        <v>497</v>
      </c>
      <c r="AO122" s="360">
        <v>3</v>
      </c>
      <c r="AP122" s="423" t="s">
        <v>705</v>
      </c>
      <c r="AQ122" s="269" t="s">
        <v>2184</v>
      </c>
      <c r="AR122" s="165" t="s">
        <v>9</v>
      </c>
      <c r="AS122" s="28">
        <v>1</v>
      </c>
      <c r="AT122" s="28" t="s">
        <v>6</v>
      </c>
      <c r="AU122" s="28">
        <f>AS122</f>
        <v>1</v>
      </c>
      <c r="AV122" s="165" t="s">
        <v>495</v>
      </c>
      <c r="BM122" s="86">
        <v>86</v>
      </c>
      <c r="BN122" s="95" t="s">
        <v>333</v>
      </c>
      <c r="BO122" s="206" t="s">
        <v>295</v>
      </c>
      <c r="BP122" s="87" t="s">
        <v>11</v>
      </c>
      <c r="BQ122" s="87">
        <v>4</v>
      </c>
      <c r="BR122" s="97" t="s">
        <v>171</v>
      </c>
      <c r="BS122" s="87">
        <v>12</v>
      </c>
      <c r="BT122" s="88" t="s">
        <v>140</v>
      </c>
      <c r="CC122" s="115">
        <v>69</v>
      </c>
      <c r="CD122" s="253" t="s">
        <v>476</v>
      </c>
      <c r="CE122" s="245" t="s">
        <v>650</v>
      </c>
      <c r="CF122" s="104" t="s">
        <v>11</v>
      </c>
      <c r="CG122" s="105">
        <v>1</v>
      </c>
      <c r="CH122" s="104" t="s">
        <v>557</v>
      </c>
      <c r="CI122" s="105">
        <v>2</v>
      </c>
      <c r="CJ122" s="104" t="s">
        <v>140</v>
      </c>
      <c r="CU122" s="678" t="s">
        <v>14</v>
      </c>
      <c r="CV122" s="679"/>
      <c r="CW122" s="679"/>
      <c r="CX122" s="679"/>
      <c r="CY122" s="679"/>
      <c r="CZ122" s="679"/>
      <c r="DA122" s="679"/>
      <c r="DB122" s="679"/>
      <c r="DC122" s="151">
        <v>45</v>
      </c>
      <c r="DD122" s="140" t="s">
        <v>662</v>
      </c>
      <c r="DE122" s="146" t="s">
        <v>1154</v>
      </c>
      <c r="DF122" s="143" t="s">
        <v>11</v>
      </c>
      <c r="DG122" s="144">
        <v>1</v>
      </c>
      <c r="DH122" s="143" t="s">
        <v>1110</v>
      </c>
      <c r="DI122" s="141">
        <v>6</v>
      </c>
      <c r="DJ122" s="142" t="s">
        <v>140</v>
      </c>
      <c r="DK122" s="859" t="s">
        <v>1088</v>
      </c>
      <c r="DL122" s="860"/>
      <c r="DM122" s="860"/>
      <c r="DN122" s="860"/>
      <c r="DO122" s="860"/>
      <c r="DP122" s="860"/>
      <c r="DQ122" s="860"/>
      <c r="DR122" s="861"/>
      <c r="EA122" s="683" t="s">
        <v>381</v>
      </c>
      <c r="EB122" s="673"/>
      <c r="EC122" s="673"/>
      <c r="ED122" s="673"/>
      <c r="EE122" s="673"/>
      <c r="EF122" s="673"/>
      <c r="EG122" s="673"/>
      <c r="EH122" s="674"/>
    </row>
    <row r="123" spans="1:194" x14ac:dyDescent="0.25">
      <c r="A123" s="86">
        <v>10</v>
      </c>
      <c r="B123" s="94" t="s">
        <v>2323</v>
      </c>
      <c r="C123" s="94" t="s">
        <v>2414</v>
      </c>
      <c r="D123" s="378" t="s">
        <v>11</v>
      </c>
      <c r="E123" s="174">
        <v>1</v>
      </c>
      <c r="F123" s="87" t="s">
        <v>6</v>
      </c>
      <c r="G123" s="174">
        <v>1</v>
      </c>
      <c r="H123" s="174" t="s">
        <v>140</v>
      </c>
      <c r="Q123" s="94">
        <v>2</v>
      </c>
      <c r="R123" s="94" t="s">
        <v>31</v>
      </c>
      <c r="S123" s="139" t="s">
        <v>2640</v>
      </c>
      <c r="T123" s="28" t="s">
        <v>9</v>
      </c>
      <c r="U123" s="31">
        <v>2</v>
      </c>
      <c r="V123" s="31" t="s">
        <v>6</v>
      </c>
      <c r="W123" s="31">
        <v>2</v>
      </c>
      <c r="X123" s="28" t="s">
        <v>497</v>
      </c>
      <c r="AO123" s="360">
        <v>4</v>
      </c>
      <c r="AP123" s="414" t="s">
        <v>32</v>
      </c>
      <c r="AQ123" s="414" t="s">
        <v>32</v>
      </c>
      <c r="AR123" s="165" t="s">
        <v>9</v>
      </c>
      <c r="AS123" s="28">
        <v>1</v>
      </c>
      <c r="AT123" s="28" t="s">
        <v>6</v>
      </c>
      <c r="AU123" s="28">
        <f>AS123</f>
        <v>1</v>
      </c>
      <c r="AV123" s="165" t="s">
        <v>814</v>
      </c>
      <c r="BM123" s="86">
        <v>87</v>
      </c>
      <c r="BN123" s="95" t="s">
        <v>334</v>
      </c>
      <c r="BO123" s="206" t="s">
        <v>335</v>
      </c>
      <c r="BP123" s="87" t="s">
        <v>11</v>
      </c>
      <c r="BQ123" s="87">
        <v>4</v>
      </c>
      <c r="BR123" s="97"/>
      <c r="BS123" s="87">
        <v>12</v>
      </c>
      <c r="BT123" s="88" t="s">
        <v>140</v>
      </c>
      <c r="CC123" s="118">
        <v>70</v>
      </c>
      <c r="CD123" s="298" t="s">
        <v>272</v>
      </c>
      <c r="CE123" s="298" t="s">
        <v>651</v>
      </c>
      <c r="CF123" s="104" t="s">
        <v>11</v>
      </c>
      <c r="CG123" s="107">
        <v>1</v>
      </c>
      <c r="CH123" s="104" t="s">
        <v>557</v>
      </c>
      <c r="CI123" s="105">
        <v>2</v>
      </c>
      <c r="CJ123" s="104" t="s">
        <v>140</v>
      </c>
      <c r="CU123" s="28" t="s">
        <v>0</v>
      </c>
      <c r="CV123" s="28" t="s">
        <v>1</v>
      </c>
      <c r="CW123" s="332" t="s">
        <v>10</v>
      </c>
      <c r="CX123" s="28" t="s">
        <v>2</v>
      </c>
      <c r="CY123" s="28" t="s">
        <v>4</v>
      </c>
      <c r="CZ123" s="28" t="s">
        <v>3</v>
      </c>
      <c r="DA123" s="28" t="s">
        <v>8</v>
      </c>
      <c r="DB123" s="28" t="s">
        <v>137</v>
      </c>
      <c r="DC123" s="151">
        <v>46</v>
      </c>
      <c r="DD123" s="140" t="s">
        <v>684</v>
      </c>
      <c r="DE123" s="333" t="s">
        <v>1155</v>
      </c>
      <c r="DF123" s="143" t="s">
        <v>11</v>
      </c>
      <c r="DG123" s="144">
        <v>5</v>
      </c>
      <c r="DH123" s="143" t="s">
        <v>1110</v>
      </c>
      <c r="DI123" s="148">
        <v>30</v>
      </c>
      <c r="DJ123" s="142" t="s">
        <v>140</v>
      </c>
      <c r="DK123" s="859" t="s">
        <v>435</v>
      </c>
      <c r="DL123" s="860"/>
      <c r="DM123" s="860"/>
      <c r="DN123" s="860"/>
      <c r="DO123" s="860"/>
      <c r="DP123" s="860"/>
      <c r="DQ123" s="860"/>
      <c r="DR123" s="861"/>
      <c r="EA123" s="684" t="s">
        <v>413</v>
      </c>
      <c r="EB123" s="676"/>
      <c r="EC123" s="676"/>
      <c r="ED123" s="676"/>
      <c r="EE123" s="676"/>
      <c r="EF123" s="676"/>
      <c r="EG123" s="676"/>
      <c r="EH123" s="677"/>
    </row>
    <row r="124" spans="1:194" x14ac:dyDescent="0.25">
      <c r="A124" s="86">
        <v>11</v>
      </c>
      <c r="B124" s="94" t="s">
        <v>2415</v>
      </c>
      <c r="C124" s="94" t="s">
        <v>2416</v>
      </c>
      <c r="D124" s="378" t="s">
        <v>11</v>
      </c>
      <c r="E124" s="174">
        <v>1</v>
      </c>
      <c r="F124" s="87" t="s">
        <v>6</v>
      </c>
      <c r="G124" s="174">
        <v>1</v>
      </c>
      <c r="H124" s="174" t="s">
        <v>140</v>
      </c>
      <c r="Q124" s="94">
        <v>3</v>
      </c>
      <c r="R124" s="94" t="s">
        <v>705</v>
      </c>
      <c r="S124" s="351" t="s">
        <v>2641</v>
      </c>
      <c r="T124" s="28" t="s">
        <v>9</v>
      </c>
      <c r="U124" s="31">
        <v>1</v>
      </c>
      <c r="V124" s="31" t="s">
        <v>6</v>
      </c>
      <c r="W124" s="31">
        <v>1</v>
      </c>
      <c r="X124" s="28" t="s">
        <v>497</v>
      </c>
      <c r="AO124" s="360">
        <v>5</v>
      </c>
      <c r="AP124" s="414" t="s">
        <v>49</v>
      </c>
      <c r="AQ124" s="414" t="s">
        <v>49</v>
      </c>
      <c r="AR124" s="165" t="s">
        <v>9</v>
      </c>
      <c r="AS124" s="128">
        <v>20</v>
      </c>
      <c r="AT124" s="28" t="s">
        <v>6</v>
      </c>
      <c r="AU124" s="28">
        <f>AS124</f>
        <v>20</v>
      </c>
      <c r="AV124" s="165" t="s">
        <v>814</v>
      </c>
      <c r="BM124" s="86">
        <v>88</v>
      </c>
      <c r="BN124" s="95" t="s">
        <v>334</v>
      </c>
      <c r="BO124" s="206" t="s">
        <v>336</v>
      </c>
      <c r="BP124" s="87" t="s">
        <v>11</v>
      </c>
      <c r="BQ124" s="87">
        <v>4</v>
      </c>
      <c r="BR124" s="97" t="s">
        <v>171</v>
      </c>
      <c r="BS124" s="87">
        <v>12</v>
      </c>
      <c r="BT124" s="88" t="s">
        <v>140</v>
      </c>
      <c r="CC124" s="115">
        <v>71</v>
      </c>
      <c r="CD124" s="298" t="s">
        <v>307</v>
      </c>
      <c r="CE124" s="298" t="s">
        <v>652</v>
      </c>
      <c r="CF124" s="104" t="s">
        <v>11</v>
      </c>
      <c r="CG124" s="107">
        <v>4</v>
      </c>
      <c r="CH124" s="104" t="s">
        <v>557</v>
      </c>
      <c r="CI124" s="107">
        <v>8</v>
      </c>
      <c r="CJ124" s="104" t="s">
        <v>140</v>
      </c>
      <c r="CU124" s="137">
        <v>1</v>
      </c>
      <c r="CV124" s="137" t="s">
        <v>30</v>
      </c>
      <c r="CW124" s="334" t="s">
        <v>996</v>
      </c>
      <c r="CX124" s="134" t="s">
        <v>9</v>
      </c>
      <c r="CY124" s="138">
        <v>1</v>
      </c>
      <c r="CZ124" s="138" t="s">
        <v>6</v>
      </c>
      <c r="DA124" s="134">
        <f>CY124</f>
        <v>1</v>
      </c>
      <c r="DB124" s="121" t="s">
        <v>495</v>
      </c>
      <c r="DC124" s="151">
        <v>47</v>
      </c>
      <c r="DD124" s="140" t="s">
        <v>1156</v>
      </c>
      <c r="DE124" s="140" t="s">
        <v>1157</v>
      </c>
      <c r="DF124" s="143" t="s">
        <v>11</v>
      </c>
      <c r="DG124" s="144">
        <v>1</v>
      </c>
      <c r="DH124" s="143" t="s">
        <v>1110</v>
      </c>
      <c r="DI124" s="148">
        <v>6</v>
      </c>
      <c r="DJ124" s="142" t="s">
        <v>140</v>
      </c>
      <c r="DK124" s="859" t="s">
        <v>1368</v>
      </c>
      <c r="DL124" s="860"/>
      <c r="DM124" s="860"/>
      <c r="DN124" s="860"/>
      <c r="DO124" s="860"/>
      <c r="DP124" s="860"/>
      <c r="DQ124" s="860"/>
      <c r="DR124" s="861"/>
      <c r="EA124" s="223" t="s">
        <v>0</v>
      </c>
      <c r="EB124" s="128" t="s">
        <v>1</v>
      </c>
      <c r="EC124" s="212" t="s">
        <v>10</v>
      </c>
      <c r="ED124" s="128" t="s">
        <v>2</v>
      </c>
      <c r="EE124" s="128" t="s">
        <v>4</v>
      </c>
      <c r="EF124" s="128" t="s">
        <v>3</v>
      </c>
      <c r="EG124" s="128" t="s">
        <v>8</v>
      </c>
      <c r="EH124" s="128" t="s">
        <v>137</v>
      </c>
    </row>
    <row r="125" spans="1:194" x14ac:dyDescent="0.25">
      <c r="A125" s="86">
        <v>12</v>
      </c>
      <c r="B125" s="94" t="s">
        <v>2417</v>
      </c>
      <c r="C125" s="94" t="s">
        <v>2418</v>
      </c>
      <c r="D125" s="378" t="s">
        <v>11</v>
      </c>
      <c r="E125" s="174">
        <v>1</v>
      </c>
      <c r="F125" s="87" t="s">
        <v>6</v>
      </c>
      <c r="G125" s="174">
        <v>1</v>
      </c>
      <c r="H125" s="174" t="s">
        <v>140</v>
      </c>
      <c r="Q125" s="94">
        <v>4</v>
      </c>
      <c r="R125" s="327" t="s">
        <v>2642</v>
      </c>
      <c r="S125" s="86" t="s">
        <v>2643</v>
      </c>
      <c r="T125" s="31" t="s">
        <v>2394</v>
      </c>
      <c r="U125" s="31">
        <v>2</v>
      </c>
      <c r="V125" s="31" t="s">
        <v>6</v>
      </c>
      <c r="W125" s="31">
        <v>2</v>
      </c>
      <c r="X125" s="28" t="s">
        <v>497</v>
      </c>
      <c r="BM125" s="86">
        <v>89</v>
      </c>
      <c r="BN125" s="95" t="s">
        <v>337</v>
      </c>
      <c r="BO125" s="206" t="s">
        <v>338</v>
      </c>
      <c r="BP125" s="87" t="s">
        <v>11</v>
      </c>
      <c r="BQ125" s="87">
        <v>4</v>
      </c>
      <c r="BR125" s="97" t="s">
        <v>171</v>
      </c>
      <c r="BS125" s="87">
        <v>12</v>
      </c>
      <c r="BT125" s="88" t="s">
        <v>140</v>
      </c>
      <c r="CC125" s="118">
        <v>72</v>
      </c>
      <c r="CD125" s="298" t="s">
        <v>309</v>
      </c>
      <c r="CE125" s="298" t="s">
        <v>653</v>
      </c>
      <c r="CF125" s="104" t="s">
        <v>11</v>
      </c>
      <c r="CG125" s="107">
        <v>2</v>
      </c>
      <c r="CH125" s="104" t="s">
        <v>557</v>
      </c>
      <c r="CI125" s="107">
        <v>4</v>
      </c>
      <c r="CJ125" s="104" t="s">
        <v>140</v>
      </c>
      <c r="CU125" s="139">
        <v>2</v>
      </c>
      <c r="CV125" s="139" t="s">
        <v>31</v>
      </c>
      <c r="CW125" s="334" t="s">
        <v>815</v>
      </c>
      <c r="CX125" s="134" t="s">
        <v>9</v>
      </c>
      <c r="CY125" s="134">
        <v>1</v>
      </c>
      <c r="CZ125" s="134" t="s">
        <v>6</v>
      </c>
      <c r="DA125" s="134">
        <f>CY125</f>
        <v>1</v>
      </c>
      <c r="DB125" s="121" t="s">
        <v>495</v>
      </c>
      <c r="DC125" s="151">
        <v>48</v>
      </c>
      <c r="DD125" s="140" t="s">
        <v>1156</v>
      </c>
      <c r="DE125" s="140" t="s">
        <v>1158</v>
      </c>
      <c r="DF125" s="143" t="s">
        <v>11</v>
      </c>
      <c r="DG125" s="144">
        <v>1</v>
      </c>
      <c r="DH125" s="143" t="s">
        <v>1110</v>
      </c>
      <c r="DI125" s="148">
        <v>6</v>
      </c>
      <c r="DJ125" s="142" t="s">
        <v>140</v>
      </c>
      <c r="DK125" s="859" t="s">
        <v>437</v>
      </c>
      <c r="DL125" s="860"/>
      <c r="DM125" s="860"/>
      <c r="DN125" s="860"/>
      <c r="DO125" s="860"/>
      <c r="DP125" s="860"/>
      <c r="DQ125" s="860"/>
      <c r="DR125" s="861"/>
      <c r="EA125" s="100">
        <v>1</v>
      </c>
      <c r="EB125" s="94" t="s">
        <v>37</v>
      </c>
      <c r="EC125" s="229" t="s">
        <v>1691</v>
      </c>
      <c r="ED125" s="97" t="s">
        <v>11</v>
      </c>
      <c r="EE125" s="97">
        <v>1</v>
      </c>
      <c r="EF125" s="97" t="s">
        <v>6</v>
      </c>
      <c r="EG125" s="99">
        <f t="shared" ref="EG125:EG130" si="7">EE125</f>
        <v>1</v>
      </c>
      <c r="EH125" s="99" t="s">
        <v>140</v>
      </c>
    </row>
    <row r="126" spans="1:194" x14ac:dyDescent="0.25">
      <c r="A126" s="86">
        <v>13</v>
      </c>
      <c r="B126" s="251" t="s">
        <v>2419</v>
      </c>
      <c r="C126" s="251" t="s">
        <v>2420</v>
      </c>
      <c r="D126" s="378" t="s">
        <v>11</v>
      </c>
      <c r="E126" s="174">
        <v>1</v>
      </c>
      <c r="F126" s="87" t="s">
        <v>6</v>
      </c>
      <c r="G126" s="174">
        <v>1</v>
      </c>
      <c r="H126" s="174" t="s">
        <v>140</v>
      </c>
      <c r="Q126" s="94">
        <v>5</v>
      </c>
      <c r="R126" s="172" t="s">
        <v>1228</v>
      </c>
      <c r="S126" s="86" t="s">
        <v>2644</v>
      </c>
      <c r="T126" s="31" t="s">
        <v>2394</v>
      </c>
      <c r="U126" s="31">
        <v>5</v>
      </c>
      <c r="V126" s="31" t="s">
        <v>6</v>
      </c>
      <c r="W126" s="31">
        <v>5</v>
      </c>
      <c r="X126" s="28" t="s">
        <v>497</v>
      </c>
      <c r="BM126" s="86">
        <v>90</v>
      </c>
      <c r="BN126" s="95" t="s">
        <v>339</v>
      </c>
      <c r="BO126" s="206" t="s">
        <v>340</v>
      </c>
      <c r="BP126" s="87" t="s">
        <v>11</v>
      </c>
      <c r="BQ126" s="87">
        <v>4</v>
      </c>
      <c r="BR126" s="97" t="s">
        <v>171</v>
      </c>
      <c r="BS126" s="87">
        <v>12</v>
      </c>
      <c r="BT126" s="88" t="s">
        <v>140</v>
      </c>
      <c r="CC126" s="115">
        <v>73</v>
      </c>
      <c r="CD126" s="245" t="s">
        <v>654</v>
      </c>
      <c r="CE126" s="245" t="s">
        <v>655</v>
      </c>
      <c r="CF126" s="104" t="s">
        <v>11</v>
      </c>
      <c r="CG126" s="105">
        <v>1</v>
      </c>
      <c r="CH126" s="104" t="s">
        <v>557</v>
      </c>
      <c r="CI126" s="105">
        <v>2</v>
      </c>
      <c r="CJ126" s="104" t="s">
        <v>404</v>
      </c>
      <c r="CU126" s="123">
        <v>3</v>
      </c>
      <c r="CV126" s="123" t="s">
        <v>997</v>
      </c>
      <c r="CW126" s="234" t="s">
        <v>998</v>
      </c>
      <c r="CX126" s="121" t="s">
        <v>9</v>
      </c>
      <c r="CY126" s="134">
        <v>1</v>
      </c>
      <c r="CZ126" s="121" t="s">
        <v>6</v>
      </c>
      <c r="DA126" s="134">
        <f>CY126</f>
        <v>1</v>
      </c>
      <c r="DB126" s="121" t="s">
        <v>495</v>
      </c>
      <c r="DC126" s="151">
        <v>49</v>
      </c>
      <c r="DD126" s="140" t="s">
        <v>1156</v>
      </c>
      <c r="DE126" s="140" t="s">
        <v>1159</v>
      </c>
      <c r="DF126" s="143" t="s">
        <v>11</v>
      </c>
      <c r="DG126" s="144">
        <v>1</v>
      </c>
      <c r="DH126" s="143" t="s">
        <v>1110</v>
      </c>
      <c r="DI126" s="148">
        <v>6</v>
      </c>
      <c r="DJ126" s="142" t="s">
        <v>140</v>
      </c>
      <c r="DK126" s="862" t="s">
        <v>413</v>
      </c>
      <c r="DL126" s="863"/>
      <c r="DM126" s="863"/>
      <c r="DN126" s="863"/>
      <c r="DO126" s="863"/>
      <c r="DP126" s="863"/>
      <c r="DQ126" s="863"/>
      <c r="DR126" s="864"/>
      <c r="EA126" s="94">
        <v>2</v>
      </c>
      <c r="EB126" s="94" t="s">
        <v>1692</v>
      </c>
      <c r="EC126" s="123" t="s">
        <v>1693</v>
      </c>
      <c r="ED126" s="97" t="s">
        <v>11</v>
      </c>
      <c r="EE126" s="97">
        <v>1</v>
      </c>
      <c r="EF126" s="97" t="s">
        <v>6</v>
      </c>
      <c r="EG126" s="99">
        <f t="shared" si="7"/>
        <v>1</v>
      </c>
      <c r="EH126" s="99" t="s">
        <v>140</v>
      </c>
    </row>
    <row r="127" spans="1:194" x14ac:dyDescent="0.25">
      <c r="A127" s="86">
        <v>14</v>
      </c>
      <c r="B127" s="94" t="s">
        <v>534</v>
      </c>
      <c r="C127" s="394" t="s">
        <v>2421</v>
      </c>
      <c r="D127" s="378" t="s">
        <v>11</v>
      </c>
      <c r="E127" s="174">
        <v>1</v>
      </c>
      <c r="F127" s="87" t="s">
        <v>6</v>
      </c>
      <c r="G127" s="174">
        <v>1</v>
      </c>
      <c r="H127" s="174" t="s">
        <v>814</v>
      </c>
      <c r="BM127" s="86">
        <v>91</v>
      </c>
      <c r="BN127" s="95" t="s">
        <v>341</v>
      </c>
      <c r="BO127" s="206" t="s">
        <v>342</v>
      </c>
      <c r="BP127" s="87" t="s">
        <v>11</v>
      </c>
      <c r="BQ127" s="87">
        <v>4</v>
      </c>
      <c r="BR127" s="97" t="s">
        <v>171</v>
      </c>
      <c r="BS127" s="87">
        <v>12</v>
      </c>
      <c r="BT127" s="88" t="s">
        <v>140</v>
      </c>
      <c r="CC127" s="118">
        <v>74</v>
      </c>
      <c r="CD127" s="253" t="s">
        <v>480</v>
      </c>
      <c r="CE127" s="245" t="s">
        <v>656</v>
      </c>
      <c r="CF127" s="104" t="s">
        <v>11</v>
      </c>
      <c r="CG127" s="105">
        <v>1</v>
      </c>
      <c r="CH127" s="104" t="s">
        <v>557</v>
      </c>
      <c r="CI127" s="105">
        <v>2</v>
      </c>
      <c r="CJ127" s="104" t="s">
        <v>140</v>
      </c>
      <c r="CU127" s="139">
        <v>4</v>
      </c>
      <c r="CV127" s="139" t="s">
        <v>32</v>
      </c>
      <c r="CW127" s="335" t="s">
        <v>999</v>
      </c>
      <c r="CX127" s="134" t="s">
        <v>9</v>
      </c>
      <c r="CY127" s="134">
        <v>1</v>
      </c>
      <c r="CZ127" s="134" t="s">
        <v>6</v>
      </c>
      <c r="DA127" s="134">
        <f>CY127</f>
        <v>1</v>
      </c>
      <c r="DB127" s="121" t="s">
        <v>495</v>
      </c>
      <c r="DC127" s="151">
        <v>50</v>
      </c>
      <c r="DD127" s="140" t="s">
        <v>1156</v>
      </c>
      <c r="DE127" s="140" t="s">
        <v>1160</v>
      </c>
      <c r="DF127" s="143" t="s">
        <v>11</v>
      </c>
      <c r="DG127" s="144">
        <v>1</v>
      </c>
      <c r="DH127" s="143" t="s">
        <v>1110</v>
      </c>
      <c r="DI127" s="148">
        <v>6</v>
      </c>
      <c r="DJ127" s="142" t="s">
        <v>140</v>
      </c>
      <c r="DK127" s="422" t="s">
        <v>0</v>
      </c>
      <c r="DL127" s="220" t="s">
        <v>1</v>
      </c>
      <c r="DM127" s="424" t="s">
        <v>10</v>
      </c>
      <c r="DN127" s="336" t="s">
        <v>2</v>
      </c>
      <c r="DO127" s="336" t="s">
        <v>4</v>
      </c>
      <c r="DP127" s="336" t="s">
        <v>3</v>
      </c>
      <c r="DQ127" s="336" t="s">
        <v>8</v>
      </c>
      <c r="DR127" s="222" t="s">
        <v>137</v>
      </c>
      <c r="EA127" s="100">
        <v>3</v>
      </c>
      <c r="EB127" s="102" t="s">
        <v>697</v>
      </c>
      <c r="EC127" s="229" t="s">
        <v>1694</v>
      </c>
      <c r="ED127" s="99" t="s">
        <v>7</v>
      </c>
      <c r="EE127" s="99">
        <v>1</v>
      </c>
      <c r="EF127" s="99" t="s">
        <v>6</v>
      </c>
      <c r="EG127" s="99">
        <f t="shared" si="7"/>
        <v>1</v>
      </c>
      <c r="EH127" s="99" t="s">
        <v>140</v>
      </c>
    </row>
    <row r="128" spans="1:194" x14ac:dyDescent="0.3">
      <c r="A128" s="86">
        <v>15</v>
      </c>
      <c r="B128" s="94" t="s">
        <v>2422</v>
      </c>
      <c r="C128" s="94" t="s">
        <v>2423</v>
      </c>
      <c r="D128" s="378" t="s">
        <v>11</v>
      </c>
      <c r="E128" s="174">
        <v>1</v>
      </c>
      <c r="F128" s="87" t="s">
        <v>6</v>
      </c>
      <c r="G128" s="174">
        <v>2</v>
      </c>
      <c r="H128" s="174" t="s">
        <v>140</v>
      </c>
      <c r="BM128" s="86">
        <v>92</v>
      </c>
      <c r="BN128" s="95" t="s">
        <v>343</v>
      </c>
      <c r="BO128" s="206" t="s">
        <v>344</v>
      </c>
      <c r="BP128" s="87" t="s">
        <v>11</v>
      </c>
      <c r="BQ128" s="87">
        <v>2</v>
      </c>
      <c r="BR128" s="97" t="s">
        <v>171</v>
      </c>
      <c r="BS128" s="87">
        <v>6</v>
      </c>
      <c r="BT128" s="88" t="s">
        <v>140</v>
      </c>
      <c r="CC128" s="115">
        <v>75</v>
      </c>
      <c r="CD128" s="253" t="s">
        <v>657</v>
      </c>
      <c r="CE128" s="245" t="s">
        <v>658</v>
      </c>
      <c r="CF128" s="104" t="s">
        <v>11</v>
      </c>
      <c r="CG128" s="105">
        <v>3</v>
      </c>
      <c r="CH128" s="104" t="s">
        <v>557</v>
      </c>
      <c r="CI128" s="105">
        <v>6</v>
      </c>
      <c r="CJ128" s="104" t="s">
        <v>140</v>
      </c>
      <c r="DC128" s="151">
        <v>51</v>
      </c>
      <c r="DD128" s="140" t="s">
        <v>1156</v>
      </c>
      <c r="DE128" s="140" t="s">
        <v>1161</v>
      </c>
      <c r="DF128" s="143" t="s">
        <v>11</v>
      </c>
      <c r="DG128" s="144">
        <v>1</v>
      </c>
      <c r="DH128" s="143" t="s">
        <v>1110</v>
      </c>
      <c r="DI128" s="148">
        <v>6</v>
      </c>
      <c r="DJ128" s="142" t="s">
        <v>140</v>
      </c>
      <c r="DK128" s="100">
        <v>1</v>
      </c>
      <c r="DL128" s="102" t="s">
        <v>1354</v>
      </c>
      <c r="DM128" s="266" t="s">
        <v>1369</v>
      </c>
      <c r="DN128" s="124" t="s">
        <v>11</v>
      </c>
      <c r="DO128" s="30">
        <v>3</v>
      </c>
      <c r="DP128" s="124" t="s">
        <v>1370</v>
      </c>
      <c r="DQ128" s="30">
        <v>15</v>
      </c>
      <c r="DR128" s="152" t="s">
        <v>140</v>
      </c>
      <c r="EA128" s="94">
        <v>4</v>
      </c>
      <c r="EB128" s="102" t="s">
        <v>48</v>
      </c>
      <c r="EC128" s="229" t="s">
        <v>1695</v>
      </c>
      <c r="ED128" s="99" t="s">
        <v>7</v>
      </c>
      <c r="EE128" s="99">
        <v>1</v>
      </c>
      <c r="EF128" s="99" t="s">
        <v>6</v>
      </c>
      <c r="EG128" s="99">
        <f t="shared" si="7"/>
        <v>1</v>
      </c>
      <c r="EH128" s="99" t="s">
        <v>140</v>
      </c>
    </row>
    <row r="129" spans="1:138" x14ac:dyDescent="0.3">
      <c r="A129" s="86">
        <v>16</v>
      </c>
      <c r="B129" s="94" t="s">
        <v>2422</v>
      </c>
      <c r="C129" s="94" t="s">
        <v>2424</v>
      </c>
      <c r="D129" s="378" t="s">
        <v>11</v>
      </c>
      <c r="E129" s="174">
        <v>2</v>
      </c>
      <c r="F129" s="87" t="s">
        <v>6</v>
      </c>
      <c r="G129" s="174">
        <v>2</v>
      </c>
      <c r="H129" s="174" t="s">
        <v>814</v>
      </c>
      <c r="BM129" s="86">
        <v>93</v>
      </c>
      <c r="BN129" s="95" t="s">
        <v>345</v>
      </c>
      <c r="BO129" s="206" t="s">
        <v>346</v>
      </c>
      <c r="BP129" s="87" t="s">
        <v>11</v>
      </c>
      <c r="BQ129" s="87">
        <v>4</v>
      </c>
      <c r="BR129" s="97" t="s">
        <v>171</v>
      </c>
      <c r="BS129" s="87">
        <v>12</v>
      </c>
      <c r="BT129" s="88" t="s">
        <v>140</v>
      </c>
      <c r="CC129" s="118">
        <v>76</v>
      </c>
      <c r="CD129" s="253" t="s">
        <v>659</v>
      </c>
      <c r="CE129" s="245" t="s">
        <v>660</v>
      </c>
      <c r="CF129" s="104" t="s">
        <v>11</v>
      </c>
      <c r="CG129" s="105">
        <v>3</v>
      </c>
      <c r="CH129" s="104" t="s">
        <v>557</v>
      </c>
      <c r="CI129" s="105">
        <v>6</v>
      </c>
      <c r="CJ129" s="104" t="s">
        <v>140</v>
      </c>
      <c r="DC129" s="151">
        <v>52</v>
      </c>
      <c r="DD129" s="140" t="s">
        <v>1156</v>
      </c>
      <c r="DE129" s="140" t="s">
        <v>1162</v>
      </c>
      <c r="DF129" s="143" t="s">
        <v>11</v>
      </c>
      <c r="DG129" s="144">
        <v>1</v>
      </c>
      <c r="DH129" s="143" t="s">
        <v>1110</v>
      </c>
      <c r="DI129" s="148">
        <v>6</v>
      </c>
      <c r="DJ129" s="142" t="s">
        <v>140</v>
      </c>
      <c r="DK129" s="101">
        <v>2</v>
      </c>
      <c r="DL129" s="102" t="s">
        <v>174</v>
      </c>
      <c r="DM129" s="229" t="s">
        <v>1371</v>
      </c>
      <c r="DN129" s="124" t="s">
        <v>11</v>
      </c>
      <c r="DO129" s="30">
        <v>1</v>
      </c>
      <c r="DP129" s="124" t="s">
        <v>1370</v>
      </c>
      <c r="DQ129" s="30">
        <v>5</v>
      </c>
      <c r="DR129" s="160" t="s">
        <v>140</v>
      </c>
      <c r="EA129" s="100">
        <v>5</v>
      </c>
      <c r="EB129" s="102" t="s">
        <v>1696</v>
      </c>
      <c r="EC129" s="229" t="s">
        <v>1697</v>
      </c>
      <c r="ED129" s="99" t="s">
        <v>7</v>
      </c>
      <c r="EE129" s="99">
        <v>1</v>
      </c>
      <c r="EF129" s="99" t="s">
        <v>6</v>
      </c>
      <c r="EG129" s="99">
        <f t="shared" si="7"/>
        <v>1</v>
      </c>
      <c r="EH129" s="99" t="s">
        <v>140</v>
      </c>
    </row>
    <row r="130" spans="1:138" x14ac:dyDescent="0.3">
      <c r="A130" s="86">
        <v>17</v>
      </c>
      <c r="B130" s="94" t="s">
        <v>719</v>
      </c>
      <c r="C130" s="94" t="s">
        <v>2425</v>
      </c>
      <c r="D130" s="378" t="s">
        <v>11</v>
      </c>
      <c r="E130" s="174">
        <v>3</v>
      </c>
      <c r="F130" s="87" t="s">
        <v>6</v>
      </c>
      <c r="G130" s="174">
        <v>3</v>
      </c>
      <c r="H130" s="174" t="s">
        <v>140</v>
      </c>
      <c r="BM130" s="86">
        <v>94</v>
      </c>
      <c r="BN130" s="95" t="s">
        <v>347</v>
      </c>
      <c r="BO130" s="206" t="s">
        <v>348</v>
      </c>
      <c r="BP130" s="87" t="s">
        <v>11</v>
      </c>
      <c r="BQ130" s="87">
        <v>20</v>
      </c>
      <c r="BR130" s="97" t="s">
        <v>171</v>
      </c>
      <c r="BS130" s="87">
        <v>60</v>
      </c>
      <c r="BT130" s="88" t="s">
        <v>140</v>
      </c>
      <c r="CC130" s="115">
        <v>77</v>
      </c>
      <c r="CD130" s="253" t="s">
        <v>292</v>
      </c>
      <c r="CE130" s="245" t="s">
        <v>661</v>
      </c>
      <c r="CF130" s="104" t="s">
        <v>11</v>
      </c>
      <c r="CG130" s="105">
        <v>1</v>
      </c>
      <c r="CH130" s="104" t="s">
        <v>557</v>
      </c>
      <c r="CI130" s="105">
        <v>2</v>
      </c>
      <c r="CJ130" s="104" t="s">
        <v>140</v>
      </c>
      <c r="DC130" s="151">
        <v>53</v>
      </c>
      <c r="DD130" s="140" t="s">
        <v>1163</v>
      </c>
      <c r="DE130" s="140" t="s">
        <v>1164</v>
      </c>
      <c r="DF130" s="143" t="s">
        <v>11</v>
      </c>
      <c r="DG130" s="144">
        <v>2</v>
      </c>
      <c r="DH130" s="143" t="s">
        <v>1092</v>
      </c>
      <c r="DI130" s="148">
        <v>12</v>
      </c>
      <c r="DJ130" s="142" t="s">
        <v>140</v>
      </c>
      <c r="DK130" s="100">
        <v>3</v>
      </c>
      <c r="DL130" s="102" t="s">
        <v>176</v>
      </c>
      <c r="DM130" s="266" t="s">
        <v>1372</v>
      </c>
      <c r="DN130" s="124" t="s">
        <v>11</v>
      </c>
      <c r="DO130" s="228">
        <v>1</v>
      </c>
      <c r="DP130" s="124" t="s">
        <v>1370</v>
      </c>
      <c r="DQ130" s="228">
        <v>5</v>
      </c>
      <c r="DR130" s="152" t="s">
        <v>140</v>
      </c>
      <c r="EA130" s="94">
        <v>6</v>
      </c>
      <c r="EB130" s="322" t="s">
        <v>1698</v>
      </c>
      <c r="EC130" s="139" t="s">
        <v>1699</v>
      </c>
      <c r="ED130" s="97" t="s">
        <v>11</v>
      </c>
      <c r="EE130" s="97">
        <v>1</v>
      </c>
      <c r="EF130" s="97" t="s">
        <v>6</v>
      </c>
      <c r="EG130" s="99">
        <f t="shared" si="7"/>
        <v>1</v>
      </c>
      <c r="EH130" s="99" t="s">
        <v>140</v>
      </c>
    </row>
    <row r="131" spans="1:138" ht="21" x14ac:dyDescent="0.3">
      <c r="A131" s="86">
        <v>18</v>
      </c>
      <c r="B131" s="94" t="s">
        <v>2426</v>
      </c>
      <c r="C131" s="94" t="s">
        <v>2427</v>
      </c>
      <c r="D131" s="378" t="s">
        <v>11</v>
      </c>
      <c r="E131" s="174">
        <v>1</v>
      </c>
      <c r="F131" s="87" t="s">
        <v>6</v>
      </c>
      <c r="G131" s="174">
        <v>1</v>
      </c>
      <c r="H131" s="174" t="s">
        <v>140</v>
      </c>
      <c r="BM131" s="86">
        <v>95</v>
      </c>
      <c r="BN131" s="95" t="s">
        <v>349</v>
      </c>
      <c r="BO131" s="206" t="s">
        <v>350</v>
      </c>
      <c r="BP131" s="87" t="s">
        <v>11</v>
      </c>
      <c r="BQ131" s="87">
        <v>4</v>
      </c>
      <c r="BR131" s="97" t="s">
        <v>171</v>
      </c>
      <c r="BS131" s="87">
        <v>12</v>
      </c>
      <c r="BT131" s="88" t="s">
        <v>140</v>
      </c>
      <c r="CC131" s="118">
        <v>78</v>
      </c>
      <c r="CD131" s="253" t="s">
        <v>662</v>
      </c>
      <c r="CE131" s="245" t="s">
        <v>663</v>
      </c>
      <c r="CF131" s="104" t="s">
        <v>11</v>
      </c>
      <c r="CG131" s="105">
        <v>3</v>
      </c>
      <c r="CH131" s="104" t="s">
        <v>557</v>
      </c>
      <c r="CI131" s="105">
        <v>6</v>
      </c>
      <c r="CJ131" s="104" t="s">
        <v>140</v>
      </c>
      <c r="DC131" s="151">
        <v>54</v>
      </c>
      <c r="DD131" s="140" t="s">
        <v>1165</v>
      </c>
      <c r="DE131" s="140" t="s">
        <v>1166</v>
      </c>
      <c r="DF131" s="143" t="s">
        <v>11</v>
      </c>
      <c r="DG131" s="144">
        <v>1</v>
      </c>
      <c r="DH131" s="143" t="s">
        <v>1110</v>
      </c>
      <c r="DI131" s="148">
        <v>6</v>
      </c>
      <c r="DJ131" s="142" t="s">
        <v>140</v>
      </c>
      <c r="DK131" s="100">
        <v>4</v>
      </c>
      <c r="DL131" s="94" t="s">
        <v>198</v>
      </c>
      <c r="DM131" s="102" t="s">
        <v>1373</v>
      </c>
      <c r="DN131" s="124" t="s">
        <v>11</v>
      </c>
      <c r="DO131" s="124">
        <v>1</v>
      </c>
      <c r="DP131" s="124" t="s">
        <v>1370</v>
      </c>
      <c r="DQ131" s="124">
        <v>5</v>
      </c>
      <c r="DR131" s="152" t="s">
        <v>140</v>
      </c>
      <c r="EA131" s="678" t="s">
        <v>14</v>
      </c>
      <c r="EB131" s="679"/>
      <c r="EC131" s="679"/>
      <c r="ED131" s="679"/>
      <c r="EE131" s="679"/>
      <c r="EF131" s="679"/>
      <c r="EG131" s="679"/>
      <c r="EH131" s="679"/>
    </row>
    <row r="132" spans="1:138" x14ac:dyDescent="0.3">
      <c r="A132" s="86">
        <v>19</v>
      </c>
      <c r="B132" s="94" t="s">
        <v>2428</v>
      </c>
      <c r="C132" s="94" t="s">
        <v>2429</v>
      </c>
      <c r="D132" s="378" t="s">
        <v>11</v>
      </c>
      <c r="E132" s="174">
        <v>1</v>
      </c>
      <c r="F132" s="87" t="s">
        <v>6</v>
      </c>
      <c r="G132" s="174">
        <v>1</v>
      </c>
      <c r="H132" s="174" t="s">
        <v>814</v>
      </c>
      <c r="BM132" s="86">
        <v>96</v>
      </c>
      <c r="BN132" s="95" t="s">
        <v>351</v>
      </c>
      <c r="BO132" s="206" t="s">
        <v>352</v>
      </c>
      <c r="BP132" s="87" t="s">
        <v>11</v>
      </c>
      <c r="BQ132" s="87">
        <v>4</v>
      </c>
      <c r="BR132" s="97" t="s">
        <v>171</v>
      </c>
      <c r="BS132" s="87">
        <v>12</v>
      </c>
      <c r="BT132" s="88" t="s">
        <v>140</v>
      </c>
      <c r="CC132" s="115">
        <v>79</v>
      </c>
      <c r="CD132" s="253" t="s">
        <v>325</v>
      </c>
      <c r="CE132" s="245" t="s">
        <v>664</v>
      </c>
      <c r="CF132" s="104" t="s">
        <v>11</v>
      </c>
      <c r="CG132" s="105">
        <v>4</v>
      </c>
      <c r="CH132" s="104" t="s">
        <v>557</v>
      </c>
      <c r="CI132" s="105">
        <v>8</v>
      </c>
      <c r="CJ132" s="104" t="s">
        <v>140</v>
      </c>
      <c r="DC132" s="151">
        <v>55</v>
      </c>
      <c r="DD132" s="140" t="s">
        <v>1167</v>
      </c>
      <c r="DE132" s="140" t="s">
        <v>1168</v>
      </c>
      <c r="DF132" s="143" t="s">
        <v>11</v>
      </c>
      <c r="DG132" s="144">
        <v>1</v>
      </c>
      <c r="DH132" s="143" t="s">
        <v>1110</v>
      </c>
      <c r="DI132" s="148">
        <v>6</v>
      </c>
      <c r="DJ132" s="142" t="s">
        <v>140</v>
      </c>
      <c r="DK132" s="100">
        <v>5</v>
      </c>
      <c r="DL132" s="94" t="s">
        <v>1374</v>
      </c>
      <c r="DM132" s="266" t="s">
        <v>1375</v>
      </c>
      <c r="DN132" s="124" t="s">
        <v>11</v>
      </c>
      <c r="DO132" s="28">
        <v>1</v>
      </c>
      <c r="DP132" s="124" t="s">
        <v>1370</v>
      </c>
      <c r="DQ132" s="28">
        <v>5</v>
      </c>
      <c r="DR132" s="152" t="s">
        <v>140</v>
      </c>
      <c r="EA132" s="36" t="s">
        <v>0</v>
      </c>
      <c r="EB132" s="28" t="s">
        <v>1</v>
      </c>
      <c r="EC132" s="28" t="s">
        <v>10</v>
      </c>
      <c r="ED132" s="28" t="s">
        <v>2</v>
      </c>
      <c r="EE132" s="28" t="s">
        <v>4</v>
      </c>
      <c r="EF132" s="28" t="s">
        <v>3</v>
      </c>
      <c r="EG132" s="28" t="s">
        <v>8</v>
      </c>
      <c r="EH132" s="28" t="s">
        <v>137</v>
      </c>
    </row>
    <row r="133" spans="1:138" x14ac:dyDescent="0.3">
      <c r="A133" s="86">
        <v>20</v>
      </c>
      <c r="B133" s="94" t="s">
        <v>2317</v>
      </c>
      <c r="C133" s="94" t="s">
        <v>2318</v>
      </c>
      <c r="D133" s="378" t="s">
        <v>11</v>
      </c>
      <c r="E133" s="174">
        <v>1</v>
      </c>
      <c r="F133" s="87" t="s">
        <v>6</v>
      </c>
      <c r="G133" s="174">
        <v>1</v>
      </c>
      <c r="H133" s="174" t="s">
        <v>140</v>
      </c>
      <c r="BM133" s="86">
        <v>97</v>
      </c>
      <c r="BN133" s="95" t="s">
        <v>353</v>
      </c>
      <c r="BO133" s="206" t="s">
        <v>354</v>
      </c>
      <c r="BP133" s="87" t="s">
        <v>11</v>
      </c>
      <c r="BQ133" s="87">
        <v>4</v>
      </c>
      <c r="BR133" s="97" t="s">
        <v>171</v>
      </c>
      <c r="BS133" s="87">
        <v>12</v>
      </c>
      <c r="BT133" s="88" t="s">
        <v>140</v>
      </c>
      <c r="CC133" s="118">
        <v>80</v>
      </c>
      <c r="CD133" s="253" t="s">
        <v>665</v>
      </c>
      <c r="CE133" s="245" t="s">
        <v>666</v>
      </c>
      <c r="CF133" s="104" t="s">
        <v>11</v>
      </c>
      <c r="CG133" s="105">
        <v>1</v>
      </c>
      <c r="CH133" s="104" t="s">
        <v>557</v>
      </c>
      <c r="CI133" s="105">
        <v>2</v>
      </c>
      <c r="CJ133" s="104" t="s">
        <v>140</v>
      </c>
      <c r="DC133" s="151">
        <v>56</v>
      </c>
      <c r="DD133" s="140" t="s">
        <v>337</v>
      </c>
      <c r="DE133" s="140" t="s">
        <v>1169</v>
      </c>
      <c r="DF133" s="143" t="s">
        <v>11</v>
      </c>
      <c r="DG133" s="144">
        <v>1</v>
      </c>
      <c r="DH133" s="143" t="s">
        <v>1110</v>
      </c>
      <c r="DI133" s="148">
        <v>6</v>
      </c>
      <c r="DJ133" s="142" t="s">
        <v>140</v>
      </c>
      <c r="DK133" s="100">
        <v>6</v>
      </c>
      <c r="DL133" s="94" t="s">
        <v>1376</v>
      </c>
      <c r="DM133" s="266" t="s">
        <v>1377</v>
      </c>
      <c r="DN133" s="124" t="s">
        <v>11</v>
      </c>
      <c r="DO133" s="28">
        <v>1</v>
      </c>
      <c r="DP133" s="124" t="s">
        <v>1370</v>
      </c>
      <c r="DQ133" s="28">
        <v>5</v>
      </c>
      <c r="DR133" s="152" t="s">
        <v>140</v>
      </c>
      <c r="EA133" s="337">
        <v>1</v>
      </c>
      <c r="EB133" s="337" t="s">
        <v>30</v>
      </c>
      <c r="EC133" s="229" t="s">
        <v>1700</v>
      </c>
      <c r="ED133" s="99" t="s">
        <v>9</v>
      </c>
      <c r="EE133" s="97">
        <v>1</v>
      </c>
      <c r="EF133" s="97" t="s">
        <v>6</v>
      </c>
      <c r="EG133" s="99">
        <f>EE133</f>
        <v>1</v>
      </c>
      <c r="EH133" s="99" t="s">
        <v>495</v>
      </c>
    </row>
    <row r="134" spans="1:138" x14ac:dyDescent="0.3">
      <c r="A134" s="86">
        <v>21</v>
      </c>
      <c r="B134" s="94" t="s">
        <v>2315</v>
      </c>
      <c r="C134" s="251" t="s">
        <v>2430</v>
      </c>
      <c r="D134" s="378" t="s">
        <v>11</v>
      </c>
      <c r="E134" s="174">
        <v>1</v>
      </c>
      <c r="F134" s="87" t="s">
        <v>6</v>
      </c>
      <c r="G134" s="174">
        <v>1</v>
      </c>
      <c r="H134" s="174" t="s">
        <v>140</v>
      </c>
      <c r="BM134" s="86">
        <v>98</v>
      </c>
      <c r="BN134" s="95" t="s">
        <v>355</v>
      </c>
      <c r="BO134" s="206" t="s">
        <v>356</v>
      </c>
      <c r="BP134" s="87" t="s">
        <v>11</v>
      </c>
      <c r="BQ134" s="87">
        <v>4</v>
      </c>
      <c r="BR134" s="97" t="s">
        <v>171</v>
      </c>
      <c r="BS134" s="87">
        <v>12</v>
      </c>
      <c r="BT134" s="88" t="s">
        <v>140</v>
      </c>
      <c r="CC134" s="115">
        <v>81</v>
      </c>
      <c r="CD134" s="253" t="s">
        <v>327</v>
      </c>
      <c r="CE134" s="245" t="s">
        <v>667</v>
      </c>
      <c r="CF134" s="104" t="s">
        <v>11</v>
      </c>
      <c r="CG134" s="105">
        <v>1</v>
      </c>
      <c r="CH134" s="104" t="s">
        <v>557</v>
      </c>
      <c r="CI134" s="105">
        <v>2</v>
      </c>
      <c r="CJ134" s="104" t="s">
        <v>140</v>
      </c>
      <c r="DC134" s="151">
        <v>57</v>
      </c>
      <c r="DD134" s="140" t="s">
        <v>339</v>
      </c>
      <c r="DE134" s="140" t="s">
        <v>1170</v>
      </c>
      <c r="DF134" s="143" t="s">
        <v>11</v>
      </c>
      <c r="DG134" s="144">
        <v>1</v>
      </c>
      <c r="DH134" s="143" t="s">
        <v>1110</v>
      </c>
      <c r="DI134" s="148">
        <v>6</v>
      </c>
      <c r="DJ134" s="142" t="s">
        <v>140</v>
      </c>
      <c r="DK134" s="100">
        <v>7</v>
      </c>
      <c r="DL134" s="94" t="s">
        <v>1378</v>
      </c>
      <c r="DM134" s="266" t="s">
        <v>183</v>
      </c>
      <c r="DN134" s="124" t="s">
        <v>11</v>
      </c>
      <c r="DO134" s="28">
        <v>4</v>
      </c>
      <c r="DP134" s="124" t="s">
        <v>1370</v>
      </c>
      <c r="DQ134" s="28">
        <v>20</v>
      </c>
      <c r="DR134" s="152" t="s">
        <v>140</v>
      </c>
      <c r="EA134" s="337">
        <v>2</v>
      </c>
      <c r="EB134" s="337" t="s">
        <v>31</v>
      </c>
      <c r="EC134" s="229" t="s">
        <v>1701</v>
      </c>
      <c r="ED134" s="99" t="s">
        <v>9</v>
      </c>
      <c r="EE134" s="99">
        <v>1</v>
      </c>
      <c r="EF134" s="99" t="s">
        <v>6</v>
      </c>
      <c r="EG134" s="99">
        <f>EE134</f>
        <v>1</v>
      </c>
      <c r="EH134" s="99" t="s">
        <v>495</v>
      </c>
    </row>
    <row r="135" spans="1:138" x14ac:dyDescent="0.25">
      <c r="A135" s="86">
        <v>22</v>
      </c>
      <c r="B135" s="94" t="s">
        <v>1530</v>
      </c>
      <c r="C135" s="94" t="s">
        <v>2431</v>
      </c>
      <c r="D135" s="378" t="s">
        <v>11</v>
      </c>
      <c r="E135" s="174">
        <v>1</v>
      </c>
      <c r="F135" s="87" t="s">
        <v>6</v>
      </c>
      <c r="G135" s="174">
        <v>1</v>
      </c>
      <c r="H135" s="174" t="s">
        <v>140</v>
      </c>
      <c r="BM135" s="86">
        <v>99</v>
      </c>
      <c r="BN135" s="95" t="s">
        <v>357</v>
      </c>
      <c r="BO135" s="206" t="s">
        <v>358</v>
      </c>
      <c r="BP135" s="87" t="s">
        <v>11</v>
      </c>
      <c r="BQ135" s="87">
        <v>4</v>
      </c>
      <c r="BR135" s="97" t="s">
        <v>171</v>
      </c>
      <c r="BS135" s="87">
        <v>12</v>
      </c>
      <c r="BT135" s="88" t="s">
        <v>140</v>
      </c>
      <c r="CC135" s="118">
        <v>82</v>
      </c>
      <c r="CD135" s="253" t="s">
        <v>484</v>
      </c>
      <c r="CE135" s="245" t="s">
        <v>668</v>
      </c>
      <c r="CF135" s="104" t="s">
        <v>11</v>
      </c>
      <c r="CG135" s="105">
        <v>1</v>
      </c>
      <c r="CH135" s="104" t="s">
        <v>557</v>
      </c>
      <c r="CI135" s="105">
        <v>2</v>
      </c>
      <c r="CJ135" s="104" t="s">
        <v>140</v>
      </c>
      <c r="DC135" s="844" t="s">
        <v>16</v>
      </c>
      <c r="DD135" s="845"/>
      <c r="DE135" s="845"/>
      <c r="DF135" s="845"/>
      <c r="DG135" s="845"/>
      <c r="DH135" s="845"/>
      <c r="DI135" s="845"/>
      <c r="DJ135" s="845"/>
      <c r="DK135" s="100">
        <v>8</v>
      </c>
      <c r="DL135" s="247" t="s">
        <v>1379</v>
      </c>
      <c r="DM135" s="266" t="s">
        <v>1380</v>
      </c>
      <c r="DN135" s="124" t="s">
        <v>11</v>
      </c>
      <c r="DO135" s="28">
        <v>1</v>
      </c>
      <c r="DP135" s="124" t="s">
        <v>1370</v>
      </c>
      <c r="DQ135" s="28">
        <v>5</v>
      </c>
      <c r="DR135" s="152" t="s">
        <v>140</v>
      </c>
    </row>
    <row r="136" spans="1:138" x14ac:dyDescent="0.25">
      <c r="A136" s="86">
        <v>23</v>
      </c>
      <c r="B136" s="94" t="s">
        <v>1226</v>
      </c>
      <c r="C136" s="94" t="s">
        <v>2432</v>
      </c>
      <c r="D136" s="378" t="s">
        <v>11</v>
      </c>
      <c r="E136" s="174">
        <v>1</v>
      </c>
      <c r="F136" s="87" t="s">
        <v>6</v>
      </c>
      <c r="G136" s="174">
        <v>1</v>
      </c>
      <c r="H136" s="174" t="s">
        <v>140</v>
      </c>
      <c r="BM136" s="86">
        <v>100</v>
      </c>
      <c r="BN136" s="95" t="s">
        <v>359</v>
      </c>
      <c r="BO136" s="206" t="s">
        <v>360</v>
      </c>
      <c r="BP136" s="87" t="s">
        <v>11</v>
      </c>
      <c r="BQ136" s="87">
        <v>4</v>
      </c>
      <c r="BR136" s="97" t="s">
        <v>171</v>
      </c>
      <c r="BS136" s="87">
        <v>12</v>
      </c>
      <c r="BT136" s="88" t="s">
        <v>140</v>
      </c>
      <c r="CC136" s="115">
        <v>83</v>
      </c>
      <c r="CD136" s="253" t="s">
        <v>329</v>
      </c>
      <c r="CE136" s="245" t="s">
        <v>669</v>
      </c>
      <c r="CF136" s="104" t="s">
        <v>11</v>
      </c>
      <c r="CG136" s="105">
        <v>1</v>
      </c>
      <c r="CH136" s="104" t="s">
        <v>557</v>
      </c>
      <c r="CI136" s="105">
        <v>2</v>
      </c>
      <c r="CJ136" s="104" t="s">
        <v>140</v>
      </c>
      <c r="DC136" s="846" t="s">
        <v>13</v>
      </c>
      <c r="DD136" s="847"/>
      <c r="DE136" s="847"/>
      <c r="DF136" s="847"/>
      <c r="DG136" s="847"/>
      <c r="DH136" s="847"/>
      <c r="DI136" s="847"/>
      <c r="DJ136" s="848"/>
      <c r="DK136" s="100">
        <v>9</v>
      </c>
      <c r="DL136" s="94" t="s">
        <v>187</v>
      </c>
      <c r="DM136" s="266" t="s">
        <v>1381</v>
      </c>
      <c r="DN136" s="124" t="s">
        <v>11</v>
      </c>
      <c r="DO136" s="28">
        <v>1</v>
      </c>
      <c r="DP136" s="124" t="s">
        <v>1370</v>
      </c>
      <c r="DQ136" s="28">
        <v>5</v>
      </c>
      <c r="DR136" s="152" t="s">
        <v>140</v>
      </c>
    </row>
    <row r="137" spans="1:138" x14ac:dyDescent="0.25">
      <c r="A137" s="86">
        <v>24</v>
      </c>
      <c r="B137" s="94" t="s">
        <v>2433</v>
      </c>
      <c r="C137" s="94" t="s">
        <v>2434</v>
      </c>
      <c r="D137" s="378" t="s">
        <v>11</v>
      </c>
      <c r="E137" s="174">
        <v>1</v>
      </c>
      <c r="F137" s="87" t="s">
        <v>6</v>
      </c>
      <c r="G137" s="174">
        <v>1</v>
      </c>
      <c r="H137" s="174" t="s">
        <v>814</v>
      </c>
      <c r="BM137" s="86">
        <v>101</v>
      </c>
      <c r="BN137" s="95" t="s">
        <v>361</v>
      </c>
      <c r="BO137" s="206" t="s">
        <v>362</v>
      </c>
      <c r="BP137" s="87" t="s">
        <v>11</v>
      </c>
      <c r="BQ137" s="87">
        <v>4</v>
      </c>
      <c r="BR137" s="97" t="s">
        <v>171</v>
      </c>
      <c r="BS137" s="87">
        <v>12</v>
      </c>
      <c r="BT137" s="88" t="s">
        <v>140</v>
      </c>
      <c r="CC137" s="118">
        <v>84</v>
      </c>
      <c r="CD137" s="253" t="s">
        <v>331</v>
      </c>
      <c r="CE137" s="245" t="s">
        <v>670</v>
      </c>
      <c r="CF137" s="104" t="s">
        <v>11</v>
      </c>
      <c r="CG137" s="105">
        <v>1</v>
      </c>
      <c r="CH137" s="104" t="s">
        <v>557</v>
      </c>
      <c r="CI137" s="105">
        <v>2</v>
      </c>
      <c r="CJ137" s="104" t="s">
        <v>140</v>
      </c>
      <c r="DC137" s="849" t="s">
        <v>1171</v>
      </c>
      <c r="DD137" s="850"/>
      <c r="DE137" s="850"/>
      <c r="DF137" s="850"/>
      <c r="DG137" s="850"/>
      <c r="DH137" s="850"/>
      <c r="DI137" s="850"/>
      <c r="DJ137" s="851"/>
      <c r="DK137" s="100">
        <v>10</v>
      </c>
      <c r="DL137" s="94" t="s">
        <v>161</v>
      </c>
      <c r="DM137" s="266" t="s">
        <v>1382</v>
      </c>
      <c r="DN137" s="124" t="s">
        <v>11</v>
      </c>
      <c r="DO137" s="28">
        <v>1</v>
      </c>
      <c r="DP137" s="124" t="s">
        <v>1370</v>
      </c>
      <c r="DQ137" s="28">
        <v>5</v>
      </c>
      <c r="DR137" s="152" t="s">
        <v>140</v>
      </c>
    </row>
    <row r="138" spans="1:138" x14ac:dyDescent="0.25">
      <c r="A138" s="86">
        <v>25</v>
      </c>
      <c r="B138" s="94" t="s">
        <v>2321</v>
      </c>
      <c r="C138" s="94" t="s">
        <v>2322</v>
      </c>
      <c r="D138" s="378" t="s">
        <v>11</v>
      </c>
      <c r="E138" s="174">
        <v>1</v>
      </c>
      <c r="F138" s="87" t="s">
        <v>6</v>
      </c>
      <c r="G138" s="174">
        <v>1</v>
      </c>
      <c r="H138" s="174" t="s">
        <v>140</v>
      </c>
      <c r="BM138" s="86">
        <v>102</v>
      </c>
      <c r="BN138" s="95" t="s">
        <v>363</v>
      </c>
      <c r="BO138" s="206" t="s">
        <v>364</v>
      </c>
      <c r="BP138" s="87" t="s">
        <v>11</v>
      </c>
      <c r="BQ138" s="87">
        <v>8</v>
      </c>
      <c r="BR138" s="97" t="s">
        <v>171</v>
      </c>
      <c r="BS138" s="87">
        <v>24</v>
      </c>
      <c r="BT138" s="88" t="s">
        <v>140</v>
      </c>
      <c r="CC138" s="115">
        <v>85</v>
      </c>
      <c r="CD138" s="253" t="s">
        <v>671</v>
      </c>
      <c r="CE138" s="245" t="s">
        <v>672</v>
      </c>
      <c r="CF138" s="104" t="s">
        <v>11</v>
      </c>
      <c r="CG138" s="105">
        <v>1</v>
      </c>
      <c r="CH138" s="104" t="s">
        <v>557</v>
      </c>
      <c r="CI138" s="105">
        <v>2</v>
      </c>
      <c r="CJ138" s="104" t="s">
        <v>140</v>
      </c>
      <c r="DC138" s="849" t="s">
        <v>1172</v>
      </c>
      <c r="DD138" s="850"/>
      <c r="DE138" s="850"/>
      <c r="DF138" s="850"/>
      <c r="DG138" s="850"/>
      <c r="DH138" s="850"/>
      <c r="DI138" s="850"/>
      <c r="DJ138" s="851"/>
      <c r="DK138" s="100">
        <v>11</v>
      </c>
      <c r="DL138" s="94" t="s">
        <v>964</v>
      </c>
      <c r="DM138" s="86" t="s">
        <v>1383</v>
      </c>
      <c r="DN138" s="124" t="s">
        <v>11</v>
      </c>
      <c r="DO138" s="28">
        <v>1</v>
      </c>
      <c r="DP138" s="124" t="s">
        <v>1370</v>
      </c>
      <c r="DQ138" s="28">
        <v>5</v>
      </c>
      <c r="DR138" s="152" t="s">
        <v>140</v>
      </c>
    </row>
    <row r="139" spans="1:138" x14ac:dyDescent="0.25">
      <c r="A139" s="86">
        <v>26</v>
      </c>
      <c r="B139" s="94" t="s">
        <v>2325</v>
      </c>
      <c r="C139" s="94" t="s">
        <v>2435</v>
      </c>
      <c r="D139" s="378" t="s">
        <v>11</v>
      </c>
      <c r="E139" s="174">
        <v>1</v>
      </c>
      <c r="F139" s="87" t="s">
        <v>6</v>
      </c>
      <c r="G139" s="174">
        <v>1</v>
      </c>
      <c r="H139" s="174" t="s">
        <v>140</v>
      </c>
      <c r="BM139" s="86">
        <v>103</v>
      </c>
      <c r="BN139" s="95" t="s">
        <v>365</v>
      </c>
      <c r="BO139" s="206" t="s">
        <v>366</v>
      </c>
      <c r="BP139" s="87" t="s">
        <v>11</v>
      </c>
      <c r="BQ139" s="87">
        <v>8</v>
      </c>
      <c r="BR139" s="97" t="s">
        <v>171</v>
      </c>
      <c r="BS139" s="87">
        <v>24</v>
      </c>
      <c r="BT139" s="88" t="s">
        <v>140</v>
      </c>
      <c r="CC139" s="118">
        <v>86</v>
      </c>
      <c r="CD139" s="253" t="s">
        <v>673</v>
      </c>
      <c r="CE139" s="245" t="s">
        <v>674</v>
      </c>
      <c r="CF139" s="104" t="s">
        <v>11</v>
      </c>
      <c r="CG139" s="105">
        <v>2</v>
      </c>
      <c r="CH139" s="104" t="s">
        <v>557</v>
      </c>
      <c r="CI139" s="105">
        <v>4</v>
      </c>
      <c r="CJ139" s="104" t="s">
        <v>140</v>
      </c>
      <c r="DC139" s="849" t="s">
        <v>433</v>
      </c>
      <c r="DD139" s="850"/>
      <c r="DE139" s="850"/>
      <c r="DF139" s="850"/>
      <c r="DG139" s="850"/>
      <c r="DH139" s="850"/>
      <c r="DI139" s="850"/>
      <c r="DJ139" s="851"/>
      <c r="DK139" s="100">
        <v>12</v>
      </c>
      <c r="DL139" s="94" t="s">
        <v>964</v>
      </c>
      <c r="DM139" s="86" t="s">
        <v>1384</v>
      </c>
      <c r="DN139" s="124" t="s">
        <v>11</v>
      </c>
      <c r="DO139" s="28">
        <v>1</v>
      </c>
      <c r="DP139" s="124" t="s">
        <v>1370</v>
      </c>
      <c r="DQ139" s="28">
        <v>5</v>
      </c>
      <c r="DR139" s="152" t="s">
        <v>140</v>
      </c>
    </row>
    <row r="140" spans="1:138" x14ac:dyDescent="0.25">
      <c r="A140" s="86">
        <v>27</v>
      </c>
      <c r="B140" s="94" t="s">
        <v>202</v>
      </c>
      <c r="C140" s="94" t="s">
        <v>2327</v>
      </c>
      <c r="D140" s="378" t="s">
        <v>11</v>
      </c>
      <c r="E140" s="174">
        <v>1</v>
      </c>
      <c r="F140" s="87" t="s">
        <v>6</v>
      </c>
      <c r="G140" s="174">
        <v>1</v>
      </c>
      <c r="H140" s="174" t="s">
        <v>140</v>
      </c>
      <c r="BM140" s="86">
        <v>104</v>
      </c>
      <c r="BN140" s="95" t="s">
        <v>367</v>
      </c>
      <c r="BO140" s="206" t="s">
        <v>299</v>
      </c>
      <c r="BP140" s="87" t="s">
        <v>11</v>
      </c>
      <c r="BQ140" s="87">
        <v>2</v>
      </c>
      <c r="BR140" s="97" t="s">
        <v>171</v>
      </c>
      <c r="BS140" s="87">
        <v>6</v>
      </c>
      <c r="BT140" s="88" t="s">
        <v>140</v>
      </c>
      <c r="CC140" s="115">
        <v>87</v>
      </c>
      <c r="CD140" s="253" t="s">
        <v>675</v>
      </c>
      <c r="CE140" s="245" t="s">
        <v>676</v>
      </c>
      <c r="CF140" s="104" t="s">
        <v>11</v>
      </c>
      <c r="CG140" s="105">
        <v>1</v>
      </c>
      <c r="CH140" s="104" t="s">
        <v>557</v>
      </c>
      <c r="CI140" s="105">
        <v>2</v>
      </c>
      <c r="CJ140" s="104" t="s">
        <v>140</v>
      </c>
      <c r="DC140" s="849" t="s">
        <v>1173</v>
      </c>
      <c r="DD140" s="850"/>
      <c r="DE140" s="850"/>
      <c r="DF140" s="850"/>
      <c r="DG140" s="850"/>
      <c r="DH140" s="850"/>
      <c r="DI140" s="850"/>
      <c r="DJ140" s="851"/>
      <c r="DK140" s="100">
        <v>13</v>
      </c>
      <c r="DL140" s="94" t="s">
        <v>1385</v>
      </c>
      <c r="DM140" s="266" t="s">
        <v>1386</v>
      </c>
      <c r="DN140" s="124" t="s">
        <v>11</v>
      </c>
      <c r="DO140" s="28">
        <v>2</v>
      </c>
      <c r="DP140" s="124" t="s">
        <v>1370</v>
      </c>
      <c r="DQ140" s="28">
        <v>10</v>
      </c>
      <c r="DR140" s="152" t="s">
        <v>140</v>
      </c>
    </row>
    <row r="141" spans="1:138" x14ac:dyDescent="0.25">
      <c r="A141" s="86">
        <v>28</v>
      </c>
      <c r="B141" s="94" t="s">
        <v>1525</v>
      </c>
      <c r="C141" s="94" t="s">
        <v>2436</v>
      </c>
      <c r="D141" s="378" t="s">
        <v>11</v>
      </c>
      <c r="E141" s="174">
        <v>1</v>
      </c>
      <c r="F141" s="87" t="s">
        <v>6</v>
      </c>
      <c r="G141" s="174">
        <v>1</v>
      </c>
      <c r="H141" s="174" t="s">
        <v>140</v>
      </c>
      <c r="BM141" s="86">
        <v>105</v>
      </c>
      <c r="BN141" s="95" t="s">
        <v>368</v>
      </c>
      <c r="BO141" s="206" t="s">
        <v>369</v>
      </c>
      <c r="BP141" s="87" t="s">
        <v>11</v>
      </c>
      <c r="BQ141" s="87">
        <v>24</v>
      </c>
      <c r="BR141" s="97" t="s">
        <v>171</v>
      </c>
      <c r="BS141" s="87">
        <v>72</v>
      </c>
      <c r="BT141" s="88" t="s">
        <v>140</v>
      </c>
      <c r="CC141" s="118">
        <v>88</v>
      </c>
      <c r="CD141" s="253" t="s">
        <v>334</v>
      </c>
      <c r="CE141" s="245" t="s">
        <v>677</v>
      </c>
      <c r="CF141" s="104" t="s">
        <v>11</v>
      </c>
      <c r="CG141" s="105">
        <v>2</v>
      </c>
      <c r="CH141" s="104" t="s">
        <v>557</v>
      </c>
      <c r="CI141" s="105">
        <v>4</v>
      </c>
      <c r="CJ141" s="104" t="s">
        <v>140</v>
      </c>
      <c r="DC141" s="849" t="s">
        <v>379</v>
      </c>
      <c r="DD141" s="850"/>
      <c r="DE141" s="850"/>
      <c r="DF141" s="850"/>
      <c r="DG141" s="850"/>
      <c r="DH141" s="850"/>
      <c r="DI141" s="850"/>
      <c r="DJ141" s="851"/>
      <c r="DK141" s="100">
        <v>14</v>
      </c>
      <c r="DL141" s="94" t="s">
        <v>192</v>
      </c>
      <c r="DM141" s="266" t="s">
        <v>1387</v>
      </c>
      <c r="DN141" s="124" t="s">
        <v>11</v>
      </c>
      <c r="DO141" s="28">
        <v>12</v>
      </c>
      <c r="DP141" s="124" t="s">
        <v>1370</v>
      </c>
      <c r="DQ141" s="28">
        <v>60</v>
      </c>
      <c r="DR141" s="152" t="s">
        <v>140</v>
      </c>
    </row>
    <row r="142" spans="1:138" x14ac:dyDescent="0.25">
      <c r="A142" s="86">
        <v>29</v>
      </c>
      <c r="B142" s="94" t="s">
        <v>1244</v>
      </c>
      <c r="C142" s="94" t="s">
        <v>2330</v>
      </c>
      <c r="D142" s="378" t="s">
        <v>11</v>
      </c>
      <c r="E142" s="174">
        <v>1</v>
      </c>
      <c r="F142" s="87" t="s">
        <v>6</v>
      </c>
      <c r="G142" s="174">
        <v>1</v>
      </c>
      <c r="H142" s="174" t="s">
        <v>140</v>
      </c>
      <c r="BM142" s="86">
        <v>106</v>
      </c>
      <c r="BN142" s="95" t="s">
        <v>370</v>
      </c>
      <c r="BO142" s="206" t="s">
        <v>371</v>
      </c>
      <c r="BP142" s="87" t="s">
        <v>11</v>
      </c>
      <c r="BQ142" s="87">
        <v>2</v>
      </c>
      <c r="BR142" s="97" t="s">
        <v>171</v>
      </c>
      <c r="BS142" s="87">
        <v>6</v>
      </c>
      <c r="BT142" s="88" t="s">
        <v>140</v>
      </c>
      <c r="CC142" s="115">
        <v>89</v>
      </c>
      <c r="CD142" s="253" t="s">
        <v>678</v>
      </c>
      <c r="CE142" s="245" t="s">
        <v>679</v>
      </c>
      <c r="CF142" s="104" t="s">
        <v>11</v>
      </c>
      <c r="CG142" s="105">
        <v>4</v>
      </c>
      <c r="CH142" s="104" t="s">
        <v>557</v>
      </c>
      <c r="CI142" s="105">
        <v>8</v>
      </c>
      <c r="CJ142" s="104" t="s">
        <v>140</v>
      </c>
      <c r="DC142" s="849" t="s">
        <v>1174</v>
      </c>
      <c r="DD142" s="850"/>
      <c r="DE142" s="850"/>
      <c r="DF142" s="850"/>
      <c r="DG142" s="850"/>
      <c r="DH142" s="850"/>
      <c r="DI142" s="850"/>
      <c r="DJ142" s="851"/>
      <c r="DK142" s="100">
        <v>15</v>
      </c>
      <c r="DL142" s="330" t="s">
        <v>454</v>
      </c>
      <c r="DM142" s="266" t="s">
        <v>1388</v>
      </c>
      <c r="DN142" s="124" t="s">
        <v>11</v>
      </c>
      <c r="DO142" s="28">
        <v>1</v>
      </c>
      <c r="DP142" s="124" t="s">
        <v>1370</v>
      </c>
      <c r="DQ142" s="28">
        <v>5</v>
      </c>
      <c r="DR142" s="152" t="s">
        <v>140</v>
      </c>
    </row>
    <row r="143" spans="1:138" x14ac:dyDescent="0.25">
      <c r="A143" s="86">
        <v>30</v>
      </c>
      <c r="B143" s="94" t="s">
        <v>2331</v>
      </c>
      <c r="C143" s="94" t="s">
        <v>2332</v>
      </c>
      <c r="D143" s="378" t="s">
        <v>11</v>
      </c>
      <c r="E143" s="174">
        <v>1</v>
      </c>
      <c r="F143" s="87" t="s">
        <v>6</v>
      </c>
      <c r="G143" s="174">
        <v>1</v>
      </c>
      <c r="H143" s="174" t="s">
        <v>140</v>
      </c>
      <c r="BM143" s="86">
        <v>107</v>
      </c>
      <c r="BN143" s="95" t="s">
        <v>372</v>
      </c>
      <c r="BO143" s="206" t="s">
        <v>373</v>
      </c>
      <c r="BP143" s="87" t="s">
        <v>11</v>
      </c>
      <c r="BQ143" s="87">
        <v>4</v>
      </c>
      <c r="BR143" s="97" t="s">
        <v>171</v>
      </c>
      <c r="BS143" s="87">
        <v>12</v>
      </c>
      <c r="BT143" s="88" t="s">
        <v>140</v>
      </c>
      <c r="CC143" s="118">
        <v>90</v>
      </c>
      <c r="CD143" s="253" t="s">
        <v>337</v>
      </c>
      <c r="CE143" s="245" t="s">
        <v>680</v>
      </c>
      <c r="CF143" s="104" t="s">
        <v>11</v>
      </c>
      <c r="CG143" s="105">
        <v>2</v>
      </c>
      <c r="CH143" s="104" t="s">
        <v>557</v>
      </c>
      <c r="CI143" s="105">
        <v>4</v>
      </c>
      <c r="CJ143" s="104" t="s">
        <v>140</v>
      </c>
      <c r="DC143" s="849" t="s">
        <v>381</v>
      </c>
      <c r="DD143" s="850"/>
      <c r="DE143" s="850"/>
      <c r="DF143" s="850"/>
      <c r="DG143" s="850"/>
      <c r="DH143" s="850"/>
      <c r="DI143" s="850"/>
      <c r="DJ143" s="851"/>
      <c r="DK143" s="338">
        <v>16</v>
      </c>
      <c r="DL143" s="102" t="s">
        <v>1389</v>
      </c>
      <c r="DM143" s="339" t="s">
        <v>1390</v>
      </c>
      <c r="DN143" s="124" t="s">
        <v>11</v>
      </c>
      <c r="DO143" s="28">
        <v>1</v>
      </c>
      <c r="DP143" s="124" t="s">
        <v>1370</v>
      </c>
      <c r="DQ143" s="28">
        <v>5</v>
      </c>
      <c r="DR143" s="152" t="s">
        <v>140</v>
      </c>
    </row>
    <row r="144" spans="1:138" x14ac:dyDescent="0.25">
      <c r="A144" s="86">
        <v>31</v>
      </c>
      <c r="B144" s="94" t="s">
        <v>2437</v>
      </c>
      <c r="C144" s="94" t="s">
        <v>2438</v>
      </c>
      <c r="D144" s="378" t="s">
        <v>11</v>
      </c>
      <c r="E144" s="174">
        <v>1</v>
      </c>
      <c r="F144" s="87" t="s">
        <v>6</v>
      </c>
      <c r="G144" s="174">
        <v>3</v>
      </c>
      <c r="H144" s="174" t="s">
        <v>140</v>
      </c>
      <c r="BM144" s="86">
        <v>108</v>
      </c>
      <c r="BN144" s="95" t="s">
        <v>374</v>
      </c>
      <c r="BO144" s="206" t="s">
        <v>375</v>
      </c>
      <c r="BP144" s="87" t="s">
        <v>11</v>
      </c>
      <c r="BQ144" s="87">
        <v>4</v>
      </c>
      <c r="BR144" s="97" t="s">
        <v>171</v>
      </c>
      <c r="BS144" s="87">
        <v>12</v>
      </c>
      <c r="BT144" s="88" t="s">
        <v>140</v>
      </c>
      <c r="CC144" s="115">
        <v>91</v>
      </c>
      <c r="CD144" s="253" t="s">
        <v>339</v>
      </c>
      <c r="CE144" s="245" t="s">
        <v>680</v>
      </c>
      <c r="CF144" s="104" t="s">
        <v>11</v>
      </c>
      <c r="CG144" s="105">
        <v>2</v>
      </c>
      <c r="CH144" s="104" t="s">
        <v>557</v>
      </c>
      <c r="CI144" s="105">
        <v>4</v>
      </c>
      <c r="CJ144" s="104" t="s">
        <v>140</v>
      </c>
      <c r="DC144" s="852" t="s">
        <v>413</v>
      </c>
      <c r="DD144" s="858"/>
      <c r="DE144" s="858"/>
      <c r="DF144" s="858"/>
      <c r="DG144" s="858"/>
      <c r="DH144" s="858"/>
      <c r="DI144" s="858"/>
      <c r="DJ144" s="854"/>
      <c r="DK144" s="100">
        <v>17</v>
      </c>
      <c r="DL144" s="153" t="s">
        <v>196</v>
      </c>
      <c r="DM144" s="266" t="s">
        <v>1391</v>
      </c>
      <c r="DN144" s="124" t="s">
        <v>11</v>
      </c>
      <c r="DO144" s="28">
        <v>1</v>
      </c>
      <c r="DP144" s="124" t="s">
        <v>1370</v>
      </c>
      <c r="DQ144" s="28">
        <v>5</v>
      </c>
      <c r="DR144" s="152" t="s">
        <v>140</v>
      </c>
    </row>
    <row r="145" spans="1:122" ht="21" x14ac:dyDescent="0.3">
      <c r="A145" s="86">
        <v>32</v>
      </c>
      <c r="B145" s="94" t="s">
        <v>2439</v>
      </c>
      <c r="C145" s="94" t="s">
        <v>2440</v>
      </c>
      <c r="D145" s="378" t="s">
        <v>11</v>
      </c>
      <c r="E145" s="174">
        <v>1</v>
      </c>
      <c r="F145" s="87" t="s">
        <v>6</v>
      </c>
      <c r="G145" s="174">
        <v>1</v>
      </c>
      <c r="H145" s="174" t="s">
        <v>140</v>
      </c>
      <c r="BM145" s="773" t="s">
        <v>16</v>
      </c>
      <c r="BN145" s="773"/>
      <c r="BO145" s="773"/>
      <c r="BP145" s="773"/>
      <c r="BQ145" s="773"/>
      <c r="BR145" s="773"/>
      <c r="BS145" s="773"/>
      <c r="BT145" s="773"/>
      <c r="CC145" s="118">
        <v>92</v>
      </c>
      <c r="CD145" s="253" t="s">
        <v>341</v>
      </c>
      <c r="CE145" s="245" t="s">
        <v>681</v>
      </c>
      <c r="CF145" s="104" t="s">
        <v>11</v>
      </c>
      <c r="CG145" s="105">
        <v>1</v>
      </c>
      <c r="CH145" s="104" t="s">
        <v>557</v>
      </c>
      <c r="CI145" s="105">
        <v>2</v>
      </c>
      <c r="CJ145" s="104" t="s">
        <v>140</v>
      </c>
      <c r="DC145" s="214" t="s">
        <v>0</v>
      </c>
      <c r="DD145" s="214" t="s">
        <v>1</v>
      </c>
      <c r="DE145" s="216" t="s">
        <v>10</v>
      </c>
      <c r="DF145" s="217" t="s">
        <v>2</v>
      </c>
      <c r="DG145" s="217" t="s">
        <v>4</v>
      </c>
      <c r="DH145" s="214" t="s">
        <v>3</v>
      </c>
      <c r="DI145" s="218" t="s">
        <v>8</v>
      </c>
      <c r="DJ145" s="219" t="s">
        <v>137</v>
      </c>
      <c r="DK145" s="100">
        <v>18</v>
      </c>
      <c r="DL145" s="94" t="s">
        <v>202</v>
      </c>
      <c r="DM145" s="266" t="s">
        <v>1392</v>
      </c>
      <c r="DN145" s="124" t="s">
        <v>11</v>
      </c>
      <c r="DO145" s="28">
        <v>1</v>
      </c>
      <c r="DP145" s="124" t="s">
        <v>1370</v>
      </c>
      <c r="DQ145" s="28">
        <v>5</v>
      </c>
      <c r="DR145" s="152" t="s">
        <v>140</v>
      </c>
    </row>
    <row r="146" spans="1:122" x14ac:dyDescent="0.3">
      <c r="A146" s="86">
        <v>33</v>
      </c>
      <c r="B146" s="94" t="s">
        <v>2441</v>
      </c>
      <c r="C146" s="94" t="s">
        <v>2442</v>
      </c>
      <c r="D146" s="378" t="s">
        <v>11</v>
      </c>
      <c r="E146" s="174">
        <v>1</v>
      </c>
      <c r="F146" s="87" t="s">
        <v>6</v>
      </c>
      <c r="G146" s="174">
        <v>1</v>
      </c>
      <c r="H146" s="174" t="s">
        <v>140</v>
      </c>
      <c r="BM146" s="751" t="s">
        <v>13</v>
      </c>
      <c r="BN146" s="752"/>
      <c r="BO146" s="752"/>
      <c r="BP146" s="752"/>
      <c r="BQ146" s="752"/>
      <c r="BR146" s="752"/>
      <c r="BS146" s="752"/>
      <c r="BT146" s="753"/>
      <c r="CC146" s="115">
        <v>93</v>
      </c>
      <c r="CD146" s="253" t="s">
        <v>343</v>
      </c>
      <c r="CE146" s="245" t="s">
        <v>682</v>
      </c>
      <c r="CF146" s="104" t="s">
        <v>11</v>
      </c>
      <c r="CG146" s="105">
        <v>1</v>
      </c>
      <c r="CH146" s="104" t="s">
        <v>557</v>
      </c>
      <c r="CI146" s="105">
        <v>2</v>
      </c>
      <c r="CJ146" s="104" t="s">
        <v>140</v>
      </c>
      <c r="DC146" s="149">
        <v>1</v>
      </c>
      <c r="DD146" s="149" t="s">
        <v>1175</v>
      </c>
      <c r="DE146" s="140" t="s">
        <v>1176</v>
      </c>
      <c r="DF146" s="150" t="s">
        <v>5</v>
      </c>
      <c r="DG146" s="144">
        <v>1</v>
      </c>
      <c r="DH146" s="143" t="s">
        <v>6</v>
      </c>
      <c r="DI146" s="141">
        <v>1</v>
      </c>
      <c r="DJ146" s="143" t="s">
        <v>140</v>
      </c>
      <c r="DK146" s="100">
        <v>19</v>
      </c>
      <c r="DL146" s="94" t="s">
        <v>204</v>
      </c>
      <c r="DM146" s="266" t="s">
        <v>1393</v>
      </c>
      <c r="DN146" s="124" t="s">
        <v>11</v>
      </c>
      <c r="DO146" s="28">
        <v>1</v>
      </c>
      <c r="DP146" s="124" t="s">
        <v>1370</v>
      </c>
      <c r="DQ146" s="28">
        <v>5</v>
      </c>
      <c r="DR146" s="152" t="s">
        <v>140</v>
      </c>
    </row>
    <row r="147" spans="1:122" x14ac:dyDescent="0.3">
      <c r="A147" s="86">
        <v>34</v>
      </c>
      <c r="B147" s="94" t="s">
        <v>2443</v>
      </c>
      <c r="C147" s="94" t="s">
        <v>2444</v>
      </c>
      <c r="D147" s="378" t="s">
        <v>11</v>
      </c>
      <c r="E147" s="174">
        <v>1</v>
      </c>
      <c r="F147" s="87" t="s">
        <v>6</v>
      </c>
      <c r="G147" s="174">
        <v>2</v>
      </c>
      <c r="H147" s="174" t="s">
        <v>140</v>
      </c>
      <c r="BM147" s="742" t="s">
        <v>376</v>
      </c>
      <c r="BN147" s="743"/>
      <c r="BO147" s="743"/>
      <c r="BP147" s="743"/>
      <c r="BQ147" s="743"/>
      <c r="BR147" s="743"/>
      <c r="BS147" s="743"/>
      <c r="BT147" s="744"/>
      <c r="CC147" s="118">
        <v>94</v>
      </c>
      <c r="CD147" s="253" t="s">
        <v>345</v>
      </c>
      <c r="CE147" s="245" t="s">
        <v>683</v>
      </c>
      <c r="CF147" s="104" t="s">
        <v>11</v>
      </c>
      <c r="CG147" s="105">
        <v>1</v>
      </c>
      <c r="CH147" s="104" t="s">
        <v>557</v>
      </c>
      <c r="CI147" s="105">
        <v>2</v>
      </c>
      <c r="CJ147" s="104" t="s">
        <v>140</v>
      </c>
      <c r="DC147" s="140">
        <v>2</v>
      </c>
      <c r="DD147" s="140" t="s">
        <v>1177</v>
      </c>
      <c r="DE147" s="340" t="s">
        <v>1178</v>
      </c>
      <c r="DF147" s="144" t="s">
        <v>5</v>
      </c>
      <c r="DG147" s="144">
        <v>1</v>
      </c>
      <c r="DH147" s="143" t="s">
        <v>6</v>
      </c>
      <c r="DI147" s="141">
        <v>1</v>
      </c>
      <c r="DJ147" s="142" t="s">
        <v>140</v>
      </c>
      <c r="DK147" s="100">
        <v>20</v>
      </c>
      <c r="DL147" s="94" t="s">
        <v>1394</v>
      </c>
      <c r="DM147" s="266" t="s">
        <v>1395</v>
      </c>
      <c r="DN147" s="124" t="s">
        <v>11</v>
      </c>
      <c r="DO147" s="28">
        <v>1</v>
      </c>
      <c r="DP147" s="124" t="s">
        <v>1370</v>
      </c>
      <c r="DQ147" s="28">
        <v>5</v>
      </c>
      <c r="DR147" s="152" t="s">
        <v>140</v>
      </c>
    </row>
    <row r="148" spans="1:122" x14ac:dyDescent="0.3">
      <c r="A148" s="86">
        <v>35</v>
      </c>
      <c r="B148" s="94" t="s">
        <v>2445</v>
      </c>
      <c r="C148" s="94" t="s">
        <v>2446</v>
      </c>
      <c r="D148" s="378" t="s">
        <v>11</v>
      </c>
      <c r="E148" s="174">
        <v>1</v>
      </c>
      <c r="F148" s="87" t="s">
        <v>6</v>
      </c>
      <c r="G148" s="174">
        <v>1</v>
      </c>
      <c r="H148" s="174" t="s">
        <v>140</v>
      </c>
      <c r="BM148" s="754" t="s">
        <v>164</v>
      </c>
      <c r="BN148" s="755"/>
      <c r="BO148" s="755"/>
      <c r="BP148" s="755"/>
      <c r="BQ148" s="755"/>
      <c r="BR148" s="755"/>
      <c r="BS148" s="755"/>
      <c r="BT148" s="756"/>
      <c r="CC148" s="115">
        <v>95</v>
      </c>
      <c r="CD148" s="253" t="s">
        <v>684</v>
      </c>
      <c r="CE148" s="245" t="s">
        <v>685</v>
      </c>
      <c r="CF148" s="104" t="s">
        <v>11</v>
      </c>
      <c r="CG148" s="105">
        <v>15</v>
      </c>
      <c r="CH148" s="104" t="s">
        <v>557</v>
      </c>
      <c r="CI148" s="105">
        <v>30</v>
      </c>
      <c r="CJ148" s="104" t="s">
        <v>140</v>
      </c>
      <c r="DC148" s="149">
        <v>3</v>
      </c>
      <c r="DD148" s="140" t="s">
        <v>1179</v>
      </c>
      <c r="DE148" s="340" t="s">
        <v>1180</v>
      </c>
      <c r="DF148" s="144" t="s">
        <v>7</v>
      </c>
      <c r="DG148" s="144">
        <v>1</v>
      </c>
      <c r="DH148" s="143" t="s">
        <v>6</v>
      </c>
      <c r="DI148" s="141">
        <v>1</v>
      </c>
      <c r="DJ148" s="142" t="s">
        <v>140</v>
      </c>
      <c r="DK148" s="100">
        <v>21</v>
      </c>
      <c r="DL148" s="94" t="s">
        <v>1396</v>
      </c>
      <c r="DM148" s="266" t="s">
        <v>1397</v>
      </c>
      <c r="DN148" s="124" t="s">
        <v>11</v>
      </c>
      <c r="DO148" s="28">
        <v>1</v>
      </c>
      <c r="DP148" s="124" t="s">
        <v>1370</v>
      </c>
      <c r="DQ148" s="28">
        <v>5</v>
      </c>
      <c r="DR148" s="152" t="s">
        <v>140</v>
      </c>
    </row>
    <row r="149" spans="1:122" x14ac:dyDescent="0.3">
      <c r="A149" s="86">
        <v>36</v>
      </c>
      <c r="B149" s="94" t="s">
        <v>2447</v>
      </c>
      <c r="C149" s="94" t="s">
        <v>2448</v>
      </c>
      <c r="D149" s="378" t="s">
        <v>11</v>
      </c>
      <c r="E149" s="174">
        <v>1</v>
      </c>
      <c r="F149" s="87" t="s">
        <v>6</v>
      </c>
      <c r="G149" s="174">
        <v>6</v>
      </c>
      <c r="H149" s="174" t="s">
        <v>140</v>
      </c>
      <c r="BM149" s="742" t="s">
        <v>377</v>
      </c>
      <c r="BN149" s="743"/>
      <c r="BO149" s="743"/>
      <c r="BP149" s="743"/>
      <c r="BQ149" s="743"/>
      <c r="BR149" s="743"/>
      <c r="BS149" s="743"/>
      <c r="BT149" s="744"/>
      <c r="CC149" s="118">
        <v>96</v>
      </c>
      <c r="CD149" s="253" t="s">
        <v>349</v>
      </c>
      <c r="CE149" s="245" t="s">
        <v>686</v>
      </c>
      <c r="CF149" s="104" t="s">
        <v>11</v>
      </c>
      <c r="CG149" s="105">
        <v>1</v>
      </c>
      <c r="CH149" s="104" t="s">
        <v>557</v>
      </c>
      <c r="CI149" s="105">
        <v>2</v>
      </c>
      <c r="CJ149" s="104" t="s">
        <v>140</v>
      </c>
      <c r="DC149" s="140">
        <v>4</v>
      </c>
      <c r="DD149" s="140" t="s">
        <v>386</v>
      </c>
      <c r="DE149" s="341" t="s">
        <v>1181</v>
      </c>
      <c r="DF149" s="144" t="s">
        <v>7</v>
      </c>
      <c r="DG149" s="144">
        <v>1</v>
      </c>
      <c r="DH149" s="143" t="s">
        <v>6</v>
      </c>
      <c r="DI149" s="141">
        <v>1</v>
      </c>
      <c r="DJ149" s="142" t="s">
        <v>140</v>
      </c>
      <c r="DK149" s="100">
        <v>22</v>
      </c>
      <c r="DL149" s="94" t="s">
        <v>206</v>
      </c>
      <c r="DM149" s="266" t="s">
        <v>1398</v>
      </c>
      <c r="DN149" s="124" t="s">
        <v>11</v>
      </c>
      <c r="DO149" s="28">
        <v>1</v>
      </c>
      <c r="DP149" s="124" t="s">
        <v>1370</v>
      </c>
      <c r="DQ149" s="28">
        <v>5</v>
      </c>
      <c r="DR149" s="152" t="s">
        <v>140</v>
      </c>
    </row>
    <row r="150" spans="1:122" x14ac:dyDescent="0.3">
      <c r="A150" s="86">
        <v>37</v>
      </c>
      <c r="B150" s="94" t="s">
        <v>2449</v>
      </c>
      <c r="C150" s="94" t="s">
        <v>2450</v>
      </c>
      <c r="D150" s="378" t="s">
        <v>11</v>
      </c>
      <c r="E150" s="174">
        <v>1</v>
      </c>
      <c r="F150" s="87" t="s">
        <v>6</v>
      </c>
      <c r="G150" s="174">
        <v>1</v>
      </c>
      <c r="H150" s="174" t="s">
        <v>140</v>
      </c>
      <c r="BM150" s="742" t="s">
        <v>378</v>
      </c>
      <c r="BN150" s="743"/>
      <c r="BO150" s="743"/>
      <c r="BP150" s="743"/>
      <c r="BQ150" s="743"/>
      <c r="BR150" s="743"/>
      <c r="BS150" s="743"/>
      <c r="BT150" s="744"/>
      <c r="CC150" s="115">
        <v>97</v>
      </c>
      <c r="CD150" s="253" t="s">
        <v>351</v>
      </c>
      <c r="CE150" s="245" t="s">
        <v>687</v>
      </c>
      <c r="CF150" s="104" t="s">
        <v>11</v>
      </c>
      <c r="CG150" s="105">
        <v>1</v>
      </c>
      <c r="CH150" s="104" t="s">
        <v>557</v>
      </c>
      <c r="CI150" s="105">
        <v>2</v>
      </c>
      <c r="CJ150" s="104" t="s">
        <v>140</v>
      </c>
      <c r="DC150" s="149">
        <v>5</v>
      </c>
      <c r="DD150" s="140" t="s">
        <v>1182</v>
      </c>
      <c r="DE150" s="340" t="s">
        <v>1183</v>
      </c>
      <c r="DF150" s="144" t="s">
        <v>5</v>
      </c>
      <c r="DG150" s="144">
        <v>1</v>
      </c>
      <c r="DH150" s="143" t="s">
        <v>6</v>
      </c>
      <c r="DI150" s="141">
        <v>1</v>
      </c>
      <c r="DJ150" s="142" t="s">
        <v>404</v>
      </c>
      <c r="DK150" s="100">
        <v>23</v>
      </c>
      <c r="DL150" s="94" t="s">
        <v>212</v>
      </c>
      <c r="DM150" s="266" t="s">
        <v>1399</v>
      </c>
      <c r="DN150" s="124" t="s">
        <v>11</v>
      </c>
      <c r="DO150" s="28">
        <v>1</v>
      </c>
      <c r="DP150" s="124" t="s">
        <v>1370</v>
      </c>
      <c r="DQ150" s="28">
        <v>5</v>
      </c>
      <c r="DR150" s="152" t="s">
        <v>140</v>
      </c>
    </row>
    <row r="151" spans="1:122" x14ac:dyDescent="0.3">
      <c r="A151" s="86">
        <v>38</v>
      </c>
      <c r="B151" s="94" t="s">
        <v>2451</v>
      </c>
      <c r="C151" s="94" t="s">
        <v>2452</v>
      </c>
      <c r="D151" s="378" t="s">
        <v>11</v>
      </c>
      <c r="E151" s="174">
        <v>1</v>
      </c>
      <c r="F151" s="87" t="s">
        <v>6</v>
      </c>
      <c r="G151" s="174">
        <v>1</v>
      </c>
      <c r="H151" s="174" t="s">
        <v>140</v>
      </c>
      <c r="BM151" s="754" t="s">
        <v>379</v>
      </c>
      <c r="BN151" s="755"/>
      <c r="BO151" s="755"/>
      <c r="BP151" s="755"/>
      <c r="BQ151" s="755"/>
      <c r="BR151" s="755"/>
      <c r="BS151" s="755"/>
      <c r="BT151" s="756"/>
      <c r="CC151" s="118">
        <v>98</v>
      </c>
      <c r="CD151" s="253" t="s">
        <v>560</v>
      </c>
      <c r="CE151" s="245" t="s">
        <v>688</v>
      </c>
      <c r="CF151" s="104" t="s">
        <v>11</v>
      </c>
      <c r="CG151" s="105">
        <v>1</v>
      </c>
      <c r="CH151" s="104" t="s">
        <v>557</v>
      </c>
      <c r="CI151" s="105">
        <v>2</v>
      </c>
      <c r="CJ151" s="104" t="s">
        <v>140</v>
      </c>
      <c r="DC151" s="140">
        <v>6</v>
      </c>
      <c r="DD151" s="140" t="s">
        <v>35</v>
      </c>
      <c r="DE151" s="340" t="s">
        <v>1184</v>
      </c>
      <c r="DF151" s="144" t="s">
        <v>5</v>
      </c>
      <c r="DG151" s="144">
        <v>1</v>
      </c>
      <c r="DH151" s="143" t="s">
        <v>6</v>
      </c>
      <c r="DI151" s="141">
        <v>1</v>
      </c>
      <c r="DJ151" s="142" t="s">
        <v>404</v>
      </c>
      <c r="DK151" s="100">
        <v>24</v>
      </c>
      <c r="DL151" s="94" t="s">
        <v>214</v>
      </c>
      <c r="DM151" s="266" t="s">
        <v>1400</v>
      </c>
      <c r="DN151" s="124" t="s">
        <v>11</v>
      </c>
      <c r="DO151" s="28">
        <v>2</v>
      </c>
      <c r="DP151" s="124" t="s">
        <v>1370</v>
      </c>
      <c r="DQ151" s="28">
        <v>10</v>
      </c>
      <c r="DR151" s="152" t="s">
        <v>140</v>
      </c>
    </row>
    <row r="152" spans="1:122" x14ac:dyDescent="0.25">
      <c r="A152" s="693" t="s">
        <v>2333</v>
      </c>
      <c r="B152" s="693"/>
      <c r="C152" s="693"/>
      <c r="D152" s="693"/>
      <c r="E152" s="693"/>
      <c r="F152" s="693"/>
      <c r="G152" s="693"/>
      <c r="H152" s="693"/>
      <c r="BM152" s="742" t="s">
        <v>380</v>
      </c>
      <c r="BN152" s="743"/>
      <c r="BO152" s="743"/>
      <c r="BP152" s="743"/>
      <c r="BQ152" s="743"/>
      <c r="BR152" s="743"/>
      <c r="BS152" s="743"/>
      <c r="BT152" s="744"/>
      <c r="CC152" s="115">
        <v>99</v>
      </c>
      <c r="CD152" s="253" t="s">
        <v>689</v>
      </c>
      <c r="CE152" s="245" t="s">
        <v>688</v>
      </c>
      <c r="CF152" s="104" t="s">
        <v>11</v>
      </c>
      <c r="CG152" s="105">
        <v>1</v>
      </c>
      <c r="CH152" s="104" t="s">
        <v>557</v>
      </c>
      <c r="CI152" s="105">
        <v>2</v>
      </c>
      <c r="CJ152" s="104" t="s">
        <v>140</v>
      </c>
      <c r="DC152" s="844" t="s">
        <v>14</v>
      </c>
      <c r="DD152" s="845"/>
      <c r="DE152" s="845"/>
      <c r="DF152" s="845"/>
      <c r="DG152" s="845"/>
      <c r="DH152" s="845"/>
      <c r="DI152" s="845"/>
      <c r="DJ152" s="845"/>
      <c r="DK152" s="100">
        <v>25</v>
      </c>
      <c r="DL152" s="94" t="s">
        <v>216</v>
      </c>
      <c r="DM152" s="266" t="s">
        <v>1401</v>
      </c>
      <c r="DN152" s="124" t="s">
        <v>11</v>
      </c>
      <c r="DO152" s="28">
        <v>2</v>
      </c>
      <c r="DP152" s="124" t="s">
        <v>1370</v>
      </c>
      <c r="DQ152" s="28">
        <v>10</v>
      </c>
      <c r="DR152" s="152" t="s">
        <v>140</v>
      </c>
    </row>
    <row r="153" spans="1:122" x14ac:dyDescent="0.3">
      <c r="A153" s="694" t="s">
        <v>13</v>
      </c>
      <c r="B153" s="695"/>
      <c r="C153" s="695"/>
      <c r="D153" s="695"/>
      <c r="E153" s="695"/>
      <c r="F153" s="695"/>
      <c r="G153" s="695"/>
      <c r="H153" s="696"/>
      <c r="BM153" s="770" t="s">
        <v>381</v>
      </c>
      <c r="BN153" s="771"/>
      <c r="BO153" s="771"/>
      <c r="BP153" s="771"/>
      <c r="BQ153" s="771"/>
      <c r="BR153" s="771"/>
      <c r="BS153" s="771"/>
      <c r="BT153" s="772"/>
      <c r="CC153" s="118">
        <v>100</v>
      </c>
      <c r="CD153" s="253" t="s">
        <v>545</v>
      </c>
      <c r="CE153" s="245" t="s">
        <v>690</v>
      </c>
      <c r="CF153" s="104" t="s">
        <v>11</v>
      </c>
      <c r="CG153" s="105">
        <v>1</v>
      </c>
      <c r="CH153" s="104" t="s">
        <v>557</v>
      </c>
      <c r="CI153" s="105">
        <v>2</v>
      </c>
      <c r="CJ153" s="104" t="s">
        <v>140</v>
      </c>
      <c r="DC153" s="342" t="s">
        <v>0</v>
      </c>
      <c r="DD153" s="342" t="s">
        <v>1</v>
      </c>
      <c r="DE153" s="343" t="s">
        <v>10</v>
      </c>
      <c r="DF153" s="344" t="s">
        <v>2</v>
      </c>
      <c r="DG153" s="344" t="s">
        <v>4</v>
      </c>
      <c r="DH153" s="342" t="s">
        <v>3</v>
      </c>
      <c r="DI153" s="345" t="s">
        <v>8</v>
      </c>
      <c r="DJ153" s="346" t="s">
        <v>137</v>
      </c>
      <c r="DK153" s="100">
        <v>26</v>
      </c>
      <c r="DL153" s="94" t="s">
        <v>218</v>
      </c>
      <c r="DM153" s="266" t="s">
        <v>1402</v>
      </c>
      <c r="DN153" s="124" t="s">
        <v>11</v>
      </c>
      <c r="DO153" s="28">
        <v>2</v>
      </c>
      <c r="DP153" s="124" t="s">
        <v>1370</v>
      </c>
      <c r="DQ153" s="28">
        <v>10</v>
      </c>
      <c r="DR153" s="152" t="s">
        <v>140</v>
      </c>
    </row>
    <row r="154" spans="1:122" x14ac:dyDescent="0.3">
      <c r="A154" s="697" t="s">
        <v>2453</v>
      </c>
      <c r="B154" s="698"/>
      <c r="C154" s="698"/>
      <c r="D154" s="698"/>
      <c r="E154" s="698"/>
      <c r="F154" s="698"/>
      <c r="G154" s="698"/>
      <c r="H154" s="699"/>
      <c r="BM154" s="282" t="s">
        <v>0</v>
      </c>
      <c r="BN154" s="282" t="s">
        <v>1</v>
      </c>
      <c r="BO154" s="283" t="s">
        <v>10</v>
      </c>
      <c r="BP154" s="282" t="s">
        <v>2</v>
      </c>
      <c r="BQ154" s="282" t="s">
        <v>4</v>
      </c>
      <c r="BR154" s="282" t="s">
        <v>3</v>
      </c>
      <c r="BS154" s="282" t="s">
        <v>8</v>
      </c>
      <c r="BT154" s="282" t="s">
        <v>137</v>
      </c>
      <c r="CC154" s="115">
        <v>101</v>
      </c>
      <c r="CD154" s="253" t="s">
        <v>691</v>
      </c>
      <c r="CE154" s="245" t="s">
        <v>525</v>
      </c>
      <c r="CF154" s="104" t="s">
        <v>11</v>
      </c>
      <c r="CG154" s="105">
        <v>1</v>
      </c>
      <c r="CH154" s="104" t="s">
        <v>557</v>
      </c>
      <c r="CI154" s="105">
        <v>2</v>
      </c>
      <c r="CJ154" s="104" t="s">
        <v>140</v>
      </c>
      <c r="DC154" s="151">
        <v>1</v>
      </c>
      <c r="DD154" s="151" t="s">
        <v>30</v>
      </c>
      <c r="DE154" s="340" t="s">
        <v>1185</v>
      </c>
      <c r="DF154" s="144" t="s">
        <v>9</v>
      </c>
      <c r="DG154" s="144">
        <v>1</v>
      </c>
      <c r="DH154" s="143" t="s">
        <v>6</v>
      </c>
      <c r="DI154" s="141">
        <v>1</v>
      </c>
      <c r="DJ154" s="142" t="s">
        <v>1186</v>
      </c>
      <c r="DK154" s="100">
        <v>27</v>
      </c>
      <c r="DL154" s="94" t="s">
        <v>220</v>
      </c>
      <c r="DM154" s="266" t="s">
        <v>1403</v>
      </c>
      <c r="DN154" s="124" t="s">
        <v>11</v>
      </c>
      <c r="DO154" s="28">
        <v>1</v>
      </c>
      <c r="DP154" s="124" t="s">
        <v>1370</v>
      </c>
      <c r="DQ154" s="28">
        <v>5</v>
      </c>
      <c r="DR154" s="152" t="s">
        <v>140</v>
      </c>
    </row>
    <row r="155" spans="1:122" ht="21" x14ac:dyDescent="0.4">
      <c r="A155" s="683" t="s">
        <v>2454</v>
      </c>
      <c r="B155" s="673"/>
      <c r="C155" s="673"/>
      <c r="D155" s="673"/>
      <c r="E155" s="673"/>
      <c r="F155" s="673"/>
      <c r="G155" s="673"/>
      <c r="H155" s="674"/>
      <c r="BM155" s="94">
        <v>1</v>
      </c>
      <c r="BN155" s="95" t="s">
        <v>382</v>
      </c>
      <c r="BO155" s="347" t="s">
        <v>383</v>
      </c>
      <c r="BP155" s="88" t="s">
        <v>5</v>
      </c>
      <c r="BQ155" s="88">
        <v>1</v>
      </c>
      <c r="BR155" s="88" t="s">
        <v>6</v>
      </c>
      <c r="BS155" s="88">
        <v>1</v>
      </c>
      <c r="BT155" s="88" t="s">
        <v>140</v>
      </c>
      <c r="CC155" s="791" t="s">
        <v>16</v>
      </c>
      <c r="CD155" s="783"/>
      <c r="CE155" s="783"/>
      <c r="CF155" s="783"/>
      <c r="CG155" s="783"/>
      <c r="CH155" s="783"/>
      <c r="CI155" s="783"/>
      <c r="CJ155" s="783"/>
      <c r="DC155" s="140">
        <v>2</v>
      </c>
      <c r="DD155" s="140" t="s">
        <v>31</v>
      </c>
      <c r="DE155" s="340" t="s">
        <v>1187</v>
      </c>
      <c r="DF155" s="144" t="s">
        <v>9</v>
      </c>
      <c r="DG155" s="144">
        <v>1</v>
      </c>
      <c r="DH155" s="143" t="s">
        <v>6</v>
      </c>
      <c r="DI155" s="141">
        <v>1</v>
      </c>
      <c r="DJ155" s="142" t="s">
        <v>1186</v>
      </c>
      <c r="DK155" s="100">
        <v>28</v>
      </c>
      <c r="DL155" s="94" t="s">
        <v>1404</v>
      </c>
      <c r="DM155" s="266" t="s">
        <v>588</v>
      </c>
      <c r="DN155" s="124" t="s">
        <v>11</v>
      </c>
      <c r="DO155" s="28">
        <v>1</v>
      </c>
      <c r="DP155" s="124" t="s">
        <v>1370</v>
      </c>
      <c r="DQ155" s="28">
        <v>5</v>
      </c>
      <c r="DR155" s="152" t="s">
        <v>140</v>
      </c>
    </row>
    <row r="156" spans="1:122" x14ac:dyDescent="0.25">
      <c r="A156" s="680" t="s">
        <v>2401</v>
      </c>
      <c r="B156" s="681"/>
      <c r="C156" s="681"/>
      <c r="D156" s="681"/>
      <c r="E156" s="681"/>
      <c r="F156" s="681"/>
      <c r="G156" s="681"/>
      <c r="H156" s="682"/>
      <c r="BM156" s="94">
        <v>2</v>
      </c>
      <c r="BN156" s="95" t="s">
        <v>384</v>
      </c>
      <c r="BO156" s="347" t="s">
        <v>385</v>
      </c>
      <c r="BP156" s="88" t="s">
        <v>7</v>
      </c>
      <c r="BQ156" s="88">
        <v>1</v>
      </c>
      <c r="BR156" s="88" t="s">
        <v>6</v>
      </c>
      <c r="BS156" s="88">
        <v>1</v>
      </c>
      <c r="BT156" s="88" t="s">
        <v>140</v>
      </c>
      <c r="CC156" s="792" t="s">
        <v>501</v>
      </c>
      <c r="CD156" s="783"/>
      <c r="CE156" s="783"/>
      <c r="CF156" s="783"/>
      <c r="CG156" s="783"/>
      <c r="CH156" s="783"/>
      <c r="CI156" s="783"/>
      <c r="CJ156" s="785"/>
      <c r="DC156" s="151">
        <v>3</v>
      </c>
      <c r="DD156" s="140" t="s">
        <v>1188</v>
      </c>
      <c r="DE156" s="340" t="s">
        <v>1189</v>
      </c>
      <c r="DF156" s="144" t="s">
        <v>9</v>
      </c>
      <c r="DG156" s="144">
        <v>1</v>
      </c>
      <c r="DH156" s="143" t="s">
        <v>6</v>
      </c>
      <c r="DI156" s="141">
        <v>1</v>
      </c>
      <c r="DJ156" s="142" t="s">
        <v>1186</v>
      </c>
      <c r="DK156" s="100">
        <v>29</v>
      </c>
      <c r="DL156" s="94" t="s">
        <v>1405</v>
      </c>
      <c r="DM156" s="266" t="s">
        <v>1406</v>
      </c>
      <c r="DN156" s="124" t="s">
        <v>11</v>
      </c>
      <c r="DO156" s="28">
        <v>2</v>
      </c>
      <c r="DP156" s="124" t="s">
        <v>1370</v>
      </c>
      <c r="DQ156" s="28">
        <v>10</v>
      </c>
      <c r="DR156" s="152" t="s">
        <v>140</v>
      </c>
    </row>
    <row r="157" spans="1:122" x14ac:dyDescent="0.25">
      <c r="A157" s="683" t="s">
        <v>2455</v>
      </c>
      <c r="B157" s="673"/>
      <c r="C157" s="673"/>
      <c r="D157" s="673"/>
      <c r="E157" s="673"/>
      <c r="F157" s="673"/>
      <c r="G157" s="673"/>
      <c r="H157" s="674"/>
      <c r="BM157" s="94">
        <v>3</v>
      </c>
      <c r="BN157" s="95" t="s">
        <v>386</v>
      </c>
      <c r="BO157" s="347" t="s">
        <v>387</v>
      </c>
      <c r="BP157" s="88" t="s">
        <v>7</v>
      </c>
      <c r="BQ157" s="88">
        <v>1</v>
      </c>
      <c r="BR157" s="88" t="s">
        <v>6</v>
      </c>
      <c r="BS157" s="88">
        <v>1</v>
      </c>
      <c r="BT157" s="88" t="s">
        <v>140</v>
      </c>
      <c r="CC157" s="766" t="s">
        <v>692</v>
      </c>
      <c r="CD157" s="767"/>
      <c r="CE157" s="767"/>
      <c r="CF157" s="767"/>
      <c r="CG157" s="767"/>
      <c r="CH157" s="767"/>
      <c r="CI157" s="767"/>
      <c r="CJ157" s="768"/>
      <c r="DC157" s="140">
        <v>4</v>
      </c>
      <c r="DD157" s="140" t="s">
        <v>705</v>
      </c>
      <c r="DE157" s="340" t="s">
        <v>1190</v>
      </c>
      <c r="DF157" s="144" t="s">
        <v>9</v>
      </c>
      <c r="DG157" s="144">
        <v>1</v>
      </c>
      <c r="DH157" s="143" t="s">
        <v>6</v>
      </c>
      <c r="DI157" s="141">
        <v>1</v>
      </c>
      <c r="DJ157" s="142" t="s">
        <v>1186</v>
      </c>
      <c r="DK157" s="100">
        <v>30</v>
      </c>
      <c r="DL157" s="94" t="s">
        <v>1407</v>
      </c>
      <c r="DM157" s="266" t="s">
        <v>1408</v>
      </c>
      <c r="DN157" s="124" t="s">
        <v>11</v>
      </c>
      <c r="DO157" s="28">
        <v>2</v>
      </c>
      <c r="DP157" s="124" t="s">
        <v>1370</v>
      </c>
      <c r="DQ157" s="28">
        <v>10</v>
      </c>
      <c r="DR157" s="152" t="s">
        <v>140</v>
      </c>
    </row>
    <row r="158" spans="1:122" x14ac:dyDescent="0.25">
      <c r="A158" s="683" t="s">
        <v>1476</v>
      </c>
      <c r="B158" s="673"/>
      <c r="C158" s="673"/>
      <c r="D158" s="673"/>
      <c r="E158" s="673"/>
      <c r="F158" s="673"/>
      <c r="G158" s="673"/>
      <c r="H158" s="674"/>
      <c r="BM158" s="94">
        <v>4</v>
      </c>
      <c r="BN158" s="95" t="s">
        <v>388</v>
      </c>
      <c r="BO158" s="347" t="s">
        <v>389</v>
      </c>
      <c r="BP158" s="87" t="s">
        <v>7</v>
      </c>
      <c r="BQ158" s="88">
        <v>1</v>
      </c>
      <c r="BR158" s="88" t="s">
        <v>6</v>
      </c>
      <c r="BS158" s="88">
        <v>1</v>
      </c>
      <c r="BT158" s="88" t="s">
        <v>140</v>
      </c>
      <c r="CC158" s="766" t="s">
        <v>503</v>
      </c>
      <c r="CD158" s="767"/>
      <c r="CE158" s="767"/>
      <c r="CF158" s="767"/>
      <c r="CG158" s="767"/>
      <c r="CH158" s="767"/>
      <c r="CI158" s="767"/>
      <c r="CJ158" s="768"/>
      <c r="DK158" s="100">
        <v>31</v>
      </c>
      <c r="DL158" s="348" t="s">
        <v>1113</v>
      </c>
      <c r="DM158" s="348" t="s">
        <v>1362</v>
      </c>
      <c r="DN158" s="124" t="s">
        <v>11</v>
      </c>
      <c r="DO158" s="28">
        <v>1</v>
      </c>
      <c r="DP158" s="124" t="s">
        <v>1370</v>
      </c>
      <c r="DQ158" s="28">
        <v>5</v>
      </c>
      <c r="DR158" s="152" t="s">
        <v>140</v>
      </c>
    </row>
    <row r="159" spans="1:122" x14ac:dyDescent="0.25">
      <c r="A159" s="680" t="s">
        <v>2456</v>
      </c>
      <c r="B159" s="681"/>
      <c r="C159" s="681"/>
      <c r="D159" s="681"/>
      <c r="E159" s="681"/>
      <c r="F159" s="681"/>
      <c r="G159" s="681"/>
      <c r="H159" s="682"/>
      <c r="BM159" s="94">
        <v>5</v>
      </c>
      <c r="BN159" s="95" t="s">
        <v>390</v>
      </c>
      <c r="BO159" s="347" t="s">
        <v>391</v>
      </c>
      <c r="BP159" s="87" t="s">
        <v>11</v>
      </c>
      <c r="BQ159" s="88">
        <v>1</v>
      </c>
      <c r="BR159" s="88" t="s">
        <v>6</v>
      </c>
      <c r="BS159" s="88">
        <v>1</v>
      </c>
      <c r="BT159" s="88" t="s">
        <v>140</v>
      </c>
      <c r="CC159" s="769" t="s">
        <v>504</v>
      </c>
      <c r="CD159" s="767"/>
      <c r="CE159" s="767"/>
      <c r="CF159" s="767"/>
      <c r="CG159" s="767"/>
      <c r="CH159" s="767"/>
      <c r="CI159" s="767"/>
      <c r="CJ159" s="768"/>
      <c r="DK159" s="100">
        <v>32</v>
      </c>
      <c r="DL159" s="94" t="s">
        <v>596</v>
      </c>
      <c r="DM159" s="266" t="s">
        <v>1409</v>
      </c>
      <c r="DN159" s="124" t="s">
        <v>11</v>
      </c>
      <c r="DO159" s="28">
        <v>1</v>
      </c>
      <c r="DP159" s="124" t="s">
        <v>1370</v>
      </c>
      <c r="DQ159" s="28">
        <v>5</v>
      </c>
      <c r="DR159" s="152" t="s">
        <v>140</v>
      </c>
    </row>
    <row r="160" spans="1:122" x14ac:dyDescent="0.25">
      <c r="A160" s="683" t="s">
        <v>2404</v>
      </c>
      <c r="B160" s="673"/>
      <c r="C160" s="673"/>
      <c r="D160" s="673"/>
      <c r="E160" s="673"/>
      <c r="F160" s="673"/>
      <c r="G160" s="673"/>
      <c r="H160" s="674"/>
      <c r="BM160" s="94">
        <v>6</v>
      </c>
      <c r="BN160" s="95" t="s">
        <v>392</v>
      </c>
      <c r="BO160" s="347" t="s">
        <v>393</v>
      </c>
      <c r="BP160" s="87" t="s">
        <v>11</v>
      </c>
      <c r="BQ160" s="88">
        <v>1</v>
      </c>
      <c r="BR160" s="88" t="s">
        <v>6</v>
      </c>
      <c r="BS160" s="88">
        <v>1</v>
      </c>
      <c r="BT160" s="88" t="s">
        <v>140</v>
      </c>
      <c r="CC160" s="769" t="s">
        <v>505</v>
      </c>
      <c r="CD160" s="767"/>
      <c r="CE160" s="767"/>
      <c r="CF160" s="767"/>
      <c r="CG160" s="767"/>
      <c r="CH160" s="767"/>
      <c r="CI160" s="767"/>
      <c r="CJ160" s="768"/>
      <c r="DK160" s="100">
        <v>33</v>
      </c>
      <c r="DL160" s="94" t="s">
        <v>598</v>
      </c>
      <c r="DM160" s="266" t="s">
        <v>1410</v>
      </c>
      <c r="DN160" s="124" t="s">
        <v>11</v>
      </c>
      <c r="DO160" s="28">
        <v>1</v>
      </c>
      <c r="DP160" s="124" t="s">
        <v>1370</v>
      </c>
      <c r="DQ160" s="28">
        <v>5</v>
      </c>
      <c r="DR160" s="152" t="s">
        <v>140</v>
      </c>
    </row>
    <row r="161" spans="1:122" x14ac:dyDescent="0.25">
      <c r="A161" s="684" t="s">
        <v>413</v>
      </c>
      <c r="B161" s="676"/>
      <c r="C161" s="676"/>
      <c r="D161" s="676"/>
      <c r="E161" s="676"/>
      <c r="F161" s="676"/>
      <c r="G161" s="676"/>
      <c r="H161" s="677"/>
      <c r="BM161" s="94">
        <v>7</v>
      </c>
      <c r="BN161" s="95" t="s">
        <v>394</v>
      </c>
      <c r="BO161" s="347" t="s">
        <v>395</v>
      </c>
      <c r="BP161" s="87" t="s">
        <v>11</v>
      </c>
      <c r="BQ161" s="88">
        <v>1</v>
      </c>
      <c r="BR161" s="88" t="s">
        <v>6</v>
      </c>
      <c r="BS161" s="88">
        <v>1</v>
      </c>
      <c r="BT161" s="88" t="s">
        <v>140</v>
      </c>
      <c r="CC161" s="766" t="s">
        <v>435</v>
      </c>
      <c r="CD161" s="767"/>
      <c r="CE161" s="767"/>
      <c r="CF161" s="767"/>
      <c r="CG161" s="767"/>
      <c r="CH161" s="767"/>
      <c r="CI161" s="767"/>
      <c r="CJ161" s="768"/>
      <c r="DK161" s="100">
        <v>34</v>
      </c>
      <c r="DL161" s="94" t="s">
        <v>600</v>
      </c>
      <c r="DM161" s="266" t="s">
        <v>1411</v>
      </c>
      <c r="DN161" s="124" t="s">
        <v>11</v>
      </c>
      <c r="DO161" s="28">
        <v>1</v>
      </c>
      <c r="DP161" s="124" t="s">
        <v>1370</v>
      </c>
      <c r="DQ161" s="28">
        <v>5</v>
      </c>
      <c r="DR161" s="152" t="s">
        <v>140</v>
      </c>
    </row>
    <row r="162" spans="1:122" x14ac:dyDescent="0.25">
      <c r="A162" s="223" t="s">
        <v>0</v>
      </c>
      <c r="B162" s="278" t="s">
        <v>1</v>
      </c>
      <c r="C162" s="278" t="s">
        <v>10</v>
      </c>
      <c r="D162" s="278" t="s">
        <v>2</v>
      </c>
      <c r="E162" s="128" t="s">
        <v>4</v>
      </c>
      <c r="F162" s="128" t="s">
        <v>3</v>
      </c>
      <c r="G162" s="128" t="s">
        <v>8</v>
      </c>
      <c r="H162" s="128" t="s">
        <v>137</v>
      </c>
      <c r="BM162" s="94">
        <v>8</v>
      </c>
      <c r="BN162" s="95" t="s">
        <v>34</v>
      </c>
      <c r="BO162" s="347" t="s">
        <v>396</v>
      </c>
      <c r="BP162" s="87" t="s">
        <v>11</v>
      </c>
      <c r="BQ162" s="88">
        <v>1</v>
      </c>
      <c r="BR162" s="88" t="s">
        <v>6</v>
      </c>
      <c r="BS162" s="88">
        <v>1</v>
      </c>
      <c r="BT162" s="88" t="s">
        <v>140</v>
      </c>
      <c r="CC162" s="769" t="s">
        <v>693</v>
      </c>
      <c r="CD162" s="767"/>
      <c r="CE162" s="767"/>
      <c r="CF162" s="767"/>
      <c r="CG162" s="767"/>
      <c r="CH162" s="767"/>
      <c r="CI162" s="767"/>
      <c r="CJ162" s="768"/>
      <c r="DK162" s="100">
        <v>35</v>
      </c>
      <c r="DL162" s="94" t="s">
        <v>1412</v>
      </c>
      <c r="DM162" s="266" t="s">
        <v>1413</v>
      </c>
      <c r="DN162" s="124" t="s">
        <v>11</v>
      </c>
      <c r="DO162" s="28">
        <v>1</v>
      </c>
      <c r="DP162" s="124" t="s">
        <v>1370</v>
      </c>
      <c r="DQ162" s="28">
        <v>5</v>
      </c>
      <c r="DR162" s="152" t="s">
        <v>140</v>
      </c>
    </row>
    <row r="163" spans="1:122" x14ac:dyDescent="0.25">
      <c r="A163" s="86">
        <v>1</v>
      </c>
      <c r="B163" s="251" t="s">
        <v>719</v>
      </c>
      <c r="C163" s="94" t="s">
        <v>2457</v>
      </c>
      <c r="D163" s="378" t="s">
        <v>11</v>
      </c>
      <c r="E163" s="174">
        <v>1</v>
      </c>
      <c r="F163" s="174" t="s">
        <v>1370</v>
      </c>
      <c r="G163" s="174">
        <v>6</v>
      </c>
      <c r="H163" s="174" t="s">
        <v>140</v>
      </c>
      <c r="BM163" s="94">
        <v>9</v>
      </c>
      <c r="BN163" s="95" t="s">
        <v>397</v>
      </c>
      <c r="BO163" s="347" t="s">
        <v>398</v>
      </c>
      <c r="BP163" s="87" t="s">
        <v>11</v>
      </c>
      <c r="BQ163" s="88">
        <v>2</v>
      </c>
      <c r="BR163" s="88" t="s">
        <v>6</v>
      </c>
      <c r="BS163" s="88">
        <v>2</v>
      </c>
      <c r="BT163" s="88" t="s">
        <v>140</v>
      </c>
      <c r="CC163" s="766" t="s">
        <v>381</v>
      </c>
      <c r="CD163" s="767"/>
      <c r="CE163" s="767"/>
      <c r="CF163" s="767"/>
      <c r="CG163" s="767"/>
      <c r="CH163" s="767"/>
      <c r="CI163" s="767"/>
      <c r="CJ163" s="768"/>
      <c r="DK163" s="100">
        <v>36</v>
      </c>
      <c r="DL163" s="94" t="s">
        <v>237</v>
      </c>
      <c r="DM163" s="266" t="s">
        <v>1414</v>
      </c>
      <c r="DN163" s="124" t="s">
        <v>11</v>
      </c>
      <c r="DO163" s="28">
        <v>1</v>
      </c>
      <c r="DP163" s="124" t="s">
        <v>1370</v>
      </c>
      <c r="DQ163" s="28">
        <v>5</v>
      </c>
      <c r="DR163" s="152" t="s">
        <v>140</v>
      </c>
    </row>
    <row r="164" spans="1:122" x14ac:dyDescent="0.25">
      <c r="A164" s="86">
        <v>2</v>
      </c>
      <c r="B164" s="251" t="s">
        <v>172</v>
      </c>
      <c r="C164" s="94" t="s">
        <v>2458</v>
      </c>
      <c r="D164" s="378" t="s">
        <v>11</v>
      </c>
      <c r="E164" s="174">
        <v>1</v>
      </c>
      <c r="F164" s="174" t="s">
        <v>1370</v>
      </c>
      <c r="G164" s="174">
        <v>1</v>
      </c>
      <c r="H164" s="174" t="s">
        <v>814</v>
      </c>
      <c r="BM164" s="94">
        <v>10</v>
      </c>
      <c r="BN164" s="95" t="s">
        <v>399</v>
      </c>
      <c r="BO164" s="347" t="s">
        <v>400</v>
      </c>
      <c r="BP164" s="87" t="s">
        <v>11</v>
      </c>
      <c r="BQ164" s="88">
        <v>3</v>
      </c>
      <c r="BR164" s="88" t="s">
        <v>6</v>
      </c>
      <c r="BS164" s="88">
        <v>3</v>
      </c>
      <c r="BT164" s="88" t="s">
        <v>140</v>
      </c>
      <c r="CC164" s="766" t="s">
        <v>413</v>
      </c>
      <c r="CD164" s="790"/>
      <c r="CE164" s="790"/>
      <c r="CF164" s="787"/>
      <c r="CG164" s="787"/>
      <c r="CH164" s="787"/>
      <c r="CI164" s="787"/>
      <c r="CJ164" s="788"/>
      <c r="DK164" s="100">
        <v>37</v>
      </c>
      <c r="DL164" s="94" t="s">
        <v>756</v>
      </c>
      <c r="DM164" s="266" t="s">
        <v>1415</v>
      </c>
      <c r="DN164" s="124" t="s">
        <v>11</v>
      </c>
      <c r="DO164" s="28">
        <v>3</v>
      </c>
      <c r="DP164" s="124" t="s">
        <v>1370</v>
      </c>
      <c r="DQ164" s="28">
        <v>15</v>
      </c>
      <c r="DR164" s="152" t="s">
        <v>140</v>
      </c>
    </row>
    <row r="165" spans="1:122" x14ac:dyDescent="0.3">
      <c r="A165" s="86">
        <v>3</v>
      </c>
      <c r="B165" s="251" t="s">
        <v>1078</v>
      </c>
      <c r="C165" s="94" t="s">
        <v>2341</v>
      </c>
      <c r="D165" s="378" t="s">
        <v>11</v>
      </c>
      <c r="E165" s="174">
        <v>1</v>
      </c>
      <c r="F165" s="174" t="s">
        <v>1370</v>
      </c>
      <c r="G165" s="174">
        <v>6</v>
      </c>
      <c r="H165" s="174" t="s">
        <v>140</v>
      </c>
      <c r="BM165" s="94">
        <v>11</v>
      </c>
      <c r="BN165" s="95" t="s">
        <v>401</v>
      </c>
      <c r="BO165" s="347" t="s">
        <v>402</v>
      </c>
      <c r="BP165" s="87" t="s">
        <v>11</v>
      </c>
      <c r="BQ165" s="88">
        <v>1</v>
      </c>
      <c r="BR165" s="88" t="s">
        <v>6</v>
      </c>
      <c r="BS165" s="88">
        <v>1</v>
      </c>
      <c r="BT165" s="88" t="s">
        <v>140</v>
      </c>
      <c r="CC165" s="295" t="s">
        <v>0</v>
      </c>
      <c r="CD165" s="295" t="s">
        <v>507</v>
      </c>
      <c r="CE165" s="295" t="s">
        <v>10</v>
      </c>
      <c r="CF165" s="209" t="s">
        <v>2</v>
      </c>
      <c r="CG165" s="209" t="s">
        <v>4</v>
      </c>
      <c r="CH165" s="210" t="s">
        <v>3</v>
      </c>
      <c r="CI165" s="209" t="s">
        <v>8</v>
      </c>
      <c r="CJ165" s="209" t="s">
        <v>137</v>
      </c>
      <c r="DK165" s="100">
        <v>38</v>
      </c>
      <c r="DL165" s="94" t="s">
        <v>1118</v>
      </c>
      <c r="DM165" s="266" t="s">
        <v>1416</v>
      </c>
      <c r="DN165" s="124" t="s">
        <v>11</v>
      </c>
      <c r="DO165" s="28">
        <v>3</v>
      </c>
      <c r="DP165" s="124" t="s">
        <v>1370</v>
      </c>
      <c r="DQ165" s="28">
        <v>15</v>
      </c>
      <c r="DR165" s="152" t="s">
        <v>140</v>
      </c>
    </row>
    <row r="166" spans="1:122" ht="21" x14ac:dyDescent="0.3">
      <c r="A166" s="86">
        <v>4</v>
      </c>
      <c r="B166" s="251" t="s">
        <v>1608</v>
      </c>
      <c r="C166" s="94" t="s">
        <v>2342</v>
      </c>
      <c r="D166" s="378" t="s">
        <v>11</v>
      </c>
      <c r="E166" s="174">
        <v>1</v>
      </c>
      <c r="F166" s="174" t="s">
        <v>1370</v>
      </c>
      <c r="G166" s="174">
        <v>6</v>
      </c>
      <c r="H166" s="174" t="s">
        <v>140</v>
      </c>
      <c r="BM166" s="749" t="s">
        <v>14</v>
      </c>
      <c r="BN166" s="750"/>
      <c r="BO166" s="750"/>
      <c r="BP166" s="750"/>
      <c r="BQ166" s="750"/>
      <c r="BR166" s="750"/>
      <c r="BS166" s="750"/>
      <c r="BT166" s="750"/>
      <c r="CC166" s="123">
        <v>1</v>
      </c>
      <c r="CD166" s="123" t="s">
        <v>37</v>
      </c>
      <c r="CE166" s="123" t="s">
        <v>694</v>
      </c>
      <c r="CF166" s="104" t="s">
        <v>5</v>
      </c>
      <c r="CG166" s="105">
        <v>1</v>
      </c>
      <c r="CH166" s="105" t="s">
        <v>6</v>
      </c>
      <c r="CI166" s="105">
        <v>1</v>
      </c>
      <c r="CJ166" s="104" t="s">
        <v>140</v>
      </c>
      <c r="DK166" s="100">
        <v>39</v>
      </c>
      <c r="DL166" s="94" t="s">
        <v>313</v>
      </c>
      <c r="DM166" s="266" t="s">
        <v>1417</v>
      </c>
      <c r="DN166" s="124" t="s">
        <v>11</v>
      </c>
      <c r="DO166" s="28">
        <v>3</v>
      </c>
      <c r="DP166" s="124" t="s">
        <v>1370</v>
      </c>
      <c r="DQ166" s="28">
        <v>15</v>
      </c>
      <c r="DR166" s="152" t="s">
        <v>140</v>
      </c>
    </row>
    <row r="167" spans="1:122" x14ac:dyDescent="0.3">
      <c r="A167" s="86">
        <v>5</v>
      </c>
      <c r="B167" s="94" t="s">
        <v>2308</v>
      </c>
      <c r="C167" s="251" t="s">
        <v>2309</v>
      </c>
      <c r="D167" s="378" t="s">
        <v>11</v>
      </c>
      <c r="E167" s="174">
        <v>1</v>
      </c>
      <c r="F167" s="174" t="s">
        <v>1370</v>
      </c>
      <c r="G167" s="174">
        <v>6</v>
      </c>
      <c r="H167" s="174" t="s">
        <v>140</v>
      </c>
      <c r="BM167" s="28" t="s">
        <v>0</v>
      </c>
      <c r="BN167" s="282" t="s">
        <v>1</v>
      </c>
      <c r="BO167" s="283" t="s">
        <v>10</v>
      </c>
      <c r="BP167" s="282" t="s">
        <v>2</v>
      </c>
      <c r="BQ167" s="282" t="s">
        <v>4</v>
      </c>
      <c r="BR167" s="282" t="s">
        <v>3</v>
      </c>
      <c r="BS167" s="282" t="s">
        <v>8</v>
      </c>
      <c r="BT167" s="282" t="s">
        <v>137</v>
      </c>
      <c r="CC167" s="123">
        <v>2</v>
      </c>
      <c r="CD167" s="123" t="s">
        <v>695</v>
      </c>
      <c r="CE167" s="349" t="s">
        <v>696</v>
      </c>
      <c r="CF167" s="104" t="s">
        <v>5</v>
      </c>
      <c r="CG167" s="105">
        <v>1</v>
      </c>
      <c r="CH167" s="105" t="s">
        <v>6</v>
      </c>
      <c r="CI167" s="105">
        <v>1</v>
      </c>
      <c r="CJ167" s="104" t="s">
        <v>140</v>
      </c>
      <c r="DK167" s="100">
        <v>40</v>
      </c>
      <c r="DL167" s="94" t="s">
        <v>272</v>
      </c>
      <c r="DM167" s="266" t="s">
        <v>1418</v>
      </c>
      <c r="DN167" s="124" t="s">
        <v>11</v>
      </c>
      <c r="DO167" s="28">
        <v>2</v>
      </c>
      <c r="DP167" s="124" t="s">
        <v>1370</v>
      </c>
      <c r="DQ167" s="28">
        <v>10</v>
      </c>
      <c r="DR167" s="152" t="s">
        <v>140</v>
      </c>
    </row>
    <row r="168" spans="1:122" x14ac:dyDescent="0.3">
      <c r="A168" s="86">
        <v>6</v>
      </c>
      <c r="B168" s="251" t="s">
        <v>190</v>
      </c>
      <c r="C168" s="94" t="s">
        <v>2343</v>
      </c>
      <c r="D168" s="378" t="s">
        <v>11</v>
      </c>
      <c r="E168" s="174">
        <v>1</v>
      </c>
      <c r="F168" s="174" t="s">
        <v>1370</v>
      </c>
      <c r="G168" s="174">
        <v>6</v>
      </c>
      <c r="H168" s="174" t="s">
        <v>140</v>
      </c>
      <c r="BM168" s="94">
        <v>1</v>
      </c>
      <c r="BN168" s="96" t="s">
        <v>30</v>
      </c>
      <c r="BO168" s="350" t="s">
        <v>403</v>
      </c>
      <c r="BP168" s="88" t="s">
        <v>9</v>
      </c>
      <c r="BQ168" s="88">
        <v>1</v>
      </c>
      <c r="BR168" s="97" t="s">
        <v>6</v>
      </c>
      <c r="BS168" s="98">
        <v>1</v>
      </c>
      <c r="BT168" s="99" t="s">
        <v>404</v>
      </c>
      <c r="CC168" s="123">
        <v>3</v>
      </c>
      <c r="CD168" s="245" t="s">
        <v>39</v>
      </c>
      <c r="CE168" s="253" t="s">
        <v>517</v>
      </c>
      <c r="CF168" s="104" t="s">
        <v>5</v>
      </c>
      <c r="CG168" s="105">
        <v>1</v>
      </c>
      <c r="CH168" s="105" t="s">
        <v>6</v>
      </c>
      <c r="CI168" s="105">
        <v>1</v>
      </c>
      <c r="CJ168" s="104" t="s">
        <v>140</v>
      </c>
      <c r="DK168" s="100">
        <v>41</v>
      </c>
      <c r="DL168" s="94" t="s">
        <v>1419</v>
      </c>
      <c r="DM168" s="266" t="s">
        <v>1420</v>
      </c>
      <c r="DN168" s="124" t="s">
        <v>11</v>
      </c>
      <c r="DO168" s="28">
        <v>2</v>
      </c>
      <c r="DP168" s="124" t="s">
        <v>1370</v>
      </c>
      <c r="DQ168" s="28">
        <v>10</v>
      </c>
      <c r="DR168" s="152" t="s">
        <v>140</v>
      </c>
    </row>
    <row r="169" spans="1:122" x14ac:dyDescent="0.3">
      <c r="A169" s="86">
        <v>7</v>
      </c>
      <c r="B169" s="251" t="s">
        <v>192</v>
      </c>
      <c r="C169" s="94" t="s">
        <v>2344</v>
      </c>
      <c r="D169" s="378" t="s">
        <v>11</v>
      </c>
      <c r="E169" s="174">
        <v>6</v>
      </c>
      <c r="F169" s="174" t="s">
        <v>1370</v>
      </c>
      <c r="G169" s="174">
        <v>36</v>
      </c>
      <c r="H169" s="174" t="s">
        <v>140</v>
      </c>
      <c r="BM169" s="94">
        <v>2</v>
      </c>
      <c r="BN169" s="95" t="s">
        <v>31</v>
      </c>
      <c r="BO169" s="347" t="s">
        <v>405</v>
      </c>
      <c r="BP169" s="88" t="s">
        <v>9</v>
      </c>
      <c r="BQ169" s="88">
        <v>1</v>
      </c>
      <c r="BR169" s="99" t="s">
        <v>6</v>
      </c>
      <c r="BS169" s="88">
        <v>1</v>
      </c>
      <c r="BT169" s="99" t="s">
        <v>404</v>
      </c>
      <c r="CC169" s="123">
        <v>4</v>
      </c>
      <c r="CD169" s="245" t="s">
        <v>520</v>
      </c>
      <c r="CE169" s="245" t="s">
        <v>521</v>
      </c>
      <c r="CF169" s="104" t="s">
        <v>20</v>
      </c>
      <c r="CG169" s="105">
        <v>1</v>
      </c>
      <c r="CH169" s="105" t="s">
        <v>6</v>
      </c>
      <c r="CI169" s="105">
        <v>1</v>
      </c>
      <c r="CJ169" s="104" t="s">
        <v>140</v>
      </c>
      <c r="DK169" s="100">
        <v>42</v>
      </c>
      <c r="DL169" s="94" t="s">
        <v>1421</v>
      </c>
      <c r="DM169" s="266" t="s">
        <v>1417</v>
      </c>
      <c r="DN169" s="124" t="s">
        <v>11</v>
      </c>
      <c r="DO169" s="28">
        <v>1</v>
      </c>
      <c r="DP169" s="124" t="s">
        <v>1370</v>
      </c>
      <c r="DQ169" s="28">
        <v>5</v>
      </c>
      <c r="DR169" s="152" t="s">
        <v>140</v>
      </c>
    </row>
    <row r="170" spans="1:122" x14ac:dyDescent="0.3">
      <c r="A170" s="86">
        <v>8</v>
      </c>
      <c r="B170" s="94" t="s">
        <v>2459</v>
      </c>
      <c r="C170" s="94" t="s">
        <v>2460</v>
      </c>
      <c r="D170" s="378" t="s">
        <v>11</v>
      </c>
      <c r="E170" s="174">
        <v>1</v>
      </c>
      <c r="F170" s="174" t="s">
        <v>1370</v>
      </c>
      <c r="G170" s="174">
        <v>6</v>
      </c>
      <c r="H170" s="174" t="s">
        <v>140</v>
      </c>
      <c r="CC170" s="123">
        <v>5</v>
      </c>
      <c r="CD170" s="245" t="s">
        <v>522</v>
      </c>
      <c r="CE170" s="245" t="s">
        <v>523</v>
      </c>
      <c r="CF170" s="104" t="s">
        <v>20</v>
      </c>
      <c r="CG170" s="105">
        <v>1</v>
      </c>
      <c r="CH170" s="105" t="s">
        <v>6</v>
      </c>
      <c r="CI170" s="105">
        <v>1</v>
      </c>
      <c r="CJ170" s="104" t="s">
        <v>140</v>
      </c>
      <c r="DK170" s="100">
        <v>43</v>
      </c>
      <c r="DL170" s="161" t="s">
        <v>1422</v>
      </c>
      <c r="DM170" s="266" t="s">
        <v>1423</v>
      </c>
      <c r="DN170" s="124" t="s">
        <v>11</v>
      </c>
      <c r="DO170" s="28">
        <v>5</v>
      </c>
      <c r="DP170" s="124" t="s">
        <v>1370</v>
      </c>
      <c r="DQ170" s="28">
        <v>25</v>
      </c>
      <c r="DR170" s="152" t="s">
        <v>140</v>
      </c>
    </row>
    <row r="171" spans="1:122" x14ac:dyDescent="0.3">
      <c r="A171" s="86">
        <v>9</v>
      </c>
      <c r="B171" s="94" t="s">
        <v>2461</v>
      </c>
      <c r="C171" s="94" t="s">
        <v>2462</v>
      </c>
      <c r="D171" s="378" t="s">
        <v>11</v>
      </c>
      <c r="E171" s="174">
        <v>2</v>
      </c>
      <c r="F171" s="174" t="s">
        <v>1370</v>
      </c>
      <c r="G171" s="174">
        <v>12</v>
      </c>
      <c r="H171" s="174" t="s">
        <v>140</v>
      </c>
      <c r="CC171" s="123">
        <v>6</v>
      </c>
      <c r="CD171" s="245" t="s">
        <v>697</v>
      </c>
      <c r="CE171" s="245" t="s">
        <v>698</v>
      </c>
      <c r="CF171" s="104" t="s">
        <v>7</v>
      </c>
      <c r="CG171" s="105">
        <v>1</v>
      </c>
      <c r="CH171" s="105" t="s">
        <v>6</v>
      </c>
      <c r="CI171" s="105">
        <v>1</v>
      </c>
      <c r="CJ171" s="104" t="s">
        <v>140</v>
      </c>
      <c r="DK171" s="100">
        <v>44</v>
      </c>
      <c r="DL171" s="94" t="s">
        <v>1422</v>
      </c>
      <c r="DM171" s="266" t="s">
        <v>1424</v>
      </c>
      <c r="DN171" s="124" t="s">
        <v>11</v>
      </c>
      <c r="DO171" s="28">
        <v>3</v>
      </c>
      <c r="DP171" s="124" t="s">
        <v>1370</v>
      </c>
      <c r="DQ171" s="28">
        <v>15</v>
      </c>
      <c r="DR171" s="152" t="s">
        <v>140</v>
      </c>
    </row>
    <row r="172" spans="1:122" x14ac:dyDescent="0.3">
      <c r="A172" s="86">
        <v>10</v>
      </c>
      <c r="B172" s="94" t="s">
        <v>2463</v>
      </c>
      <c r="C172" s="94" t="s">
        <v>2464</v>
      </c>
      <c r="D172" s="378" t="s">
        <v>11</v>
      </c>
      <c r="E172" s="174">
        <v>1</v>
      </c>
      <c r="F172" s="174" t="s">
        <v>1370</v>
      </c>
      <c r="G172" s="174">
        <v>6</v>
      </c>
      <c r="H172" s="174" t="s">
        <v>140</v>
      </c>
      <c r="CC172" s="123">
        <v>7</v>
      </c>
      <c r="CD172" s="245" t="s">
        <v>699</v>
      </c>
      <c r="CE172" s="245" t="s">
        <v>700</v>
      </c>
      <c r="CF172" s="104" t="s">
        <v>7</v>
      </c>
      <c r="CG172" s="105">
        <v>1</v>
      </c>
      <c r="CH172" s="105" t="s">
        <v>6</v>
      </c>
      <c r="CI172" s="105">
        <v>1</v>
      </c>
      <c r="CJ172" s="104" t="s">
        <v>140</v>
      </c>
      <c r="DK172" s="100">
        <v>45</v>
      </c>
      <c r="DL172" s="94" t="s">
        <v>1422</v>
      </c>
      <c r="DM172" s="266" t="s">
        <v>1425</v>
      </c>
      <c r="DN172" s="124" t="s">
        <v>11</v>
      </c>
      <c r="DO172" s="28">
        <v>3</v>
      </c>
      <c r="DP172" s="124" t="s">
        <v>1370</v>
      </c>
      <c r="DQ172" s="28">
        <v>15</v>
      </c>
      <c r="DR172" s="152" t="s">
        <v>140</v>
      </c>
    </row>
    <row r="173" spans="1:122" x14ac:dyDescent="0.3">
      <c r="A173" s="86">
        <v>11</v>
      </c>
      <c r="B173" s="251" t="s">
        <v>492</v>
      </c>
      <c r="C173" s="94" t="s">
        <v>2380</v>
      </c>
      <c r="D173" s="378" t="s">
        <v>11</v>
      </c>
      <c r="E173" s="174">
        <v>1</v>
      </c>
      <c r="F173" s="174" t="s">
        <v>1370</v>
      </c>
      <c r="G173" s="174">
        <v>6</v>
      </c>
      <c r="H173" s="174" t="s">
        <v>140</v>
      </c>
      <c r="CC173" s="123">
        <v>8</v>
      </c>
      <c r="CD173" s="245" t="s">
        <v>701</v>
      </c>
      <c r="CE173" s="245" t="s">
        <v>702</v>
      </c>
      <c r="CF173" s="104" t="s">
        <v>7</v>
      </c>
      <c r="CG173" s="105">
        <v>1</v>
      </c>
      <c r="CH173" s="105" t="s">
        <v>6</v>
      </c>
      <c r="CI173" s="105">
        <v>1</v>
      </c>
      <c r="CJ173" s="104" t="s">
        <v>140</v>
      </c>
      <c r="DK173" s="100">
        <v>46</v>
      </c>
      <c r="DL173" s="94" t="s">
        <v>1130</v>
      </c>
      <c r="DM173" s="266" t="s">
        <v>1426</v>
      </c>
      <c r="DN173" s="124" t="s">
        <v>11</v>
      </c>
      <c r="DO173" s="28">
        <v>5</v>
      </c>
      <c r="DP173" s="124" t="s">
        <v>1370</v>
      </c>
      <c r="DQ173" s="28">
        <v>25</v>
      </c>
      <c r="DR173" s="152" t="s">
        <v>140</v>
      </c>
    </row>
    <row r="174" spans="1:122" ht="21" x14ac:dyDescent="0.4">
      <c r="A174" s="86">
        <v>12</v>
      </c>
      <c r="B174" s="94" t="s">
        <v>2465</v>
      </c>
      <c r="C174" s="94" t="s">
        <v>2466</v>
      </c>
      <c r="D174" s="378" t="s">
        <v>11</v>
      </c>
      <c r="E174" s="174">
        <v>1</v>
      </c>
      <c r="F174" s="174" t="s">
        <v>1370</v>
      </c>
      <c r="G174" s="174">
        <v>6</v>
      </c>
      <c r="H174" s="174" t="s">
        <v>140</v>
      </c>
      <c r="CC174" s="791" t="s">
        <v>14</v>
      </c>
      <c r="CD174" s="783"/>
      <c r="CE174" s="783"/>
      <c r="CF174" s="783"/>
      <c r="CG174" s="783"/>
      <c r="CH174" s="783"/>
      <c r="CI174" s="783"/>
      <c r="CJ174" s="783"/>
      <c r="DK174" s="100">
        <v>47</v>
      </c>
      <c r="DL174" s="94" t="s">
        <v>1127</v>
      </c>
      <c r="DM174" s="266" t="s">
        <v>1427</v>
      </c>
      <c r="DN174" s="124" t="s">
        <v>11</v>
      </c>
      <c r="DO174" s="28">
        <v>3</v>
      </c>
      <c r="DP174" s="124" t="s">
        <v>1370</v>
      </c>
      <c r="DQ174" s="28">
        <v>15</v>
      </c>
      <c r="DR174" s="152" t="s">
        <v>140</v>
      </c>
    </row>
    <row r="175" spans="1:122" x14ac:dyDescent="0.3">
      <c r="A175" s="86">
        <v>13</v>
      </c>
      <c r="B175" s="94" t="s">
        <v>2467</v>
      </c>
      <c r="C175" s="94" t="s">
        <v>2468</v>
      </c>
      <c r="D175" s="378" t="s">
        <v>11</v>
      </c>
      <c r="E175" s="174">
        <v>1</v>
      </c>
      <c r="F175" s="174" t="s">
        <v>1370</v>
      </c>
      <c r="G175" s="174">
        <v>6</v>
      </c>
      <c r="H175" s="174" t="s">
        <v>140</v>
      </c>
      <c r="CC175" s="295" t="s">
        <v>0</v>
      </c>
      <c r="CD175" s="295" t="s">
        <v>507</v>
      </c>
      <c r="CE175" s="295" t="s">
        <v>10</v>
      </c>
      <c r="CF175" s="295" t="s">
        <v>2</v>
      </c>
      <c r="CG175" s="209" t="s">
        <v>4</v>
      </c>
      <c r="CH175" s="210" t="s">
        <v>3</v>
      </c>
      <c r="CI175" s="209" t="s">
        <v>8</v>
      </c>
      <c r="CJ175" s="209" t="s">
        <v>137</v>
      </c>
      <c r="DK175" s="100">
        <v>48</v>
      </c>
      <c r="DL175" s="94" t="s">
        <v>261</v>
      </c>
      <c r="DM175" s="266" t="s">
        <v>1428</v>
      </c>
      <c r="DN175" s="124" t="s">
        <v>11</v>
      </c>
      <c r="DO175" s="28">
        <v>1</v>
      </c>
      <c r="DP175" s="124" t="s">
        <v>1370</v>
      </c>
      <c r="DQ175" s="28">
        <v>5</v>
      </c>
      <c r="DR175" s="152" t="s">
        <v>140</v>
      </c>
    </row>
    <row r="176" spans="1:122" x14ac:dyDescent="0.3">
      <c r="A176" s="86">
        <v>14</v>
      </c>
      <c r="B176" s="94" t="s">
        <v>2467</v>
      </c>
      <c r="C176" s="94" t="s">
        <v>2469</v>
      </c>
      <c r="D176" s="378" t="s">
        <v>11</v>
      </c>
      <c r="E176" s="174">
        <v>1</v>
      </c>
      <c r="F176" s="174" t="s">
        <v>1370</v>
      </c>
      <c r="G176" s="174">
        <v>6</v>
      </c>
      <c r="H176" s="174" t="s">
        <v>140</v>
      </c>
      <c r="CC176" s="123">
        <v>1</v>
      </c>
      <c r="CD176" s="123" t="s">
        <v>30</v>
      </c>
      <c r="CE176" s="351" t="s">
        <v>703</v>
      </c>
      <c r="CF176" s="121" t="s">
        <v>9</v>
      </c>
      <c r="CG176" s="105">
        <v>1</v>
      </c>
      <c r="CH176" s="105" t="s">
        <v>6</v>
      </c>
      <c r="CI176" s="105">
        <v>1</v>
      </c>
      <c r="CJ176" s="104" t="s">
        <v>404</v>
      </c>
      <c r="DK176" s="100">
        <v>49</v>
      </c>
      <c r="DL176" s="94" t="s">
        <v>1429</v>
      </c>
      <c r="DM176" s="266" t="s">
        <v>1430</v>
      </c>
      <c r="DN176" s="124" t="s">
        <v>11</v>
      </c>
      <c r="DO176" s="28">
        <v>1</v>
      </c>
      <c r="DP176" s="124" t="s">
        <v>1370</v>
      </c>
      <c r="DQ176" s="28">
        <v>5</v>
      </c>
      <c r="DR176" s="152" t="s">
        <v>140</v>
      </c>
    </row>
    <row r="177" spans="1:122" x14ac:dyDescent="0.3">
      <c r="A177" s="86">
        <v>15</v>
      </c>
      <c r="B177" s="94" t="s">
        <v>2467</v>
      </c>
      <c r="C177" s="94" t="s">
        <v>2470</v>
      </c>
      <c r="D177" s="378" t="s">
        <v>11</v>
      </c>
      <c r="E177" s="174">
        <v>1</v>
      </c>
      <c r="F177" s="174" t="s">
        <v>1370</v>
      </c>
      <c r="G177" s="174">
        <v>6</v>
      </c>
      <c r="H177" s="174" t="s">
        <v>140</v>
      </c>
      <c r="CC177" s="123">
        <v>2</v>
      </c>
      <c r="CD177" s="123" t="s">
        <v>31</v>
      </c>
      <c r="CE177" s="351" t="s">
        <v>704</v>
      </c>
      <c r="CF177" s="121" t="s">
        <v>9</v>
      </c>
      <c r="CG177" s="105">
        <v>1</v>
      </c>
      <c r="CH177" s="105" t="s">
        <v>6</v>
      </c>
      <c r="CI177" s="105">
        <v>1</v>
      </c>
      <c r="CJ177" s="104" t="s">
        <v>404</v>
      </c>
      <c r="DK177" s="100">
        <v>50</v>
      </c>
      <c r="DL177" s="94" t="s">
        <v>1431</v>
      </c>
      <c r="DM177" s="266" t="s">
        <v>1432</v>
      </c>
      <c r="DN177" s="124" t="s">
        <v>11</v>
      </c>
      <c r="DO177" s="28">
        <v>1</v>
      </c>
      <c r="DP177" s="124" t="s">
        <v>1370</v>
      </c>
      <c r="DQ177" s="28">
        <v>5</v>
      </c>
      <c r="DR177" s="152" t="s">
        <v>140</v>
      </c>
    </row>
    <row r="178" spans="1:122" x14ac:dyDescent="0.3">
      <c r="A178" s="86">
        <v>16</v>
      </c>
      <c r="B178" s="94" t="s">
        <v>220</v>
      </c>
      <c r="C178" s="94" t="s">
        <v>2471</v>
      </c>
      <c r="D178" s="378" t="s">
        <v>11</v>
      </c>
      <c r="E178" s="174">
        <v>1</v>
      </c>
      <c r="F178" s="174" t="s">
        <v>1370</v>
      </c>
      <c r="G178" s="174">
        <v>6</v>
      </c>
      <c r="H178" s="174" t="s">
        <v>140</v>
      </c>
      <c r="CC178" s="123">
        <v>3</v>
      </c>
      <c r="CD178" s="123" t="s">
        <v>705</v>
      </c>
      <c r="CE178" s="123" t="s">
        <v>706</v>
      </c>
      <c r="CF178" s="121" t="s">
        <v>9</v>
      </c>
      <c r="CG178" s="105">
        <v>2</v>
      </c>
      <c r="CH178" s="105" t="s">
        <v>6</v>
      </c>
      <c r="CI178" s="105">
        <v>2</v>
      </c>
      <c r="CJ178" s="104" t="s">
        <v>404</v>
      </c>
      <c r="DK178" s="163">
        <v>51</v>
      </c>
      <c r="DL178" s="285" t="s">
        <v>1228</v>
      </c>
      <c r="DM178" s="286" t="s">
        <v>1229</v>
      </c>
      <c r="DN178" s="124" t="s">
        <v>11</v>
      </c>
      <c r="DO178" s="165">
        <v>1</v>
      </c>
      <c r="DP178" s="124" t="s">
        <v>1370</v>
      </c>
      <c r="DQ178" s="165">
        <v>5</v>
      </c>
      <c r="DR178" s="156" t="s">
        <v>140</v>
      </c>
    </row>
    <row r="179" spans="1:122" x14ac:dyDescent="0.3">
      <c r="A179" s="86">
        <v>17</v>
      </c>
      <c r="B179" s="94" t="s">
        <v>2472</v>
      </c>
      <c r="C179" s="94" t="s">
        <v>2345</v>
      </c>
      <c r="D179" s="378" t="s">
        <v>11</v>
      </c>
      <c r="E179" s="174">
        <v>1</v>
      </c>
      <c r="F179" s="174" t="s">
        <v>1370</v>
      </c>
      <c r="G179" s="174">
        <v>6</v>
      </c>
      <c r="H179" s="174" t="s">
        <v>140</v>
      </c>
      <c r="CC179" s="123">
        <v>4</v>
      </c>
      <c r="CD179" s="123" t="s">
        <v>32</v>
      </c>
      <c r="CE179" s="351" t="s">
        <v>707</v>
      </c>
      <c r="CF179" s="121" t="s">
        <v>9</v>
      </c>
      <c r="CG179" s="105">
        <v>1</v>
      </c>
      <c r="CH179" s="105" t="s">
        <v>6</v>
      </c>
      <c r="CI179" s="105">
        <v>1</v>
      </c>
      <c r="CJ179" s="104" t="s">
        <v>404</v>
      </c>
      <c r="DK179" s="100">
        <v>52</v>
      </c>
      <c r="DL179" s="94" t="s">
        <v>469</v>
      </c>
      <c r="DM179" s="266" t="s">
        <v>1433</v>
      </c>
      <c r="DN179" s="124" t="s">
        <v>11</v>
      </c>
      <c r="DO179" s="28">
        <v>2</v>
      </c>
      <c r="DP179" s="124" t="s">
        <v>1370</v>
      </c>
      <c r="DQ179" s="28">
        <v>10</v>
      </c>
      <c r="DR179" s="152" t="s">
        <v>140</v>
      </c>
    </row>
    <row r="180" spans="1:122" x14ac:dyDescent="0.3">
      <c r="A180" s="86">
        <v>18</v>
      </c>
      <c r="B180" s="94" t="s">
        <v>2473</v>
      </c>
      <c r="C180" s="94" t="s">
        <v>2346</v>
      </c>
      <c r="D180" s="378" t="s">
        <v>11</v>
      </c>
      <c r="E180" s="174">
        <v>1</v>
      </c>
      <c r="F180" s="174" t="s">
        <v>1370</v>
      </c>
      <c r="G180" s="174">
        <v>6</v>
      </c>
      <c r="H180" s="174" t="s">
        <v>140</v>
      </c>
      <c r="CC180" s="123">
        <v>5</v>
      </c>
      <c r="CD180" s="123" t="s">
        <v>708</v>
      </c>
      <c r="CE180" s="351" t="s">
        <v>709</v>
      </c>
      <c r="CF180" s="121" t="s">
        <v>9</v>
      </c>
      <c r="CG180" s="105">
        <v>20</v>
      </c>
      <c r="CH180" s="105" t="s">
        <v>6</v>
      </c>
      <c r="CI180" s="105">
        <v>20</v>
      </c>
      <c r="CJ180" s="104" t="s">
        <v>404</v>
      </c>
      <c r="DK180" s="100">
        <v>53</v>
      </c>
      <c r="DL180" s="94" t="s">
        <v>1434</v>
      </c>
      <c r="DM180" s="266" t="s">
        <v>1435</v>
      </c>
      <c r="DN180" s="124" t="s">
        <v>11</v>
      </c>
      <c r="DO180" s="28">
        <v>1</v>
      </c>
      <c r="DP180" s="124" t="s">
        <v>1370</v>
      </c>
      <c r="DQ180" s="28">
        <v>5</v>
      </c>
      <c r="DR180" s="152" t="s">
        <v>140</v>
      </c>
    </row>
    <row r="181" spans="1:122" x14ac:dyDescent="0.3">
      <c r="A181" s="86">
        <v>19</v>
      </c>
      <c r="B181" s="94" t="s">
        <v>2474</v>
      </c>
      <c r="C181" s="94" t="s">
        <v>2475</v>
      </c>
      <c r="D181" s="378" t="s">
        <v>11</v>
      </c>
      <c r="E181" s="174">
        <v>1</v>
      </c>
      <c r="F181" s="174" t="s">
        <v>1370</v>
      </c>
      <c r="G181" s="174">
        <v>6</v>
      </c>
      <c r="H181" s="174" t="s">
        <v>140</v>
      </c>
      <c r="CC181" s="123">
        <v>6</v>
      </c>
      <c r="CD181" s="123" t="s">
        <v>710</v>
      </c>
      <c r="CE181" s="123" t="s">
        <v>711</v>
      </c>
      <c r="CF181" s="120" t="s">
        <v>9</v>
      </c>
      <c r="CG181" s="105">
        <v>1</v>
      </c>
      <c r="CH181" s="105" t="s">
        <v>6</v>
      </c>
      <c r="CI181" s="105">
        <v>1</v>
      </c>
      <c r="CJ181" s="104" t="s">
        <v>404</v>
      </c>
      <c r="DK181" s="100">
        <v>54</v>
      </c>
      <c r="DL181" s="94" t="s">
        <v>665</v>
      </c>
      <c r="DM181" s="266" t="s">
        <v>1436</v>
      </c>
      <c r="DN181" s="124" t="s">
        <v>11</v>
      </c>
      <c r="DO181" s="28">
        <v>1</v>
      </c>
      <c r="DP181" s="124" t="s">
        <v>1370</v>
      </c>
      <c r="DQ181" s="28">
        <v>5</v>
      </c>
      <c r="DR181" s="152" t="s">
        <v>140</v>
      </c>
    </row>
    <row r="182" spans="1:122" x14ac:dyDescent="0.3">
      <c r="A182" s="86">
        <v>20</v>
      </c>
      <c r="B182" s="94" t="s">
        <v>1412</v>
      </c>
      <c r="C182" s="94" t="s">
        <v>2363</v>
      </c>
      <c r="D182" s="378" t="s">
        <v>11</v>
      </c>
      <c r="E182" s="174">
        <v>1</v>
      </c>
      <c r="F182" s="174" t="s">
        <v>1370</v>
      </c>
      <c r="G182" s="174">
        <v>6</v>
      </c>
      <c r="H182" s="174" t="s">
        <v>140</v>
      </c>
      <c r="DK182" s="100">
        <v>55</v>
      </c>
      <c r="DL182" s="94" t="s">
        <v>274</v>
      </c>
      <c r="DM182" s="266" t="s">
        <v>1209</v>
      </c>
      <c r="DN182" s="124" t="s">
        <v>11</v>
      </c>
      <c r="DO182" s="28">
        <v>1</v>
      </c>
      <c r="DP182" s="124" t="s">
        <v>1370</v>
      </c>
      <c r="DQ182" s="28">
        <v>5</v>
      </c>
      <c r="DR182" s="152" t="s">
        <v>140</v>
      </c>
    </row>
    <row r="183" spans="1:122" x14ac:dyDescent="0.3">
      <c r="A183" s="86">
        <v>21</v>
      </c>
      <c r="B183" s="94" t="s">
        <v>2348</v>
      </c>
      <c r="C183" s="94" t="s">
        <v>2347</v>
      </c>
      <c r="D183" s="378" t="s">
        <v>11</v>
      </c>
      <c r="E183" s="174">
        <v>1</v>
      </c>
      <c r="F183" s="174" t="s">
        <v>1370</v>
      </c>
      <c r="G183" s="174">
        <v>6</v>
      </c>
      <c r="H183" s="174" t="s">
        <v>140</v>
      </c>
      <c r="DK183" s="100">
        <v>56</v>
      </c>
      <c r="DL183" s="94" t="s">
        <v>1437</v>
      </c>
      <c r="DM183" s="266" t="s">
        <v>1438</v>
      </c>
      <c r="DN183" s="124" t="s">
        <v>11</v>
      </c>
      <c r="DO183" s="28">
        <v>1</v>
      </c>
      <c r="DP183" s="124" t="s">
        <v>1370</v>
      </c>
      <c r="DQ183" s="28">
        <v>5</v>
      </c>
      <c r="DR183" s="152" t="s">
        <v>140</v>
      </c>
    </row>
    <row r="184" spans="1:122" x14ac:dyDescent="0.3">
      <c r="A184" s="86">
        <v>22</v>
      </c>
      <c r="B184" s="94" t="s">
        <v>2348</v>
      </c>
      <c r="C184" s="94" t="s">
        <v>2349</v>
      </c>
      <c r="D184" s="378" t="s">
        <v>11</v>
      </c>
      <c r="E184" s="174">
        <v>1</v>
      </c>
      <c r="F184" s="174" t="s">
        <v>1370</v>
      </c>
      <c r="G184" s="174">
        <v>6</v>
      </c>
      <c r="H184" s="174" t="s">
        <v>140</v>
      </c>
      <c r="DK184" s="100">
        <v>57</v>
      </c>
      <c r="DL184" s="94" t="s">
        <v>1439</v>
      </c>
      <c r="DM184" s="266" t="s">
        <v>1440</v>
      </c>
      <c r="DN184" s="124" t="s">
        <v>11</v>
      </c>
      <c r="DO184" s="28">
        <v>1</v>
      </c>
      <c r="DP184" s="124" t="s">
        <v>1370</v>
      </c>
      <c r="DQ184" s="28">
        <v>5</v>
      </c>
      <c r="DR184" s="152" t="s">
        <v>140</v>
      </c>
    </row>
    <row r="185" spans="1:122" x14ac:dyDescent="0.3">
      <c r="A185" s="86">
        <v>23</v>
      </c>
      <c r="B185" s="94" t="s">
        <v>2348</v>
      </c>
      <c r="C185" s="94" t="s">
        <v>2476</v>
      </c>
      <c r="D185" s="378" t="s">
        <v>11</v>
      </c>
      <c r="E185" s="174">
        <v>1</v>
      </c>
      <c r="F185" s="174" t="s">
        <v>1370</v>
      </c>
      <c r="G185" s="174">
        <v>6</v>
      </c>
      <c r="H185" s="174" t="s">
        <v>140</v>
      </c>
      <c r="DK185" s="100">
        <v>58</v>
      </c>
      <c r="DL185" s="162" t="s">
        <v>623</v>
      </c>
      <c r="DM185" s="266" t="s">
        <v>1432</v>
      </c>
      <c r="DN185" s="124" t="s">
        <v>11</v>
      </c>
      <c r="DO185" s="28">
        <v>1</v>
      </c>
      <c r="DP185" s="124" t="s">
        <v>1370</v>
      </c>
      <c r="DQ185" s="28">
        <v>5</v>
      </c>
      <c r="DR185" s="152" t="s">
        <v>140</v>
      </c>
    </row>
    <row r="186" spans="1:122" x14ac:dyDescent="0.3">
      <c r="A186" s="86">
        <v>24</v>
      </c>
      <c r="B186" s="94" t="s">
        <v>2477</v>
      </c>
      <c r="C186" s="94" t="s">
        <v>2478</v>
      </c>
      <c r="D186" s="378" t="s">
        <v>11</v>
      </c>
      <c r="E186" s="174">
        <v>2</v>
      </c>
      <c r="F186" s="174" t="s">
        <v>1370</v>
      </c>
      <c r="G186" s="174">
        <v>12</v>
      </c>
      <c r="H186" s="174" t="s">
        <v>140</v>
      </c>
      <c r="DK186" s="100">
        <v>59</v>
      </c>
      <c r="DL186" s="94" t="s">
        <v>625</v>
      </c>
      <c r="DM186" s="266" t="s">
        <v>1441</v>
      </c>
      <c r="DN186" s="124" t="s">
        <v>11</v>
      </c>
      <c r="DO186" s="28">
        <v>1</v>
      </c>
      <c r="DP186" s="124" t="s">
        <v>1370</v>
      </c>
      <c r="DQ186" s="28">
        <v>5</v>
      </c>
      <c r="DR186" s="152" t="s">
        <v>140</v>
      </c>
    </row>
    <row r="187" spans="1:122" x14ac:dyDescent="0.3">
      <c r="A187" s="86">
        <v>25</v>
      </c>
      <c r="B187" s="94" t="s">
        <v>2479</v>
      </c>
      <c r="C187" s="94" t="s">
        <v>2480</v>
      </c>
      <c r="D187" s="378" t="s">
        <v>11</v>
      </c>
      <c r="E187" s="174">
        <v>2</v>
      </c>
      <c r="F187" s="174" t="s">
        <v>1370</v>
      </c>
      <c r="G187" s="174">
        <v>12</v>
      </c>
      <c r="H187" s="174" t="s">
        <v>140</v>
      </c>
      <c r="DK187" s="100">
        <v>60</v>
      </c>
      <c r="DL187" s="162" t="s">
        <v>274</v>
      </c>
      <c r="DM187" s="266" t="s">
        <v>1209</v>
      </c>
      <c r="DN187" s="124" t="s">
        <v>11</v>
      </c>
      <c r="DO187" s="28">
        <v>1</v>
      </c>
      <c r="DP187" s="124" t="s">
        <v>1370</v>
      </c>
      <c r="DQ187" s="28">
        <v>5</v>
      </c>
      <c r="DR187" s="152" t="s">
        <v>140</v>
      </c>
    </row>
    <row r="188" spans="1:122" x14ac:dyDescent="0.3">
      <c r="A188" s="86">
        <v>26</v>
      </c>
      <c r="B188" s="94" t="s">
        <v>2481</v>
      </c>
      <c r="C188" s="94" t="s">
        <v>2354</v>
      </c>
      <c r="D188" s="378" t="s">
        <v>11</v>
      </c>
      <c r="E188" s="174">
        <v>1</v>
      </c>
      <c r="F188" s="174" t="s">
        <v>1370</v>
      </c>
      <c r="G188" s="174">
        <v>6</v>
      </c>
      <c r="H188" s="174" t="s">
        <v>140</v>
      </c>
      <c r="DK188" s="100">
        <v>61</v>
      </c>
      <c r="DL188" s="94" t="s">
        <v>1210</v>
      </c>
      <c r="DM188" s="266" t="s">
        <v>1211</v>
      </c>
      <c r="DN188" s="124" t="s">
        <v>11</v>
      </c>
      <c r="DO188" s="28">
        <v>1</v>
      </c>
      <c r="DP188" s="124" t="s">
        <v>1370</v>
      </c>
      <c r="DQ188" s="28">
        <v>5</v>
      </c>
      <c r="DR188" s="152" t="s">
        <v>140</v>
      </c>
    </row>
    <row r="189" spans="1:122" x14ac:dyDescent="0.3">
      <c r="A189" s="86">
        <v>27</v>
      </c>
      <c r="B189" s="94" t="s">
        <v>762</v>
      </c>
      <c r="C189" s="94" t="s">
        <v>2351</v>
      </c>
      <c r="D189" s="378" t="s">
        <v>11</v>
      </c>
      <c r="E189" s="174">
        <v>1</v>
      </c>
      <c r="F189" s="174" t="s">
        <v>1370</v>
      </c>
      <c r="G189" s="174">
        <v>6</v>
      </c>
      <c r="H189" s="174" t="s">
        <v>140</v>
      </c>
      <c r="DK189" s="100">
        <v>62</v>
      </c>
      <c r="DL189" s="94" t="s">
        <v>1140</v>
      </c>
      <c r="DM189" s="266" t="s">
        <v>1212</v>
      </c>
      <c r="DN189" s="124" t="s">
        <v>11</v>
      </c>
      <c r="DO189" s="28">
        <v>1</v>
      </c>
      <c r="DP189" s="124" t="s">
        <v>1370</v>
      </c>
      <c r="DQ189" s="28">
        <v>5</v>
      </c>
      <c r="DR189" s="152" t="s">
        <v>140</v>
      </c>
    </row>
    <row r="190" spans="1:122" x14ac:dyDescent="0.3">
      <c r="A190" s="86">
        <v>28</v>
      </c>
      <c r="B190" s="94" t="s">
        <v>2348</v>
      </c>
      <c r="C190" s="94" t="s">
        <v>2352</v>
      </c>
      <c r="D190" s="378" t="s">
        <v>11</v>
      </c>
      <c r="E190" s="174">
        <v>1</v>
      </c>
      <c r="F190" s="174" t="s">
        <v>1370</v>
      </c>
      <c r="G190" s="174">
        <v>6</v>
      </c>
      <c r="H190" s="174" t="s">
        <v>140</v>
      </c>
      <c r="DK190" s="100">
        <v>63</v>
      </c>
      <c r="DL190" s="94" t="s">
        <v>1140</v>
      </c>
      <c r="DM190" s="266" t="s">
        <v>1213</v>
      </c>
      <c r="DN190" s="124" t="s">
        <v>11</v>
      </c>
      <c r="DO190" s="28">
        <v>1</v>
      </c>
      <c r="DP190" s="124" t="s">
        <v>1370</v>
      </c>
      <c r="DQ190" s="28">
        <v>5</v>
      </c>
      <c r="DR190" s="152" t="s">
        <v>140</v>
      </c>
    </row>
    <row r="191" spans="1:122" x14ac:dyDescent="0.3">
      <c r="A191" s="86">
        <v>29</v>
      </c>
      <c r="B191" s="94" t="s">
        <v>2348</v>
      </c>
      <c r="C191" s="94" t="s">
        <v>2353</v>
      </c>
      <c r="D191" s="378" t="s">
        <v>11</v>
      </c>
      <c r="E191" s="174">
        <v>1</v>
      </c>
      <c r="F191" s="174" t="s">
        <v>1370</v>
      </c>
      <c r="G191" s="174">
        <v>6</v>
      </c>
      <c r="H191" s="174" t="s">
        <v>140</v>
      </c>
      <c r="DK191" s="100">
        <v>64</v>
      </c>
      <c r="DL191" s="94" t="s">
        <v>476</v>
      </c>
      <c r="DM191" s="266" t="s">
        <v>1442</v>
      </c>
      <c r="DN191" s="124" t="s">
        <v>11</v>
      </c>
      <c r="DO191" s="28">
        <v>1</v>
      </c>
      <c r="DP191" s="124" t="s">
        <v>1370</v>
      </c>
      <c r="DQ191" s="28">
        <v>5</v>
      </c>
      <c r="DR191" s="152" t="s">
        <v>140</v>
      </c>
    </row>
    <row r="192" spans="1:122" x14ac:dyDescent="0.3">
      <c r="A192" s="86">
        <v>30</v>
      </c>
      <c r="B192" s="94" t="s">
        <v>2482</v>
      </c>
      <c r="C192" s="94" t="s">
        <v>2483</v>
      </c>
      <c r="D192" s="378" t="s">
        <v>11</v>
      </c>
      <c r="E192" s="174">
        <v>1</v>
      </c>
      <c r="F192" s="174" t="s">
        <v>1370</v>
      </c>
      <c r="G192" s="174">
        <v>6</v>
      </c>
      <c r="H192" s="174" t="s">
        <v>140</v>
      </c>
      <c r="DK192" s="100">
        <v>65</v>
      </c>
      <c r="DL192" s="94" t="s">
        <v>628</v>
      </c>
      <c r="DM192" s="266" t="s">
        <v>1443</v>
      </c>
      <c r="DN192" s="124" t="s">
        <v>11</v>
      </c>
      <c r="DO192" s="28">
        <v>1</v>
      </c>
      <c r="DP192" s="124" t="s">
        <v>1370</v>
      </c>
      <c r="DQ192" s="28">
        <v>5</v>
      </c>
      <c r="DR192" s="152" t="s">
        <v>140</v>
      </c>
    </row>
    <row r="193" spans="1:122" x14ac:dyDescent="0.3">
      <c r="A193" s="86">
        <v>31</v>
      </c>
      <c r="B193" s="94" t="s">
        <v>2482</v>
      </c>
      <c r="C193" s="94" t="s">
        <v>2484</v>
      </c>
      <c r="D193" s="378" t="s">
        <v>11</v>
      </c>
      <c r="E193" s="174">
        <v>1</v>
      </c>
      <c r="F193" s="174" t="s">
        <v>1370</v>
      </c>
      <c r="G193" s="174">
        <v>6</v>
      </c>
      <c r="H193" s="174" t="s">
        <v>140</v>
      </c>
      <c r="DK193" s="100">
        <v>66</v>
      </c>
      <c r="DL193" s="94" t="s">
        <v>630</v>
      </c>
      <c r="DM193" s="266" t="s">
        <v>1444</v>
      </c>
      <c r="DN193" s="124" t="s">
        <v>11</v>
      </c>
      <c r="DO193" s="28">
        <v>1</v>
      </c>
      <c r="DP193" s="124" t="s">
        <v>1370</v>
      </c>
      <c r="DQ193" s="28">
        <v>5</v>
      </c>
      <c r="DR193" s="152" t="s">
        <v>140</v>
      </c>
    </row>
    <row r="194" spans="1:122" x14ac:dyDescent="0.3">
      <c r="A194" s="86">
        <v>32</v>
      </c>
      <c r="B194" s="94" t="s">
        <v>2485</v>
      </c>
      <c r="C194" s="94" t="s">
        <v>2486</v>
      </c>
      <c r="D194" s="378" t="s">
        <v>11</v>
      </c>
      <c r="E194" s="174">
        <v>1</v>
      </c>
      <c r="F194" s="174" t="s">
        <v>1370</v>
      </c>
      <c r="G194" s="174">
        <v>6</v>
      </c>
      <c r="H194" s="174" t="s">
        <v>140</v>
      </c>
      <c r="DK194" s="100">
        <v>67</v>
      </c>
      <c r="DL194" s="94" t="s">
        <v>480</v>
      </c>
      <c r="DM194" s="266" t="s">
        <v>1445</v>
      </c>
      <c r="DN194" s="124" t="s">
        <v>11</v>
      </c>
      <c r="DO194" s="28">
        <v>1</v>
      </c>
      <c r="DP194" s="124" t="s">
        <v>1370</v>
      </c>
      <c r="DQ194" s="28">
        <v>5</v>
      </c>
      <c r="DR194" s="152" t="s">
        <v>140</v>
      </c>
    </row>
    <row r="195" spans="1:122" x14ac:dyDescent="0.3">
      <c r="A195" s="86">
        <v>33</v>
      </c>
      <c r="B195" s="94" t="s">
        <v>2487</v>
      </c>
      <c r="C195" s="94" t="s">
        <v>2488</v>
      </c>
      <c r="D195" s="378" t="s">
        <v>11</v>
      </c>
      <c r="E195" s="174">
        <v>1</v>
      </c>
      <c r="F195" s="174" t="s">
        <v>1370</v>
      </c>
      <c r="G195" s="174">
        <v>6</v>
      </c>
      <c r="H195" s="174" t="s">
        <v>140</v>
      </c>
      <c r="DK195" s="100">
        <v>68</v>
      </c>
      <c r="DL195" s="94" t="s">
        <v>290</v>
      </c>
      <c r="DM195" s="266" t="s">
        <v>1446</v>
      </c>
      <c r="DN195" s="124" t="s">
        <v>11</v>
      </c>
      <c r="DO195" s="28">
        <v>1</v>
      </c>
      <c r="DP195" s="124" t="s">
        <v>1370</v>
      </c>
      <c r="DQ195" s="28">
        <v>5</v>
      </c>
      <c r="DR195" s="152" t="s">
        <v>140</v>
      </c>
    </row>
    <row r="196" spans="1:122" x14ac:dyDescent="0.3">
      <c r="A196" s="86">
        <v>34</v>
      </c>
      <c r="B196" s="94" t="s">
        <v>2355</v>
      </c>
      <c r="C196" s="94" t="s">
        <v>2356</v>
      </c>
      <c r="D196" s="378" t="s">
        <v>11</v>
      </c>
      <c r="E196" s="174">
        <v>1</v>
      </c>
      <c r="F196" s="174" t="s">
        <v>1370</v>
      </c>
      <c r="G196" s="174">
        <v>6</v>
      </c>
      <c r="H196" s="174" t="s">
        <v>140</v>
      </c>
      <c r="DK196" s="100">
        <v>69</v>
      </c>
      <c r="DL196" s="94" t="s">
        <v>657</v>
      </c>
      <c r="DM196" s="266" t="s">
        <v>1447</v>
      </c>
      <c r="DN196" s="124" t="s">
        <v>11</v>
      </c>
      <c r="DO196" s="28">
        <v>3</v>
      </c>
      <c r="DP196" s="124" t="s">
        <v>1370</v>
      </c>
      <c r="DQ196" s="28">
        <v>15</v>
      </c>
      <c r="DR196" s="152" t="s">
        <v>140</v>
      </c>
    </row>
    <row r="197" spans="1:122" x14ac:dyDescent="0.3">
      <c r="A197" s="86">
        <v>35</v>
      </c>
      <c r="B197" s="94" t="s">
        <v>2355</v>
      </c>
      <c r="C197" s="94" t="s">
        <v>2357</v>
      </c>
      <c r="D197" s="378" t="s">
        <v>11</v>
      </c>
      <c r="E197" s="174">
        <v>1</v>
      </c>
      <c r="F197" s="174" t="s">
        <v>1370</v>
      </c>
      <c r="G197" s="174">
        <v>6</v>
      </c>
      <c r="H197" s="174" t="s">
        <v>140</v>
      </c>
      <c r="DK197" s="100">
        <v>70</v>
      </c>
      <c r="DL197" s="94" t="s">
        <v>659</v>
      </c>
      <c r="DM197" s="266" t="s">
        <v>1215</v>
      </c>
      <c r="DN197" s="124" t="s">
        <v>11</v>
      </c>
      <c r="DO197" s="28">
        <v>3</v>
      </c>
      <c r="DP197" s="124" t="s">
        <v>1370</v>
      </c>
      <c r="DQ197" s="28">
        <v>15</v>
      </c>
      <c r="DR197" s="152" t="s">
        <v>140</v>
      </c>
    </row>
    <row r="198" spans="1:122" x14ac:dyDescent="0.3">
      <c r="A198" s="86">
        <v>36</v>
      </c>
      <c r="B198" s="94" t="s">
        <v>2489</v>
      </c>
      <c r="C198" s="94" t="s">
        <v>2359</v>
      </c>
      <c r="D198" s="378" t="s">
        <v>11</v>
      </c>
      <c r="E198" s="174">
        <v>2</v>
      </c>
      <c r="F198" s="174" t="s">
        <v>1370</v>
      </c>
      <c r="G198" s="174">
        <v>12</v>
      </c>
      <c r="H198" s="174" t="s">
        <v>140</v>
      </c>
      <c r="DK198" s="100">
        <v>71</v>
      </c>
      <c r="DL198" s="94" t="s">
        <v>1448</v>
      </c>
      <c r="DM198" s="266" t="s">
        <v>1449</v>
      </c>
      <c r="DN198" s="124" t="s">
        <v>11</v>
      </c>
      <c r="DO198" s="28">
        <v>1</v>
      </c>
      <c r="DP198" s="124" t="s">
        <v>1370</v>
      </c>
      <c r="DQ198" s="28">
        <v>5</v>
      </c>
      <c r="DR198" s="152" t="s">
        <v>140</v>
      </c>
    </row>
    <row r="199" spans="1:122" x14ac:dyDescent="0.3">
      <c r="A199" s="86">
        <v>37</v>
      </c>
      <c r="B199" s="94" t="s">
        <v>2490</v>
      </c>
      <c r="C199" s="94" t="s">
        <v>2360</v>
      </c>
      <c r="D199" s="378" t="s">
        <v>11</v>
      </c>
      <c r="E199" s="174">
        <v>2</v>
      </c>
      <c r="F199" s="174" t="s">
        <v>1370</v>
      </c>
      <c r="G199" s="174">
        <v>12</v>
      </c>
      <c r="H199" s="174" t="s">
        <v>140</v>
      </c>
      <c r="DK199" s="100">
        <v>72</v>
      </c>
      <c r="DL199" s="94" t="s">
        <v>294</v>
      </c>
      <c r="DM199" s="266" t="s">
        <v>1450</v>
      </c>
      <c r="DN199" s="124" t="s">
        <v>11</v>
      </c>
      <c r="DO199" s="28">
        <v>1</v>
      </c>
      <c r="DP199" s="124" t="s">
        <v>1370</v>
      </c>
      <c r="DQ199" s="28">
        <v>5</v>
      </c>
      <c r="DR199" s="152" t="s">
        <v>140</v>
      </c>
    </row>
    <row r="200" spans="1:122" x14ac:dyDescent="0.3">
      <c r="A200" s="86">
        <v>38</v>
      </c>
      <c r="B200" s="94" t="s">
        <v>331</v>
      </c>
      <c r="C200" s="94" t="s">
        <v>2361</v>
      </c>
      <c r="D200" s="378" t="s">
        <v>11</v>
      </c>
      <c r="E200" s="174">
        <v>2</v>
      </c>
      <c r="F200" s="174" t="s">
        <v>1370</v>
      </c>
      <c r="G200" s="174">
        <v>12</v>
      </c>
      <c r="H200" s="174" t="s">
        <v>140</v>
      </c>
      <c r="DK200" s="100">
        <v>73</v>
      </c>
      <c r="DL200" s="94" t="s">
        <v>325</v>
      </c>
      <c r="DM200" s="266" t="s">
        <v>1217</v>
      </c>
      <c r="DN200" s="124" t="s">
        <v>11</v>
      </c>
      <c r="DO200" s="28">
        <v>2</v>
      </c>
      <c r="DP200" s="124" t="s">
        <v>1370</v>
      </c>
      <c r="DQ200" s="28">
        <v>10</v>
      </c>
      <c r="DR200" s="152" t="s">
        <v>140</v>
      </c>
    </row>
    <row r="201" spans="1:122" x14ac:dyDescent="0.3">
      <c r="A201" s="86">
        <v>39</v>
      </c>
      <c r="B201" s="94" t="s">
        <v>2491</v>
      </c>
      <c r="C201" s="94" t="s">
        <v>2492</v>
      </c>
      <c r="D201" s="378" t="s">
        <v>11</v>
      </c>
      <c r="E201" s="174">
        <v>1</v>
      </c>
      <c r="F201" s="174" t="s">
        <v>1370</v>
      </c>
      <c r="G201" s="174">
        <v>6</v>
      </c>
      <c r="H201" s="174" t="s">
        <v>140</v>
      </c>
      <c r="DK201" s="100">
        <v>74</v>
      </c>
      <c r="DL201" s="94" t="s">
        <v>484</v>
      </c>
      <c r="DM201" s="266" t="s">
        <v>1451</v>
      </c>
      <c r="DN201" s="124" t="s">
        <v>11</v>
      </c>
      <c r="DO201" s="28">
        <v>1</v>
      </c>
      <c r="DP201" s="124" t="s">
        <v>1370</v>
      </c>
      <c r="DQ201" s="28">
        <v>5</v>
      </c>
      <c r="DR201" s="152" t="s">
        <v>140</v>
      </c>
    </row>
    <row r="202" spans="1:122" x14ac:dyDescent="0.3">
      <c r="A202" s="86">
        <v>40</v>
      </c>
      <c r="B202" s="94" t="s">
        <v>2493</v>
      </c>
      <c r="C202" s="94" t="s">
        <v>2494</v>
      </c>
      <c r="D202" s="378" t="s">
        <v>11</v>
      </c>
      <c r="E202" s="174">
        <v>1</v>
      </c>
      <c r="F202" s="174" t="s">
        <v>1370</v>
      </c>
      <c r="G202" s="174">
        <v>6</v>
      </c>
      <c r="H202" s="174" t="s">
        <v>140</v>
      </c>
      <c r="DK202" s="100">
        <v>75</v>
      </c>
      <c r="DL202" s="94" t="s">
        <v>329</v>
      </c>
      <c r="DM202" s="266" t="s">
        <v>1452</v>
      </c>
      <c r="DN202" s="124" t="s">
        <v>11</v>
      </c>
      <c r="DO202" s="28">
        <v>1</v>
      </c>
      <c r="DP202" s="124" t="s">
        <v>1370</v>
      </c>
      <c r="DQ202" s="28">
        <v>5</v>
      </c>
      <c r="DR202" s="152" t="s">
        <v>140</v>
      </c>
    </row>
    <row r="203" spans="1:122" x14ac:dyDescent="0.3">
      <c r="A203" s="86">
        <v>41</v>
      </c>
      <c r="B203" s="94" t="s">
        <v>2495</v>
      </c>
      <c r="C203" s="94" t="s">
        <v>2496</v>
      </c>
      <c r="D203" s="378" t="s">
        <v>11</v>
      </c>
      <c r="E203" s="174">
        <v>1</v>
      </c>
      <c r="F203" s="174" t="s">
        <v>1370</v>
      </c>
      <c r="G203" s="174">
        <v>6</v>
      </c>
      <c r="H203" s="174" t="s">
        <v>140</v>
      </c>
      <c r="DK203" s="100">
        <v>76</v>
      </c>
      <c r="DL203" s="94" t="s">
        <v>331</v>
      </c>
      <c r="DM203" s="266" t="s">
        <v>1453</v>
      </c>
      <c r="DN203" s="124" t="s">
        <v>11</v>
      </c>
      <c r="DO203" s="28">
        <v>1</v>
      </c>
      <c r="DP203" s="124" t="s">
        <v>1370</v>
      </c>
      <c r="DQ203" s="28">
        <v>5</v>
      </c>
      <c r="DR203" s="152" t="s">
        <v>140</v>
      </c>
    </row>
    <row r="204" spans="1:122" x14ac:dyDescent="0.3">
      <c r="A204" s="86">
        <v>42</v>
      </c>
      <c r="B204" s="94" t="s">
        <v>2497</v>
      </c>
      <c r="C204" s="94" t="s">
        <v>2498</v>
      </c>
      <c r="D204" s="378" t="s">
        <v>11</v>
      </c>
      <c r="E204" s="174">
        <v>2</v>
      </c>
      <c r="F204" s="174" t="s">
        <v>1370</v>
      </c>
      <c r="G204" s="174">
        <v>12</v>
      </c>
      <c r="H204" s="174" t="s">
        <v>140</v>
      </c>
      <c r="DK204" s="100">
        <v>77</v>
      </c>
      <c r="DL204" s="94" t="s">
        <v>333</v>
      </c>
      <c r="DM204" s="266" t="s">
        <v>1420</v>
      </c>
      <c r="DN204" s="124" t="s">
        <v>11</v>
      </c>
      <c r="DO204" s="28">
        <v>1</v>
      </c>
      <c r="DP204" s="124" t="s">
        <v>1370</v>
      </c>
      <c r="DQ204" s="28">
        <v>5</v>
      </c>
      <c r="DR204" s="152" t="s">
        <v>140</v>
      </c>
    </row>
    <row r="205" spans="1:122" x14ac:dyDescent="0.3">
      <c r="A205" s="86">
        <v>43</v>
      </c>
      <c r="B205" s="94" t="s">
        <v>2499</v>
      </c>
      <c r="C205" s="94" t="s">
        <v>2500</v>
      </c>
      <c r="D205" s="378" t="s">
        <v>11</v>
      </c>
      <c r="E205" s="174">
        <v>1</v>
      </c>
      <c r="F205" s="174" t="s">
        <v>1370</v>
      </c>
      <c r="G205" s="174">
        <v>6</v>
      </c>
      <c r="H205" s="174" t="s">
        <v>140</v>
      </c>
      <c r="DK205" s="100">
        <v>78</v>
      </c>
      <c r="DL205" s="94" t="s">
        <v>673</v>
      </c>
      <c r="DM205" s="266" t="s">
        <v>1454</v>
      </c>
      <c r="DN205" s="124" t="s">
        <v>11</v>
      </c>
      <c r="DO205" s="28">
        <v>2</v>
      </c>
      <c r="DP205" s="124" t="s">
        <v>1370</v>
      </c>
      <c r="DQ205" s="28">
        <v>10</v>
      </c>
      <c r="DR205" s="152" t="s">
        <v>140</v>
      </c>
    </row>
    <row r="206" spans="1:122" x14ac:dyDescent="0.3">
      <c r="A206" s="86">
        <v>44</v>
      </c>
      <c r="B206" s="94" t="s">
        <v>2373</v>
      </c>
      <c r="C206" s="94" t="s">
        <v>2374</v>
      </c>
      <c r="D206" s="378" t="s">
        <v>11</v>
      </c>
      <c r="E206" s="174">
        <v>5</v>
      </c>
      <c r="F206" s="174" t="s">
        <v>1370</v>
      </c>
      <c r="G206" s="174">
        <v>30</v>
      </c>
      <c r="H206" s="174" t="s">
        <v>140</v>
      </c>
      <c r="DK206" s="100">
        <v>79</v>
      </c>
      <c r="DL206" s="94" t="s">
        <v>675</v>
      </c>
      <c r="DM206" s="266" t="s">
        <v>1455</v>
      </c>
      <c r="DN206" s="124" t="s">
        <v>11</v>
      </c>
      <c r="DO206" s="28">
        <v>1</v>
      </c>
      <c r="DP206" s="124" t="s">
        <v>1370</v>
      </c>
      <c r="DQ206" s="28">
        <v>5</v>
      </c>
      <c r="DR206" s="152" t="s">
        <v>140</v>
      </c>
    </row>
    <row r="207" spans="1:122" x14ac:dyDescent="0.3">
      <c r="A207" s="86">
        <v>45</v>
      </c>
      <c r="B207" s="94" t="s">
        <v>1363</v>
      </c>
      <c r="C207" s="94" t="s">
        <v>2501</v>
      </c>
      <c r="D207" s="378" t="s">
        <v>11</v>
      </c>
      <c r="E207" s="174">
        <v>2</v>
      </c>
      <c r="F207" s="174" t="s">
        <v>1370</v>
      </c>
      <c r="G207" s="174">
        <v>12</v>
      </c>
      <c r="H207" s="174" t="s">
        <v>140</v>
      </c>
      <c r="DK207" s="100">
        <v>80</v>
      </c>
      <c r="DL207" s="94" t="s">
        <v>334</v>
      </c>
      <c r="DM207" s="266" t="s">
        <v>1218</v>
      </c>
      <c r="DN207" s="124" t="s">
        <v>11</v>
      </c>
      <c r="DO207" s="28">
        <v>6</v>
      </c>
      <c r="DP207" s="124" t="s">
        <v>1370</v>
      </c>
      <c r="DQ207" s="28">
        <v>30</v>
      </c>
      <c r="DR207" s="152" t="s">
        <v>140</v>
      </c>
    </row>
    <row r="208" spans="1:122" x14ac:dyDescent="0.3">
      <c r="A208" s="86">
        <v>46</v>
      </c>
      <c r="B208" s="94" t="s">
        <v>975</v>
      </c>
      <c r="C208" s="94" t="s">
        <v>2379</v>
      </c>
      <c r="D208" s="378" t="s">
        <v>11</v>
      </c>
      <c r="E208" s="174">
        <v>1</v>
      </c>
      <c r="F208" s="174" t="s">
        <v>1370</v>
      </c>
      <c r="G208" s="174">
        <v>6</v>
      </c>
      <c r="H208" s="174" t="s">
        <v>140</v>
      </c>
      <c r="DK208" s="100">
        <v>81</v>
      </c>
      <c r="DL208" s="94" t="s">
        <v>337</v>
      </c>
      <c r="DM208" s="266" t="s">
        <v>1456</v>
      </c>
      <c r="DN208" s="124" t="s">
        <v>11</v>
      </c>
      <c r="DO208" s="28">
        <v>2</v>
      </c>
      <c r="DP208" s="124" t="s">
        <v>1370</v>
      </c>
      <c r="DQ208" s="28">
        <v>10</v>
      </c>
      <c r="DR208" s="152" t="s">
        <v>140</v>
      </c>
    </row>
    <row r="209" spans="1:122" x14ac:dyDescent="0.3">
      <c r="A209" s="693" t="s">
        <v>16</v>
      </c>
      <c r="B209" s="693"/>
      <c r="C209" s="693"/>
      <c r="D209" s="693"/>
      <c r="E209" s="693"/>
      <c r="F209" s="693"/>
      <c r="G209" s="693"/>
      <c r="H209" s="693"/>
      <c r="DK209" s="100">
        <v>82</v>
      </c>
      <c r="DL209" s="94" t="s">
        <v>339</v>
      </c>
      <c r="DM209" s="266" t="s">
        <v>1457</v>
      </c>
      <c r="DN209" s="124" t="s">
        <v>11</v>
      </c>
      <c r="DO209" s="28">
        <v>2</v>
      </c>
      <c r="DP209" s="124" t="s">
        <v>1370</v>
      </c>
      <c r="DQ209" s="28">
        <v>10</v>
      </c>
      <c r="DR209" s="152" t="s">
        <v>140</v>
      </c>
    </row>
    <row r="210" spans="1:122" x14ac:dyDescent="0.3">
      <c r="A210" s="694" t="s">
        <v>13</v>
      </c>
      <c r="B210" s="695"/>
      <c r="C210" s="695"/>
      <c r="D210" s="695"/>
      <c r="E210" s="695"/>
      <c r="F210" s="695"/>
      <c r="G210" s="695"/>
      <c r="H210" s="696"/>
      <c r="DK210" s="100">
        <v>83</v>
      </c>
      <c r="DL210" s="94" t="s">
        <v>341</v>
      </c>
      <c r="DM210" s="266" t="s">
        <v>1458</v>
      </c>
      <c r="DN210" s="124" t="s">
        <v>11</v>
      </c>
      <c r="DO210" s="28">
        <v>1</v>
      </c>
      <c r="DP210" s="124" t="s">
        <v>1370</v>
      </c>
      <c r="DQ210" s="28">
        <v>5</v>
      </c>
      <c r="DR210" s="152" t="s">
        <v>140</v>
      </c>
    </row>
    <row r="211" spans="1:122" x14ac:dyDescent="0.3">
      <c r="A211" s="697" t="s">
        <v>2502</v>
      </c>
      <c r="B211" s="698"/>
      <c r="C211" s="698"/>
      <c r="D211" s="698"/>
      <c r="E211" s="698"/>
      <c r="F211" s="698"/>
      <c r="G211" s="698"/>
      <c r="H211" s="699"/>
      <c r="DK211" s="100">
        <v>84</v>
      </c>
      <c r="DL211" s="94" t="s">
        <v>343</v>
      </c>
      <c r="DM211" s="266" t="s">
        <v>1459</v>
      </c>
      <c r="DN211" s="124" t="s">
        <v>11</v>
      </c>
      <c r="DO211" s="28">
        <v>1</v>
      </c>
      <c r="DP211" s="124" t="s">
        <v>1370</v>
      </c>
      <c r="DQ211" s="28">
        <v>5</v>
      </c>
      <c r="DR211" s="152" t="s">
        <v>140</v>
      </c>
    </row>
    <row r="212" spans="1:122" x14ac:dyDescent="0.3">
      <c r="A212" s="683" t="s">
        <v>2454</v>
      </c>
      <c r="B212" s="673"/>
      <c r="C212" s="673"/>
      <c r="D212" s="673"/>
      <c r="E212" s="673"/>
      <c r="F212" s="673"/>
      <c r="G212" s="673"/>
      <c r="H212" s="674"/>
      <c r="DK212" s="100">
        <v>85</v>
      </c>
      <c r="DL212" s="94" t="s">
        <v>345</v>
      </c>
      <c r="DM212" s="266" t="s">
        <v>1460</v>
      </c>
      <c r="DN212" s="124" t="s">
        <v>11</v>
      </c>
      <c r="DO212" s="28">
        <v>1</v>
      </c>
      <c r="DP212" s="124" t="s">
        <v>1370</v>
      </c>
      <c r="DQ212" s="28">
        <v>5</v>
      </c>
      <c r="DR212" s="152" t="s">
        <v>140</v>
      </c>
    </row>
    <row r="213" spans="1:122" x14ac:dyDescent="0.3">
      <c r="A213" s="680" t="s">
        <v>2401</v>
      </c>
      <c r="B213" s="681"/>
      <c r="C213" s="681"/>
      <c r="D213" s="681"/>
      <c r="E213" s="681"/>
      <c r="F213" s="681"/>
      <c r="G213" s="681"/>
      <c r="H213" s="682"/>
      <c r="DK213" s="100">
        <v>86</v>
      </c>
      <c r="DL213" s="94" t="s">
        <v>347</v>
      </c>
      <c r="DM213" s="266" t="s">
        <v>1461</v>
      </c>
      <c r="DN213" s="124" t="s">
        <v>11</v>
      </c>
      <c r="DO213" s="28">
        <v>15</v>
      </c>
      <c r="DP213" s="124" t="s">
        <v>1370</v>
      </c>
      <c r="DQ213" s="28">
        <v>75</v>
      </c>
      <c r="DR213" s="152" t="s">
        <v>140</v>
      </c>
    </row>
    <row r="214" spans="1:122" x14ac:dyDescent="0.3">
      <c r="A214" s="683" t="s">
        <v>2503</v>
      </c>
      <c r="B214" s="673"/>
      <c r="C214" s="673"/>
      <c r="D214" s="673"/>
      <c r="E214" s="673"/>
      <c r="F214" s="673"/>
      <c r="G214" s="673"/>
      <c r="H214" s="674"/>
      <c r="DK214" s="100">
        <v>87</v>
      </c>
      <c r="DL214" s="94" t="s">
        <v>349</v>
      </c>
      <c r="DM214" s="266" t="s">
        <v>1462</v>
      </c>
      <c r="DN214" s="124" t="s">
        <v>11</v>
      </c>
      <c r="DO214" s="28">
        <v>1</v>
      </c>
      <c r="DP214" s="124" t="s">
        <v>1370</v>
      </c>
      <c r="DQ214" s="28">
        <v>5</v>
      </c>
      <c r="DR214" s="152" t="s">
        <v>140</v>
      </c>
    </row>
    <row r="215" spans="1:122" x14ac:dyDescent="0.3">
      <c r="A215" s="683" t="s">
        <v>1476</v>
      </c>
      <c r="B215" s="673"/>
      <c r="C215" s="673"/>
      <c r="D215" s="673"/>
      <c r="E215" s="673"/>
      <c r="F215" s="673"/>
      <c r="G215" s="673"/>
      <c r="H215" s="674"/>
      <c r="DK215" s="100">
        <v>88</v>
      </c>
      <c r="DL215" s="94" t="s">
        <v>351</v>
      </c>
      <c r="DM215" s="266" t="s">
        <v>1463</v>
      </c>
      <c r="DN215" s="124" t="s">
        <v>11</v>
      </c>
      <c r="DO215" s="28">
        <v>1</v>
      </c>
      <c r="DP215" s="124" t="s">
        <v>1370</v>
      </c>
      <c r="DQ215" s="28">
        <v>5</v>
      </c>
      <c r="DR215" s="152" t="s">
        <v>140</v>
      </c>
    </row>
    <row r="216" spans="1:122" x14ac:dyDescent="0.3">
      <c r="A216" s="680" t="s">
        <v>2504</v>
      </c>
      <c r="B216" s="681"/>
      <c r="C216" s="681"/>
      <c r="D216" s="681"/>
      <c r="E216" s="681"/>
      <c r="F216" s="681"/>
      <c r="G216" s="681"/>
      <c r="H216" s="682"/>
      <c r="DK216" s="100">
        <v>89</v>
      </c>
      <c r="DL216" s="94" t="s">
        <v>302</v>
      </c>
      <c r="DM216" s="266" t="s">
        <v>1464</v>
      </c>
      <c r="DN216" s="124" t="s">
        <v>11</v>
      </c>
      <c r="DO216" s="28">
        <v>1</v>
      </c>
      <c r="DP216" s="124" t="s">
        <v>1370</v>
      </c>
      <c r="DQ216" s="28">
        <v>5</v>
      </c>
      <c r="DR216" s="152" t="s">
        <v>140</v>
      </c>
    </row>
    <row r="217" spans="1:122" x14ac:dyDescent="0.3">
      <c r="A217" s="683" t="s">
        <v>2505</v>
      </c>
      <c r="B217" s="673"/>
      <c r="C217" s="673"/>
      <c r="D217" s="673"/>
      <c r="E217" s="673"/>
      <c r="F217" s="673"/>
      <c r="G217" s="673"/>
      <c r="H217" s="674"/>
      <c r="DK217" s="100">
        <v>90</v>
      </c>
      <c r="DL217" s="94" t="s">
        <v>302</v>
      </c>
      <c r="DM217" s="266" t="s">
        <v>1465</v>
      </c>
      <c r="DN217" s="124" t="s">
        <v>11</v>
      </c>
      <c r="DO217" s="28">
        <v>1</v>
      </c>
      <c r="DP217" s="124" t="s">
        <v>1370</v>
      </c>
      <c r="DQ217" s="28">
        <v>5</v>
      </c>
      <c r="DR217" s="152" t="s">
        <v>140</v>
      </c>
    </row>
    <row r="218" spans="1:122" x14ac:dyDescent="0.3">
      <c r="A218" s="684" t="s">
        <v>413</v>
      </c>
      <c r="B218" s="676"/>
      <c r="C218" s="676"/>
      <c r="D218" s="676"/>
      <c r="E218" s="676"/>
      <c r="F218" s="676"/>
      <c r="G218" s="676"/>
      <c r="H218" s="677"/>
      <c r="DK218" s="100">
        <v>91</v>
      </c>
      <c r="DL218" s="94" t="s">
        <v>302</v>
      </c>
      <c r="DM218" s="266" t="s">
        <v>1466</v>
      </c>
      <c r="DN218" s="124" t="s">
        <v>11</v>
      </c>
      <c r="DO218" s="28">
        <v>1</v>
      </c>
      <c r="DP218" s="124" t="s">
        <v>1370</v>
      </c>
      <c r="DQ218" s="28">
        <v>5</v>
      </c>
      <c r="DR218" s="152" t="s">
        <v>140</v>
      </c>
    </row>
    <row r="219" spans="1:122" x14ac:dyDescent="0.3">
      <c r="A219" s="223" t="s">
        <v>0</v>
      </c>
      <c r="B219" s="278" t="s">
        <v>1</v>
      </c>
      <c r="C219" s="278" t="s">
        <v>10</v>
      </c>
      <c r="D219" s="278" t="s">
        <v>2</v>
      </c>
      <c r="E219" s="128" t="s">
        <v>4</v>
      </c>
      <c r="F219" s="128" t="s">
        <v>3</v>
      </c>
      <c r="G219" s="128" t="s">
        <v>8</v>
      </c>
      <c r="H219" s="128" t="s">
        <v>137</v>
      </c>
      <c r="DK219" s="100">
        <v>92</v>
      </c>
      <c r="DL219" s="94" t="s">
        <v>1467</v>
      </c>
      <c r="DM219" s="266" t="s">
        <v>1468</v>
      </c>
      <c r="DN219" s="124" t="s">
        <v>11</v>
      </c>
      <c r="DO219" s="28">
        <v>1</v>
      </c>
      <c r="DP219" s="124" t="s">
        <v>1370</v>
      </c>
      <c r="DQ219" s="28">
        <v>5</v>
      </c>
      <c r="DR219" s="152" t="s">
        <v>140</v>
      </c>
    </row>
    <row r="220" spans="1:122" x14ac:dyDescent="0.3">
      <c r="A220" s="385">
        <v>1</v>
      </c>
      <c r="B220" s="94" t="s">
        <v>545</v>
      </c>
      <c r="C220" s="161" t="s">
        <v>2506</v>
      </c>
      <c r="D220" s="174" t="s">
        <v>11</v>
      </c>
      <c r="E220" s="174">
        <v>1</v>
      </c>
      <c r="F220" s="87" t="s">
        <v>6</v>
      </c>
      <c r="G220" s="174">
        <v>1</v>
      </c>
      <c r="H220" s="174" t="s">
        <v>140</v>
      </c>
      <c r="DK220" s="100">
        <v>93</v>
      </c>
      <c r="DL220" s="94" t="s">
        <v>1469</v>
      </c>
      <c r="DM220" s="266" t="s">
        <v>1470</v>
      </c>
      <c r="DN220" s="124" t="s">
        <v>11</v>
      </c>
      <c r="DO220" s="28">
        <v>1</v>
      </c>
      <c r="DP220" s="124" t="s">
        <v>1370</v>
      </c>
      <c r="DQ220" s="28">
        <v>5</v>
      </c>
      <c r="DR220" s="152" t="s">
        <v>140</v>
      </c>
    </row>
    <row r="221" spans="1:122" x14ac:dyDescent="0.3">
      <c r="A221" s="385">
        <v>2</v>
      </c>
      <c r="B221" s="367" t="s">
        <v>2390</v>
      </c>
      <c r="C221" s="94" t="s">
        <v>2384</v>
      </c>
      <c r="D221" s="378" t="s">
        <v>11</v>
      </c>
      <c r="E221" s="174">
        <v>1</v>
      </c>
      <c r="F221" s="87" t="s">
        <v>6</v>
      </c>
      <c r="G221" s="174">
        <v>1</v>
      </c>
      <c r="H221" s="174" t="s">
        <v>140</v>
      </c>
      <c r="DK221" s="100">
        <v>94</v>
      </c>
      <c r="DL221" s="268" t="s">
        <v>307</v>
      </c>
      <c r="DM221" s="266" t="s">
        <v>1471</v>
      </c>
      <c r="DN221" s="124" t="s">
        <v>11</v>
      </c>
      <c r="DO221" s="28">
        <v>1</v>
      </c>
      <c r="DP221" s="124" t="s">
        <v>1370</v>
      </c>
      <c r="DQ221" s="28">
        <v>5</v>
      </c>
      <c r="DR221" s="152" t="s">
        <v>140</v>
      </c>
    </row>
    <row r="222" spans="1:122" x14ac:dyDescent="0.3">
      <c r="A222" s="86">
        <v>3</v>
      </c>
      <c r="B222" s="251" t="s">
        <v>492</v>
      </c>
      <c r="C222" s="94" t="s">
        <v>2380</v>
      </c>
      <c r="D222" s="378" t="s">
        <v>11</v>
      </c>
      <c r="E222" s="174">
        <v>1</v>
      </c>
      <c r="F222" s="87" t="s">
        <v>6</v>
      </c>
      <c r="G222" s="174">
        <v>1</v>
      </c>
      <c r="H222" s="174" t="s">
        <v>140</v>
      </c>
      <c r="DK222" s="247">
        <v>95</v>
      </c>
      <c r="DL222" s="352" t="s">
        <v>1472</v>
      </c>
      <c r="DM222" s="353" t="s">
        <v>1473</v>
      </c>
      <c r="DN222" s="124" t="s">
        <v>11</v>
      </c>
      <c r="DO222" s="284">
        <v>1</v>
      </c>
      <c r="DP222" s="158" t="s">
        <v>1370</v>
      </c>
      <c r="DQ222" s="284">
        <v>5</v>
      </c>
      <c r="DR222" s="159" t="s">
        <v>140</v>
      </c>
    </row>
    <row r="223" spans="1:122" x14ac:dyDescent="0.3">
      <c r="A223" s="86">
        <v>4</v>
      </c>
      <c r="B223" s="94" t="s">
        <v>2479</v>
      </c>
      <c r="C223" s="94" t="s">
        <v>2480</v>
      </c>
      <c r="D223" s="378" t="s">
        <v>11</v>
      </c>
      <c r="E223" s="174">
        <v>1</v>
      </c>
      <c r="F223" s="87" t="s">
        <v>6</v>
      </c>
      <c r="G223" s="174">
        <v>1</v>
      </c>
      <c r="H223" s="174" t="s">
        <v>140</v>
      </c>
      <c r="DK223" s="831" t="s">
        <v>16</v>
      </c>
      <c r="DL223" s="831"/>
      <c r="DM223" s="831"/>
      <c r="DN223" s="831"/>
      <c r="DO223" s="831"/>
      <c r="DP223" s="831"/>
      <c r="DQ223" s="831"/>
      <c r="DR223" s="831"/>
    </row>
    <row r="224" spans="1:122" x14ac:dyDescent="0.3">
      <c r="A224" s="86">
        <v>5</v>
      </c>
      <c r="B224" s="94" t="s">
        <v>2481</v>
      </c>
      <c r="C224" s="94" t="s">
        <v>2354</v>
      </c>
      <c r="D224" s="378" t="s">
        <v>11</v>
      </c>
      <c r="E224" s="174">
        <v>1</v>
      </c>
      <c r="F224" s="87" t="s">
        <v>6</v>
      </c>
      <c r="G224" s="174">
        <v>1</v>
      </c>
      <c r="H224" s="174" t="s">
        <v>140</v>
      </c>
      <c r="DK224" s="827" t="s">
        <v>13</v>
      </c>
      <c r="DL224" s="691"/>
      <c r="DM224" s="691"/>
      <c r="DN224" s="691"/>
      <c r="DO224" s="691"/>
      <c r="DP224" s="691"/>
      <c r="DQ224" s="691"/>
      <c r="DR224" s="691"/>
    </row>
    <row r="225" spans="1:122" x14ac:dyDescent="0.3">
      <c r="A225" s="86">
        <v>6</v>
      </c>
      <c r="B225" s="94" t="s">
        <v>762</v>
      </c>
      <c r="C225" s="94" t="s">
        <v>2351</v>
      </c>
      <c r="D225" s="378" t="s">
        <v>11</v>
      </c>
      <c r="E225" s="174">
        <v>1</v>
      </c>
      <c r="F225" s="87" t="s">
        <v>6</v>
      </c>
      <c r="G225" s="174">
        <v>1</v>
      </c>
      <c r="H225" s="174" t="s">
        <v>140</v>
      </c>
      <c r="DK225" s="832" t="s">
        <v>1474</v>
      </c>
      <c r="DL225" s="833"/>
      <c r="DM225" s="833"/>
      <c r="DN225" s="833"/>
      <c r="DO225" s="833"/>
      <c r="DP225" s="833"/>
      <c r="DQ225" s="833"/>
      <c r="DR225" s="834"/>
    </row>
    <row r="226" spans="1:122" x14ac:dyDescent="0.3">
      <c r="A226" s="685" t="s">
        <v>14</v>
      </c>
      <c r="B226" s="686"/>
      <c r="C226" s="686"/>
      <c r="D226" s="686"/>
      <c r="E226" s="686"/>
      <c r="F226" s="686"/>
      <c r="G226" s="686"/>
      <c r="H226" s="686"/>
      <c r="DK226" s="832" t="s">
        <v>409</v>
      </c>
      <c r="DL226" s="833"/>
      <c r="DM226" s="833"/>
      <c r="DN226" s="833"/>
      <c r="DO226" s="833"/>
      <c r="DP226" s="833"/>
      <c r="DQ226" s="833"/>
      <c r="DR226" s="834"/>
    </row>
    <row r="227" spans="1:122" x14ac:dyDescent="0.3">
      <c r="A227" s="36" t="s">
        <v>0</v>
      </c>
      <c r="B227" s="174" t="s">
        <v>1</v>
      </c>
      <c r="C227" s="174" t="s">
        <v>10</v>
      </c>
      <c r="D227" s="174" t="s">
        <v>2</v>
      </c>
      <c r="E227" s="28" t="s">
        <v>4</v>
      </c>
      <c r="F227" s="28" t="s">
        <v>3</v>
      </c>
      <c r="G227" s="28" t="s">
        <v>8</v>
      </c>
      <c r="H227" s="28" t="s">
        <v>137</v>
      </c>
      <c r="DK227" s="832" t="s">
        <v>433</v>
      </c>
      <c r="DL227" s="833"/>
      <c r="DM227" s="833"/>
      <c r="DN227" s="833"/>
      <c r="DO227" s="833"/>
      <c r="DP227" s="833"/>
      <c r="DQ227" s="833"/>
      <c r="DR227" s="834"/>
    </row>
    <row r="228" spans="1:122" x14ac:dyDescent="0.3">
      <c r="A228" s="395">
        <v>1</v>
      </c>
      <c r="B228" s="175" t="s">
        <v>2507</v>
      </c>
      <c r="C228" s="175" t="s">
        <v>2395</v>
      </c>
      <c r="D228" s="395" t="s">
        <v>2394</v>
      </c>
      <c r="E228" s="395">
        <v>1</v>
      </c>
      <c r="F228" s="395" t="s">
        <v>6</v>
      </c>
      <c r="G228" s="395">
        <v>1</v>
      </c>
      <c r="H228" s="395" t="s">
        <v>814</v>
      </c>
      <c r="DK228" s="832" t="s">
        <v>1475</v>
      </c>
      <c r="DL228" s="833"/>
      <c r="DM228" s="833"/>
      <c r="DN228" s="833"/>
      <c r="DO228" s="833"/>
      <c r="DP228" s="833"/>
      <c r="DQ228" s="833"/>
      <c r="DR228" s="834"/>
    </row>
    <row r="229" spans="1:122" x14ac:dyDescent="0.3">
      <c r="A229" s="395">
        <v>2</v>
      </c>
      <c r="B229" s="94" t="s">
        <v>30</v>
      </c>
      <c r="C229" s="94" t="s">
        <v>2393</v>
      </c>
      <c r="D229" s="174" t="s">
        <v>2394</v>
      </c>
      <c r="E229" s="392">
        <v>1</v>
      </c>
      <c r="F229" s="392" t="s">
        <v>6</v>
      </c>
      <c r="G229" s="392">
        <v>1</v>
      </c>
      <c r="H229" s="392" t="s">
        <v>814</v>
      </c>
      <c r="DK229" s="832" t="s">
        <v>1476</v>
      </c>
      <c r="DL229" s="833"/>
      <c r="DM229" s="833"/>
      <c r="DN229" s="833"/>
      <c r="DO229" s="833"/>
      <c r="DP229" s="833"/>
      <c r="DQ229" s="833"/>
      <c r="DR229" s="834"/>
    </row>
    <row r="230" spans="1:122" x14ac:dyDescent="0.3">
      <c r="A230" s="395">
        <v>3</v>
      </c>
      <c r="B230" s="170" t="s">
        <v>357</v>
      </c>
      <c r="C230" s="393" t="s">
        <v>2396</v>
      </c>
      <c r="D230" s="174" t="s">
        <v>2397</v>
      </c>
      <c r="E230" s="28">
        <v>100</v>
      </c>
      <c r="F230" s="28" t="s">
        <v>6</v>
      </c>
      <c r="G230" s="28">
        <v>100</v>
      </c>
      <c r="H230" s="392" t="s">
        <v>814</v>
      </c>
      <c r="DK230" s="832" t="s">
        <v>1477</v>
      </c>
      <c r="DL230" s="833"/>
      <c r="DM230" s="833"/>
      <c r="DN230" s="833"/>
      <c r="DO230" s="833"/>
      <c r="DP230" s="833"/>
      <c r="DQ230" s="833"/>
      <c r="DR230" s="834"/>
    </row>
    <row r="231" spans="1:122" x14ac:dyDescent="0.3">
      <c r="DK231" s="832" t="s">
        <v>381</v>
      </c>
      <c r="DL231" s="833"/>
      <c r="DM231" s="833"/>
      <c r="DN231" s="833"/>
      <c r="DO231" s="833"/>
      <c r="DP231" s="833"/>
      <c r="DQ231" s="833"/>
      <c r="DR231" s="834"/>
    </row>
    <row r="232" spans="1:122" x14ac:dyDescent="0.3">
      <c r="DK232" s="855" t="s">
        <v>413</v>
      </c>
      <c r="DL232" s="856"/>
      <c r="DM232" s="856"/>
      <c r="DN232" s="856"/>
      <c r="DO232" s="856"/>
      <c r="DP232" s="856"/>
      <c r="DQ232" s="856"/>
      <c r="DR232" s="857"/>
    </row>
    <row r="233" spans="1:122" x14ac:dyDescent="0.3">
      <c r="DK233" s="223" t="s">
        <v>0</v>
      </c>
      <c r="DL233" s="128" t="s">
        <v>1</v>
      </c>
      <c r="DM233" s="212" t="s">
        <v>10</v>
      </c>
      <c r="DN233" s="128" t="s">
        <v>2</v>
      </c>
      <c r="DO233" s="128" t="s">
        <v>4</v>
      </c>
      <c r="DP233" s="128" t="s">
        <v>3</v>
      </c>
      <c r="DQ233" s="128" t="s">
        <v>8</v>
      </c>
      <c r="DR233" s="222" t="s">
        <v>137</v>
      </c>
    </row>
    <row r="234" spans="1:122" x14ac:dyDescent="0.3">
      <c r="DK234" s="163">
        <v>1</v>
      </c>
      <c r="DL234" s="354" t="s">
        <v>1478</v>
      </c>
      <c r="DM234" s="154" t="s">
        <v>1479</v>
      </c>
      <c r="DN234" s="124" t="s">
        <v>1480</v>
      </c>
      <c r="DO234" s="33">
        <v>1</v>
      </c>
      <c r="DP234" s="33" t="s">
        <v>6</v>
      </c>
      <c r="DQ234" s="32">
        <f>DO234</f>
        <v>1</v>
      </c>
      <c r="DR234" s="164" t="s">
        <v>140</v>
      </c>
    </row>
    <row r="235" spans="1:122" x14ac:dyDescent="0.3">
      <c r="DK235" s="163">
        <v>2</v>
      </c>
      <c r="DL235" s="355" t="s">
        <v>1481</v>
      </c>
      <c r="DM235" s="356" t="s">
        <v>1482</v>
      </c>
      <c r="DN235" s="124" t="s">
        <v>1480</v>
      </c>
      <c r="DO235" s="30">
        <v>1</v>
      </c>
      <c r="DP235" s="30" t="s">
        <v>6</v>
      </c>
      <c r="DQ235" s="31">
        <f>DO235</f>
        <v>1</v>
      </c>
      <c r="DR235" s="160" t="s">
        <v>140</v>
      </c>
    </row>
    <row r="236" spans="1:122" x14ac:dyDescent="0.3">
      <c r="DK236" s="163">
        <v>3</v>
      </c>
      <c r="DL236" s="286" t="s">
        <v>1483</v>
      </c>
      <c r="DM236" s="86" t="s">
        <v>1484</v>
      </c>
      <c r="DN236" s="124" t="s">
        <v>1480</v>
      </c>
      <c r="DO236" s="30">
        <v>1</v>
      </c>
      <c r="DP236" s="30" t="s">
        <v>6</v>
      </c>
      <c r="DQ236" s="31">
        <v>1</v>
      </c>
      <c r="DR236" s="164" t="s">
        <v>140</v>
      </c>
    </row>
    <row r="237" spans="1:122" x14ac:dyDescent="0.3">
      <c r="DK237" s="163">
        <v>4</v>
      </c>
      <c r="DL237" s="286" t="s">
        <v>1485</v>
      </c>
      <c r="DM237" s="86" t="s">
        <v>1486</v>
      </c>
      <c r="DN237" s="124" t="s">
        <v>1480</v>
      </c>
      <c r="DO237" s="33">
        <v>1</v>
      </c>
      <c r="DP237" s="33" t="s">
        <v>6</v>
      </c>
      <c r="DQ237" s="32">
        <f t="shared" ref="DQ237" si="8">DO237</f>
        <v>1</v>
      </c>
      <c r="DR237" s="164" t="s">
        <v>140</v>
      </c>
    </row>
    <row r="238" spans="1:122" x14ac:dyDescent="0.3">
      <c r="DK238" s="163">
        <v>5</v>
      </c>
      <c r="DL238" s="286" t="s">
        <v>1487</v>
      </c>
      <c r="DM238" s="86" t="s">
        <v>1488</v>
      </c>
      <c r="DN238" s="124" t="s">
        <v>1480</v>
      </c>
      <c r="DO238" s="30">
        <v>1</v>
      </c>
      <c r="DP238" s="30" t="s">
        <v>6</v>
      </c>
      <c r="DQ238" s="31">
        <v>1</v>
      </c>
      <c r="DR238" s="164" t="s">
        <v>140</v>
      </c>
    </row>
    <row r="239" spans="1:122" x14ac:dyDescent="0.3">
      <c r="DK239" s="163">
        <v>6</v>
      </c>
      <c r="DL239" s="286" t="s">
        <v>35</v>
      </c>
      <c r="DM239" s="86" t="s">
        <v>1489</v>
      </c>
      <c r="DN239" s="124" t="s">
        <v>1480</v>
      </c>
      <c r="DO239" s="33">
        <v>1</v>
      </c>
      <c r="DP239" s="33" t="s">
        <v>6</v>
      </c>
      <c r="DQ239" s="32">
        <f t="shared" ref="DQ239" si="9">DO239</f>
        <v>1</v>
      </c>
      <c r="DR239" s="164" t="s">
        <v>140</v>
      </c>
    </row>
    <row r="240" spans="1:122" x14ac:dyDescent="0.3">
      <c r="DK240" s="163">
        <v>7</v>
      </c>
      <c r="DL240" s="296" t="s">
        <v>1490</v>
      </c>
      <c r="DM240" s="154" t="s">
        <v>1491</v>
      </c>
      <c r="DN240" s="124" t="s">
        <v>7</v>
      </c>
      <c r="DO240" s="165">
        <v>1</v>
      </c>
      <c r="DP240" s="165" t="s">
        <v>6</v>
      </c>
      <c r="DQ240" s="165">
        <v>1</v>
      </c>
      <c r="DR240" s="164" t="s">
        <v>140</v>
      </c>
    </row>
    <row r="241" spans="115:122" x14ac:dyDescent="0.3">
      <c r="DK241" s="166">
        <v>8</v>
      </c>
      <c r="DL241" s="201" t="s">
        <v>1492</v>
      </c>
      <c r="DM241" s="357" t="s">
        <v>1493</v>
      </c>
      <c r="DN241" s="124" t="s">
        <v>7</v>
      </c>
      <c r="DO241" s="167">
        <v>1</v>
      </c>
      <c r="DP241" s="167" t="s">
        <v>6</v>
      </c>
      <c r="DQ241" s="167">
        <v>1</v>
      </c>
      <c r="DR241" s="168" t="s">
        <v>140</v>
      </c>
    </row>
    <row r="242" spans="115:122" x14ac:dyDescent="0.3">
      <c r="DK242" s="831" t="s">
        <v>14</v>
      </c>
      <c r="DL242" s="831"/>
      <c r="DM242" s="831"/>
      <c r="DN242" s="831"/>
      <c r="DO242" s="831"/>
      <c r="DP242" s="831"/>
      <c r="DQ242" s="831"/>
      <c r="DR242" s="831"/>
    </row>
    <row r="243" spans="115:122" x14ac:dyDescent="0.3">
      <c r="DK243" s="223" t="s">
        <v>0</v>
      </c>
      <c r="DL243" s="128" t="s">
        <v>1</v>
      </c>
      <c r="DM243" s="128" t="s">
        <v>10</v>
      </c>
      <c r="DN243" s="128" t="s">
        <v>2</v>
      </c>
      <c r="DO243" s="128" t="s">
        <v>4</v>
      </c>
      <c r="DP243" s="128" t="s">
        <v>3</v>
      </c>
      <c r="DQ243" s="128" t="s">
        <v>8</v>
      </c>
      <c r="DR243" s="128" t="s">
        <v>137</v>
      </c>
    </row>
    <row r="244" spans="115:122" x14ac:dyDescent="0.3">
      <c r="DK244" s="100">
        <v>1</v>
      </c>
      <c r="DL244" s="169" t="s">
        <v>30</v>
      </c>
      <c r="DM244" s="358" t="s">
        <v>1494</v>
      </c>
      <c r="DN244" s="28" t="s">
        <v>9</v>
      </c>
      <c r="DO244" s="30">
        <v>1</v>
      </c>
      <c r="DP244" s="30" t="s">
        <v>6</v>
      </c>
      <c r="DQ244" s="31">
        <f>DO244</f>
        <v>1</v>
      </c>
      <c r="DR244" s="28" t="s">
        <v>495</v>
      </c>
    </row>
    <row r="245" spans="115:122" x14ac:dyDescent="0.25">
      <c r="DK245" s="94">
        <v>2</v>
      </c>
      <c r="DL245" s="170" t="s">
        <v>31</v>
      </c>
      <c r="DM245" s="359" t="s">
        <v>1495</v>
      </c>
      <c r="DN245" s="28" t="s">
        <v>9</v>
      </c>
      <c r="DO245" s="31">
        <v>1</v>
      </c>
      <c r="DP245" s="31" t="s">
        <v>6</v>
      </c>
      <c r="DQ245" s="31">
        <f>DO245</f>
        <v>1</v>
      </c>
      <c r="DR245" s="171" t="s">
        <v>1496</v>
      </c>
    </row>
  </sheetData>
  <mergeCells count="569">
    <mergeCell ref="GE93:GL93"/>
    <mergeCell ref="GE94:GL94"/>
    <mergeCell ref="GE95:GL95"/>
    <mergeCell ref="GE96:GL96"/>
    <mergeCell ref="GE107:GL107"/>
    <mergeCell ref="GE88:GL88"/>
    <mergeCell ref="GE89:GL89"/>
    <mergeCell ref="GE90:GL90"/>
    <mergeCell ref="GE91:GL91"/>
    <mergeCell ref="GE92:GL92"/>
    <mergeCell ref="GE30:GL30"/>
    <mergeCell ref="GE31:GL31"/>
    <mergeCell ref="GE32:GL32"/>
    <mergeCell ref="GE33:GL33"/>
    <mergeCell ref="GE87:GL87"/>
    <mergeCell ref="GE25:GL25"/>
    <mergeCell ref="GE26:GL26"/>
    <mergeCell ref="GE27:GL27"/>
    <mergeCell ref="GE28:GL28"/>
    <mergeCell ref="GE29:GL29"/>
    <mergeCell ref="FO38:FV38"/>
    <mergeCell ref="FO88:FV88"/>
    <mergeCell ref="GE3:GL3"/>
    <mergeCell ref="GE4:GF4"/>
    <mergeCell ref="GG4:GL4"/>
    <mergeCell ref="GE5:GL5"/>
    <mergeCell ref="GE6:GL6"/>
    <mergeCell ref="GE7:GL7"/>
    <mergeCell ref="GE8:GL8"/>
    <mergeCell ref="GE9:GL9"/>
    <mergeCell ref="GE10:GL10"/>
    <mergeCell ref="GE11:GL11"/>
    <mergeCell ref="GE12:GL12"/>
    <mergeCell ref="GE13:GL13"/>
    <mergeCell ref="GE14:GL14"/>
    <mergeCell ref="GE24:GL24"/>
    <mergeCell ref="FO33:FV33"/>
    <mergeCell ref="FO34:FV34"/>
    <mergeCell ref="FO35:FV35"/>
    <mergeCell ref="FO36:FV36"/>
    <mergeCell ref="FO37:FV37"/>
    <mergeCell ref="FO14:FV14"/>
    <mergeCell ref="FO29:FV29"/>
    <mergeCell ref="FO30:FV30"/>
    <mergeCell ref="FO31:FV31"/>
    <mergeCell ref="FO32:FV32"/>
    <mergeCell ref="EY77:FF77"/>
    <mergeCell ref="EY78:FF78"/>
    <mergeCell ref="EY79:FF79"/>
    <mergeCell ref="EY82:FF82"/>
    <mergeCell ref="FO3:FV3"/>
    <mergeCell ref="FO4:FQ4"/>
    <mergeCell ref="FR4:FV4"/>
    <mergeCell ref="FO5:FV5"/>
    <mergeCell ref="FO6:FV6"/>
    <mergeCell ref="FO7:FV7"/>
    <mergeCell ref="FO8:FV8"/>
    <mergeCell ref="FO9:FV9"/>
    <mergeCell ref="FO10:FV10"/>
    <mergeCell ref="FO11:FV11"/>
    <mergeCell ref="FO12:FV12"/>
    <mergeCell ref="FO13:FV13"/>
    <mergeCell ref="EY72:FF72"/>
    <mergeCell ref="EY73:FF73"/>
    <mergeCell ref="EY74:FF74"/>
    <mergeCell ref="EY75:FF75"/>
    <mergeCell ref="EY76:FF76"/>
    <mergeCell ref="EY12:FF12"/>
    <mergeCell ref="EY3:FF3"/>
    <mergeCell ref="EY4:FA4"/>
    <mergeCell ref="FB4:FF4"/>
    <mergeCell ref="EY5:FF5"/>
    <mergeCell ref="EY6:FF6"/>
    <mergeCell ref="EQ97:EX97"/>
    <mergeCell ref="EQ98:EX98"/>
    <mergeCell ref="EQ99:EX99"/>
    <mergeCell ref="EQ100:EX100"/>
    <mergeCell ref="EQ22:EX22"/>
    <mergeCell ref="EQ23:EX23"/>
    <mergeCell ref="EQ24:EX24"/>
    <mergeCell ref="EQ25:EX25"/>
    <mergeCell ref="EQ26:EX26"/>
    <mergeCell ref="EY13:FF13"/>
    <mergeCell ref="EY14:FF14"/>
    <mergeCell ref="EY70:FF70"/>
    <mergeCell ref="EY71:FF71"/>
    <mergeCell ref="EY7:FF7"/>
    <mergeCell ref="EY8:FF8"/>
    <mergeCell ref="EY9:FF9"/>
    <mergeCell ref="EY10:FF10"/>
    <mergeCell ref="EY11:FF11"/>
    <mergeCell ref="EQ106:EX106"/>
    <mergeCell ref="EQ92:EX92"/>
    <mergeCell ref="EQ93:EX93"/>
    <mergeCell ref="EQ94:EX94"/>
    <mergeCell ref="EQ95:EX95"/>
    <mergeCell ref="EQ96:EX96"/>
    <mergeCell ref="EQ27:EX27"/>
    <mergeCell ref="EQ28:EX28"/>
    <mergeCell ref="EQ29:EX29"/>
    <mergeCell ref="EQ30:EX30"/>
    <mergeCell ref="EQ91:EX91"/>
    <mergeCell ref="EA123:EH123"/>
    <mergeCell ref="EA131:EH131"/>
    <mergeCell ref="EQ3:EX3"/>
    <mergeCell ref="EQ4:ER4"/>
    <mergeCell ref="ES4:EX4"/>
    <mergeCell ref="EQ5:EX5"/>
    <mergeCell ref="EQ6:EX6"/>
    <mergeCell ref="EQ7:EX7"/>
    <mergeCell ref="EQ8:EX8"/>
    <mergeCell ref="EQ9:EX9"/>
    <mergeCell ref="EQ10:EX10"/>
    <mergeCell ref="EQ11:EX11"/>
    <mergeCell ref="EQ12:EX12"/>
    <mergeCell ref="EQ13:EX13"/>
    <mergeCell ref="EQ14:EX14"/>
    <mergeCell ref="EQ21:EX21"/>
    <mergeCell ref="EA118:EH118"/>
    <mergeCell ref="EA119:EH119"/>
    <mergeCell ref="EA120:EH120"/>
    <mergeCell ref="EA121:EH121"/>
    <mergeCell ref="EA122:EH122"/>
    <mergeCell ref="EA53:EH53"/>
    <mergeCell ref="EA114:EH114"/>
    <mergeCell ref="EA115:EH115"/>
    <mergeCell ref="EA116:EH116"/>
    <mergeCell ref="EA117:EH117"/>
    <mergeCell ref="EA48:EH48"/>
    <mergeCell ref="EA49:EH49"/>
    <mergeCell ref="EA50:EH50"/>
    <mergeCell ref="EA51:EH51"/>
    <mergeCell ref="EA52:EH52"/>
    <mergeCell ref="EA14:EH14"/>
    <mergeCell ref="EA44:EH44"/>
    <mergeCell ref="EA45:EH45"/>
    <mergeCell ref="EA46:EH46"/>
    <mergeCell ref="EA47:EH47"/>
    <mergeCell ref="DS56:DZ56"/>
    <mergeCell ref="DS57:DZ57"/>
    <mergeCell ref="DS58:DZ58"/>
    <mergeCell ref="DS66:DZ66"/>
    <mergeCell ref="EA3:EH3"/>
    <mergeCell ref="EA4:EB4"/>
    <mergeCell ref="EC4:EH4"/>
    <mergeCell ref="EA5:EH5"/>
    <mergeCell ref="EA6:EH6"/>
    <mergeCell ref="EA7:EH7"/>
    <mergeCell ref="EA8:EH8"/>
    <mergeCell ref="EA9:EH9"/>
    <mergeCell ref="EA10:EH10"/>
    <mergeCell ref="EA11:EH11"/>
    <mergeCell ref="EA12:EH12"/>
    <mergeCell ref="EA13:EH13"/>
    <mergeCell ref="DS51:DZ51"/>
    <mergeCell ref="DS52:DZ52"/>
    <mergeCell ref="DS53:DZ53"/>
    <mergeCell ref="DS54:DZ54"/>
    <mergeCell ref="DS55:DZ55"/>
    <mergeCell ref="DS30:DZ30"/>
    <mergeCell ref="DS31:DZ31"/>
    <mergeCell ref="DS32:DZ32"/>
    <mergeCell ref="DS49:DZ49"/>
    <mergeCell ref="DS50:DZ50"/>
    <mergeCell ref="DS25:DZ25"/>
    <mergeCell ref="DS26:DZ26"/>
    <mergeCell ref="DS27:DZ27"/>
    <mergeCell ref="DS28:DZ28"/>
    <mergeCell ref="DS29:DZ29"/>
    <mergeCell ref="DK242:DR242"/>
    <mergeCell ref="DS3:DZ3"/>
    <mergeCell ref="DS4:DU4"/>
    <mergeCell ref="DV4:DZ4"/>
    <mergeCell ref="DS5:DZ5"/>
    <mergeCell ref="DS6:DZ6"/>
    <mergeCell ref="DS7:DZ7"/>
    <mergeCell ref="DS8:DZ8"/>
    <mergeCell ref="DS9:DZ9"/>
    <mergeCell ref="DS10:DZ10"/>
    <mergeCell ref="DS11:DZ11"/>
    <mergeCell ref="DS12:DZ12"/>
    <mergeCell ref="DS13:DZ13"/>
    <mergeCell ref="DS14:DZ14"/>
    <mergeCell ref="DS23:DZ23"/>
    <mergeCell ref="DS24:DZ24"/>
    <mergeCell ref="DK228:DR228"/>
    <mergeCell ref="DK117:DR117"/>
    <mergeCell ref="DK118:DR118"/>
    <mergeCell ref="DK119:DR119"/>
    <mergeCell ref="DK120:DR120"/>
    <mergeCell ref="DK121:DR121"/>
    <mergeCell ref="DK229:DR229"/>
    <mergeCell ref="DK230:DR230"/>
    <mergeCell ref="DK231:DR231"/>
    <mergeCell ref="DK232:DR232"/>
    <mergeCell ref="DK223:DR223"/>
    <mergeCell ref="DK224:DR224"/>
    <mergeCell ref="DK225:DR225"/>
    <mergeCell ref="DK226:DR226"/>
    <mergeCell ref="DK227:DR227"/>
    <mergeCell ref="DK10:DR10"/>
    <mergeCell ref="DK11:DR11"/>
    <mergeCell ref="DK12:DR12"/>
    <mergeCell ref="DK13:DR13"/>
    <mergeCell ref="DK14:DR14"/>
    <mergeCell ref="DC141:DJ141"/>
    <mergeCell ref="DC142:DJ142"/>
    <mergeCell ref="DC143:DJ143"/>
    <mergeCell ref="DC144:DJ144"/>
    <mergeCell ref="DC68:DJ68"/>
    <mergeCell ref="DC69:DJ69"/>
    <mergeCell ref="DC70:DJ70"/>
    <mergeCell ref="DC71:DJ71"/>
    <mergeCell ref="DC72:DJ72"/>
    <mergeCell ref="DC11:DJ11"/>
    <mergeCell ref="DC12:DJ12"/>
    <mergeCell ref="DC13:DJ13"/>
    <mergeCell ref="DC14:DJ14"/>
    <mergeCell ref="DC67:DJ67"/>
    <mergeCell ref="DK122:DR122"/>
    <mergeCell ref="DK123:DR123"/>
    <mergeCell ref="DK124:DR124"/>
    <mergeCell ref="DK125:DR125"/>
    <mergeCell ref="DK126:DR126"/>
    <mergeCell ref="DC152:DJ152"/>
    <mergeCell ref="DC136:DJ136"/>
    <mergeCell ref="DC137:DJ137"/>
    <mergeCell ref="DC138:DJ138"/>
    <mergeCell ref="DC139:DJ139"/>
    <mergeCell ref="DC140:DJ140"/>
    <mergeCell ref="DC73:DJ73"/>
    <mergeCell ref="DC74:DJ74"/>
    <mergeCell ref="DC75:DJ75"/>
    <mergeCell ref="DC76:DJ76"/>
    <mergeCell ref="DC135:DJ135"/>
    <mergeCell ref="CU13:DB13"/>
    <mergeCell ref="CU14:DB14"/>
    <mergeCell ref="DC5:DJ5"/>
    <mergeCell ref="DC6:DJ6"/>
    <mergeCell ref="DC7:DJ7"/>
    <mergeCell ref="DC8:DJ8"/>
    <mergeCell ref="DC9:DJ9"/>
    <mergeCell ref="DC10:DJ10"/>
    <mergeCell ref="CS4:CT4"/>
    <mergeCell ref="DK3:DR3"/>
    <mergeCell ref="DK4:DL4"/>
    <mergeCell ref="DM4:DR4"/>
    <mergeCell ref="DK5:DR5"/>
    <mergeCell ref="DK6:DR6"/>
    <mergeCell ref="DK7:DR7"/>
    <mergeCell ref="DK8:DR8"/>
    <mergeCell ref="DK9:DR9"/>
    <mergeCell ref="CU31:DB31"/>
    <mergeCell ref="CU25:DB25"/>
    <mergeCell ref="CU3:DB3"/>
    <mergeCell ref="CU4:CV4"/>
    <mergeCell ref="CW4:DB4"/>
    <mergeCell ref="CU5:DB5"/>
    <mergeCell ref="CU6:DB6"/>
    <mergeCell ref="CU7:DB7"/>
    <mergeCell ref="CU8:DB8"/>
    <mergeCell ref="CU9:DB9"/>
    <mergeCell ref="CU10:DB10"/>
    <mergeCell ref="DC3:DJ3"/>
    <mergeCell ref="DC4:DE4"/>
    <mergeCell ref="DF4:DJ4"/>
    <mergeCell ref="CU11:DB11"/>
    <mergeCell ref="CU12:DB12"/>
    <mergeCell ref="CU32:DB32"/>
    <mergeCell ref="CU33:DB33"/>
    <mergeCell ref="CU34:DB34"/>
    <mergeCell ref="CU122:DB122"/>
    <mergeCell ref="CU26:DB26"/>
    <mergeCell ref="CU27:DB27"/>
    <mergeCell ref="CU28:DB28"/>
    <mergeCell ref="CU29:DB29"/>
    <mergeCell ref="CU30:DB30"/>
    <mergeCell ref="CK98:CR98"/>
    <mergeCell ref="CK102:CR102"/>
    <mergeCell ref="CK93:CR93"/>
    <mergeCell ref="CK94:CR94"/>
    <mergeCell ref="CK95:CR95"/>
    <mergeCell ref="CK96:CR96"/>
    <mergeCell ref="CK97:CR97"/>
    <mergeCell ref="CK84:CR84"/>
    <mergeCell ref="CK85:CR85"/>
    <mergeCell ref="CK86:CR86"/>
    <mergeCell ref="CK87:CR87"/>
    <mergeCell ref="CK92:CS92"/>
    <mergeCell ref="CK5:CR5"/>
    <mergeCell ref="CK6:CR6"/>
    <mergeCell ref="CK7:CR7"/>
    <mergeCell ref="CK8:CR8"/>
    <mergeCell ref="CC164:CJ164"/>
    <mergeCell ref="CC174:CJ174"/>
    <mergeCell ref="CK3:CR3"/>
    <mergeCell ref="CK4:CL4"/>
    <mergeCell ref="CM4:CR4"/>
    <mergeCell ref="CK9:CR9"/>
    <mergeCell ref="CK10:CR10"/>
    <mergeCell ref="CK11:CR11"/>
    <mergeCell ref="CK12:CR12"/>
    <mergeCell ref="CK13:CR13"/>
    <mergeCell ref="CK14:CR14"/>
    <mergeCell ref="CK79:CR79"/>
    <mergeCell ref="CK80:CR80"/>
    <mergeCell ref="CK81:CR81"/>
    <mergeCell ref="CK82:CR82"/>
    <mergeCell ref="CK83:CR83"/>
    <mergeCell ref="CC159:CJ159"/>
    <mergeCell ref="CC160:CJ160"/>
    <mergeCell ref="CC161:CJ161"/>
    <mergeCell ref="CC162:CJ162"/>
    <mergeCell ref="CC163:CJ163"/>
    <mergeCell ref="CC52:CJ52"/>
    <mergeCell ref="CC155:CJ155"/>
    <mergeCell ref="CC156:CJ156"/>
    <mergeCell ref="CC157:CJ157"/>
    <mergeCell ref="CC158:CJ158"/>
    <mergeCell ref="CC47:CJ47"/>
    <mergeCell ref="CC48:CJ48"/>
    <mergeCell ref="CC49:CJ49"/>
    <mergeCell ref="CC50:CJ50"/>
    <mergeCell ref="CC51:CJ51"/>
    <mergeCell ref="CC14:CJ14"/>
    <mergeCell ref="CC43:CJ43"/>
    <mergeCell ref="CC44:CJ44"/>
    <mergeCell ref="CC45:CJ45"/>
    <mergeCell ref="CC46:CJ46"/>
    <mergeCell ref="BU33:CB33"/>
    <mergeCell ref="BU34:CB34"/>
    <mergeCell ref="BU35:CB35"/>
    <mergeCell ref="BU74:CB74"/>
    <mergeCell ref="CC3:CJ3"/>
    <mergeCell ref="CC4:CD4"/>
    <mergeCell ref="CE4:CJ4"/>
    <mergeCell ref="CC5:CJ5"/>
    <mergeCell ref="CC6:CJ6"/>
    <mergeCell ref="CC7:CJ7"/>
    <mergeCell ref="CC8:CJ8"/>
    <mergeCell ref="CC9:CJ9"/>
    <mergeCell ref="CC10:CJ10"/>
    <mergeCell ref="CC11:CJ11"/>
    <mergeCell ref="CC12:CJ12"/>
    <mergeCell ref="CC13:CJ13"/>
    <mergeCell ref="BU28:CB28"/>
    <mergeCell ref="BU29:CB29"/>
    <mergeCell ref="BU30:CB30"/>
    <mergeCell ref="BU31:CB31"/>
    <mergeCell ref="BU32:CB32"/>
    <mergeCell ref="BM166:BT166"/>
    <mergeCell ref="BU11:CB11"/>
    <mergeCell ref="BU12:CB12"/>
    <mergeCell ref="BU13:CB13"/>
    <mergeCell ref="BU14:CB14"/>
    <mergeCell ref="BU26:CB26"/>
    <mergeCell ref="BU27:CB27"/>
    <mergeCell ref="BM149:BT149"/>
    <mergeCell ref="BM150:BT150"/>
    <mergeCell ref="BM151:BT151"/>
    <mergeCell ref="BM152:BT152"/>
    <mergeCell ref="BM153:BT153"/>
    <mergeCell ref="BM35:BT35"/>
    <mergeCell ref="BM145:BT145"/>
    <mergeCell ref="BM146:BT146"/>
    <mergeCell ref="BM147:BT147"/>
    <mergeCell ref="BU3:CB3"/>
    <mergeCell ref="BU4:BV4"/>
    <mergeCell ref="BW4:CB4"/>
    <mergeCell ref="BU5:CB5"/>
    <mergeCell ref="BU6:CB6"/>
    <mergeCell ref="BU7:CB7"/>
    <mergeCell ref="BU8:CB8"/>
    <mergeCell ref="BU9:CB9"/>
    <mergeCell ref="BU10:CB10"/>
    <mergeCell ref="BM148:BT148"/>
    <mergeCell ref="BM30:BT30"/>
    <mergeCell ref="BM31:BT31"/>
    <mergeCell ref="BM32:BT32"/>
    <mergeCell ref="BM33:BT33"/>
    <mergeCell ref="BM34:BR34"/>
    <mergeCell ref="BM12:BT12"/>
    <mergeCell ref="BM13:BT13"/>
    <mergeCell ref="BM27:BT27"/>
    <mergeCell ref="BM28:BT28"/>
    <mergeCell ref="BM29:BT29"/>
    <mergeCell ref="BM7:BT7"/>
    <mergeCell ref="BM8:BT8"/>
    <mergeCell ref="BM9:BT9"/>
    <mergeCell ref="BM10:BT10"/>
    <mergeCell ref="BM11:BT11"/>
    <mergeCell ref="BM3:BT3"/>
    <mergeCell ref="BM4:BN4"/>
    <mergeCell ref="BO4:BT4"/>
    <mergeCell ref="BM5:BT5"/>
    <mergeCell ref="BM6:BT6"/>
    <mergeCell ref="EY2:FF2"/>
    <mergeCell ref="FG2:FN2"/>
    <mergeCell ref="FO2:FV2"/>
    <mergeCell ref="FW2:GD2"/>
    <mergeCell ref="GE2:GL2"/>
    <mergeCell ref="EY1:FF1"/>
    <mergeCell ref="FG1:FN1"/>
    <mergeCell ref="FO1:FV1"/>
    <mergeCell ref="FW1:GD1"/>
    <mergeCell ref="GE1:GL1"/>
    <mergeCell ref="EQ2:EX2"/>
    <mergeCell ref="DC2:DJ2"/>
    <mergeCell ref="DK2:DR2"/>
    <mergeCell ref="DS2:DZ2"/>
    <mergeCell ref="EA2:EH2"/>
    <mergeCell ref="EI2:EP2"/>
    <mergeCell ref="EA1:EH1"/>
    <mergeCell ref="EI1:EP1"/>
    <mergeCell ref="EQ1:EX1"/>
    <mergeCell ref="A2:H2"/>
    <mergeCell ref="I2:P2"/>
    <mergeCell ref="Q2:X2"/>
    <mergeCell ref="Y2:AF2"/>
    <mergeCell ref="AG2:AN2"/>
    <mergeCell ref="AO2:AV2"/>
    <mergeCell ref="AW2:BD2"/>
    <mergeCell ref="BE2:BL2"/>
    <mergeCell ref="BM2:BT2"/>
    <mergeCell ref="BU2:CB2"/>
    <mergeCell ref="CC2:CJ2"/>
    <mergeCell ref="CK2:CR2"/>
    <mergeCell ref="DK1:DR1"/>
    <mergeCell ref="DS1:DZ1"/>
    <mergeCell ref="BU1:CB1"/>
    <mergeCell ref="CC1:CJ1"/>
    <mergeCell ref="CK1:CR1"/>
    <mergeCell ref="DC1:DJ1"/>
    <mergeCell ref="CS2:DB2"/>
    <mergeCell ref="CS1:DB1"/>
    <mergeCell ref="A1:H1"/>
    <mergeCell ref="Q1:X1"/>
    <mergeCell ref="I1:P1"/>
    <mergeCell ref="AG1:AN1"/>
    <mergeCell ref="BM1:BT1"/>
    <mergeCell ref="AO1:AV1"/>
    <mergeCell ref="AW1:BD1"/>
    <mergeCell ref="BE1:BL1"/>
    <mergeCell ref="Y1:AF1"/>
    <mergeCell ref="AO3:AV3"/>
    <mergeCell ref="AO4:AP4"/>
    <mergeCell ref="AQ4:AV4"/>
    <mergeCell ref="AO5:AV5"/>
    <mergeCell ref="AO6:AV6"/>
    <mergeCell ref="AO7:AV7"/>
    <mergeCell ref="AO8:AV8"/>
    <mergeCell ref="AO9:AV9"/>
    <mergeCell ref="AO10:AV10"/>
    <mergeCell ref="AO11:AV11"/>
    <mergeCell ref="AO12:AV12"/>
    <mergeCell ref="AO13:AV13"/>
    <mergeCell ref="AO103:AV103"/>
    <mergeCell ref="AO104:AV104"/>
    <mergeCell ref="AO22:AV22"/>
    <mergeCell ref="AO23:AV23"/>
    <mergeCell ref="AO24:AV24"/>
    <mergeCell ref="AO25:AV25"/>
    <mergeCell ref="AO26:AV26"/>
    <mergeCell ref="AO14:AV14"/>
    <mergeCell ref="AO18:AV18"/>
    <mergeCell ref="AO19:AV19"/>
    <mergeCell ref="AO20:AV20"/>
    <mergeCell ref="AO21:AV21"/>
    <mergeCell ref="AO110:AV110"/>
    <mergeCell ref="AO118:AV118"/>
    <mergeCell ref="AO105:AV105"/>
    <mergeCell ref="AO106:AV106"/>
    <mergeCell ref="AO107:AV107"/>
    <mergeCell ref="AO108:AV108"/>
    <mergeCell ref="AO109:AV109"/>
    <mergeCell ref="AO27:AV27"/>
    <mergeCell ref="AO101:AV101"/>
    <mergeCell ref="AO102:AV102"/>
    <mergeCell ref="A3:H3"/>
    <mergeCell ref="A4:C4"/>
    <mergeCell ref="D4:H4"/>
    <mergeCell ref="A5:H5"/>
    <mergeCell ref="A6:H6"/>
    <mergeCell ref="A7:H7"/>
    <mergeCell ref="A8:H8"/>
    <mergeCell ref="A9:H9"/>
    <mergeCell ref="A10:H10"/>
    <mergeCell ref="A11:H11"/>
    <mergeCell ref="A12:H12"/>
    <mergeCell ref="A13:H13"/>
    <mergeCell ref="A14:H14"/>
    <mergeCell ref="A38:H38"/>
    <mergeCell ref="A39:H39"/>
    <mergeCell ref="A40:H40"/>
    <mergeCell ref="A41:H41"/>
    <mergeCell ref="A42:H42"/>
    <mergeCell ref="A101:H101"/>
    <mergeCell ref="A102:C102"/>
    <mergeCell ref="D102:H102"/>
    <mergeCell ref="A43:H43"/>
    <mergeCell ref="A44:H44"/>
    <mergeCell ref="A45:H45"/>
    <mergeCell ref="A46:H46"/>
    <mergeCell ref="A47:H47"/>
    <mergeCell ref="A83:H83"/>
    <mergeCell ref="A84:H84"/>
    <mergeCell ref="A85:H85"/>
    <mergeCell ref="A86:H86"/>
    <mergeCell ref="A212:H212"/>
    <mergeCell ref="A213:H213"/>
    <mergeCell ref="A214:H214"/>
    <mergeCell ref="A215:H215"/>
    <mergeCell ref="A112:H112"/>
    <mergeCell ref="A152:H152"/>
    <mergeCell ref="A153:H153"/>
    <mergeCell ref="A154:H154"/>
    <mergeCell ref="A155:H155"/>
    <mergeCell ref="A156:H156"/>
    <mergeCell ref="A157:H157"/>
    <mergeCell ref="A158:H158"/>
    <mergeCell ref="A159:H159"/>
    <mergeCell ref="Q26:X26"/>
    <mergeCell ref="Q27:X27"/>
    <mergeCell ref="Q28:X28"/>
    <mergeCell ref="Q29:X29"/>
    <mergeCell ref="A160:H160"/>
    <mergeCell ref="A161:H161"/>
    <mergeCell ref="A209:H209"/>
    <mergeCell ref="A210:H210"/>
    <mergeCell ref="A211:H211"/>
    <mergeCell ref="A103:H103"/>
    <mergeCell ref="A104:H104"/>
    <mergeCell ref="A105:H105"/>
    <mergeCell ref="A106:H106"/>
    <mergeCell ref="A107:H107"/>
    <mergeCell ref="A108:H108"/>
    <mergeCell ref="A109:H109"/>
    <mergeCell ref="A110:H110"/>
    <mergeCell ref="A111:H111"/>
    <mergeCell ref="A87:H87"/>
    <mergeCell ref="A88:H88"/>
    <mergeCell ref="A89:H89"/>
    <mergeCell ref="A90:H90"/>
    <mergeCell ref="A91:H91"/>
    <mergeCell ref="A96:H96"/>
    <mergeCell ref="Q30:X30"/>
    <mergeCell ref="Q31:X31"/>
    <mergeCell ref="Q32:X32"/>
    <mergeCell ref="Q120:X120"/>
    <mergeCell ref="A216:H216"/>
    <mergeCell ref="A217:H217"/>
    <mergeCell ref="A218:H218"/>
    <mergeCell ref="A226:H226"/>
    <mergeCell ref="Q3:X3"/>
    <mergeCell ref="Q4:S4"/>
    <mergeCell ref="T4:X4"/>
    <mergeCell ref="Q5:X5"/>
    <mergeCell ref="Q6:X6"/>
    <mergeCell ref="Q7:X7"/>
    <mergeCell ref="Q8:X8"/>
    <mergeCell ref="Q9:X9"/>
    <mergeCell ref="Q10:X10"/>
    <mergeCell ref="Q11:X11"/>
    <mergeCell ref="Q12:X12"/>
    <mergeCell ref="Q13:X13"/>
    <mergeCell ref="Q14:X14"/>
    <mergeCell ref="Q23:X23"/>
    <mergeCell ref="Q24:X24"/>
    <mergeCell ref="Q25:X25"/>
  </mergeCells>
  <dataValidations count="1">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XFD1048576" xr:uid="{A3F478D2-C146-419C-83E5-A2A4D6AEA451}"/>
  </dataValidations>
  <hyperlinks>
    <hyperlink ref="BU2" r:id="rId1" xr:uid="{38C82CF5-46BE-435D-BE50-756A8361D349}"/>
    <hyperlink ref="CC2" r:id="rId2" xr:uid="{997D0BD6-9FF9-4E0B-B117-DF267F10F3CB}"/>
    <hyperlink ref="CK2" r:id="rId3" xr:uid="{9EAB9824-49A0-4D52-8537-689C5D95E384}"/>
    <hyperlink ref="CS2" r:id="rId4" xr:uid="{3855AE25-360C-48EE-9860-5B959EB6BA62}"/>
    <hyperlink ref="DC2" r:id="rId5" xr:uid="{846D44F9-18FA-4147-93B5-93E82D1459A6}"/>
    <hyperlink ref="DK2" r:id="rId6" xr:uid="{299C0327-7C9F-433F-BC9B-BA670C99F08B}"/>
    <hyperlink ref="DS2" r:id="rId7" xr:uid="{1B499087-0C0C-4B33-AF24-67970EC075E1}"/>
    <hyperlink ref="EA2" r:id="rId8" xr:uid="{1784B628-B686-4992-953E-AF1A3B41F011}"/>
    <hyperlink ref="EQ2" r:id="rId9" xr:uid="{4F06693C-C67B-43D4-A990-E7C4D1D7311B}"/>
    <hyperlink ref="EY2" r:id="rId10" xr:uid="{1C56EE50-B9AE-42ED-938B-15B7466DFEB5}"/>
    <hyperlink ref="FG2" r:id="rId11" xr:uid="{E16C87AF-9E23-4EEF-9CD1-AFFAAFC28258}"/>
    <hyperlink ref="FO2" r:id="rId12" xr:uid="{6BC2C44B-71C2-4D7F-9E3F-BD96DEADC09A}"/>
    <hyperlink ref="FW2" r:id="rId13" xr:uid="{AAC4495F-8220-4EA4-9E46-2134129FCFCA}"/>
    <hyperlink ref="GE2" r:id="rId14" xr:uid="{A70E3307-3846-4626-9637-A6F18267A292}"/>
    <hyperlink ref="A2" r:id="rId15" xr:uid="{F170E835-06A3-48E4-A5E0-18BAD24243CB}"/>
    <hyperlink ref="I2" r:id="rId16" xr:uid="{89841A47-3C96-4847-8E32-CE9B0D5898D8}"/>
    <hyperlink ref="Q2" r:id="rId17" xr:uid="{21F8126F-774E-41E1-8D5F-A4C186D05688}"/>
    <hyperlink ref="Y2" r:id="rId18" xr:uid="{D20BB32D-7FAD-4F3D-A8A9-1003EDD93CB5}"/>
    <hyperlink ref="AG2" r:id="rId19" xr:uid="{5180FEDC-6FC6-406F-B035-9897B481AC4D}"/>
    <hyperlink ref="AO2" r:id="rId20" xr:uid="{16E6F5EF-A9A0-4DDF-923A-8926EE97A3C7}"/>
    <hyperlink ref="AW2" r:id="rId21" xr:uid="{1614697A-AE7D-45F9-8462-DE45FCF0B476}"/>
    <hyperlink ref="BE2" r:id="rId22" xr:uid="{6C350E97-7B8D-4553-9C48-85A681B03728}"/>
    <hyperlink ref="BM2" r:id="rId23" xr:uid="{F4AB019D-98DA-4190-8681-2C4D0AC70615}"/>
    <hyperlink ref="A2:H2" r:id="rId24" display="Бийский промышленно-технологический колледж" xr:uid="{EBAE977E-3145-45C4-8E1C-7DDE51BD4CC3}"/>
    <hyperlink ref="I2:P2" r:id="rId25" display="Хреновская школа наездников" xr:uid="{9DCE1255-DEE2-4417-8268-A7364622601E}"/>
    <hyperlink ref="Q2:X2" r:id="rId26" display="Братский торгово-технологический техникум" xr:uid="{0388510D-7297-4A7C-835E-1C07A98E00EA}"/>
    <hyperlink ref="Y2:AF2" r:id="rId27" display="Краснодарский торгово-экономический колледж" xr:uid="{013F94D5-2992-4513-AB10-0C795B125BCE}"/>
    <hyperlink ref="AG2:AN2" r:id="rId28" display="Курский государственный техникум технологий и сервиса" xr:uid="{99DD6D9C-98BB-4B4B-B220-A8C29A28B093}"/>
    <hyperlink ref="AO2:AV2" r:id="rId29" display="Красногорский колледж" xr:uid="{7D8610EF-1534-496D-96A5-DCEFE51BFB82}"/>
    <hyperlink ref="AW2:BD2" r:id="rId30" display="Мурманский технологический колледж сервиса" xr:uid="{326DC411-2015-42F1-B94A-3FAC714A356F}"/>
    <hyperlink ref="BE2:BL2" r:id="rId31" display="Омский технологический колледж" xr:uid="{FD5444DE-61F6-4C61-839D-D313BB7980D6}"/>
    <hyperlink ref="BM2:BT2" r:id="rId32" display="Орловский техникум агробизнеса и сервиса" xr:uid="{D5C0FF28-1DAE-4FE3-9678-30AD482941E5}"/>
    <hyperlink ref="BU2:CB2" r:id="rId33" display="Адыгейский государственный университет" xr:uid="{983557D8-46D0-4722-9B3F-5C52E0A5DA61}"/>
    <hyperlink ref="CC2:CJ2" r:id="rId34" display="Горно-Алтайский государственный политехнический колледж имени М.З.Гнездилова" xr:uid="{A31A9406-825F-40D9-9323-56BB8AE6AE24}"/>
    <hyperlink ref="CK2:CR2" r:id="rId35" display="Колледж технологии и предпринимательства" xr:uid="{E051EF42-E674-455F-9D34-49B42B5EDBF2}"/>
    <hyperlink ref="CS2:CZ2" r:id="rId36" display="Саранский техникум пищевой и перерабатывающей промышленности" xr:uid="{EF6E273C-58C6-4B40-91AE-EDBFC86AA0D1}"/>
    <hyperlink ref="DC2:DJ2" r:id="rId37" display="Набережночелнинский технологический техникум" xr:uid="{146FF43A-8481-4DDE-8013-8F8D55D1A7F5}"/>
    <hyperlink ref="DK2:DR2" r:id="rId38" display="Чистопольский сельскохозяйственный техникум имени Г.И. Усманова" xr:uid="{978DE30F-D263-4BF7-BE41-221BAB81A6A6}"/>
    <hyperlink ref="DS2:DZ2" r:id="rId39" display="Международный колледж сервиса" xr:uid="{31CEB894-0B83-4C29-BB84-EDD3316F8BF9}"/>
    <hyperlink ref="EA2:EH2" r:id="rId40" display="Рязанский технологический колледж" xr:uid="{F2C09D58-ED0C-4861-9420-B391B7BB3D04}"/>
    <hyperlink ref="EI2:EP2" r:id="rId41" display="Техникум индустрии питания и услуг &quot;Кулинар&quot;" xr:uid="{312C958C-3564-4BAD-A3A7-88486256EFC9}"/>
    <hyperlink ref="EQ2:EX2" r:id="rId42" display="Екатеринбургский торгово-экономический техникум" xr:uid="{24E5E0DE-982A-4C68-92C3-3FC806ABD544}"/>
    <hyperlink ref="EY2:FF2" r:id="rId43" display="Колледж индустрии питания, торговли и сферы услуг" xr:uid="{7B708DD0-59CC-4B4E-B52A-DB862D766F25}"/>
    <hyperlink ref="FG2:FN2" r:id="rId44" display="Донской политехнический колледж" xr:uid="{66915950-4160-4A1C-9FD1-578670D7850C}"/>
    <hyperlink ref="FO2:FV2" r:id="rId45" display="Тульский колледж профессиональных технологий и сервиса" xr:uid="{AE169FF9-D52F-40FC-A3B6-D4AA113A9A56}"/>
    <hyperlink ref="FW2:GD2" r:id="rId46" display="Чебоксарский техникум технологии питания и коммерции" xr:uid="{2811C736-E738-41E5-8FD0-669A24A5925B}"/>
    <hyperlink ref="GE2:GL2" r:id="rId47" display="Ямальский многопрофильный колледж" xr:uid="{0ED94105-4CE8-4D26-8830-D5A4CBEC0B0E}"/>
    <hyperlink ref="DM244" r:id="rId48" display="http://publication.pravo.gov.ru/Document/View/0001202103110027" xr:uid="{8CE24D97-2F9C-4202-B7E6-D7803BFBE7B7}"/>
  </hyperlinks>
  <pageMargins left="0.7" right="0.7" top="0.75" bottom="0.75" header="0.3" footer="0.3"/>
  <pageSetup paperSize="9" orientation="portrait" r:id="rId4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D18"/>
  <sheetViews>
    <sheetView topLeftCell="A16" workbookViewId="0">
      <selection activeCell="C2" sqref="C2"/>
    </sheetView>
  </sheetViews>
  <sheetFormatPr defaultColWidth="9.109375" defaultRowHeight="13.8" x14ac:dyDescent="0.3"/>
  <cols>
    <col min="1" max="1" width="31.109375" style="44" bestFit="1" customWidth="1"/>
    <col min="2" max="2" width="41.88671875" style="44" customWidth="1"/>
    <col min="3" max="3" width="64.6640625" style="44" customWidth="1"/>
    <col min="4" max="4" width="56.5546875" style="44" customWidth="1"/>
    <col min="5" max="16384" width="9.109375" style="44"/>
  </cols>
  <sheetData>
    <row r="1" spans="1:4" ht="14.4" x14ac:dyDescent="0.3">
      <c r="A1" s="79" t="s">
        <v>67</v>
      </c>
      <c r="B1" s="79" t="s">
        <v>68</v>
      </c>
      <c r="C1" s="80" t="s">
        <v>69</v>
      </c>
      <c r="D1" s="80" t="s">
        <v>70</v>
      </c>
    </row>
    <row r="2" spans="1:4" ht="28.8" x14ac:dyDescent="0.3">
      <c r="A2" s="81" t="s">
        <v>72</v>
      </c>
      <c r="B2" s="82" t="s">
        <v>73</v>
      </c>
      <c r="C2" s="83" t="s">
        <v>74</v>
      </c>
      <c r="D2" s="53" t="s">
        <v>75</v>
      </c>
    </row>
    <row r="3" spans="1:4" ht="43.2" x14ac:dyDescent="0.3">
      <c r="A3" s="81" t="s">
        <v>76</v>
      </c>
      <c r="B3" s="82" t="s">
        <v>77</v>
      </c>
      <c r="C3" s="83" t="s">
        <v>78</v>
      </c>
      <c r="D3" s="81" t="s">
        <v>79</v>
      </c>
    </row>
    <row r="4" spans="1:4" ht="43.2" x14ac:dyDescent="0.3">
      <c r="A4" s="81" t="s">
        <v>80</v>
      </c>
      <c r="B4" s="82" t="s">
        <v>81</v>
      </c>
      <c r="C4" s="83" t="s">
        <v>82</v>
      </c>
      <c r="D4" s="84" t="s">
        <v>83</v>
      </c>
    </row>
    <row r="5" spans="1:4" ht="28.8" x14ac:dyDescent="0.3">
      <c r="A5" s="81" t="s">
        <v>84</v>
      </c>
      <c r="B5" s="82" t="s">
        <v>85</v>
      </c>
      <c r="C5" s="83" t="s">
        <v>82</v>
      </c>
      <c r="D5" s="81" t="s">
        <v>75</v>
      </c>
    </row>
    <row r="6" spans="1:4" ht="57.6" x14ac:dyDescent="0.3">
      <c r="A6" s="81" t="s">
        <v>86</v>
      </c>
      <c r="B6" s="82" t="s">
        <v>87</v>
      </c>
      <c r="C6" s="83" t="s">
        <v>88</v>
      </c>
      <c r="D6" s="84" t="s">
        <v>89</v>
      </c>
    </row>
    <row r="7" spans="1:4" ht="57.6" x14ac:dyDescent="0.3">
      <c r="A7" s="81" t="s">
        <v>90</v>
      </c>
      <c r="B7" s="82" t="s">
        <v>91</v>
      </c>
      <c r="C7" s="83" t="s">
        <v>92</v>
      </c>
      <c r="D7" s="84" t="s">
        <v>93</v>
      </c>
    </row>
    <row r="8" spans="1:4" ht="28.8" x14ac:dyDescent="0.3">
      <c r="A8" s="81" t="s">
        <v>90</v>
      </c>
      <c r="B8" s="82" t="s">
        <v>94</v>
      </c>
      <c r="C8" s="83" t="s">
        <v>95</v>
      </c>
      <c r="D8" s="84" t="s">
        <v>96</v>
      </c>
    </row>
    <row r="9" spans="1:4" ht="28.8" x14ac:dyDescent="0.3">
      <c r="A9" s="81" t="s">
        <v>90</v>
      </c>
      <c r="B9" s="82" t="s">
        <v>97</v>
      </c>
      <c r="C9" s="83" t="s">
        <v>98</v>
      </c>
      <c r="D9" s="84" t="s">
        <v>75</v>
      </c>
    </row>
    <row r="10" spans="1:4" ht="14.4" x14ac:dyDescent="0.3">
      <c r="A10" s="81" t="s">
        <v>99</v>
      </c>
      <c r="B10" s="82" t="s">
        <v>100</v>
      </c>
      <c r="C10" s="83" t="s">
        <v>82</v>
      </c>
      <c r="D10" s="84" t="s">
        <v>96</v>
      </c>
    </row>
    <row r="11" spans="1:4" ht="28.8" x14ac:dyDescent="0.3">
      <c r="A11" s="81" t="s">
        <v>65</v>
      </c>
      <c r="B11" s="82" t="s">
        <v>101</v>
      </c>
      <c r="C11" s="83" t="s">
        <v>74</v>
      </c>
      <c r="D11" s="81" t="s">
        <v>75</v>
      </c>
    </row>
    <row r="12" spans="1:4" ht="28.8" x14ac:dyDescent="0.3">
      <c r="A12" s="81" t="s">
        <v>102</v>
      </c>
      <c r="B12" s="82" t="s">
        <v>103</v>
      </c>
      <c r="C12" s="83" t="s">
        <v>104</v>
      </c>
      <c r="D12" s="81" t="s">
        <v>105</v>
      </c>
    </row>
    <row r="13" spans="1:4" ht="43.2" x14ac:dyDescent="0.3">
      <c r="A13" s="81" t="s">
        <v>106</v>
      </c>
      <c r="B13" s="82" t="s">
        <v>107</v>
      </c>
      <c r="C13" s="83" t="s">
        <v>108</v>
      </c>
      <c r="D13" s="81" t="s">
        <v>75</v>
      </c>
    </row>
    <row r="14" spans="1:4" ht="28.8" x14ac:dyDescent="0.3">
      <c r="A14" s="81" t="s">
        <v>109</v>
      </c>
      <c r="B14" s="85" t="s">
        <v>110</v>
      </c>
      <c r="C14" s="83" t="s">
        <v>111</v>
      </c>
      <c r="D14" s="84" t="s">
        <v>75</v>
      </c>
    </row>
    <row r="15" spans="1:4" ht="14.4" x14ac:dyDescent="0.3">
      <c r="A15" s="81" t="s">
        <v>63</v>
      </c>
      <c r="B15" s="82" t="s">
        <v>121</v>
      </c>
      <c r="C15" s="83" t="s">
        <v>82</v>
      </c>
      <c r="D15" t="s">
        <v>105</v>
      </c>
    </row>
    <row r="16" spans="1:4" ht="28.8" x14ac:dyDescent="0.3">
      <c r="A16" s="81" t="s">
        <v>112</v>
      </c>
      <c r="B16" s="82" t="s">
        <v>116</v>
      </c>
      <c r="C16" s="83" t="s">
        <v>2285</v>
      </c>
      <c r="D16" s="81" t="s">
        <v>2286</v>
      </c>
    </row>
    <row r="17" spans="1:4" ht="28.8" x14ac:dyDescent="0.3">
      <c r="A17" s="81" t="s">
        <v>112</v>
      </c>
      <c r="B17" s="82" t="s">
        <v>116</v>
      </c>
      <c r="C17" s="83" t="s">
        <v>2287</v>
      </c>
      <c r="D17" s="81" t="s">
        <v>2288</v>
      </c>
    </row>
    <row r="18" spans="1:4" ht="28.8" x14ac:dyDescent="0.3">
      <c r="A18" s="81" t="s">
        <v>59</v>
      </c>
      <c r="B18" s="82" t="s">
        <v>118</v>
      </c>
      <c r="C18" s="83" t="s">
        <v>2289</v>
      </c>
      <c r="D18" s="81" t="s">
        <v>105</v>
      </c>
    </row>
  </sheetData>
  <autoFilter ref="A1:D1" xr:uid="{E1DC5D34-A5C3-4FAE-9D34-54E98193C052}"/>
  <hyperlinks>
    <hyperlink ref="B2" r:id="rId1" xr:uid="{2A2B5131-4287-4365-A3BE-8A888DA1686D}"/>
    <hyperlink ref="B3" r:id="rId2" xr:uid="{9603B596-DE93-49DB-A42E-EBF168E4C091}"/>
    <hyperlink ref="B4" r:id="rId3" xr:uid="{CADBF104-FEB0-4679-B97A-4FF03DFA3797}"/>
    <hyperlink ref="B5" r:id="rId4" xr:uid="{87DB4CDE-0EF3-4139-A9BC-3D6C8D6E014C}"/>
    <hyperlink ref="B6" r:id="rId5" xr:uid="{E8A72267-D01E-419A-8588-03335B221BA0}"/>
    <hyperlink ref="B7" r:id="rId6" xr:uid="{0BB938C4-64F0-414F-9A85-5EA4F3EC23DE}"/>
    <hyperlink ref="B8" r:id="rId7" xr:uid="{2A9F9F48-F893-4E92-A2BD-D8858BDB48B8}"/>
    <hyperlink ref="B9" r:id="rId8" xr:uid="{C59AFBB5-F3FA-4AE8-9A8E-34E57BE7F543}"/>
    <hyperlink ref="B10" r:id="rId9" xr:uid="{0C29ABE8-C78E-4FE7-B843-7D2EAA659F84}"/>
    <hyperlink ref="B11" r:id="rId10" xr:uid="{6425FEFA-DA45-47E0-B34B-7B8D71494FAE}"/>
    <hyperlink ref="B12" r:id="rId11" xr:uid="{E50ED2E9-B503-4197-B539-0A7CF5DDD451}"/>
    <hyperlink ref="B13" r:id="rId12" xr:uid="{82E73713-9864-40FE-82C6-936DFB970884}"/>
    <hyperlink ref="B14" r:id="rId13" xr:uid="{4883DF51-6B60-4F3F-A59D-5E514819539C}"/>
    <hyperlink ref="B15" r:id="rId14" xr:uid="{2B0E08D1-EE8B-43D5-87BA-95E3191F3913}"/>
    <hyperlink ref="B16" r:id="rId15" xr:uid="{D6D32510-CE0E-463D-89C0-EA5EF934BE7A}"/>
    <hyperlink ref="B18" r:id="rId16" xr:uid="{2CC2BB11-44BB-4CA1-9AE4-D6A192018DD7}"/>
    <hyperlink ref="B17" r:id="rId17" xr:uid="{A525D934-CC50-4DC4-BF4E-59B7E3E1B99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80"/>
  <sheetViews>
    <sheetView workbookViewId="0">
      <selection activeCell="A5" sqref="A5"/>
    </sheetView>
  </sheetViews>
  <sheetFormatPr defaultRowHeight="14.4" x14ac:dyDescent="0.3"/>
  <cols>
    <col min="1" max="1" width="28.6640625" style="77" customWidth="1"/>
  </cols>
  <sheetData>
    <row r="1" spans="1:1" x14ac:dyDescent="0.3">
      <c r="A1" s="21" t="s">
        <v>7</v>
      </c>
    </row>
    <row r="2" spans="1:1" x14ac:dyDescent="0.3">
      <c r="A2" s="21" t="s">
        <v>11</v>
      </c>
    </row>
    <row r="3" spans="1:1" x14ac:dyDescent="0.3">
      <c r="A3" s="21" t="s">
        <v>5</v>
      </c>
    </row>
    <row r="4" spans="1:1" x14ac:dyDescent="0.3">
      <c r="A4" s="21" t="s">
        <v>20</v>
      </c>
    </row>
    <row r="5" spans="1:1" x14ac:dyDescent="0.3">
      <c r="A5" s="42" t="s">
        <v>71</v>
      </c>
    </row>
    <row r="6" spans="1:1" x14ac:dyDescent="0.3">
      <c r="A6" s="42" t="s">
        <v>9</v>
      </c>
    </row>
    <row r="7" spans="1:1" x14ac:dyDescent="0.3">
      <c r="A7" s="42" t="s">
        <v>44</v>
      </c>
    </row>
    <row r="8" spans="1:1" x14ac:dyDescent="0.3">
      <c r="A8" s="76"/>
    </row>
    <row r="9" spans="1:1" x14ac:dyDescent="0.3">
      <c r="A9" s="76"/>
    </row>
    <row r="10" spans="1:1" x14ac:dyDescent="0.3">
      <c r="A10" s="76"/>
    </row>
    <row r="11" spans="1:1" x14ac:dyDescent="0.3">
      <c r="A11" s="76"/>
    </row>
    <row r="12" spans="1:1" x14ac:dyDescent="0.3">
      <c r="A12" s="76"/>
    </row>
    <row r="13" spans="1:1" x14ac:dyDescent="0.3">
      <c r="A13" s="76"/>
    </row>
    <row r="14" spans="1:1" x14ac:dyDescent="0.3">
      <c r="A14" s="76"/>
    </row>
    <row r="15" spans="1:1" x14ac:dyDescent="0.3">
      <c r="A15" s="76"/>
    </row>
    <row r="16" spans="1:1" x14ac:dyDescent="0.3">
      <c r="A16" s="76"/>
    </row>
    <row r="17" spans="1:1" x14ac:dyDescent="0.3">
      <c r="A17" s="76"/>
    </row>
    <row r="18" spans="1:1" x14ac:dyDescent="0.3">
      <c r="A18" s="76"/>
    </row>
    <row r="19" spans="1:1" x14ac:dyDescent="0.3">
      <c r="A19" s="76"/>
    </row>
    <row r="20" spans="1:1" x14ac:dyDescent="0.3">
      <c r="A20" s="76"/>
    </row>
    <row r="21" spans="1:1" x14ac:dyDescent="0.3">
      <c r="A21" s="76"/>
    </row>
    <row r="22" spans="1:1" x14ac:dyDescent="0.3">
      <c r="A22" s="76"/>
    </row>
    <row r="23" spans="1:1" x14ac:dyDescent="0.3">
      <c r="A23" s="76"/>
    </row>
    <row r="24" spans="1:1" x14ac:dyDescent="0.3">
      <c r="A24" s="76"/>
    </row>
    <row r="25" spans="1:1" x14ac:dyDescent="0.3">
      <c r="A25" s="76"/>
    </row>
    <row r="26" spans="1:1" x14ac:dyDescent="0.3">
      <c r="A26" s="76"/>
    </row>
    <row r="27" spans="1:1" x14ac:dyDescent="0.3">
      <c r="A27" s="76"/>
    </row>
    <row r="28" spans="1:1" x14ac:dyDescent="0.3">
      <c r="A28" s="76"/>
    </row>
    <row r="29" spans="1:1" x14ac:dyDescent="0.3">
      <c r="A29" s="76"/>
    </row>
    <row r="30" spans="1:1" x14ac:dyDescent="0.3">
      <c r="A30" s="76"/>
    </row>
    <row r="31" spans="1:1" x14ac:dyDescent="0.3">
      <c r="A31" s="76"/>
    </row>
    <row r="32" spans="1:1" x14ac:dyDescent="0.3">
      <c r="A32" s="76"/>
    </row>
    <row r="33" spans="1:1" x14ac:dyDescent="0.3">
      <c r="A33" s="76"/>
    </row>
    <row r="34" spans="1:1" x14ac:dyDescent="0.3">
      <c r="A34" s="76"/>
    </row>
    <row r="35" spans="1:1" x14ac:dyDescent="0.3">
      <c r="A35" s="76"/>
    </row>
    <row r="36" spans="1:1" x14ac:dyDescent="0.3">
      <c r="A36" s="76"/>
    </row>
    <row r="37" spans="1:1" x14ac:dyDescent="0.3">
      <c r="A37" s="76"/>
    </row>
    <row r="38" spans="1:1" x14ac:dyDescent="0.3">
      <c r="A38" s="76"/>
    </row>
    <row r="39" spans="1:1" x14ac:dyDescent="0.3">
      <c r="A39" s="76"/>
    </row>
    <row r="40" spans="1:1" x14ac:dyDescent="0.3">
      <c r="A40" s="76"/>
    </row>
    <row r="41" spans="1:1" x14ac:dyDescent="0.3">
      <c r="A41" s="76"/>
    </row>
    <row r="42" spans="1:1" x14ac:dyDescent="0.3">
      <c r="A42" s="76"/>
    </row>
    <row r="43" spans="1:1" x14ac:dyDescent="0.3">
      <c r="A43" s="76"/>
    </row>
    <row r="44" spans="1:1" x14ac:dyDescent="0.3">
      <c r="A44" s="76"/>
    </row>
    <row r="45" spans="1:1" x14ac:dyDescent="0.3">
      <c r="A45" s="76"/>
    </row>
    <row r="46" spans="1:1" x14ac:dyDescent="0.3">
      <c r="A46" s="76"/>
    </row>
    <row r="47" spans="1:1" x14ac:dyDescent="0.3">
      <c r="A47" s="76"/>
    </row>
    <row r="48" spans="1:1" x14ac:dyDescent="0.3">
      <c r="A48" s="76"/>
    </row>
    <row r="49" spans="1:1" x14ac:dyDescent="0.3">
      <c r="A49" s="76"/>
    </row>
    <row r="50" spans="1:1" x14ac:dyDescent="0.3">
      <c r="A50" s="76"/>
    </row>
    <row r="51" spans="1:1" x14ac:dyDescent="0.3">
      <c r="A51" s="76"/>
    </row>
    <row r="52" spans="1:1" x14ac:dyDescent="0.3">
      <c r="A52" s="76"/>
    </row>
    <row r="53" spans="1:1" x14ac:dyDescent="0.3">
      <c r="A53" s="76"/>
    </row>
    <row r="54" spans="1:1" x14ac:dyDescent="0.3">
      <c r="A54" s="76"/>
    </row>
    <row r="55" spans="1:1" x14ac:dyDescent="0.3">
      <c r="A55" s="76"/>
    </row>
    <row r="56" spans="1:1" x14ac:dyDescent="0.3">
      <c r="A56" s="76"/>
    </row>
    <row r="57" spans="1:1" x14ac:dyDescent="0.3">
      <c r="A57" s="76"/>
    </row>
    <row r="58" spans="1:1" x14ac:dyDescent="0.3">
      <c r="A58" s="76"/>
    </row>
    <row r="59" spans="1:1" x14ac:dyDescent="0.3">
      <c r="A59" s="76"/>
    </row>
    <row r="60" spans="1:1" x14ac:dyDescent="0.3">
      <c r="A60" s="76"/>
    </row>
    <row r="61" spans="1:1" x14ac:dyDescent="0.3">
      <c r="A61" s="76"/>
    </row>
    <row r="62" spans="1:1" x14ac:dyDescent="0.3">
      <c r="A62" s="76"/>
    </row>
    <row r="63" spans="1:1" x14ac:dyDescent="0.3">
      <c r="A63" s="76"/>
    </row>
    <row r="64" spans="1:1" x14ac:dyDescent="0.3">
      <c r="A64" s="76"/>
    </row>
    <row r="65" spans="1:1" x14ac:dyDescent="0.3">
      <c r="A65" s="76"/>
    </row>
    <row r="66" spans="1:1" x14ac:dyDescent="0.3">
      <c r="A66" s="76"/>
    </row>
    <row r="67" spans="1:1" x14ac:dyDescent="0.3">
      <c r="A67" s="76"/>
    </row>
    <row r="68" spans="1:1" x14ac:dyDescent="0.3">
      <c r="A68" s="76"/>
    </row>
    <row r="69" spans="1:1" x14ac:dyDescent="0.3">
      <c r="A69" s="76"/>
    </row>
    <row r="70" spans="1:1" x14ac:dyDescent="0.3">
      <c r="A70" s="76"/>
    </row>
    <row r="71" spans="1:1" x14ac:dyDescent="0.3">
      <c r="A71" s="76"/>
    </row>
    <row r="72" spans="1:1" x14ac:dyDescent="0.3">
      <c r="A72" s="76"/>
    </row>
    <row r="73" spans="1:1" x14ac:dyDescent="0.3">
      <c r="A73" s="76"/>
    </row>
    <row r="74" spans="1:1" x14ac:dyDescent="0.3">
      <c r="A74" s="76"/>
    </row>
    <row r="75" spans="1:1" x14ac:dyDescent="0.3">
      <c r="A75" s="76"/>
    </row>
    <row r="76" spans="1:1" x14ac:dyDescent="0.3">
      <c r="A76" s="76"/>
    </row>
    <row r="77" spans="1:1" x14ac:dyDescent="0.3">
      <c r="A77" s="76"/>
    </row>
    <row r="78" spans="1:1" x14ac:dyDescent="0.3">
      <c r="A78" s="76"/>
    </row>
    <row r="79" spans="1:1" x14ac:dyDescent="0.3">
      <c r="A79" s="76"/>
    </row>
    <row r="80" spans="1:1" x14ac:dyDescent="0.3">
      <c r="A80" s="76"/>
    </row>
  </sheetData>
  <sortState xmlns:xlrd2="http://schemas.microsoft.com/office/spreadsheetml/2017/richdata2" ref="A1:A78">
    <sortCondition ref="A1:A78"/>
  </sortState>
  <conditionalFormatting sqref="A1:A4 A8:A10000">
    <cfRule type="cellIs" dxfId="12" priority="8" operator="equal">
      <formula>"Техника безопасности"</formula>
    </cfRule>
    <cfRule type="cellIs" dxfId="11" priority="9" operator="equal">
      <formula>"Охрана труда"</formula>
    </cfRule>
    <cfRule type="endsWith" dxfId="10" priority="10" operator="endsWith" text="Оборудование">
      <formula>RIGHT(A1,LEN("Оборудование"))="Оборудование"</formula>
    </cfRule>
    <cfRule type="containsText" dxfId="9" priority="11" operator="containsText" text="Программное обеспечение">
      <formula>NOT(ISERROR(SEARCH("Программное обеспечение",A1)))</formula>
    </cfRule>
    <cfRule type="endsWith" dxfId="8" priority="12" operator="endsWith" text="Оборудование IT">
      <formula>RIGHT(A1,LEN("Оборудование IT"))="Оборудование IT"</formula>
    </cfRule>
  </conditionalFormatting>
  <conditionalFormatting sqref="A1:A4 A81:A9997">
    <cfRule type="containsText" dxfId="7" priority="13" operator="containsText" text="Мебель">
      <formula>NOT(ISERROR(SEARCH("Мебель",A1)))</formula>
    </cfRule>
  </conditionalFormatting>
  <conditionalFormatting sqref="A5:A7">
    <cfRule type="cellIs" dxfId="6" priority="1" stopIfTrue="1" operator="equal">
      <formula>"Учебное пособие"</formula>
    </cfRule>
    <cfRule type="cellIs" dxfId="5" priority="2" stopIfTrue="1" operator="equal">
      <formula>"Техника безопасности"</formula>
    </cfRule>
    <cfRule type="cellIs" dxfId="4" priority="3" stopIfTrue="1" operator="equal">
      <formula>"Охрана труда"</formula>
    </cfRule>
    <cfRule type="endsWith" dxfId="3" priority="4" stopIfTrue="1" operator="endsWith" text="Оборудование">
      <formula>RIGHT(A5,LEN("Оборудование"))="Оборудование"</formula>
    </cfRule>
    <cfRule type="containsText" dxfId="2" priority="5" stopIfTrue="1" operator="containsText" text="Программное обеспечение">
      <formula>NOT(ISERROR(SEARCH("Программное обеспечение",A5)))</formula>
    </cfRule>
    <cfRule type="endsWith" dxfId="1" priority="6" stopIfTrue="1" operator="endsWith" text="Оборудование IT">
      <formula>RIGHT(A5,LEN("Оборудование IT"))="Оборудование IT"</formula>
    </cfRule>
    <cfRule type="containsText" dxfId="0" priority="7" stopIfTrue="1" operator="containsText" text="Мебель">
      <formula>NOT(ISERROR(SEARCH("Мебель",A5)))</formula>
    </cfRule>
  </conditionalFormatting>
  <dataValidations count="1">
    <dataValidation type="list" allowBlank="1" showInputMessage="1" showErrorMessage="1" sqref="A81: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Сводка по кластерам</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2024-10-01T10:29:24Z</dcterms:modified>
</cp:coreProperties>
</file>